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ducts" sheetId="1" state="visible" r:id="rId3"/>
    <sheet name="Products-Change" sheetId="2" state="visible" r:id="rId4"/>
    <sheet name="Prod-Prior" sheetId="3" state="visible" r:id="rId5"/>
    <sheet name="Input" sheetId="4" state="visible" r:id="rId6"/>
    <sheet name="Exotic" sheetId="5" state="visible" r:id="rId7"/>
    <sheet name="Macro" sheetId="6" state="hidden" r:id="rId8"/>
    <sheet name="Module1" sheetId="7" state="hidden" r:id="rId9"/>
  </sheets>
  <definedNames>
    <definedName function="false" hidden="false" localSheetId="3" name="_xlnm.Print_Area" vbProcedure="false">Input!$A$1:$BU$156</definedName>
    <definedName function="false" hidden="false" localSheetId="0" name="_xlnm.Print_Area" vbProcedure="false">Products!$A$1:$BC$42</definedName>
    <definedName function="false" hidden="false" localSheetId="0" name="_xlnm.Print_Titles" vbProcedure="false">Products!$B:$C,Products!$1:$11</definedName>
    <definedName function="false" hidden="false" localSheetId="1" name="_xlnm.Print_Area" vbProcedure="false">'Products-Change'!$A$1:$BB$46</definedName>
    <definedName function="false" hidden="false" localSheetId="1" name="_xlnm.Print_Titles" vbProcedure="false">'Products-Change'!$B:$B,'Products-Change'!$1:$11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<sst xmlns="http://schemas.openxmlformats.org/spreadsheetml/2006/main" count="2509" uniqueCount="428">
  <si>
    <t xml:space="preserve">London Products Position Report</t>
  </si>
  <si>
    <t xml:space="preserve">Today's Positions</t>
  </si>
  <si>
    <t xml:space="preserve"> </t>
  </si>
  <si>
    <t xml:space="preserve">FIXED PRICE </t>
  </si>
  <si>
    <t xml:space="preserve">Total</t>
  </si>
  <si>
    <t xml:space="preserve">Brent</t>
  </si>
  <si>
    <t xml:space="preserve">WTI</t>
  </si>
  <si>
    <t xml:space="preserve">Heating Oil</t>
  </si>
  <si>
    <t xml:space="preserve">Unleaded Gasoline</t>
  </si>
  <si>
    <t xml:space="preserve">Jet/Kero</t>
  </si>
  <si>
    <t xml:space="preserve">GasOil</t>
  </si>
  <si>
    <t xml:space="preserve">HEDGE</t>
  </si>
  <si>
    <t xml:space="preserve">Net </t>
  </si>
  <si>
    <t xml:space="preserve">OTC</t>
  </si>
  <si>
    <t xml:space="preserve">IPE</t>
  </si>
  <si>
    <t xml:space="preserve">NYMEX</t>
  </si>
  <si>
    <t xml:space="preserve">Euro</t>
  </si>
  <si>
    <t xml:space="preserve">Sing</t>
  </si>
  <si>
    <t xml:space="preserve">NC vs</t>
  </si>
  <si>
    <t xml:space="preserve">Avg</t>
  </si>
  <si>
    <t xml:space="preserve">Unposted</t>
  </si>
  <si>
    <t xml:space="preserve">GO JV</t>
  </si>
  <si>
    <t xml:space="preserve">GOIP</t>
  </si>
  <si>
    <t xml:space="preserve">.2% NWE CIF</t>
  </si>
  <si>
    <t xml:space="preserve">.2% MED FOB</t>
  </si>
  <si>
    <t xml:space="preserve">.2% MED CIF</t>
  </si>
  <si>
    <t xml:space="preserve">.2% NWE FOB</t>
  </si>
  <si>
    <t xml:space="preserve">EN MED FOB</t>
  </si>
  <si>
    <t xml:space="preserve">EN NWE CIF</t>
  </si>
  <si>
    <t xml:space="preserve">EN MED CIF</t>
  </si>
  <si>
    <t xml:space="preserve">.2 BARGES</t>
  </si>
  <si>
    <t xml:space="preserve">DUBAI</t>
  </si>
  <si>
    <t xml:space="preserve">Total </t>
  </si>
  <si>
    <t xml:space="preserve">MONTH</t>
  </si>
  <si>
    <t xml:space="preserve">Position</t>
  </si>
  <si>
    <t xml:space="preserve">Swaps</t>
  </si>
  <si>
    <t xml:space="preserve">Futures</t>
  </si>
  <si>
    <t xml:space="preserve">Options</t>
  </si>
  <si>
    <t xml:space="preserve">HO</t>
  </si>
  <si>
    <t xml:space="preserve">HU</t>
  </si>
  <si>
    <t xml:space="preserve">Kero</t>
  </si>
  <si>
    <t xml:space="preserve">Phy</t>
  </si>
  <si>
    <t xml:space="preserve">GO-IPE</t>
  </si>
  <si>
    <t xml:space="preserve">Price</t>
  </si>
  <si>
    <t xml:space="preserve">Basis</t>
  </si>
  <si>
    <t xml:space="preserve">EFP's</t>
  </si>
  <si>
    <t xml:space="preserve">spread</t>
  </si>
  <si>
    <t xml:space="preserve">Phys</t>
  </si>
  <si>
    <t xml:space="preserve">GO</t>
  </si>
  <si>
    <t xml:space="preserve">Swap</t>
  </si>
  <si>
    <t xml:space="preserve">Phy Cargo</t>
  </si>
  <si>
    <t xml:space="preserve">CRUDE</t>
  </si>
  <si>
    <t xml:space="preserve">GO-Price</t>
  </si>
  <si>
    <t xml:space="preserve">GO-Basis</t>
  </si>
  <si>
    <t xml:space="preserve">UOM</t>
  </si>
  <si>
    <t xml:space="preserve">MT</t>
  </si>
  <si>
    <t xml:space="preserve">bbl</t>
  </si>
  <si>
    <t xml:space="preserve">mt</t>
  </si>
  <si>
    <t xml:space="preserve">Total Position</t>
  </si>
  <si>
    <t xml:space="preserve">2nd Qtr 1999</t>
  </si>
  <si>
    <t xml:space="preserve">3rd Qtr  1999</t>
  </si>
  <si>
    <t xml:space="preserve">4th Qtr 1999</t>
  </si>
  <si>
    <t xml:space="preserve">1st Qtr 2000</t>
  </si>
  <si>
    <t xml:space="preserve">(BBL)</t>
  </si>
  <si>
    <t xml:space="preserve">One Month</t>
  </si>
  <si>
    <t xml:space="preserve">Three Months</t>
  </si>
  <si>
    <t xml:space="preserve">One Year</t>
  </si>
  <si>
    <t xml:space="preserve">Five Year</t>
  </si>
  <si>
    <t xml:space="preserve">TOTAL</t>
  </si>
  <si>
    <t xml:space="preserve">PRODUCTS</t>
  </si>
  <si>
    <t xml:space="preserve">BRENT</t>
  </si>
  <si>
    <t xml:space="preserve">Gasoil</t>
  </si>
  <si>
    <t xml:space="preserve">Unleaded</t>
  </si>
  <si>
    <t xml:space="preserve">.</t>
  </si>
  <si>
    <t xml:space="preserve">Change in Positions</t>
  </si>
  <si>
    <t xml:space="preserve">1st Qtr 1999</t>
  </si>
  <si>
    <t xml:space="preserve">MAR-2000</t>
  </si>
  <si>
    <t xml:space="preserve">APR-2000</t>
  </si>
  <si>
    <t xml:space="preserve">MAY-2000</t>
  </si>
  <si>
    <t xml:space="preserve">JUN-2000</t>
  </si>
  <si>
    <t xml:space="preserve">JUL-2000</t>
  </si>
  <si>
    <t xml:space="preserve">AUG-2000</t>
  </si>
  <si>
    <t xml:space="preserve">SEP-2000</t>
  </si>
  <si>
    <t xml:space="preserve">OCT-2000</t>
  </si>
  <si>
    <t xml:space="preserve">NOV-2000</t>
  </si>
  <si>
    <t xml:space="preserve">DEC-2000</t>
  </si>
  <si>
    <t xml:space="preserve">JAN-2001</t>
  </si>
  <si>
    <t xml:space="preserve">FEB-2001</t>
  </si>
  <si>
    <t xml:space="preserve">MAR-2001</t>
  </si>
  <si>
    <t xml:space="preserve">APR-2001</t>
  </si>
  <si>
    <t xml:space="preserve">MAY-2001</t>
  </si>
  <si>
    <t xml:space="preserve">JUN-2001</t>
  </si>
  <si>
    <t xml:space="preserve">JUL-2001</t>
  </si>
  <si>
    <t xml:space="preserve">AUG-2001</t>
  </si>
  <si>
    <t xml:space="preserve">SEP-2001</t>
  </si>
  <si>
    <t xml:space="preserve">OCT-2001</t>
  </si>
  <si>
    <t xml:space="preserve">NOV-2001</t>
  </si>
  <si>
    <t xml:space="preserve">DEC-2001</t>
  </si>
  <si>
    <t xml:space="preserve">JAN-2002</t>
  </si>
  <si>
    <t xml:space="preserve">FEB-2002</t>
  </si>
  <si>
    <t xml:space="preserve">MAR-2002</t>
  </si>
  <si>
    <t xml:space="preserve">APR-2002</t>
  </si>
  <si>
    <t xml:space="preserve">MAY-2002</t>
  </si>
  <si>
    <t xml:space="preserve">JUN-2002</t>
  </si>
  <si>
    <t xml:space="preserve">JUL-2002</t>
  </si>
  <si>
    <t xml:space="preserve">AUG-2002</t>
  </si>
  <si>
    <t xml:space="preserve">SEP-2002</t>
  </si>
  <si>
    <t xml:space="preserve">OCT-2002</t>
  </si>
  <si>
    <t xml:space="preserve">NOV-2002</t>
  </si>
  <si>
    <t xml:space="preserve">DEC-2002</t>
  </si>
  <si>
    <t xml:space="preserve">JAN-2003</t>
  </si>
  <si>
    <t xml:space="preserve">FEB-2003</t>
  </si>
  <si>
    <t xml:space="preserve">MAR-2003</t>
  </si>
  <si>
    <t xml:space="preserve">APR-2003</t>
  </si>
  <si>
    <t xml:space="preserve">MAY-2003</t>
  </si>
  <si>
    <t xml:space="preserve">JUN-2003</t>
  </si>
  <si>
    <t xml:space="preserve">JUL-2003</t>
  </si>
  <si>
    <t xml:space="preserve">AUG-2003</t>
  </si>
  <si>
    <t xml:space="preserve">SEP-2003</t>
  </si>
  <si>
    <t xml:space="preserve">OCT-2003</t>
  </si>
  <si>
    <t xml:space="preserve">NOV-2003</t>
  </si>
  <si>
    <t xml:space="preserve">DEC-2003</t>
  </si>
  <si>
    <t xml:space="preserve">JAN-2004</t>
  </si>
  <si>
    <t xml:space="preserve">FEB-2004</t>
  </si>
  <si>
    <t xml:space="preserve">MAR-2004</t>
  </si>
  <si>
    <t xml:space="preserve">APR-2004</t>
  </si>
  <si>
    <t xml:space="preserve">MAY-2004</t>
  </si>
  <si>
    <t xml:space="preserve">JUN-2004</t>
  </si>
  <si>
    <t xml:space="preserve">JUL-2004</t>
  </si>
  <si>
    <t xml:space="preserve">AUG-2004</t>
  </si>
  <si>
    <t xml:space="preserve">SEP-2004</t>
  </si>
  <si>
    <t xml:space="preserve">OCT-2004</t>
  </si>
  <si>
    <t xml:space="preserve">NOV-2004</t>
  </si>
  <si>
    <t xml:space="preserve">DEC-2004</t>
  </si>
  <si>
    <t xml:space="preserve">JAN-2005</t>
  </si>
  <si>
    <t xml:space="preserve">FEB-2005</t>
  </si>
  <si>
    <t xml:space="preserve">MAR-2005</t>
  </si>
  <si>
    <t xml:space="preserve">APR-2005</t>
  </si>
  <si>
    <t xml:space="preserve">MAY-2005</t>
  </si>
  <si>
    <t xml:space="preserve">JUN-2005</t>
  </si>
  <si>
    <t xml:space="preserve">JUL-2005</t>
  </si>
  <si>
    <t xml:space="preserve">AUG-2005</t>
  </si>
  <si>
    <t xml:space="preserve">SEP-2005</t>
  </si>
  <si>
    <t xml:space="preserve">OCT-2005</t>
  </si>
  <si>
    <t xml:space="preserve">NOV-2005</t>
  </si>
  <si>
    <t xml:space="preserve">DEC-2005</t>
  </si>
  <si>
    <t xml:space="preserve">JAN-2006</t>
  </si>
  <si>
    <t xml:space="preserve">FEB-2006</t>
  </si>
  <si>
    <t xml:space="preserve">MAR-2006</t>
  </si>
  <si>
    <t xml:space="preserve">APR-2006</t>
  </si>
  <si>
    <t xml:space="preserve">MAY-2006</t>
  </si>
  <si>
    <t xml:space="preserve">JUN-2006</t>
  </si>
  <si>
    <t xml:space="preserve">JUL-2006</t>
  </si>
  <si>
    <t xml:space="preserve">AUG-2006</t>
  </si>
  <si>
    <t xml:space="preserve">SEP-2006</t>
  </si>
  <si>
    <t xml:space="preserve">OCT-2006</t>
  </si>
  <si>
    <t xml:space="preserve">NOV-2006</t>
  </si>
  <si>
    <t xml:space="preserve">DEC-2006</t>
  </si>
  <si>
    <t xml:space="preserve">JAN-2007</t>
  </si>
  <si>
    <t xml:space="preserve">FEB-2007</t>
  </si>
  <si>
    <t xml:space="preserve">MAR-2007</t>
  </si>
  <si>
    <t xml:space="preserve">APR-2007</t>
  </si>
  <si>
    <t xml:space="preserve">MAY-2007</t>
  </si>
  <si>
    <t xml:space="preserve">JUN-2007</t>
  </si>
  <si>
    <t xml:space="preserve">JUL-2007</t>
  </si>
  <si>
    <t xml:space="preserve">AUG-2007</t>
  </si>
  <si>
    <t xml:space="preserve">SEP-2007</t>
  </si>
  <si>
    <t xml:space="preserve">OCT-2007</t>
  </si>
  <si>
    <t xml:space="preserve">NOV-2007</t>
  </si>
  <si>
    <t xml:space="preserve">DEC-2007</t>
  </si>
  <si>
    <t xml:space="preserve">JAN-2008</t>
  </si>
  <si>
    <t xml:space="preserve">FEB-2008</t>
  </si>
  <si>
    <t xml:space="preserve">MAR-2008</t>
  </si>
  <si>
    <t xml:space="preserve">APR-2008</t>
  </si>
  <si>
    <t xml:space="preserve">MAY-2008</t>
  </si>
  <si>
    <t xml:space="preserve">JUN-2008</t>
  </si>
  <si>
    <t xml:space="preserve">JUL-2008</t>
  </si>
  <si>
    <t xml:space="preserve">AUG-2008</t>
  </si>
  <si>
    <t xml:space="preserve">SEP-2008</t>
  </si>
  <si>
    <t xml:space="preserve">OCT-2008</t>
  </si>
  <si>
    <t xml:space="preserve">NOV-2008</t>
  </si>
  <si>
    <t xml:space="preserve">DEC-2008</t>
  </si>
  <si>
    <t xml:space="preserve">JAN-2009</t>
  </si>
  <si>
    <t xml:space="preserve">FEB-2009</t>
  </si>
  <si>
    <t xml:space="preserve">MAR-2009</t>
  </si>
  <si>
    <t xml:space="preserve">APR-2009</t>
  </si>
  <si>
    <t xml:space="preserve">MAY-2009</t>
  </si>
  <si>
    <t xml:space="preserve">JUN-2009</t>
  </si>
  <si>
    <t xml:space="preserve">JUL-2009</t>
  </si>
  <si>
    <t xml:space="preserve">AUG-2009</t>
  </si>
  <si>
    <t xml:space="preserve">SEP-2009</t>
  </si>
  <si>
    <t xml:space="preserve">OCT-2009</t>
  </si>
  <si>
    <t xml:space="preserve">NOV-2009</t>
  </si>
  <si>
    <t xml:space="preserve">DEC-2009</t>
  </si>
  <si>
    <t xml:space="preserve">JAN-2010</t>
  </si>
  <si>
    <t xml:space="preserve">FEB-2010</t>
  </si>
  <si>
    <t xml:space="preserve">MAR-2010</t>
  </si>
  <si>
    <t xml:space="preserve">APR-2010</t>
  </si>
  <si>
    <t xml:space="preserve">MAY-2010</t>
  </si>
  <si>
    <t xml:space="preserve">JUN-2010</t>
  </si>
  <si>
    <t xml:space="preserve">JUL-2010</t>
  </si>
  <si>
    <t xml:space="preserve">AUG-2010</t>
  </si>
  <si>
    <t xml:space="preserve">SEP-2010</t>
  </si>
  <si>
    <t xml:space="preserve">OCT-2010</t>
  </si>
  <si>
    <t xml:space="preserve">NOV-2010</t>
  </si>
  <si>
    <t xml:space="preserve">DEC-2010</t>
  </si>
  <si>
    <t xml:space="preserve">JAN-2011</t>
  </si>
  <si>
    <t xml:space="preserve">FEB-2011</t>
  </si>
  <si>
    <t xml:space="preserve">MAR-2011</t>
  </si>
  <si>
    <t xml:space="preserve">APR-2011</t>
  </si>
  <si>
    <t xml:space="preserve">JUN-2011</t>
  </si>
  <si>
    <t xml:space="preserve">JUL-2011</t>
  </si>
  <si>
    <t xml:space="preserve">AUG-2011</t>
  </si>
  <si>
    <t xml:space="preserve">SEP-2011</t>
  </si>
  <si>
    <t xml:space="preserve">OCT-2011</t>
  </si>
  <si>
    <t xml:space="preserve">NOV-2011</t>
  </si>
  <si>
    <t xml:space="preserve">DEC-2011</t>
  </si>
  <si>
    <t xml:space="preserve">JAN-2012</t>
  </si>
  <si>
    <t xml:space="preserve">FEB-2012</t>
  </si>
  <si>
    <t xml:space="preserve">MAR-2012</t>
  </si>
  <si>
    <t xml:space="preserve">APR-2012</t>
  </si>
  <si>
    <t xml:space="preserve">MAY-2012</t>
  </si>
  <si>
    <t xml:space="preserve">JUN-2012</t>
  </si>
  <si>
    <t xml:space="preserve">JUL-2012</t>
  </si>
  <si>
    <t xml:space="preserve">AUG-2012</t>
  </si>
  <si>
    <t xml:space="preserve">SEP-2012</t>
  </si>
  <si>
    <t xml:space="preserve">OCT-2012</t>
  </si>
  <si>
    <t xml:space="preserve">NOV-2012</t>
  </si>
  <si>
    <t xml:space="preserve">DEC-2012</t>
  </si>
  <si>
    <t xml:space="preserve">JAN-2013</t>
  </si>
  <si>
    <t xml:space="preserve">FEB-2013</t>
  </si>
  <si>
    <t xml:space="preserve">MAR-2013</t>
  </si>
  <si>
    <t xml:space="preserve">APR-2013</t>
  </si>
  <si>
    <t xml:space="preserve">MAY-2013</t>
  </si>
  <si>
    <t xml:space="preserve">JUN-2013</t>
  </si>
  <si>
    <t xml:space="preserve">JUL-2013</t>
  </si>
  <si>
    <t xml:space="preserve">AUG-2013</t>
  </si>
  <si>
    <t xml:space="preserve">SEP-2013</t>
  </si>
  <si>
    <t xml:space="preserve">OCT-2013</t>
  </si>
  <si>
    <t xml:space="preserve">NOV-2013</t>
  </si>
  <si>
    <t xml:space="preserve">DEC-2013</t>
  </si>
  <si>
    <t xml:space="preserve">JAN-2014</t>
  </si>
  <si>
    <t xml:space="preserve">FEB-2014</t>
  </si>
  <si>
    <t xml:space="preserve">MAR-2014</t>
  </si>
  <si>
    <t xml:space="preserve">APR-2014</t>
  </si>
  <si>
    <t xml:space="preserve">MAY-2014</t>
  </si>
  <si>
    <t xml:space="preserve">JUN-2014</t>
  </si>
  <si>
    <t xml:space="preserve">JUL-2014</t>
  </si>
  <si>
    <t xml:space="preserve">AUG-2014</t>
  </si>
  <si>
    <t xml:space="preserve">SEP-2014</t>
  </si>
  <si>
    <t xml:space="preserve">OCT-2014</t>
  </si>
  <si>
    <t xml:space="preserve">NOV-2014</t>
  </si>
  <si>
    <t xml:space="preserve">DEC-2014</t>
  </si>
  <si>
    <t xml:space="preserve">JAN-2015</t>
  </si>
  <si>
    <t xml:space="preserve">FEB-2015</t>
  </si>
  <si>
    <t xml:space="preserve">MAR-2015</t>
  </si>
  <si>
    <t xml:space="preserve">APR-2015</t>
  </si>
  <si>
    <t xml:space="preserve">MAY-2015</t>
  </si>
  <si>
    <t xml:space="preserve">JUN-2015</t>
  </si>
  <si>
    <t xml:space="preserve">JUL-2015</t>
  </si>
  <si>
    <t xml:space="preserve">AUG-2015</t>
  </si>
  <si>
    <t xml:space="preserve">SEP-2015</t>
  </si>
  <si>
    <t xml:space="preserve">OCT-2015</t>
  </si>
  <si>
    <t xml:space="preserve">NOV-2015</t>
  </si>
  <si>
    <t xml:space="preserve">DEC-2015</t>
  </si>
  <si>
    <t xml:space="preserve">JAN-2016</t>
  </si>
  <si>
    <t xml:space="preserve">FEB-2016</t>
  </si>
  <si>
    <t xml:space="preserve">MAR-2016</t>
  </si>
  <si>
    <t xml:space="preserve">APR-2016</t>
  </si>
  <si>
    <t xml:space="preserve">MAY-2016</t>
  </si>
  <si>
    <t xml:space="preserve">JUN-2016</t>
  </si>
  <si>
    <t xml:space="preserve">JUL-2016</t>
  </si>
  <si>
    <t xml:space="preserve">AUG-2016</t>
  </si>
  <si>
    <t xml:space="preserve">SEP-2016</t>
  </si>
  <si>
    <t xml:space="preserve">OCT-2016</t>
  </si>
  <si>
    <t xml:space="preserve">NOV-2016</t>
  </si>
  <si>
    <t xml:space="preserve">DEC-2016</t>
  </si>
  <si>
    <t xml:space="preserve">JAN-2017</t>
  </si>
  <si>
    <t xml:space="preserve">FEB-2017</t>
  </si>
  <si>
    <t xml:space="preserve">MAR-2017</t>
  </si>
  <si>
    <t xml:space="preserve">APR-2017</t>
  </si>
  <si>
    <t xml:space="preserve">MAY-2017</t>
  </si>
  <si>
    <t xml:space="preserve">JUN-2017</t>
  </si>
  <si>
    <t xml:space="preserve">JUL-2017</t>
  </si>
  <si>
    <t xml:space="preserve">AUG-2017</t>
  </si>
  <si>
    <t xml:space="preserve">SEP-2017</t>
  </si>
  <si>
    <t xml:space="preserve">OCT-2017</t>
  </si>
  <si>
    <t xml:space="preserve">NOV-2017</t>
  </si>
  <si>
    <t xml:space="preserve">DEC-2017</t>
  </si>
  <si>
    <t xml:space="preserve">JAN-2018</t>
  </si>
  <si>
    <t xml:space="preserve">FEB-2018</t>
  </si>
  <si>
    <t xml:space="preserve">MAR-2018</t>
  </si>
  <si>
    <t xml:space="preserve">APR-2018</t>
  </si>
  <si>
    <t xml:space="preserve">MAY-2018</t>
  </si>
  <si>
    <t xml:space="preserve">JUN-2018</t>
  </si>
  <si>
    <t xml:space="preserve">JUL-2018</t>
  </si>
  <si>
    <t xml:space="preserve">AUG-2018</t>
  </si>
  <si>
    <t xml:space="preserve">SEP-2018</t>
  </si>
  <si>
    <t xml:space="preserve">OCT-2018</t>
  </si>
  <si>
    <t xml:space="preserve">NOV-2018</t>
  </si>
  <si>
    <t xml:space="preserve">DEC-2018</t>
  </si>
  <si>
    <t xml:space="preserve"> REPORT NO:</t>
  </si>
  <si>
    <t xml:space="preserve">PRINTED ON:</t>
  </si>
  <si>
    <t xml:space="preserve">      TIME:</t>
  </si>
  <si>
    <t xml:space="preserve">DEC-1998</t>
  </si>
  <si>
    <t xml:space="preserve">JAN-1999</t>
  </si>
  <si>
    <t xml:space="preserve">FEB-1999</t>
  </si>
  <si>
    <t xml:space="preserve">MAR-1999</t>
  </si>
  <si>
    <t xml:space="preserve">APR-1999</t>
  </si>
  <si>
    <t xml:space="preserve">MAY-1999</t>
  </si>
  <si>
    <t xml:space="preserve">JUN-1999</t>
  </si>
  <si>
    <t xml:space="preserve">JUL-1999</t>
  </si>
  <si>
    <t xml:space="preserve">AUG-1999</t>
  </si>
  <si>
    <t xml:space="preserve">SEP-1999</t>
  </si>
  <si>
    <t xml:space="preserve">OCT-1999</t>
  </si>
  <si>
    <t xml:space="preserve">NOV-1999</t>
  </si>
  <si>
    <t xml:space="preserve">DEC-1999</t>
  </si>
  <si>
    <t xml:space="preserve">JAN-2000</t>
  </si>
  <si>
    <t xml:space="preserve">FEB-2000</t>
  </si>
  <si>
    <t xml:space="preserve">MAY-2011</t>
  </si>
  <si>
    <t xml:space="preserve">rsr0530_basis_liq</t>
  </si>
  <si>
    <t xml:space="preserve">EGS RISK MANAGEMENT</t>
  </si>
  <si>
    <t xml:space="preserve">PAGE:</t>
  </si>
  <si>
    <t xml:space="preserve">24-MAR-2000</t>
  </si>
  <si>
    <t xml:space="preserve">POSITION BY PARTY IN SWAP, EXPIRY</t>
  </si>
  <si>
    <t xml:space="preserve">03:28</t>
  </si>
  <si>
    <t xml:space="preserve">ACTUAL SWAP AND OPTION DELTA IN CONTRACT EQUIVALENTS</t>
  </si>
  <si>
    <t xml:space="preserve">FOR: ERMS</t>
  </si>
  <si>
    <t xml:space="preserve">London Products Por</t>
  </si>
  <si>
    <t xml:space="preserve">743642      </t>
  </si>
  <si>
    <t xml:space="preserve">743643      </t>
  </si>
  <si>
    <t xml:space="preserve">743644      </t>
  </si>
  <si>
    <t xml:space="preserve">743645      </t>
  </si>
  <si>
    <t xml:space="preserve">743646      </t>
  </si>
  <si>
    <t xml:space="preserve">743647      </t>
  </si>
  <si>
    <t xml:space="preserve">743648      </t>
  </si>
  <si>
    <t xml:space="preserve">743649      </t>
  </si>
  <si>
    <t xml:space="preserve">743650      </t>
  </si>
  <si>
    <t xml:space="preserve">743651      </t>
  </si>
  <si>
    <t xml:space="preserve">743652      </t>
  </si>
  <si>
    <t xml:space="preserve">743653      </t>
  </si>
  <si>
    <t xml:space="preserve">743654      </t>
  </si>
  <si>
    <t xml:space="preserve">743655      </t>
  </si>
  <si>
    <t xml:space="preserve">743657      </t>
  </si>
  <si>
    <t xml:space="preserve">743658      </t>
  </si>
  <si>
    <t xml:space="preserve">743660      </t>
  </si>
  <si>
    <t xml:space="preserve">743661      </t>
  </si>
  <si>
    <t xml:space="preserve">743662      </t>
  </si>
  <si>
    <t xml:space="preserve">743663      </t>
  </si>
  <si>
    <t xml:space="preserve">BRENT     </t>
  </si>
  <si>
    <t xml:space="preserve">EN590-FNCL</t>
  </si>
  <si>
    <t xml:space="preserve">EN590-PHYS</t>
  </si>
  <si>
    <t xml:space="preserve">GO-IPE    </t>
  </si>
  <si>
    <t xml:space="preserve">GO-FIN    </t>
  </si>
  <si>
    <t xml:space="preserve">HO        </t>
  </si>
  <si>
    <t xml:space="preserve">WTI       </t>
  </si>
  <si>
    <t xml:space="preserve">SING-GO   </t>
  </si>
  <si>
    <t xml:space="preserve">GO-PHYS   </t>
  </si>
  <si>
    <t xml:space="preserve">KERO-EURO </t>
  </si>
  <si>
    <t xml:space="preserve">KERO-SING </t>
  </si>
  <si>
    <t xml:space="preserve">GO-JV-FIN </t>
  </si>
  <si>
    <t xml:space="preserve">GO-JV-PHY </t>
  </si>
  <si>
    <t xml:space="preserve">DUBAI     </t>
  </si>
  <si>
    <t xml:space="preserve">HU        </t>
  </si>
  <si>
    <t xml:space="preserve">GO-JV-EN59</t>
  </si>
  <si>
    <t xml:space="preserve">GOIP-EN590</t>
  </si>
  <si>
    <t xml:space="preserve">GOIP-KERO </t>
  </si>
  <si>
    <t xml:space="preserve">GOIP-.2GO </t>
  </si>
  <si>
    <t xml:space="preserve">HU-EURO   </t>
  </si>
  <si>
    <t xml:space="preserve">FUTURES        </t>
  </si>
  <si>
    <t xml:space="preserve">OTC            </t>
  </si>
  <si>
    <t xml:space="preserve">BRENT-PHY      </t>
  </si>
  <si>
    <t xml:space="preserve">EN590-IPE SPRD </t>
  </si>
  <si>
    <t xml:space="preserve">ENNCFLOW       </t>
  </si>
  <si>
    <t xml:space="preserve">EN590MC-IPE SPD</t>
  </si>
  <si>
    <t xml:space="preserve">ENMF-AVG       </t>
  </si>
  <si>
    <t xml:space="preserve">EN590 NC-PHY   </t>
  </si>
  <si>
    <t xml:space="preserve">ENMC           </t>
  </si>
  <si>
    <t xml:space="preserve">GOIP           </t>
  </si>
  <si>
    <t xml:space="preserve">GOIP-AVG       </t>
  </si>
  <si>
    <t xml:space="preserve">GOIP-EFP       </t>
  </si>
  <si>
    <t xml:space="preserve">GOIP-OPT       </t>
  </si>
  <si>
    <t xml:space="preserve">GOIP-NXC1      </t>
  </si>
  <si>
    <t xml:space="preserve">.2% CIF GASOIL </t>
  </si>
  <si>
    <t xml:space="preserve">.2MF-BASIS-AVG </t>
  </si>
  <si>
    <t xml:space="preserve">.2NFB-AVG      </t>
  </si>
  <si>
    <t xml:space="preserve">.2% CIF GASFLO </t>
  </si>
  <si>
    <t xml:space="preserve">.2NC-AVG       </t>
  </si>
  <si>
    <t xml:space="preserve">.2%-MED-FOB-AVG</t>
  </si>
  <si>
    <t xml:space="preserve">NXHO-SPOT      </t>
  </si>
  <si>
    <t xml:space="preserve">NXC1           </t>
  </si>
  <si>
    <t xml:space="preserve">NXC1-OPT       </t>
  </si>
  <si>
    <t xml:space="preserve">NXAVCPROMPT    </t>
  </si>
  <si>
    <t xml:space="preserve">NX CONT AVG    </t>
  </si>
  <si>
    <t xml:space="preserve">GO-SING        </t>
  </si>
  <si>
    <t xml:space="preserve">.2MC           </t>
  </si>
  <si>
    <t xml:space="preserve">.2% CIF NWE PHY</t>
  </si>
  <si>
    <t xml:space="preserve">.2% FOB NWE PHY</t>
  </si>
  <si>
    <t xml:space="preserve">KERO-NC-GOAVG  </t>
  </si>
  <si>
    <t xml:space="preserve">KERO-NF-GOAVG  </t>
  </si>
  <si>
    <t xml:space="preserve">KERO-MF-GOIPSET</t>
  </si>
  <si>
    <t xml:space="preserve">JETNC          </t>
  </si>
  <si>
    <t xml:space="preserve">JETNCFLOW      </t>
  </si>
  <si>
    <t xml:space="preserve">JETMF-AVG      </t>
  </si>
  <si>
    <t xml:space="preserve">KERO-SING      </t>
  </si>
  <si>
    <t xml:space="preserve">DUBAICRUDE     </t>
  </si>
  <si>
    <t xml:space="preserve">HU-FUTURES     </t>
  </si>
  <si>
    <t xml:space="preserve">HU-OPTIONS     </t>
  </si>
  <si>
    <t xml:space="preserve">PLATTS-UNL     </t>
  </si>
  <si>
    <t xml:space="preserve">========</t>
  </si>
  <si>
    <t xml:space="preserve">==========</t>
  </si>
  <si>
    <t xml:space="preserve">Delta</t>
  </si>
  <si>
    <t xml:space="preserve">SWAPS</t>
  </si>
  <si>
    <t xml:space="preserve">DELTA</t>
  </si>
  <si>
    <t xml:space="preserve">--------</t>
  </si>
  <si>
    <t xml:space="preserve">----------</t>
  </si>
  <si>
    <t xml:space="preserve">JAN-2019</t>
  </si>
  <si>
    <t xml:space="preserve">FEB-2019</t>
  </si>
  <si>
    <t xml:space="preserve">MAR-2019</t>
  </si>
  <si>
    <t xml:space="preserve">APR-2019</t>
  </si>
  <si>
    <t xml:space="preserve">MAY-2019</t>
  </si>
  <si>
    <t xml:space="preserve">London Lite Portfolio</t>
  </si>
  <si>
    <t xml:space="preserve">Exotic Options</t>
  </si>
  <si>
    <t xml:space="preserve">POSITIONS</t>
  </si>
  <si>
    <t xml:space="preserve">CALENDAR SPREADS</t>
  </si>
  <si>
    <t xml:space="preserve">ASIAN SPREADS</t>
  </si>
  <si>
    <t xml:space="preserve">COMPOUND OPTIONS</t>
  </si>
  <si>
    <t xml:space="preserve">IPE-GASOIL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</si>
</sst>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.00_-;\-* #,##0.00_-;_-* \-??_-;_-@_-"/>
    <numFmt numFmtId="166" formatCode="mmmm\ d&quot;, &quot;yyyy"/>
    <numFmt numFmtId="167" formatCode="mm/dd/yyyy"/>
    <numFmt numFmtId="168" formatCode="0.00%"/>
    <numFmt numFmtId="169" formatCode="0_);[RED]\(0\)"/>
    <numFmt numFmtId="170" formatCode="[$-409]#,##0_);[RED]\(#,##0\)"/>
    <numFmt numFmtId="171" formatCode="mm/dd/yy"/>
    <numFmt numFmtId="172" formatCode="mmm\-yy_)"/>
    <numFmt numFmtId="173" formatCode="[$-409]#,##0_);\(#,##0\)"/>
    <numFmt numFmtId="174" formatCode="[$-409]m/d/yyyy\ h:mm"/>
    <numFmt numFmtId="175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Book Antiqua"/>
      <family val="1"/>
    </font>
    <font>
      <b val="true"/>
      <sz val="10"/>
      <name val="Book Antiqua"/>
      <family val="0"/>
    </font>
    <font>
      <sz val="14"/>
      <name val="Book Antiqua"/>
      <family val="1"/>
    </font>
    <font>
      <b val="true"/>
      <sz val="20"/>
      <name val="Book Antiqua"/>
      <family val="1"/>
    </font>
    <font>
      <b val="true"/>
      <sz val="14"/>
      <name val="Book Antiqua"/>
      <family val="0"/>
    </font>
    <font>
      <b val="true"/>
      <sz val="16"/>
      <name val="Book Antiqua"/>
      <family val="1"/>
    </font>
    <font>
      <b val="true"/>
      <sz val="10"/>
      <name val="Book Antiqua"/>
      <family val="1"/>
    </font>
    <font>
      <sz val="10"/>
      <name val="Book Antiqua"/>
      <family val="0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0080C0"/>
        <bgColor rgb="FF008080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Interest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8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160920</xdr:colOff>
          <xdr:row>1</xdr:row>
          <xdr:rowOff>0</xdr:rowOff>
        </xdr:from>
        <xdr:to>
          <xdr:col>34</xdr:col>
          <xdr:colOff>403200</xdr:colOff>
          <xdr:row>2</xdr:row>
          <xdr:rowOff>-10080</xdr:rowOff>
        </xdr:to>
        <xdr:sp>
          <xdr:nvSpPr>
            <xdr:cNvPr id="1001" name="Button 1" descr="Button 1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1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503280</xdr:colOff>
          <xdr:row>1</xdr:row>
          <xdr:rowOff>56880</xdr:rowOff>
        </xdr:from>
        <xdr:to>
          <xdr:col>37</xdr:col>
          <xdr:colOff>443520</xdr:colOff>
          <xdr:row>2</xdr:row>
          <xdr:rowOff>28080</xdr:rowOff>
        </xdr:to>
        <xdr:sp>
          <xdr:nvSpPr>
            <xdr:cNvPr id="1002" name="Button 2" descr="Button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2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6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2" width="17.42"/>
    <col collapsed="false" customWidth="true" hidden="false" outlineLevel="0" max="3" min="3" style="2" width="15.13"/>
    <col collapsed="false" customWidth="true" hidden="false" outlineLevel="0" max="6" min="4" style="1" width="9.28"/>
    <col collapsed="false" customWidth="true" hidden="false" outlineLevel="0" max="7" min="7" style="1" width="12.28"/>
    <col collapsed="false" customWidth="true" hidden="false" outlineLevel="0" max="8" min="8" style="2" width="10.28"/>
    <col collapsed="false" customWidth="true" hidden="false" outlineLevel="0" max="9" min="9" style="1" width="9.28"/>
    <col collapsed="false" customWidth="true" hidden="false" outlineLevel="0" max="10" min="10" style="1" width="12.14"/>
    <col collapsed="false" customWidth="true" hidden="false" outlineLevel="0" max="11" min="11" style="1" width="9.28"/>
    <col collapsed="false" customWidth="true" hidden="false" outlineLevel="0" max="12" min="12" style="1" width="12.42"/>
    <col collapsed="false" customWidth="true" hidden="false" outlineLevel="0" max="13" min="13" style="2" width="9.28"/>
    <col collapsed="false" customWidth="true" hidden="false" outlineLevel="0" max="17" min="14" style="1" width="9.28"/>
    <col collapsed="false" customWidth="true" hidden="false" outlineLevel="0" max="27" min="18" style="2" width="9.28"/>
    <col collapsed="false" customWidth="true" hidden="false" outlineLevel="0" max="29" min="28" style="2" width="10.56"/>
    <col collapsed="false" customWidth="true" hidden="false" outlineLevel="0" max="36" min="30" style="1" width="9.28"/>
    <col collapsed="false" customWidth="true" hidden="false" outlineLevel="0" max="37" min="37" style="1" width="13.14"/>
    <col collapsed="false" customWidth="true" hidden="false" outlineLevel="0" max="38" min="38" style="1" width="12.56"/>
    <col collapsed="false" customWidth="true" hidden="false" outlineLevel="0" max="39" min="39" style="1" width="14.41"/>
    <col collapsed="false" customWidth="true" hidden="false" outlineLevel="0" max="40" min="40" style="1" width="13.99"/>
    <col collapsed="false" customWidth="true" hidden="false" outlineLevel="0" max="41" min="41" style="1" width="15.13"/>
    <col collapsed="false" customWidth="true" hidden="false" outlineLevel="0" max="42" min="42" style="1" width="14.41"/>
    <col collapsed="false" customWidth="true" hidden="false" outlineLevel="0" max="43" min="43" style="1" width="13.56"/>
    <col collapsed="false" customWidth="true" hidden="false" outlineLevel="0" max="44" min="44" style="1" width="8.85"/>
    <col collapsed="false" customWidth="true" hidden="false" outlineLevel="0" max="45" min="45" style="1" width="14.28"/>
    <col collapsed="false" customWidth="true" hidden="false" outlineLevel="0" max="47" min="46" style="1" width="13.99"/>
    <col collapsed="false" customWidth="true" hidden="false" outlineLevel="0" max="48" min="48" style="1" width="13.56"/>
    <col collapsed="false" customWidth="true" hidden="false" outlineLevel="0" max="49" min="49" style="1" width="13.7"/>
    <col collapsed="false" customWidth="true" hidden="false" outlineLevel="0" max="51" min="50" style="1" width="13.56"/>
    <col collapsed="false" customWidth="true" hidden="false" outlineLevel="0" max="52" min="52" style="1" width="11.85"/>
    <col collapsed="false" customWidth="true" hidden="false" outlineLevel="0" max="53" min="53" style="2" width="11.13"/>
    <col collapsed="false" customWidth="true" hidden="false" outlineLevel="0" max="54" min="54" style="2" width="11.56"/>
    <col collapsed="false" customWidth="true" hidden="false" outlineLevel="0" max="59" min="55" style="0" width="9.06"/>
    <col collapsed="false" customWidth="true" hidden="false" outlineLevel="0" max="69" min="60" style="1" width="9.28"/>
    <col collapsed="false" customWidth="true" hidden="false" outlineLevel="0" max="72" min="70" style="1" width="10.71"/>
    <col collapsed="false" customWidth="false" hidden="false" outlineLevel="0" max="257" min="73" style="1" width="9.14"/>
  </cols>
  <sheetData>
    <row r="1" customFormat="false" ht="25.5" hidden="false" customHeight="false" outlineLevel="0" collapsed="false">
      <c r="A1" s="3"/>
      <c r="B1" s="4" t="s">
        <v>0</v>
      </c>
      <c r="C1" s="4"/>
      <c r="D1" s="3"/>
      <c r="E1" s="3"/>
      <c r="F1" s="3"/>
      <c r="G1" s="3"/>
      <c r="H1" s="5"/>
      <c r="I1" s="3"/>
      <c r="J1" s="3"/>
      <c r="K1" s="3"/>
      <c r="L1" s="3"/>
      <c r="M1" s="5"/>
      <c r="N1" s="3"/>
      <c r="O1" s="3"/>
      <c r="P1" s="3"/>
      <c r="Q1" s="3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5"/>
      <c r="BB1" s="5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5.5" hidden="false" customHeight="false" outlineLevel="0" collapsed="false">
      <c r="A2" s="3"/>
      <c r="B2" s="6" t="s">
        <v>1</v>
      </c>
      <c r="C2" s="6"/>
      <c r="D2" s="3"/>
      <c r="E2" s="3"/>
      <c r="F2" s="3"/>
      <c r="G2" s="3"/>
      <c r="H2" s="5"/>
      <c r="I2" s="3"/>
      <c r="J2" s="3"/>
      <c r="K2" s="3"/>
      <c r="L2" s="3"/>
      <c r="M2" s="5"/>
      <c r="N2" s="3"/>
      <c r="O2" s="3"/>
      <c r="P2" s="3"/>
      <c r="Q2" s="3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5"/>
      <c r="BB2" s="5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20.25" hidden="false" customHeight="false" outlineLevel="0" collapsed="false">
      <c r="A3" s="3"/>
      <c r="B3" s="7" t="n">
        <f aca="true">NOW()-1</f>
        <v>45925.9669675973</v>
      </c>
      <c r="C3" s="8"/>
      <c r="D3" s="3"/>
      <c r="E3" s="3"/>
      <c r="F3" s="3"/>
      <c r="G3" s="3"/>
      <c r="H3" s="5"/>
      <c r="I3" s="3"/>
      <c r="J3" s="3"/>
      <c r="K3" s="3"/>
      <c r="L3" s="3"/>
      <c r="M3" s="5"/>
      <c r="N3" s="3"/>
      <c r="O3" s="3"/>
      <c r="P3" s="3"/>
      <c r="Q3" s="3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5"/>
      <c r="BB3" s="5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5" customFormat="false" ht="12.75" hidden="false" customHeight="false" outlineLevel="0" collapsed="false">
      <c r="AN5" s="1" t="s">
        <v>2</v>
      </c>
      <c r="BI5" s="9"/>
      <c r="BJ5" s="9"/>
      <c r="BK5" s="9"/>
      <c r="BL5" s="9"/>
      <c r="BM5" s="9"/>
      <c r="BN5" s="9"/>
      <c r="BO5" s="9"/>
      <c r="BP5" s="9"/>
      <c r="BQ5" s="9"/>
    </row>
    <row r="6" customFormat="false" ht="13.5" hidden="false" customHeight="false" outlineLevel="0" collapsed="false">
      <c r="BH6" s="10"/>
      <c r="BI6" s="9"/>
      <c r="BJ6" s="9"/>
      <c r="BK6" s="9"/>
      <c r="BL6" s="9"/>
      <c r="BM6" s="9"/>
      <c r="BN6" s="9"/>
      <c r="BO6" s="9"/>
      <c r="BP6" s="9"/>
      <c r="BQ6" s="9"/>
    </row>
    <row r="7" customFormat="false" ht="21" hidden="false" customHeight="false" outlineLevel="0" collapsed="false">
      <c r="B7" s="11" t="s">
        <v>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H7" s="10"/>
      <c r="BI7" s="12"/>
      <c r="BJ7" s="13"/>
      <c r="BK7" s="13"/>
      <c r="BL7" s="13"/>
      <c r="BM7" s="13"/>
      <c r="BN7" s="14"/>
      <c r="BO7" s="13"/>
      <c r="BP7" s="13"/>
      <c r="BQ7" s="9"/>
    </row>
    <row r="8" customFormat="false" ht="13.5" hidden="false" customHeight="false" outlineLevel="0" collapsed="false">
      <c r="B8" s="15"/>
      <c r="C8" s="16" t="s">
        <v>4</v>
      </c>
      <c r="D8" s="17" t="s">
        <v>5</v>
      </c>
      <c r="E8" s="17"/>
      <c r="F8" s="17"/>
      <c r="G8" s="17"/>
      <c r="H8" s="17"/>
      <c r="I8" s="17" t="s">
        <v>6</v>
      </c>
      <c r="J8" s="17"/>
      <c r="K8" s="17"/>
      <c r="L8" s="17"/>
      <c r="M8" s="17"/>
      <c r="N8" s="17" t="s">
        <v>7</v>
      </c>
      <c r="O8" s="17"/>
      <c r="P8" s="17"/>
      <c r="Q8" s="17"/>
      <c r="R8" s="17"/>
      <c r="S8" s="17" t="s">
        <v>8</v>
      </c>
      <c r="T8" s="17"/>
      <c r="U8" s="17"/>
      <c r="V8" s="17"/>
      <c r="W8" s="17"/>
      <c r="X8" s="18" t="s">
        <v>9</v>
      </c>
      <c r="Y8" s="18"/>
      <c r="Z8" s="18"/>
      <c r="AA8" s="18"/>
      <c r="AB8" s="18"/>
      <c r="AC8" s="18"/>
      <c r="AD8" s="17" t="s">
        <v>10</v>
      </c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9"/>
      <c r="BB8" s="20"/>
      <c r="BH8" s="21"/>
      <c r="BI8" s="22"/>
      <c r="BJ8" s="22"/>
      <c r="BK8" s="22"/>
      <c r="BL8" s="22"/>
      <c r="BM8" s="22"/>
      <c r="BN8" s="14"/>
      <c r="BO8" s="22"/>
      <c r="BP8" s="22"/>
      <c r="BQ8" s="9"/>
    </row>
    <row r="9" customFormat="false" ht="12.75" hidden="false" customHeight="false" outlineLevel="0" collapsed="false">
      <c r="A9" s="23"/>
      <c r="B9" s="16" t="s">
        <v>11</v>
      </c>
      <c r="C9" s="16" t="s">
        <v>12</v>
      </c>
      <c r="D9" s="24"/>
      <c r="E9" s="25"/>
      <c r="F9" s="25" t="s">
        <v>13</v>
      </c>
      <c r="G9" s="25" t="s">
        <v>14</v>
      </c>
      <c r="H9" s="26" t="s">
        <v>4</v>
      </c>
      <c r="I9" s="24"/>
      <c r="J9" s="25"/>
      <c r="K9" s="25" t="s">
        <v>13</v>
      </c>
      <c r="L9" s="25" t="s">
        <v>15</v>
      </c>
      <c r="M9" s="26" t="s">
        <v>4</v>
      </c>
      <c r="N9" s="24"/>
      <c r="O9" s="25"/>
      <c r="P9" s="25" t="s">
        <v>13</v>
      </c>
      <c r="Q9" s="25" t="s">
        <v>15</v>
      </c>
      <c r="R9" s="26" t="s">
        <v>4</v>
      </c>
      <c r="S9" s="24" t="s">
        <v>16</v>
      </c>
      <c r="T9" s="25"/>
      <c r="U9" s="25" t="s">
        <v>13</v>
      </c>
      <c r="V9" s="25" t="s">
        <v>15</v>
      </c>
      <c r="W9" s="26" t="s">
        <v>4</v>
      </c>
      <c r="X9" s="27" t="s">
        <v>17</v>
      </c>
      <c r="Y9" s="28" t="s">
        <v>9</v>
      </c>
      <c r="Z9" s="28" t="s">
        <v>9</v>
      </c>
      <c r="AA9" s="28" t="s">
        <v>18</v>
      </c>
      <c r="AB9" s="29" t="s">
        <v>9</v>
      </c>
      <c r="AC9" s="30" t="s">
        <v>9</v>
      </c>
      <c r="AD9" s="27" t="s">
        <v>19</v>
      </c>
      <c r="AE9" s="28" t="s">
        <v>20</v>
      </c>
      <c r="AF9" s="28" t="s">
        <v>14</v>
      </c>
      <c r="AG9" s="28" t="s">
        <v>21</v>
      </c>
      <c r="AH9" s="28" t="s">
        <v>13</v>
      </c>
      <c r="AI9" s="31" t="s">
        <v>22</v>
      </c>
      <c r="AJ9" s="28" t="s">
        <v>14</v>
      </c>
      <c r="AK9" s="32" t="s">
        <v>23</v>
      </c>
      <c r="AL9" s="28" t="s">
        <v>23</v>
      </c>
      <c r="AM9" s="28" t="s">
        <v>24</v>
      </c>
      <c r="AN9" s="28" t="s">
        <v>25</v>
      </c>
      <c r="AO9" s="28" t="s">
        <v>24</v>
      </c>
      <c r="AP9" s="28" t="s">
        <v>26</v>
      </c>
      <c r="AQ9" s="28" t="s">
        <v>23</v>
      </c>
      <c r="AR9" s="28" t="s">
        <v>17</v>
      </c>
      <c r="AS9" s="28" t="s">
        <v>27</v>
      </c>
      <c r="AT9" s="28" t="s">
        <v>28</v>
      </c>
      <c r="AU9" s="28" t="s">
        <v>29</v>
      </c>
      <c r="AV9" s="28" t="s">
        <v>29</v>
      </c>
      <c r="AW9" s="28" t="s">
        <v>28</v>
      </c>
      <c r="AX9" s="28" t="s">
        <v>28</v>
      </c>
      <c r="AY9" s="25" t="s">
        <v>30</v>
      </c>
      <c r="AZ9" s="33" t="s">
        <v>31</v>
      </c>
      <c r="BA9" s="26" t="s">
        <v>32</v>
      </c>
      <c r="BB9" s="34" t="s">
        <v>4</v>
      </c>
      <c r="BH9" s="35"/>
      <c r="BI9" s="14"/>
      <c r="BJ9" s="14"/>
      <c r="BK9" s="36"/>
      <c r="BL9" s="14"/>
      <c r="BM9" s="14"/>
      <c r="BN9" s="14"/>
      <c r="BO9" s="14"/>
      <c r="BP9" s="14"/>
      <c r="BQ9" s="1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3.5" hidden="false" customHeight="false" outlineLevel="0" collapsed="false">
      <c r="A10" s="23"/>
      <c r="B10" s="37" t="s">
        <v>33</v>
      </c>
      <c r="C10" s="37" t="s">
        <v>34</v>
      </c>
      <c r="D10" s="38" t="s">
        <v>35</v>
      </c>
      <c r="E10" s="39" t="s">
        <v>36</v>
      </c>
      <c r="F10" s="39" t="s">
        <v>37</v>
      </c>
      <c r="G10" s="39" t="s">
        <v>37</v>
      </c>
      <c r="H10" s="40" t="s">
        <v>5</v>
      </c>
      <c r="I10" s="38" t="s">
        <v>35</v>
      </c>
      <c r="J10" s="39" t="s">
        <v>36</v>
      </c>
      <c r="K10" s="39" t="s">
        <v>37</v>
      </c>
      <c r="L10" s="39" t="s">
        <v>37</v>
      </c>
      <c r="M10" s="40" t="s">
        <v>6</v>
      </c>
      <c r="N10" s="38" t="s">
        <v>35</v>
      </c>
      <c r="O10" s="39" t="s">
        <v>36</v>
      </c>
      <c r="P10" s="39" t="s">
        <v>37</v>
      </c>
      <c r="Q10" s="39" t="s">
        <v>37</v>
      </c>
      <c r="R10" s="40" t="s">
        <v>38</v>
      </c>
      <c r="S10" s="38" t="s">
        <v>35</v>
      </c>
      <c r="T10" s="39" t="s">
        <v>36</v>
      </c>
      <c r="U10" s="39" t="s">
        <v>37</v>
      </c>
      <c r="V10" s="39" t="s">
        <v>37</v>
      </c>
      <c r="W10" s="40" t="s">
        <v>39</v>
      </c>
      <c r="X10" s="41" t="s">
        <v>40</v>
      </c>
      <c r="Y10" s="42" t="s">
        <v>41</v>
      </c>
      <c r="Z10" s="42" t="s">
        <v>35</v>
      </c>
      <c r="AA10" s="42" t="s">
        <v>42</v>
      </c>
      <c r="AB10" s="40" t="s">
        <v>43</v>
      </c>
      <c r="AC10" s="43" t="s">
        <v>44</v>
      </c>
      <c r="AD10" s="38" t="s">
        <v>35</v>
      </c>
      <c r="AE10" s="39" t="s">
        <v>45</v>
      </c>
      <c r="AF10" s="39" t="s">
        <v>36</v>
      </c>
      <c r="AG10" s="39"/>
      <c r="AH10" s="39" t="s">
        <v>37</v>
      </c>
      <c r="AI10" s="39" t="s">
        <v>46</v>
      </c>
      <c r="AJ10" s="39" t="s">
        <v>37</v>
      </c>
      <c r="AK10" s="39" t="s">
        <v>35</v>
      </c>
      <c r="AL10" s="39" t="s">
        <v>44</v>
      </c>
      <c r="AM10" s="39" t="s">
        <v>35</v>
      </c>
      <c r="AN10" s="39" t="s">
        <v>47</v>
      </c>
      <c r="AO10" s="39" t="s">
        <v>44</v>
      </c>
      <c r="AP10" s="39" t="s">
        <v>47</v>
      </c>
      <c r="AQ10" s="39" t="s">
        <v>47</v>
      </c>
      <c r="AR10" s="39" t="s">
        <v>48</v>
      </c>
      <c r="AS10" s="39" t="s">
        <v>49</v>
      </c>
      <c r="AT10" s="39" t="s">
        <v>50</v>
      </c>
      <c r="AU10" s="39" t="s">
        <v>50</v>
      </c>
      <c r="AV10" s="39" t="s">
        <v>44</v>
      </c>
      <c r="AW10" s="39" t="s">
        <v>49</v>
      </c>
      <c r="AX10" s="39" t="s">
        <v>44</v>
      </c>
      <c r="AY10" s="39" t="s">
        <v>44</v>
      </c>
      <c r="AZ10" s="44" t="s">
        <v>51</v>
      </c>
      <c r="BA10" s="40" t="s">
        <v>52</v>
      </c>
      <c r="BB10" s="45" t="s">
        <v>53</v>
      </c>
      <c r="BH10" s="35"/>
      <c r="BI10" s="22"/>
      <c r="BJ10" s="22"/>
      <c r="BK10" s="22"/>
      <c r="BL10" s="22"/>
      <c r="BM10" s="22"/>
      <c r="BN10" s="14"/>
      <c r="BO10" s="22"/>
      <c r="BP10" s="22"/>
      <c r="BQ10" s="1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3.5" hidden="false" customHeight="false" outlineLevel="0" collapsed="false">
      <c r="A11" s="23"/>
      <c r="B11" s="16" t="s">
        <v>54</v>
      </c>
      <c r="C11" s="46" t="s">
        <v>55</v>
      </c>
      <c r="D11" s="47" t="s">
        <v>56</v>
      </c>
      <c r="E11" s="48" t="s">
        <v>56</v>
      </c>
      <c r="F11" s="48" t="s">
        <v>56</v>
      </c>
      <c r="G11" s="48" t="s">
        <v>56</v>
      </c>
      <c r="H11" s="49" t="s">
        <v>56</v>
      </c>
      <c r="I11" s="50" t="s">
        <v>56</v>
      </c>
      <c r="J11" s="50" t="s">
        <v>56</v>
      </c>
      <c r="K11" s="50" t="s">
        <v>56</v>
      </c>
      <c r="L11" s="50" t="s">
        <v>56</v>
      </c>
      <c r="M11" s="51" t="s">
        <v>56</v>
      </c>
      <c r="N11" s="47" t="s">
        <v>56</v>
      </c>
      <c r="O11" s="48" t="s">
        <v>56</v>
      </c>
      <c r="P11" s="48" t="s">
        <v>56</v>
      </c>
      <c r="Q11" s="48" t="s">
        <v>56</v>
      </c>
      <c r="R11" s="52" t="s">
        <v>56</v>
      </c>
      <c r="S11" s="47" t="s">
        <v>57</v>
      </c>
      <c r="T11" s="48" t="s">
        <v>56</v>
      </c>
      <c r="U11" s="48" t="s">
        <v>56</v>
      </c>
      <c r="V11" s="48" t="s">
        <v>56</v>
      </c>
      <c r="W11" s="52" t="s">
        <v>56</v>
      </c>
      <c r="X11" s="53" t="s">
        <v>56</v>
      </c>
      <c r="Y11" s="54" t="s">
        <v>57</v>
      </c>
      <c r="Z11" s="54" t="s">
        <v>57</v>
      </c>
      <c r="AA11" s="54" t="s">
        <v>57</v>
      </c>
      <c r="AB11" s="52" t="s">
        <v>57</v>
      </c>
      <c r="AC11" s="49" t="s">
        <v>57</v>
      </c>
      <c r="AD11" s="47" t="s">
        <v>57</v>
      </c>
      <c r="AE11" s="48" t="s">
        <v>57</v>
      </c>
      <c r="AF11" s="48" t="s">
        <v>57</v>
      </c>
      <c r="AG11" s="48"/>
      <c r="AH11" s="48" t="s">
        <v>57</v>
      </c>
      <c r="AI11" s="48" t="s">
        <v>57</v>
      </c>
      <c r="AJ11" s="48" t="s">
        <v>57</v>
      </c>
      <c r="AK11" s="48" t="s">
        <v>57</v>
      </c>
      <c r="AL11" s="48" t="s">
        <v>57</v>
      </c>
      <c r="AM11" s="48" t="s">
        <v>57</v>
      </c>
      <c r="AN11" s="48" t="s">
        <v>57</v>
      </c>
      <c r="AO11" s="48" t="s">
        <v>57</v>
      </c>
      <c r="AP11" s="48" t="s">
        <v>57</v>
      </c>
      <c r="AQ11" s="48" t="s">
        <v>57</v>
      </c>
      <c r="AR11" s="48" t="s">
        <v>56</v>
      </c>
      <c r="AS11" s="48" t="s">
        <v>57</v>
      </c>
      <c r="AT11" s="48" t="s">
        <v>57</v>
      </c>
      <c r="AU11" s="48" t="s">
        <v>57</v>
      </c>
      <c r="AV11" s="48" t="s">
        <v>57</v>
      </c>
      <c r="AW11" s="48" t="s">
        <v>57</v>
      </c>
      <c r="AX11" s="48" t="s">
        <v>57</v>
      </c>
      <c r="AY11" s="48" t="s">
        <v>57</v>
      </c>
      <c r="AZ11" s="55" t="s">
        <v>56</v>
      </c>
      <c r="BA11" s="52" t="s">
        <v>57</v>
      </c>
      <c r="BB11" s="56" t="s">
        <v>57</v>
      </c>
      <c r="BH11" s="35"/>
      <c r="BI11" s="22"/>
      <c r="BJ11" s="22"/>
      <c r="BK11" s="22"/>
      <c r="BL11" s="22"/>
      <c r="BM11" s="22"/>
      <c r="BN11" s="14"/>
      <c r="BO11" s="22"/>
      <c r="BP11" s="22"/>
      <c r="BQ11" s="1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2.75" hidden="false" customHeight="false" outlineLevel="0" collapsed="false">
      <c r="B12" s="57"/>
      <c r="C12" s="58"/>
      <c r="D12" s="59"/>
      <c r="E12" s="60"/>
      <c r="F12" s="60"/>
      <c r="G12" s="60"/>
      <c r="H12" s="61"/>
      <c r="I12" s="59"/>
      <c r="J12" s="60"/>
      <c r="K12" s="60"/>
      <c r="L12" s="60"/>
      <c r="M12" s="62"/>
      <c r="N12" s="60"/>
      <c r="O12" s="60"/>
      <c r="P12" s="60"/>
      <c r="Q12" s="60"/>
      <c r="R12" s="61"/>
      <c r="S12" s="59"/>
      <c r="T12" s="60"/>
      <c r="U12" s="60"/>
      <c r="V12" s="60"/>
      <c r="W12" s="62"/>
      <c r="X12" s="63"/>
      <c r="Y12" s="64"/>
      <c r="Z12" s="64"/>
      <c r="AA12" s="64"/>
      <c r="AB12" s="61"/>
      <c r="AC12" s="62"/>
      <c r="AD12" s="59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5"/>
      <c r="BA12" s="61"/>
      <c r="BB12" s="66"/>
      <c r="BH12" s="67"/>
      <c r="BI12" s="68"/>
      <c r="BJ12" s="68"/>
      <c r="BK12" s="68"/>
      <c r="BL12" s="68"/>
      <c r="BM12" s="68"/>
      <c r="BN12" s="69"/>
      <c r="BO12" s="68"/>
      <c r="BP12" s="68"/>
      <c r="BQ12" s="68"/>
      <c r="BR12" s="70"/>
      <c r="BS12" s="70"/>
      <c r="BT12" s="70"/>
      <c r="BU12" s="70"/>
      <c r="BV12" s="70"/>
    </row>
    <row r="13" customFormat="false" ht="12.75" hidden="false" customHeight="false" outlineLevel="0" collapsed="false">
      <c r="B13" s="71" t="s">
        <v>58</v>
      </c>
      <c r="C13" s="72" t="n">
        <f aca="false">SUM(C20:C76)</f>
        <v>24399.4269096294</v>
      </c>
      <c r="D13" s="73" t="n">
        <f aca="false">SUM(D20:D76)</f>
        <v>2208.035</v>
      </c>
      <c r="E13" s="74" t="n">
        <f aca="false">SUM(E20:E76)</f>
        <v>-1827</v>
      </c>
      <c r="F13" s="74" t="n">
        <f aca="false">SUM(F20:F76)</f>
        <v>56.41</v>
      </c>
      <c r="G13" s="74" t="n">
        <f aca="false">SUM(G20:G76)</f>
        <v>-154.063</v>
      </c>
      <c r="H13" s="75" t="n">
        <f aca="false">SUM(H20:H76)</f>
        <v>283.382</v>
      </c>
      <c r="I13" s="73" t="n">
        <f aca="false">SUM(I20:I76)</f>
        <v>33.451</v>
      </c>
      <c r="J13" s="74" t="n">
        <f aca="false">SUM(J20:J76)</f>
        <v>0</v>
      </c>
      <c r="K13" s="74" t="n">
        <f aca="false">SUM(K20:K76)</f>
        <v>0</v>
      </c>
      <c r="L13" s="74" t="n">
        <f aca="false">SUM(L20:L76)</f>
        <v>0</v>
      </c>
      <c r="M13" s="76" t="n">
        <f aca="false">SUM(M20:M76)</f>
        <v>33.451</v>
      </c>
      <c r="N13" s="74" t="n">
        <f aca="false">SUM(N20:N76)</f>
        <v>0.999</v>
      </c>
      <c r="O13" s="74" t="n">
        <f aca="false">SUM(O20:O76)</f>
        <v>0</v>
      </c>
      <c r="P13" s="74" t="n">
        <f aca="false">SUM(P20:P76)</f>
        <v>0</v>
      </c>
      <c r="Q13" s="74" t="n">
        <f aca="false">SUM(Q20:Q76)</f>
        <v>0</v>
      </c>
      <c r="R13" s="75" t="n">
        <f aca="false">SUM(R20:R76)</f>
        <v>0.999</v>
      </c>
      <c r="S13" s="73" t="n">
        <f aca="false">SUM(S20:S76)</f>
        <v>33</v>
      </c>
      <c r="T13" s="74" t="n">
        <f aca="false">SUM(T20:T76)</f>
        <v>39.892</v>
      </c>
      <c r="U13" s="74" t="n">
        <f aca="false">SUM(U20:U76)</f>
        <v>0</v>
      </c>
      <c r="V13" s="74" t="n">
        <f aca="false">SUM(V20:V76)</f>
        <v>0</v>
      </c>
      <c r="W13" s="76" t="n">
        <f aca="false">+S13+T13+U13+V13</f>
        <v>72.892</v>
      </c>
      <c r="X13" s="77" t="n">
        <f aca="false">SUM(X20:X76)</f>
        <v>-298.05</v>
      </c>
      <c r="Y13" s="78" t="n">
        <f aca="false">SUM(Y20:Y76)</f>
        <v>-13.033</v>
      </c>
      <c r="Z13" s="74" t="n">
        <f aca="false">SUM(Z20:Z76)</f>
        <v>-128.436</v>
      </c>
      <c r="AA13" s="78" t="n">
        <f aca="false">SUM(AA20:AA76)</f>
        <v>-1453.903</v>
      </c>
      <c r="AB13" s="79" t="n">
        <f aca="false">SUM(AB20:AB76)</f>
        <v>-1968.40078598248</v>
      </c>
      <c r="AC13" s="80" t="n">
        <f aca="false">SUM(AC20:AC76)</f>
        <v>-1453.903</v>
      </c>
      <c r="AD13" s="73" t="n">
        <f aca="false">SUM(AD20:AD76)</f>
        <v>-1475.735</v>
      </c>
      <c r="AE13" s="74" t="n">
        <f aca="false">SUM(AE20:AE76)</f>
        <v>329.614</v>
      </c>
      <c r="AF13" s="74" t="n">
        <f aca="false">SUM(AF20:AF76)</f>
        <v>102</v>
      </c>
      <c r="AG13" s="74" t="n">
        <f aca="false">SUM(AG20:AG76)</f>
        <v>-2.005</v>
      </c>
      <c r="AH13" s="74" t="n">
        <f aca="false">SUM(AH20:AH76)</f>
        <v>0</v>
      </c>
      <c r="AI13" s="74" t="n">
        <f aca="false">SUM(AI20:AI76)</f>
        <v>277.451</v>
      </c>
      <c r="AJ13" s="74" t="n">
        <f aca="false">SUM(AJ20:AJ76)</f>
        <v>22.02</v>
      </c>
      <c r="AK13" s="74" t="n">
        <f aca="false">SUM(AK20:AK76)</f>
        <v>-62.259</v>
      </c>
      <c r="AL13" s="74" t="n">
        <f aca="false">SUM(AL20:AL76)</f>
        <v>65.217</v>
      </c>
      <c r="AM13" s="74" t="n">
        <f aca="false">SUM(AM20:AM76)</f>
        <v>0</v>
      </c>
      <c r="AN13" s="74" t="n">
        <f aca="false">SUM(AN20:AN76)</f>
        <v>84.061</v>
      </c>
      <c r="AO13" s="74" t="n">
        <f aca="false">SUM(AO20:AO76)</f>
        <v>0</v>
      </c>
      <c r="AP13" s="74" t="n">
        <f aca="false">SUM(AP20:AP76)</f>
        <v>-7.5</v>
      </c>
      <c r="AQ13" s="74" t="n">
        <f aca="false">SUM(AQ20:AQ76)</f>
        <v>739.386</v>
      </c>
      <c r="AR13" s="74" t="n">
        <f aca="false">SUM(AR20:AR76)</f>
        <v>311.934</v>
      </c>
      <c r="AS13" s="74" t="n">
        <f aca="false">SUM(AS20:AS76)</f>
        <v>0</v>
      </c>
      <c r="AT13" s="74" t="n">
        <f aca="false">SUM(AT20:AT76)</f>
        <v>438.418</v>
      </c>
      <c r="AU13" s="74" t="n">
        <f aca="false">SUM(AU20:AU76)</f>
        <v>-0.01</v>
      </c>
      <c r="AV13" s="74" t="n">
        <f aca="false">SUM(AV20:AV76)</f>
        <v>1311.052</v>
      </c>
      <c r="AW13" s="74" t="n">
        <f aca="false">SUM(AW20:AW76)</f>
        <v>-59.235</v>
      </c>
      <c r="AX13" s="74" t="n">
        <f aca="false">SUM(AX20:AX76)</f>
        <v>568.656</v>
      </c>
      <c r="AY13" s="74" t="n">
        <f aca="false">SUM(AY20:AY76)</f>
        <v>-768.477</v>
      </c>
      <c r="AZ13" s="81" t="n">
        <f aca="false">SUM(AZ20:AZ76)</f>
        <v>0</v>
      </c>
      <c r="BA13" s="82" t="n">
        <f aca="false">SUM(BA20:BA76)</f>
        <v>1981.3573557047</v>
      </c>
      <c r="BB13" s="83" t="n">
        <f aca="false">SUM(BB20:BB76)</f>
        <v>1176.448</v>
      </c>
      <c r="BH13" s="84"/>
      <c r="BI13" s="85"/>
      <c r="BJ13" s="85"/>
      <c r="BK13" s="85"/>
      <c r="BL13" s="85"/>
      <c r="BM13" s="85"/>
      <c r="BN13" s="86"/>
      <c r="BO13" s="85"/>
      <c r="BP13" s="85"/>
      <c r="BQ13" s="85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</row>
    <row r="14" customFormat="false" ht="13.5" hidden="false" customHeight="false" outlineLevel="0" collapsed="false">
      <c r="B14" s="87"/>
      <c r="C14" s="88"/>
      <c r="D14" s="89"/>
      <c r="E14" s="90"/>
      <c r="F14" s="90"/>
      <c r="G14" s="90"/>
      <c r="H14" s="91"/>
      <c r="I14" s="89"/>
      <c r="J14" s="90"/>
      <c r="K14" s="90"/>
      <c r="L14" s="90"/>
      <c r="M14" s="92"/>
      <c r="N14" s="90"/>
      <c r="O14" s="90"/>
      <c r="P14" s="90"/>
      <c r="Q14" s="90"/>
      <c r="R14" s="91"/>
      <c r="S14" s="89"/>
      <c r="T14" s="90"/>
      <c r="U14" s="90"/>
      <c r="V14" s="90"/>
      <c r="W14" s="92"/>
      <c r="X14" s="93"/>
      <c r="Y14" s="94"/>
      <c r="Z14" s="90"/>
      <c r="AA14" s="94"/>
      <c r="AB14" s="95"/>
      <c r="AC14" s="96"/>
      <c r="AD14" s="89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7"/>
      <c r="BA14" s="91"/>
      <c r="BB14" s="98"/>
      <c r="BH14" s="84"/>
      <c r="BI14" s="85"/>
      <c r="BJ14" s="85"/>
      <c r="BK14" s="85"/>
      <c r="BL14" s="85"/>
      <c r="BM14" s="85"/>
      <c r="BN14" s="86"/>
      <c r="BO14" s="85"/>
      <c r="BP14" s="85"/>
      <c r="BQ14" s="85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</row>
    <row r="15" customFormat="false" ht="12.75" hidden="false" customHeight="false" outlineLevel="0" collapsed="false">
      <c r="B15" s="71" t="s">
        <v>59</v>
      </c>
      <c r="C15" s="99" t="n">
        <f aca="false">SUM(C20)</f>
        <v>263486.520204323</v>
      </c>
      <c r="D15" s="99" t="n">
        <f aca="false">SUM(D20)</f>
        <v>0</v>
      </c>
      <c r="E15" s="99" t="n">
        <f aca="false">SUM(E20)</f>
        <v>0</v>
      </c>
      <c r="F15" s="99" t="n">
        <f aca="false">SUM(F20)</f>
        <v>0</v>
      </c>
      <c r="G15" s="99" t="n">
        <f aca="false">SUM(G20)</f>
        <v>0</v>
      </c>
      <c r="H15" s="99" t="n">
        <f aca="false">SUM(H20)</f>
        <v>0</v>
      </c>
      <c r="I15" s="99" t="n">
        <f aca="false">SUM(I20)</f>
        <v>0</v>
      </c>
      <c r="J15" s="99" t="n">
        <f aca="false">SUM(J20)</f>
        <v>0</v>
      </c>
      <c r="K15" s="99" t="n">
        <f aca="false">SUM(K20)</f>
        <v>0</v>
      </c>
      <c r="L15" s="99" t="n">
        <f aca="false">SUM(L20)</f>
        <v>0</v>
      </c>
      <c r="M15" s="99" t="n">
        <f aca="false">SUM(M20)</f>
        <v>0</v>
      </c>
      <c r="N15" s="99" t="n">
        <f aca="false">SUM(N20)</f>
        <v>0</v>
      </c>
      <c r="O15" s="99" t="n">
        <f aca="false">SUM(O20)</f>
        <v>0</v>
      </c>
      <c r="P15" s="99" t="n">
        <f aca="false">SUM(P20)</f>
        <v>0</v>
      </c>
      <c r="Q15" s="99" t="n">
        <f aca="false">SUM(Q20)</f>
        <v>0</v>
      </c>
      <c r="R15" s="99" t="n">
        <f aca="false">SUM(R20)</f>
        <v>0</v>
      </c>
      <c r="S15" s="99" t="n">
        <f aca="false">SUM(S20)</f>
        <v>33</v>
      </c>
      <c r="T15" s="99" t="n">
        <f aca="false">SUM(T20)</f>
        <v>0</v>
      </c>
      <c r="U15" s="99" t="n">
        <f aca="false">SUM(U20)</f>
        <v>0</v>
      </c>
      <c r="V15" s="99" t="n">
        <f aca="false">SUM(V20)</f>
        <v>0</v>
      </c>
      <c r="W15" s="99" t="n">
        <f aca="false">SUM(W20)</f>
        <v>33</v>
      </c>
      <c r="X15" s="99" t="n">
        <f aca="false">SUM(X20)</f>
        <v>0</v>
      </c>
      <c r="Y15" s="99" t="n">
        <f aca="false">SUM(Y20)</f>
        <v>-13.033</v>
      </c>
      <c r="Z15" s="99" t="n">
        <f aca="false">SUM(Z20)</f>
        <v>38.07</v>
      </c>
      <c r="AA15" s="99" t="n">
        <f aca="false">SUM(AA20)</f>
        <v>104.348</v>
      </c>
      <c r="AB15" s="99" t="n">
        <f aca="false">SUM(AB20)</f>
        <v>129.385</v>
      </c>
      <c r="AC15" s="99" t="n">
        <f aca="false">SUM(AC20)</f>
        <v>104.348</v>
      </c>
      <c r="AD15" s="99" t="n">
        <f aca="false">SUM(AD20)</f>
        <v>0</v>
      </c>
      <c r="AE15" s="99" t="n">
        <f aca="false">SUM(AE20)</f>
        <v>0</v>
      </c>
      <c r="AF15" s="99" t="n">
        <f aca="false">SUM(AF20)</f>
        <v>0</v>
      </c>
      <c r="AG15" s="99" t="n">
        <f aca="false">SUM(AG20)</f>
        <v>425.37</v>
      </c>
      <c r="AH15" s="99" t="n">
        <f aca="false">SUM(AH20)</f>
        <v>0</v>
      </c>
      <c r="AI15" s="99" t="n">
        <f aca="false">SUM(AI20)</f>
        <v>0</v>
      </c>
      <c r="AJ15" s="99" t="n">
        <f aca="false">SUM(AJ20)</f>
        <v>0</v>
      </c>
      <c r="AK15" s="99" t="n">
        <f aca="false">SUM(AK20)</f>
        <v>16.136</v>
      </c>
      <c r="AL15" s="99" t="n">
        <f aca="false">SUM(AL20)</f>
        <v>65.217</v>
      </c>
      <c r="AM15" s="99" t="n">
        <f aca="false">SUM(AM20)</f>
        <v>0</v>
      </c>
      <c r="AN15" s="99" t="n">
        <f aca="false">SUM(AN20)</f>
        <v>84.061</v>
      </c>
      <c r="AO15" s="99" t="n">
        <f aca="false">SUM(AO20)</f>
        <v>0</v>
      </c>
      <c r="AP15" s="99" t="n">
        <f aca="false">SUM(AP20)</f>
        <v>-7.5</v>
      </c>
      <c r="AQ15" s="99" t="n">
        <f aca="false">SUM(AQ20)</f>
        <v>719.415</v>
      </c>
      <c r="AR15" s="99" t="n">
        <f aca="false">SUM(AR20)</f>
        <v>13.636</v>
      </c>
      <c r="AS15" s="99" t="n">
        <f aca="false">SUM(AS20)</f>
        <v>0</v>
      </c>
      <c r="AT15" s="99" t="n">
        <f aca="false">SUM(AT20)</f>
        <v>238.71</v>
      </c>
      <c r="AU15" s="99" t="n">
        <f aca="false">SUM(AU20)</f>
        <v>-0.01</v>
      </c>
      <c r="AV15" s="99" t="n">
        <f aca="false">SUM(AV20)</f>
        <v>91.304</v>
      </c>
      <c r="AW15" s="99" t="n">
        <f aca="false">SUM(AW20)</f>
        <v>26.219</v>
      </c>
      <c r="AX15" s="99" t="n">
        <f aca="false">SUM(AX20)</f>
        <v>289.972</v>
      </c>
      <c r="AY15" s="100" t="n">
        <f aca="false">SUM(AY20)</f>
        <v>-26.087</v>
      </c>
      <c r="AZ15" s="99" t="n">
        <f aca="false">SUM(AZ20)</f>
        <v>0</v>
      </c>
      <c r="BA15" s="99" t="n">
        <f aca="false">SUM(BA20)</f>
        <v>1941.1103557047</v>
      </c>
      <c r="BB15" s="99" t="n">
        <f aca="false">SUM(BB20)</f>
        <v>420.406</v>
      </c>
      <c r="BH15" s="84"/>
      <c r="BI15" s="85"/>
      <c r="BJ15" s="85"/>
      <c r="BK15" s="85"/>
      <c r="BL15" s="85"/>
      <c r="BM15" s="85"/>
      <c r="BN15" s="86"/>
      <c r="BO15" s="85"/>
      <c r="BP15" s="85"/>
      <c r="BQ15" s="85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</row>
    <row r="16" customFormat="false" ht="12.75" hidden="false" customHeight="false" outlineLevel="0" collapsed="false">
      <c r="B16" s="71" t="s">
        <v>60</v>
      </c>
      <c r="C16" s="72" t="n">
        <f aca="false">SUM(C21:C23)</f>
        <v>-288577.363493369</v>
      </c>
      <c r="D16" s="72" t="n">
        <f aca="false">SUM(D21:D23)</f>
        <v>531.572</v>
      </c>
      <c r="E16" s="72" t="n">
        <f aca="false">SUM(E21:E23)</f>
        <v>-116</v>
      </c>
      <c r="F16" s="72" t="n">
        <f aca="false">SUM(F21:F23)</f>
        <v>43.55</v>
      </c>
      <c r="G16" s="72" t="n">
        <f aca="false">SUM(G21:G23)</f>
        <v>-154.063</v>
      </c>
      <c r="H16" s="72" t="n">
        <f aca="false">SUM(H21:H23)</f>
        <v>305.059</v>
      </c>
      <c r="I16" s="72" t="n">
        <f aca="false">SUM(I21:I23)</f>
        <v>0</v>
      </c>
      <c r="J16" s="72" t="n">
        <f aca="false">SUM(J21:J23)</f>
        <v>0</v>
      </c>
      <c r="K16" s="72" t="n">
        <f aca="false">SUM(K21:K23)</f>
        <v>0</v>
      </c>
      <c r="L16" s="72" t="n">
        <f aca="false">SUM(L21:L23)</f>
        <v>0</v>
      </c>
      <c r="M16" s="72" t="n">
        <f aca="false">SUM(M21:M23)</f>
        <v>0</v>
      </c>
      <c r="N16" s="72" t="n">
        <f aca="false">SUM(N21:N23)</f>
        <v>0.999</v>
      </c>
      <c r="O16" s="72" t="n">
        <f aca="false">SUM(O21:O23)</f>
        <v>0</v>
      </c>
      <c r="P16" s="72" t="n">
        <f aca="false">SUM(P21:P23)</f>
        <v>0</v>
      </c>
      <c r="Q16" s="72" t="n">
        <f aca="false">SUM(Q21:Q23)</f>
        <v>0</v>
      </c>
      <c r="R16" s="72" t="n">
        <f aca="false">SUM(R21:R23)</f>
        <v>0.999</v>
      </c>
      <c r="S16" s="72" t="n">
        <f aca="false">SUM(S21:S23)</f>
        <v>0</v>
      </c>
      <c r="T16" s="72" t="n">
        <f aca="false">SUM(T21:T23)</f>
        <v>39.892</v>
      </c>
      <c r="U16" s="72" t="n">
        <f aca="false">SUM(U21:U23)</f>
        <v>0</v>
      </c>
      <c r="V16" s="72" t="n">
        <f aca="false">SUM(V21:V23)</f>
        <v>0</v>
      </c>
      <c r="W16" s="72" t="n">
        <f aca="false">SUM(W21:W23)</f>
        <v>39.892</v>
      </c>
      <c r="X16" s="72" t="n">
        <f aca="false">SUM(X21:X23)</f>
        <v>-298.05</v>
      </c>
      <c r="Y16" s="72" t="n">
        <f aca="false">SUM(Y21:Y23)</f>
        <v>0</v>
      </c>
      <c r="Z16" s="72" t="n">
        <f aca="false">SUM(Z21:Z23)</f>
        <v>-137.01</v>
      </c>
      <c r="AA16" s="72" t="n">
        <f aca="false">SUM(AA21:AA23)</f>
        <v>-394.879</v>
      </c>
      <c r="AB16" s="72" t="n">
        <f aca="false">SUM(AB21:AB23)</f>
        <v>-904.917785982478</v>
      </c>
      <c r="AC16" s="72" t="n">
        <f aca="false">SUM(AC21:AC23)</f>
        <v>-394.879</v>
      </c>
      <c r="AD16" s="72" t="n">
        <f aca="false">SUM(AD21:AD23)</f>
        <v>275.104</v>
      </c>
      <c r="AE16" s="72" t="n">
        <f aca="false">SUM(AE21:AE23)</f>
        <v>329.614</v>
      </c>
      <c r="AF16" s="72" t="n">
        <f aca="false">SUM(AF21:AF23)</f>
        <v>-1996</v>
      </c>
      <c r="AG16" s="72" t="n">
        <f aca="false">SUM(AG21:AG23)</f>
        <v>-427.375</v>
      </c>
      <c r="AH16" s="72" t="n">
        <f aca="false">SUM(AH21:AH23)</f>
        <v>0</v>
      </c>
      <c r="AI16" s="72" t="n">
        <f aca="false">SUM(AI21:AI23)</f>
        <v>-39.282</v>
      </c>
      <c r="AJ16" s="72" t="n">
        <f aca="false">SUM(AJ21:AJ23)</f>
        <v>22.02</v>
      </c>
      <c r="AK16" s="72" t="n">
        <f aca="false">SUM(AK21:AK23)</f>
        <v>-7.449</v>
      </c>
      <c r="AL16" s="72" t="n">
        <f aca="false">SUM(AL21:AL23)</f>
        <v>0</v>
      </c>
      <c r="AM16" s="72" t="n">
        <f aca="false">SUM(AM21:AM23)</f>
        <v>0</v>
      </c>
      <c r="AN16" s="72" t="n">
        <f aca="false">SUM(AN21:AN23)</f>
        <v>0</v>
      </c>
      <c r="AO16" s="72" t="n">
        <f aca="false">SUM(AO21:AO23)</f>
        <v>0</v>
      </c>
      <c r="AP16" s="72" t="n">
        <f aca="false">SUM(AP21:AP23)</f>
        <v>0</v>
      </c>
      <c r="AQ16" s="72" t="n">
        <f aca="false">SUM(AQ21:AQ23)</f>
        <v>19.971</v>
      </c>
      <c r="AR16" s="72" t="n">
        <f aca="false">SUM(AR21:AR23)</f>
        <v>298.298</v>
      </c>
      <c r="AS16" s="72" t="n">
        <f aca="false">SUM(AS21:AS23)</f>
        <v>0</v>
      </c>
      <c r="AT16" s="72" t="n">
        <f aca="false">SUM(AT21:AT23)</f>
        <v>199.708</v>
      </c>
      <c r="AU16" s="72" t="n">
        <f aca="false">SUM(AU21:AU23)</f>
        <v>0</v>
      </c>
      <c r="AV16" s="72" t="n">
        <f aca="false">SUM(AV21:AV23)</f>
        <v>347.22</v>
      </c>
      <c r="AW16" s="72" t="n">
        <f aca="false">SUM(AW21:AW23)</f>
        <v>-1.314</v>
      </c>
      <c r="AX16" s="72" t="n">
        <f aca="false">SUM(AX21:AX23)</f>
        <v>278.684</v>
      </c>
      <c r="AY16" s="101" t="n">
        <f aca="false">SUM(AY21:AY23)</f>
        <v>-1033.232</v>
      </c>
      <c r="AZ16" s="72" t="n">
        <f aca="false">SUM(AZ21:AZ23)</f>
        <v>0</v>
      </c>
      <c r="BA16" s="72" t="n">
        <f aca="false">SUM(BA21:BA23)</f>
        <v>-1631.931</v>
      </c>
      <c r="BB16" s="72" t="n">
        <f aca="false">SUM(BB21:BB23)</f>
        <v>-407.328</v>
      </c>
      <c r="BH16" s="84"/>
      <c r="BI16" s="85"/>
      <c r="BJ16" s="85"/>
      <c r="BK16" s="85"/>
      <c r="BL16" s="85"/>
      <c r="BM16" s="85"/>
      <c r="BN16" s="86"/>
      <c r="BO16" s="85"/>
      <c r="BP16" s="85"/>
      <c r="BQ16" s="85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</row>
    <row r="17" customFormat="false" ht="12.75" hidden="false" customHeight="false" outlineLevel="0" collapsed="false">
      <c r="B17" s="71" t="s">
        <v>61</v>
      </c>
      <c r="C17" s="72" t="n">
        <f aca="false">SUM(C24:C26)</f>
        <v>15544.4291390728</v>
      </c>
      <c r="D17" s="72" t="n">
        <f aca="false">SUM(D24:D26)</f>
        <v>1051.547</v>
      </c>
      <c r="E17" s="72" t="n">
        <f aca="false">SUM(E24:E26)</f>
        <v>-1031</v>
      </c>
      <c r="F17" s="72" t="n">
        <f aca="false">SUM(F24:F26)</f>
        <v>2.07</v>
      </c>
      <c r="G17" s="72" t="n">
        <f aca="false">SUM(G24:G26)</f>
        <v>0</v>
      </c>
      <c r="H17" s="72" t="n">
        <f aca="false">SUM(H24:H26)</f>
        <v>22.617</v>
      </c>
      <c r="I17" s="72" t="n">
        <f aca="false">SUM(I24:I26)</f>
        <v>0</v>
      </c>
      <c r="J17" s="72" t="n">
        <f aca="false">SUM(J24:J26)</f>
        <v>0</v>
      </c>
      <c r="K17" s="72" t="n">
        <f aca="false">SUM(K24:K26)</f>
        <v>0</v>
      </c>
      <c r="L17" s="72" t="n">
        <f aca="false">SUM(L24:L26)</f>
        <v>0</v>
      </c>
      <c r="M17" s="72" t="n">
        <f aca="false">SUM(M24:M26)</f>
        <v>0</v>
      </c>
      <c r="N17" s="72" t="n">
        <f aca="false">SUM(N24:N26)</f>
        <v>0</v>
      </c>
      <c r="O17" s="72" t="n">
        <f aca="false">SUM(O24:O26)</f>
        <v>0</v>
      </c>
      <c r="P17" s="72" t="n">
        <f aca="false">SUM(P24:P26)</f>
        <v>0</v>
      </c>
      <c r="Q17" s="72" t="n">
        <f aca="false">SUM(Q24:Q26)</f>
        <v>0</v>
      </c>
      <c r="R17" s="72" t="n">
        <f aca="false">SUM(R24:R26)</f>
        <v>0</v>
      </c>
      <c r="S17" s="72" t="n">
        <f aca="false">SUM(S24:S26)</f>
        <v>0</v>
      </c>
      <c r="T17" s="72" t="n">
        <f aca="false">SUM(T24:T26)</f>
        <v>0</v>
      </c>
      <c r="U17" s="72" t="n">
        <f aca="false">SUM(U24:U26)</f>
        <v>0</v>
      </c>
      <c r="V17" s="72" t="n">
        <f aca="false">SUM(V24:V26)</f>
        <v>0</v>
      </c>
      <c r="W17" s="72" t="n">
        <f aca="false">SUM(W24:W26)</f>
        <v>0</v>
      </c>
      <c r="X17" s="72" t="n">
        <f aca="false">SUM(X24:X26)</f>
        <v>0</v>
      </c>
      <c r="Y17" s="72" t="n">
        <f aca="false">SUM(Y24:Y26)</f>
        <v>0</v>
      </c>
      <c r="Z17" s="72" t="n">
        <f aca="false">SUM(Z24:Z26)</f>
        <v>-29.496</v>
      </c>
      <c r="AA17" s="72" t="n">
        <f aca="false">SUM(AA24:AA26)</f>
        <v>-586.627</v>
      </c>
      <c r="AB17" s="72" t="n">
        <f aca="false">SUM(AB24:AB26)</f>
        <v>-616.123</v>
      </c>
      <c r="AC17" s="72" t="n">
        <f aca="false">SUM(AC24:AC26)</f>
        <v>-586.627</v>
      </c>
      <c r="AD17" s="72" t="n">
        <f aca="false">SUM(AD24:AD26)</f>
        <v>-1482.661</v>
      </c>
      <c r="AE17" s="72" t="n">
        <f aca="false">SUM(AE24:AE26)</f>
        <v>0</v>
      </c>
      <c r="AF17" s="72" t="n">
        <f aca="false">SUM(AF24:AF26)</f>
        <v>1476</v>
      </c>
      <c r="AG17" s="72" t="n">
        <f aca="false">SUM(AG24:AG26)</f>
        <v>0</v>
      </c>
      <c r="AH17" s="72" t="n">
        <f aca="false">SUM(AH24:AH26)</f>
        <v>0</v>
      </c>
      <c r="AI17" s="72" t="n">
        <f aca="false">SUM(AI24:AI26)</f>
        <v>316.733</v>
      </c>
      <c r="AJ17" s="72" t="n">
        <f aca="false">SUM(AJ24:AJ26)</f>
        <v>0</v>
      </c>
      <c r="AK17" s="72" t="n">
        <f aca="false">SUM(AK24:AK26)</f>
        <v>-70.946</v>
      </c>
      <c r="AL17" s="72" t="n">
        <f aca="false">SUM(AL24:AL26)</f>
        <v>0</v>
      </c>
      <c r="AM17" s="72" t="n">
        <f aca="false">SUM(AM24:AM26)</f>
        <v>0</v>
      </c>
      <c r="AN17" s="72" t="n">
        <f aca="false">SUM(AN24:AN26)</f>
        <v>0</v>
      </c>
      <c r="AO17" s="72" t="n">
        <f aca="false">SUM(AO24:AO26)</f>
        <v>0</v>
      </c>
      <c r="AP17" s="72" t="n">
        <f aca="false">SUM(AP24:AP26)</f>
        <v>0</v>
      </c>
      <c r="AQ17" s="72" t="n">
        <f aca="false">SUM(AQ24:AQ26)</f>
        <v>0</v>
      </c>
      <c r="AR17" s="72" t="n">
        <f aca="false">SUM(AR24:AR26)</f>
        <v>0</v>
      </c>
      <c r="AS17" s="72" t="n">
        <f aca="false">SUM(AS24:AS26)</f>
        <v>0</v>
      </c>
      <c r="AT17" s="72" t="n">
        <f aca="false">SUM(AT24:AT26)</f>
        <v>0</v>
      </c>
      <c r="AU17" s="72" t="n">
        <f aca="false">SUM(AU24:AU26)</f>
        <v>0</v>
      </c>
      <c r="AV17" s="72" t="n">
        <f aca="false">SUM(AV24:AV26)</f>
        <v>439.97</v>
      </c>
      <c r="AW17" s="72" t="n">
        <f aca="false">SUM(AW24:AW26)</f>
        <v>-84.14</v>
      </c>
      <c r="AX17" s="72" t="n">
        <f aca="false">SUM(AX24:AX26)</f>
        <v>0</v>
      </c>
      <c r="AY17" s="101" t="n">
        <f aca="false">SUM(AY24:AY26)</f>
        <v>146.656</v>
      </c>
      <c r="AZ17" s="72" t="n">
        <f aca="false">SUM(AZ24:AZ26)</f>
        <v>0</v>
      </c>
      <c r="BA17" s="72" t="n">
        <f aca="false">SUM(BA24:BA26)</f>
        <v>741.612</v>
      </c>
      <c r="BB17" s="72" t="n">
        <f aca="false">SUM(BB24:BB26)</f>
        <v>586.626</v>
      </c>
      <c r="BH17" s="84"/>
      <c r="BI17" s="85"/>
      <c r="BJ17" s="85"/>
      <c r="BK17" s="85"/>
      <c r="BL17" s="85"/>
      <c r="BM17" s="85"/>
      <c r="BN17" s="86"/>
      <c r="BO17" s="85"/>
      <c r="BP17" s="85"/>
      <c r="BQ17" s="85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</row>
    <row r="18" customFormat="false" ht="13.5" hidden="false" customHeight="false" outlineLevel="0" collapsed="false">
      <c r="B18" s="87" t="s">
        <v>62</v>
      </c>
      <c r="C18" s="88" t="n">
        <f aca="false">SUM(C27:C29)</f>
        <v>36087.8668874172</v>
      </c>
      <c r="D18" s="88" t="n">
        <f aca="false">SUM(D27:D29)</f>
        <v>652.482</v>
      </c>
      <c r="E18" s="88" t="n">
        <f aca="false">SUM(E27:E29)</f>
        <v>-680</v>
      </c>
      <c r="F18" s="88" t="n">
        <f aca="false">SUM(F27:F29)</f>
        <v>10.79</v>
      </c>
      <c r="G18" s="88" t="n">
        <f aca="false">SUM(G27:G29)</f>
        <v>0</v>
      </c>
      <c r="H18" s="88" t="n">
        <f aca="false">SUM(H27:H29)</f>
        <v>-16.728</v>
      </c>
      <c r="I18" s="88" t="n">
        <f aca="false">SUM(I27:I29)</f>
        <v>33.451</v>
      </c>
      <c r="J18" s="88" t="n">
        <f aca="false">SUM(J27:J29)</f>
        <v>0</v>
      </c>
      <c r="K18" s="88" t="n">
        <f aca="false">SUM(K27:K29)</f>
        <v>0</v>
      </c>
      <c r="L18" s="88" t="n">
        <f aca="false">SUM(L27:L29)</f>
        <v>0</v>
      </c>
      <c r="M18" s="88" t="n">
        <f aca="false">SUM(M27:M29)</f>
        <v>33.451</v>
      </c>
      <c r="N18" s="88" t="n">
        <f aca="false">SUM(N27:N29)</f>
        <v>0</v>
      </c>
      <c r="O18" s="88" t="n">
        <f aca="false">SUM(O27:O29)</f>
        <v>0</v>
      </c>
      <c r="P18" s="88" t="n">
        <f aca="false">SUM(P27:P29)</f>
        <v>0</v>
      </c>
      <c r="Q18" s="88" t="n">
        <f aca="false">SUM(Q27:Q29)</f>
        <v>0</v>
      </c>
      <c r="R18" s="88" t="n">
        <f aca="false">SUM(R27:R29)</f>
        <v>0</v>
      </c>
      <c r="S18" s="88" t="n">
        <f aca="false">SUM(S27:S29)</f>
        <v>0</v>
      </c>
      <c r="T18" s="88" t="n">
        <f aca="false">SUM(T27:T29)</f>
        <v>0</v>
      </c>
      <c r="U18" s="88" t="n">
        <f aca="false">SUM(U27:U29)</f>
        <v>0</v>
      </c>
      <c r="V18" s="88" t="n">
        <f aca="false">SUM(V27:V29)</f>
        <v>0</v>
      </c>
      <c r="W18" s="88" t="n">
        <f aca="false">SUM(W27:W29)</f>
        <v>0</v>
      </c>
      <c r="X18" s="88" t="n">
        <f aca="false">SUM(X27:X29)</f>
        <v>0</v>
      </c>
      <c r="Y18" s="88" t="n">
        <f aca="false">SUM(Y27:Y29)</f>
        <v>0</v>
      </c>
      <c r="Z18" s="88" t="n">
        <f aca="false">SUM(Z27:Z29)</f>
        <v>0</v>
      </c>
      <c r="AA18" s="88" t="n">
        <f aca="false">SUM(AA27:AA29)</f>
        <v>-576.745</v>
      </c>
      <c r="AB18" s="88" t="n">
        <f aca="false">SUM(AB27:AB29)</f>
        <v>-576.745</v>
      </c>
      <c r="AC18" s="88" t="n">
        <f aca="false">SUM(AC27:AC29)</f>
        <v>-576.745</v>
      </c>
      <c r="AD18" s="88" t="n">
        <f aca="false">SUM(AD27:AD29)</f>
        <v>-283.269</v>
      </c>
      <c r="AE18" s="88" t="n">
        <f aca="false">SUM(AE27:AE29)</f>
        <v>0</v>
      </c>
      <c r="AF18" s="88" t="n">
        <f aca="false">SUM(AF27:AF29)</f>
        <v>622</v>
      </c>
      <c r="AG18" s="88" t="n">
        <f aca="false">SUM(AG27:AG29)</f>
        <v>0</v>
      </c>
      <c r="AH18" s="88" t="n">
        <f aca="false">SUM(AH27:AH29)</f>
        <v>0</v>
      </c>
      <c r="AI18" s="88" t="n">
        <f aca="false">SUM(AI27:AI29)</f>
        <v>0</v>
      </c>
      <c r="AJ18" s="88" t="n">
        <f aca="false">SUM(AJ27:AJ29)</f>
        <v>0</v>
      </c>
      <c r="AK18" s="88" t="n">
        <f aca="false">SUM(AK27:AK29)</f>
        <v>0</v>
      </c>
      <c r="AL18" s="88" t="n">
        <f aca="false">SUM(AL27:AL29)</f>
        <v>0</v>
      </c>
      <c r="AM18" s="88" t="n">
        <f aca="false">SUM(AM27:AM29)</f>
        <v>0</v>
      </c>
      <c r="AN18" s="88" t="n">
        <f aca="false">SUM(AN27:AN29)</f>
        <v>0</v>
      </c>
      <c r="AO18" s="88" t="n">
        <f aca="false">SUM(AO27:AO29)</f>
        <v>0</v>
      </c>
      <c r="AP18" s="88" t="n">
        <f aca="false">SUM(AP27:AP29)</f>
        <v>0</v>
      </c>
      <c r="AQ18" s="88" t="n">
        <f aca="false">SUM(AQ27:AQ29)</f>
        <v>0</v>
      </c>
      <c r="AR18" s="88" t="n">
        <f aca="false">SUM(AR27:AR29)</f>
        <v>0</v>
      </c>
      <c r="AS18" s="88" t="n">
        <f aca="false">SUM(AS27:AS29)</f>
        <v>0</v>
      </c>
      <c r="AT18" s="88" t="n">
        <f aca="false">SUM(AT27:AT29)</f>
        <v>0</v>
      </c>
      <c r="AU18" s="88" t="n">
        <f aca="false">SUM(AU27:AU29)</f>
        <v>0</v>
      </c>
      <c r="AV18" s="88" t="n">
        <f aca="false">SUM(AV27:AV29)</f>
        <v>432.558</v>
      </c>
      <c r="AW18" s="88" t="n">
        <f aca="false">SUM(AW27:AW29)</f>
        <v>0</v>
      </c>
      <c r="AX18" s="88" t="n">
        <f aca="false">SUM(AX27:AX29)</f>
        <v>0</v>
      </c>
      <c r="AY18" s="102" t="n">
        <f aca="false">SUM(AY27:AY29)</f>
        <v>144.186</v>
      </c>
      <c r="AZ18" s="88" t="n">
        <f aca="false">SUM(AZ27:AZ29)</f>
        <v>0</v>
      </c>
      <c r="BA18" s="88" t="n">
        <f aca="false">SUM(BA27:BA29)</f>
        <v>915.475</v>
      </c>
      <c r="BB18" s="88" t="n">
        <f aca="false">SUM(BB27:BB29)</f>
        <v>576.744</v>
      </c>
      <c r="BH18" s="84"/>
      <c r="BI18" s="85"/>
      <c r="BJ18" s="85"/>
      <c r="BK18" s="85"/>
      <c r="BL18" s="85"/>
      <c r="BM18" s="85"/>
      <c r="BN18" s="86"/>
      <c r="BO18" s="85"/>
      <c r="BP18" s="85"/>
      <c r="BQ18" s="85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</row>
    <row r="19" customFormat="false" ht="12.75" hidden="false" customHeight="false" outlineLevel="0" collapsed="false">
      <c r="B19" s="71"/>
      <c r="C19" s="72"/>
      <c r="D19" s="73"/>
      <c r="E19" s="74"/>
      <c r="F19" s="74"/>
      <c r="G19" s="74"/>
      <c r="H19" s="75"/>
      <c r="I19" s="103"/>
      <c r="J19" s="104"/>
      <c r="K19" s="104"/>
      <c r="L19" s="104"/>
      <c r="M19" s="105"/>
      <c r="N19" s="103"/>
      <c r="O19" s="104"/>
      <c r="P19" s="104"/>
      <c r="Q19" s="104"/>
      <c r="R19" s="105"/>
      <c r="S19" s="103"/>
      <c r="T19" s="104"/>
      <c r="U19" s="104"/>
      <c r="V19" s="104"/>
      <c r="W19" s="106"/>
      <c r="X19" s="107"/>
      <c r="Y19" s="108"/>
      <c r="Z19" s="108"/>
      <c r="AA19" s="78"/>
      <c r="AB19" s="79"/>
      <c r="AC19" s="80"/>
      <c r="AD19" s="103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74"/>
      <c r="AS19" s="74"/>
      <c r="AT19" s="74"/>
      <c r="AU19" s="74"/>
      <c r="AV19" s="74"/>
      <c r="AW19" s="74"/>
      <c r="AX19" s="74"/>
      <c r="AY19" s="74"/>
      <c r="AZ19" s="81"/>
      <c r="BA19" s="105"/>
      <c r="BB19" s="109"/>
      <c r="BH19" s="84"/>
      <c r="BI19" s="85"/>
      <c r="BJ19" s="85"/>
      <c r="BK19" s="85"/>
      <c r="BL19" s="85"/>
      <c r="BM19" s="85"/>
      <c r="BN19" s="86"/>
      <c r="BO19" s="85"/>
      <c r="BP19" s="85"/>
      <c r="BQ19" s="85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</row>
    <row r="20" customFormat="false" ht="12.75" hidden="false" customHeight="false" outlineLevel="0" collapsed="false">
      <c r="B20" s="110" t="str">
        <f aca="false">+Input!A16</f>
        <v>MAR-2000</v>
      </c>
      <c r="C20" s="111" t="n">
        <f aca="false">((H20+M20)/7.55*1000)+(R20/7.45*1000)+(W20/8.33*1000)+(AB20*100)+(AC20*100)+(BA20*100)+(BB20*100)</f>
        <v>263486.520204323</v>
      </c>
      <c r="D20" s="112" t="n">
        <f aca="false">Input!D16</f>
        <v>0</v>
      </c>
      <c r="E20" s="113" t="n">
        <f aca="false">Input!B16</f>
        <v>0</v>
      </c>
      <c r="F20" s="113" t="n">
        <f aca="false">Input!E16</f>
        <v>0</v>
      </c>
      <c r="G20" s="113" t="n">
        <f aca="false">Input!C16</f>
        <v>0</v>
      </c>
      <c r="H20" s="114" t="n">
        <f aca="false">SUM(D20:G20)</f>
        <v>0</v>
      </c>
      <c r="I20" s="112" t="n">
        <f aca="false">Input!AX16+Input!BB16</f>
        <v>0</v>
      </c>
      <c r="J20" s="113" t="n">
        <v>0</v>
      </c>
      <c r="K20" s="113" t="n">
        <f aca="false">Input!AY16+Input!BC16</f>
        <v>0</v>
      </c>
      <c r="L20" s="113" t="n">
        <f aca="false">Input!BA16</f>
        <v>0</v>
      </c>
      <c r="M20" s="115" t="n">
        <f aca="false">SUM(I20:L20)</f>
        <v>0</v>
      </c>
      <c r="N20" s="113" t="n">
        <f aca="false">Input!AT16</f>
        <v>0</v>
      </c>
      <c r="O20" s="113" t="n">
        <v>0</v>
      </c>
      <c r="P20" s="113" t="n">
        <f aca="false">+Input!AU16</f>
        <v>0</v>
      </c>
      <c r="Q20" s="113" t="n">
        <f aca="false">+Input!DE16</f>
        <v>0</v>
      </c>
      <c r="R20" s="114" t="n">
        <f aca="false">SUM(N20:Q20)</f>
        <v>0</v>
      </c>
      <c r="S20" s="116" t="n">
        <v>33</v>
      </c>
      <c r="T20" s="113" t="n">
        <f aca="false">Input!CH16</f>
        <v>0</v>
      </c>
      <c r="U20" s="113" t="n">
        <v>0</v>
      </c>
      <c r="V20" s="113" t="n">
        <v>0</v>
      </c>
      <c r="W20" s="115" t="n">
        <f aca="false">+S20+T20+U20+V20</f>
        <v>33</v>
      </c>
      <c r="X20" s="117" t="n">
        <f aca="false">Input!BZ16</f>
        <v>0</v>
      </c>
      <c r="Y20" s="118" t="n">
        <f aca="false">Input!BT16</f>
        <v>-13.033</v>
      </c>
      <c r="Z20" s="118" t="n">
        <f aca="false">Input!BV16+Input!BX16</f>
        <v>38.07</v>
      </c>
      <c r="AA20" s="118" t="n">
        <f aca="false">Input!BN16</f>
        <v>104.348</v>
      </c>
      <c r="AB20" s="119" t="n">
        <f aca="false">(X20*10/7.99)+Y20+Z20+AA20</f>
        <v>129.385</v>
      </c>
      <c r="AC20" s="120" t="n">
        <f aca="false">AA20</f>
        <v>104.348</v>
      </c>
      <c r="AD20" s="112" t="n">
        <f aca="false">Input!X16+Input!AD16</f>
        <v>0</v>
      </c>
      <c r="AE20" s="113" t="n">
        <f aca="false">Input!Z16</f>
        <v>0</v>
      </c>
      <c r="AF20" s="113" t="n">
        <f aca="false">Input!V16</f>
        <v>0</v>
      </c>
      <c r="AG20" s="113" t="n">
        <f aca="false">Input!CB16+Input!CD16+Input!CL16</f>
        <v>425.37</v>
      </c>
      <c r="AH20" s="113" t="n">
        <f aca="false">Input!Y16+Input!AC16</f>
        <v>0</v>
      </c>
      <c r="AI20" s="113" t="n">
        <f aca="false">Input!CN16+Input!CP16+Input!CR16</f>
        <v>0</v>
      </c>
      <c r="AJ20" s="113" t="n">
        <f aca="false">Input!W16</f>
        <v>0</v>
      </c>
      <c r="AK20" s="113" t="n">
        <f aca="false">Input!AN16+Input!AP16</f>
        <v>16.136</v>
      </c>
      <c r="AL20" s="121" t="n">
        <f aca="false">Input!AF16</f>
        <v>65.217</v>
      </c>
      <c r="AM20" s="121" t="n">
        <v>0</v>
      </c>
      <c r="AN20" s="121" t="n">
        <f aca="false">Input!BH16</f>
        <v>84.061</v>
      </c>
      <c r="AO20" s="121" t="n">
        <f aca="false">Input!AH16</f>
        <v>0</v>
      </c>
      <c r="AP20" s="121" t="n">
        <f aca="false">Input!BL16</f>
        <v>-7.5</v>
      </c>
      <c r="AQ20" s="121" t="n">
        <f aca="false">+Input!BJ16</f>
        <v>719.415</v>
      </c>
      <c r="AR20" s="121" t="n">
        <f aca="false">Input!BF16</f>
        <v>13.636</v>
      </c>
      <c r="AS20" s="121" t="n">
        <f aca="false">Input!N16</f>
        <v>0</v>
      </c>
      <c r="AT20" s="113" t="n">
        <f aca="false">Input!P16</f>
        <v>238.71</v>
      </c>
      <c r="AU20" s="113" t="n">
        <f aca="false">Input!R16</f>
        <v>-0.01</v>
      </c>
      <c r="AV20" s="113" t="n">
        <f aca="false">Input!L16</f>
        <v>91.304</v>
      </c>
      <c r="AW20" s="113" t="n">
        <f aca="false">Input!J16</f>
        <v>26.219</v>
      </c>
      <c r="AX20" s="113" t="n">
        <f aca="false">Input!H16</f>
        <v>289.972</v>
      </c>
      <c r="AY20" s="113" t="n">
        <f aca="false">Input!AJ16</f>
        <v>-26.087</v>
      </c>
      <c r="AZ20" s="122" t="n">
        <f aca="false">Input!CF16</f>
        <v>0</v>
      </c>
      <c r="BA20" s="114" t="n">
        <f aca="false">AD20+AE20+AF20+AG20+AH20+AI20+AJ20+AK20+AL20+AM20+AN20+AO20+AP20+AQ20+AX20+AS20+AT20+AU20+AV20+AW20+AY20+((AR20*10)/7.45)</f>
        <v>1941.1103557047</v>
      </c>
      <c r="BB20" s="123" t="n">
        <f aca="false">AL20+AO20+AX20+AY20+AV20</f>
        <v>420.406</v>
      </c>
      <c r="BH20" s="84"/>
      <c r="BI20" s="85"/>
      <c r="BJ20" s="85"/>
      <c r="BK20" s="85"/>
      <c r="BL20" s="85"/>
      <c r="BM20" s="85"/>
      <c r="BN20" s="86"/>
      <c r="BO20" s="85"/>
      <c r="BP20" s="85"/>
      <c r="BQ20" s="85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</row>
    <row r="21" customFormat="false" ht="12.75" hidden="false" customHeight="false" outlineLevel="0" collapsed="false">
      <c r="B21" s="71" t="str">
        <f aca="false">+Input!A17</f>
        <v>APR-2000</v>
      </c>
      <c r="C21" s="72" t="n">
        <f aca="false">((H21+M21)/7.55*1000)+(R21/7.45*1000)+(W21/8.33*1000)+(AB21*100)+(AC21*100)+(BA21*100)+(BB21*100)</f>
        <v>116526.212923239</v>
      </c>
      <c r="D21" s="73" t="n">
        <f aca="false">Input!D17</f>
        <v>0</v>
      </c>
      <c r="E21" s="74" t="n">
        <f aca="false">Input!B17</f>
        <v>0</v>
      </c>
      <c r="F21" s="74" t="n">
        <f aca="false">Input!E17</f>
        <v>0</v>
      </c>
      <c r="G21" s="74" t="n">
        <f aca="false">Input!C17</f>
        <v>0</v>
      </c>
      <c r="H21" s="75" t="n">
        <f aca="false">SUM(D21:G21)</f>
        <v>0</v>
      </c>
      <c r="I21" s="73" t="n">
        <f aca="false">Input!AX17+Input!BB17</f>
        <v>0</v>
      </c>
      <c r="J21" s="74" t="n">
        <v>0</v>
      </c>
      <c r="K21" s="74" t="n">
        <f aca="false">Input!AY17+Input!BC17</f>
        <v>0</v>
      </c>
      <c r="L21" s="74" t="n">
        <f aca="false">Input!BA17</f>
        <v>0</v>
      </c>
      <c r="M21" s="76" t="n">
        <f aca="false">SUM(I21:L21)</f>
        <v>0</v>
      </c>
      <c r="N21" s="74" t="n">
        <f aca="false">Input!AT17</f>
        <v>0.999</v>
      </c>
      <c r="O21" s="74" t="n">
        <v>0</v>
      </c>
      <c r="P21" s="74" t="n">
        <f aca="false">+Input!AU17</f>
        <v>0</v>
      </c>
      <c r="Q21" s="74" t="n">
        <f aca="false">+Input!DE17</f>
        <v>0</v>
      </c>
      <c r="R21" s="75" t="n">
        <f aca="false">SUM(N21:Q21)</f>
        <v>0.999</v>
      </c>
      <c r="S21" s="73" t="n">
        <v>0</v>
      </c>
      <c r="T21" s="74" t="n">
        <f aca="false">Input!CH17</f>
        <v>29.956</v>
      </c>
      <c r="U21" s="74" t="n">
        <v>0</v>
      </c>
      <c r="V21" s="74" t="n">
        <v>0</v>
      </c>
      <c r="W21" s="76" t="n">
        <f aca="false">+S21+T21+U21+V21</f>
        <v>29.956</v>
      </c>
      <c r="X21" s="77" t="n">
        <f aca="false">Input!BZ17</f>
        <v>-99.854</v>
      </c>
      <c r="Y21" s="78" t="n">
        <f aca="false">Input!BT17</f>
        <v>0</v>
      </c>
      <c r="Z21" s="78" t="n">
        <f aca="false">Input!BV17+Input!BX17</f>
        <v>-3.036</v>
      </c>
      <c r="AA21" s="78" t="n">
        <f aca="false">Input!BN17</f>
        <v>199.708</v>
      </c>
      <c r="AB21" s="79" t="n">
        <f aca="false">(X21*10/7.99)+Y21+Z21+AA21</f>
        <v>71.698282853567</v>
      </c>
      <c r="AC21" s="80" t="n">
        <f aca="false">AA21</f>
        <v>199.708</v>
      </c>
      <c r="AD21" s="73" t="n">
        <f aca="false">Input!X17+Input!AD17</f>
        <v>1179.64</v>
      </c>
      <c r="AE21" s="74" t="n">
        <f aca="false">Input!Z17</f>
        <v>548.199</v>
      </c>
      <c r="AF21" s="74" t="n">
        <f aca="false">Input!V17</f>
        <v>-4</v>
      </c>
      <c r="AG21" s="74" t="n">
        <f aca="false">Input!CB17+Input!CD17+Input!CL17</f>
        <v>-427.375</v>
      </c>
      <c r="AH21" s="74" t="n">
        <f aca="false">Input!Y17+Input!AC17</f>
        <v>0</v>
      </c>
      <c r="AI21" s="74" t="n">
        <f aca="false">Input!CN17+Input!CP17+Input!CR17</f>
        <v>-536.404</v>
      </c>
      <c r="AJ21" s="74" t="n">
        <f aca="false">Input!W17</f>
        <v>22.02</v>
      </c>
      <c r="AK21" s="74" t="n">
        <f aca="false">Input!AN17+Input!AP17</f>
        <v>-6.347</v>
      </c>
      <c r="AL21" s="85" t="n">
        <f aca="false">Input!AF17</f>
        <v>0</v>
      </c>
      <c r="AM21" s="85" t="n">
        <v>0</v>
      </c>
      <c r="AN21" s="85" t="n">
        <f aca="false">Input!BH17</f>
        <v>0</v>
      </c>
      <c r="AO21" s="85" t="n">
        <f aca="false">Input!AH17</f>
        <v>0</v>
      </c>
      <c r="AP21" s="85" t="n">
        <f aca="false">Input!BL17</f>
        <v>0</v>
      </c>
      <c r="AQ21" s="85" t="n">
        <f aca="false">+Input!BJ17</f>
        <v>19.971</v>
      </c>
      <c r="AR21" s="85" t="n">
        <f aca="false">Input!BF17</f>
        <v>149.781</v>
      </c>
      <c r="AS21" s="85" t="n">
        <f aca="false">Input!N17</f>
        <v>0</v>
      </c>
      <c r="AT21" s="74" t="n">
        <f aca="false">Input!P17</f>
        <v>199.708</v>
      </c>
      <c r="AU21" s="74" t="n">
        <f aca="false">Input!R17</f>
        <v>0</v>
      </c>
      <c r="AV21" s="74" t="n">
        <f aca="false">Input!L17</f>
        <v>49.927</v>
      </c>
      <c r="AW21" s="74" t="n">
        <f aca="false">Input!J17</f>
        <v>-0.403</v>
      </c>
      <c r="AX21" s="74" t="n">
        <f aca="false">Input!H17</f>
        <v>159.767</v>
      </c>
      <c r="AY21" s="74" t="n">
        <f aca="false">Input!AJ17</f>
        <v>-379.446</v>
      </c>
      <c r="AZ21" s="81" t="n">
        <f aca="false">Input!CF17</f>
        <v>0</v>
      </c>
      <c r="BA21" s="75" t="n">
        <f aca="false">AD21+AE21+AF21+AG21+AH21+AI21+AJ21+AK21+AL21+AM21+AN21+AO21+AP21+AQ21+AX21+AS21+AT21+AU21+AV21+AW21+AY21+((AR21*10)/7.45)</f>
        <v>1026.30532214765</v>
      </c>
      <c r="BB21" s="83" t="n">
        <f aca="false">AL21+AO21+AX21+AY21+AV21</f>
        <v>-169.752</v>
      </c>
      <c r="BH21" s="84"/>
      <c r="BI21" s="85"/>
      <c r="BJ21" s="85"/>
      <c r="BK21" s="85"/>
      <c r="BL21" s="85"/>
      <c r="BM21" s="85"/>
      <c r="BN21" s="86"/>
      <c r="BO21" s="85"/>
      <c r="BP21" s="85"/>
      <c r="BQ21" s="85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</row>
    <row r="22" customFormat="false" ht="12.75" hidden="false" customHeight="false" outlineLevel="0" collapsed="false">
      <c r="B22" s="71" t="str">
        <f aca="false">+Input!A18</f>
        <v>MAY-2000</v>
      </c>
      <c r="C22" s="72" t="n">
        <f aca="false">((H22+M22)/7.55*1000)+(R22/7.45*1000)+(W22/8.33*1000)+(AB22*100)+(AC22*100)+(BA22*100)+(BB22*100)</f>
        <v>-81791.1104129571</v>
      </c>
      <c r="D22" s="73" t="n">
        <f aca="false">Input!D18</f>
        <v>156.582</v>
      </c>
      <c r="E22" s="74" t="n">
        <f aca="false">Input!B18</f>
        <v>209</v>
      </c>
      <c r="F22" s="74" t="n">
        <f aca="false">Input!E18</f>
        <v>43.55</v>
      </c>
      <c r="G22" s="74" t="n">
        <f aca="false">Input!C18</f>
        <v>-154.063</v>
      </c>
      <c r="H22" s="75" t="n">
        <f aca="false">SUM(D22:G22)</f>
        <v>255.069</v>
      </c>
      <c r="I22" s="73" t="n">
        <f aca="false">Input!AX18+Input!BB18</f>
        <v>0</v>
      </c>
      <c r="J22" s="74" t="n">
        <v>0</v>
      </c>
      <c r="K22" s="74" t="n">
        <f aca="false">Input!AY18+Input!BC18</f>
        <v>0</v>
      </c>
      <c r="L22" s="74" t="n">
        <f aca="false">Input!BA18</f>
        <v>0</v>
      </c>
      <c r="M22" s="76" t="n">
        <f aca="false">SUM(I22:L22)</f>
        <v>0</v>
      </c>
      <c r="N22" s="74" t="n">
        <f aca="false">Input!AT18</f>
        <v>0</v>
      </c>
      <c r="O22" s="74" t="n">
        <v>0</v>
      </c>
      <c r="P22" s="74" t="n">
        <f aca="false">+Input!AU18</f>
        <v>0</v>
      </c>
      <c r="Q22" s="74" t="n">
        <f aca="false">+Input!DE18</f>
        <v>0</v>
      </c>
      <c r="R22" s="75" t="n">
        <f aca="false">SUM(N22:Q22)</f>
        <v>0</v>
      </c>
      <c r="S22" s="73" t="n">
        <v>0</v>
      </c>
      <c r="T22" s="74" t="n">
        <f aca="false">Input!CH18</f>
        <v>9.936</v>
      </c>
      <c r="U22" s="74" t="n">
        <v>0</v>
      </c>
      <c r="V22" s="74" t="n">
        <v>0</v>
      </c>
      <c r="W22" s="76" t="n">
        <f aca="false">+S22+T22+U22+V22</f>
        <v>9.936</v>
      </c>
      <c r="X22" s="77" t="n">
        <f aca="false">Input!BZ18</f>
        <v>-99.357</v>
      </c>
      <c r="Y22" s="78" t="n">
        <f aca="false">Input!BT18</f>
        <v>0</v>
      </c>
      <c r="Z22" s="78" t="n">
        <f aca="false">Input!BV18+Input!BX18</f>
        <v>-12.247</v>
      </c>
      <c r="AA22" s="78" t="n">
        <f aca="false">Input!BN18</f>
        <v>-298.071</v>
      </c>
      <c r="AB22" s="79" t="n">
        <f aca="false">(X22*10/7.99)+Y22+Z22+AA22</f>
        <v>-434.669689612015</v>
      </c>
      <c r="AC22" s="80" t="n">
        <f aca="false">AA22</f>
        <v>-298.071</v>
      </c>
      <c r="AD22" s="73" t="n">
        <f aca="false">Input!X18+Input!AD18</f>
        <v>-494.252</v>
      </c>
      <c r="AE22" s="74" t="n">
        <f aca="false">Input!Z18</f>
        <v>-218.585</v>
      </c>
      <c r="AF22" s="74" t="n">
        <f aca="false">Input!V18</f>
        <v>241</v>
      </c>
      <c r="AG22" s="74" t="n">
        <f aca="false">Input!CB18+Input!CD18+Input!CL18</f>
        <v>0</v>
      </c>
      <c r="AH22" s="74" t="n">
        <f aca="false">Input!Y18+Input!AC18</f>
        <v>0</v>
      </c>
      <c r="AI22" s="74" t="n">
        <f aca="false">Input!CN18+Input!CP18+Input!CR18</f>
        <v>104.233</v>
      </c>
      <c r="AJ22" s="74" t="n">
        <f aca="false">Input!W18</f>
        <v>0</v>
      </c>
      <c r="AK22" s="74" t="n">
        <f aca="false">Input!AN18+Input!AP18</f>
        <v>5.55</v>
      </c>
      <c r="AL22" s="85" t="n">
        <f aca="false">Input!AF18</f>
        <v>0</v>
      </c>
      <c r="AM22" s="85" t="n">
        <v>0</v>
      </c>
      <c r="AN22" s="85" t="n">
        <f aca="false">Input!BH18</f>
        <v>0</v>
      </c>
      <c r="AO22" s="85" t="n">
        <f aca="false">Input!AH18</f>
        <v>0</v>
      </c>
      <c r="AP22" s="85" t="n">
        <f aca="false">Input!BL18</f>
        <v>0</v>
      </c>
      <c r="AQ22" s="85" t="n">
        <f aca="false">+Input!BJ18</f>
        <v>0</v>
      </c>
      <c r="AR22" s="85" t="n">
        <f aca="false">Input!BF18</f>
        <v>49.678</v>
      </c>
      <c r="AS22" s="85" t="n">
        <f aca="false">Input!N18</f>
        <v>0</v>
      </c>
      <c r="AT22" s="74" t="n">
        <f aca="false">Input!P18</f>
        <v>0</v>
      </c>
      <c r="AU22" s="74" t="n">
        <f aca="false">Input!R18</f>
        <v>0</v>
      </c>
      <c r="AV22" s="74" t="n">
        <f aca="false">Input!L18</f>
        <v>149.035</v>
      </c>
      <c r="AW22" s="74" t="n">
        <f aca="false">Input!J18</f>
        <v>-0.466</v>
      </c>
      <c r="AX22" s="74" t="n">
        <f aca="false">Input!H18</f>
        <v>59.614</v>
      </c>
      <c r="AY22" s="74" t="n">
        <f aca="false">Input!AJ18</f>
        <v>-278.199</v>
      </c>
      <c r="AZ22" s="81" t="n">
        <f aca="false">Input!CF18</f>
        <v>0</v>
      </c>
      <c r="BA22" s="75" t="n">
        <f aca="false">AD22+AE22+AF22+AG22+AH22+AI22+AJ22+AK22+AL22+AM22+AN22+AO22+AP22+AQ22+AX22+AS22+AT22+AU22+AV22+AW22+AY22+((AR22*10)/7.45)</f>
        <v>-365.388120805369</v>
      </c>
      <c r="BB22" s="83" t="n">
        <f aca="false">AL22+AO22+AX22+AY22+AV22</f>
        <v>-69.55</v>
      </c>
      <c r="BH22" s="84"/>
      <c r="BI22" s="85"/>
      <c r="BJ22" s="85"/>
      <c r="BK22" s="85"/>
      <c r="BL22" s="85"/>
      <c r="BM22" s="85"/>
      <c r="BN22" s="86"/>
      <c r="BO22" s="85"/>
      <c r="BP22" s="85"/>
      <c r="BQ22" s="85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</row>
    <row r="23" customFormat="false" ht="12.75" hidden="false" customHeight="false" outlineLevel="0" collapsed="false">
      <c r="B23" s="110" t="str">
        <f aca="false">+Input!A19</f>
        <v>JUN-2000</v>
      </c>
      <c r="C23" s="111" t="n">
        <f aca="false">((H23+M23)/7.55*1000)+(R23/7.45*1000)+(W23/8.33*1000)+(AB23*100)+(AC23*100)+(BA23*100)+(BB23*100)</f>
        <v>-323312.466003651</v>
      </c>
      <c r="D23" s="112" t="n">
        <f aca="false">Input!D19</f>
        <v>374.99</v>
      </c>
      <c r="E23" s="113" t="n">
        <f aca="false">Input!B19</f>
        <v>-325</v>
      </c>
      <c r="F23" s="113" t="n">
        <f aca="false">Input!E19</f>
        <v>0</v>
      </c>
      <c r="G23" s="113" t="n">
        <f aca="false">Input!C19</f>
        <v>0</v>
      </c>
      <c r="H23" s="114" t="n">
        <f aca="false">SUM(D23:G23)</f>
        <v>49.99</v>
      </c>
      <c r="I23" s="112" t="n">
        <f aca="false">Input!AX19+Input!BB19</f>
        <v>0</v>
      </c>
      <c r="J23" s="113" t="n">
        <v>0</v>
      </c>
      <c r="K23" s="113" t="n">
        <f aca="false">Input!AY19+Input!BC19</f>
        <v>0</v>
      </c>
      <c r="L23" s="113" t="n">
        <f aca="false">Input!BA19</f>
        <v>0</v>
      </c>
      <c r="M23" s="115" t="n">
        <f aca="false">SUM(I23:L23)</f>
        <v>0</v>
      </c>
      <c r="N23" s="113" t="n">
        <f aca="false">Input!AT19</f>
        <v>0</v>
      </c>
      <c r="O23" s="113" t="n">
        <v>0</v>
      </c>
      <c r="P23" s="113" t="n">
        <f aca="false">+Input!AU19</f>
        <v>0</v>
      </c>
      <c r="Q23" s="113" t="n">
        <f aca="false">+Input!DE19</f>
        <v>0</v>
      </c>
      <c r="R23" s="114" t="n">
        <f aca="false">SUM(N23:Q23)</f>
        <v>0</v>
      </c>
      <c r="S23" s="112" t="n">
        <v>0</v>
      </c>
      <c r="T23" s="113" t="n">
        <f aca="false">Input!CH19</f>
        <v>0</v>
      </c>
      <c r="U23" s="113" t="n">
        <v>0</v>
      </c>
      <c r="V23" s="113" t="n">
        <v>0</v>
      </c>
      <c r="W23" s="115" t="n">
        <f aca="false">+S23+T23+U23+V23</f>
        <v>0</v>
      </c>
      <c r="X23" s="117" t="n">
        <f aca="false">Input!BZ19</f>
        <v>-98.839</v>
      </c>
      <c r="Y23" s="118" t="n">
        <f aca="false">Input!BT19</f>
        <v>0</v>
      </c>
      <c r="Z23" s="118" t="n">
        <f aca="false">Input!BV19+Input!BX19</f>
        <v>-121.727</v>
      </c>
      <c r="AA23" s="118" t="n">
        <f aca="false">Input!BN19</f>
        <v>-296.516</v>
      </c>
      <c r="AB23" s="119" t="n">
        <f aca="false">(X23*10/7.99)+Y23+Z23+AA23</f>
        <v>-541.94637922403</v>
      </c>
      <c r="AC23" s="120" t="n">
        <f aca="false">AA23</f>
        <v>-296.516</v>
      </c>
      <c r="AD23" s="112" t="n">
        <f aca="false">Input!X19+Input!AD19</f>
        <v>-410.284</v>
      </c>
      <c r="AE23" s="113" t="n">
        <f aca="false">Input!Z19</f>
        <v>0</v>
      </c>
      <c r="AF23" s="113" t="n">
        <f aca="false">Input!V19</f>
        <v>-2233</v>
      </c>
      <c r="AG23" s="113" t="n">
        <f aca="false">Input!CB19+Input!CD19+Input!CL19</f>
        <v>0</v>
      </c>
      <c r="AH23" s="113" t="n">
        <f aca="false">Input!Y19+Input!AC19</f>
        <v>0</v>
      </c>
      <c r="AI23" s="113" t="n">
        <f aca="false">Input!CN19+Input!CP19+Input!CR19</f>
        <v>392.889</v>
      </c>
      <c r="AJ23" s="113" t="n">
        <f aca="false">Input!W19</f>
        <v>0</v>
      </c>
      <c r="AK23" s="113" t="n">
        <f aca="false">Input!AN19+Input!AP19</f>
        <v>-6.652</v>
      </c>
      <c r="AL23" s="121" t="n">
        <f aca="false">Input!AF19</f>
        <v>0</v>
      </c>
      <c r="AM23" s="121" t="n">
        <v>0</v>
      </c>
      <c r="AN23" s="121" t="n">
        <f aca="false">Input!BH19</f>
        <v>0</v>
      </c>
      <c r="AO23" s="121" t="n">
        <f aca="false">Input!AH19</f>
        <v>0</v>
      </c>
      <c r="AP23" s="121" t="n">
        <f aca="false">Input!BL19</f>
        <v>0</v>
      </c>
      <c r="AQ23" s="121" t="n">
        <f aca="false">+Input!BJ19</f>
        <v>0</v>
      </c>
      <c r="AR23" s="121" t="n">
        <f aca="false">Input!BF19</f>
        <v>98.839</v>
      </c>
      <c r="AS23" s="121" t="n">
        <f aca="false">Input!N19</f>
        <v>0</v>
      </c>
      <c r="AT23" s="113" t="n">
        <f aca="false">Input!P19</f>
        <v>0</v>
      </c>
      <c r="AU23" s="113" t="n">
        <f aca="false">Input!R19</f>
        <v>0</v>
      </c>
      <c r="AV23" s="113" t="n">
        <f aca="false">Input!L19</f>
        <v>148.258</v>
      </c>
      <c r="AW23" s="113" t="n">
        <f aca="false">Input!J19</f>
        <v>-0.445</v>
      </c>
      <c r="AX23" s="113" t="n">
        <f aca="false">Input!H19</f>
        <v>59.303</v>
      </c>
      <c r="AY23" s="113" t="n">
        <f aca="false">Input!AJ19</f>
        <v>-375.587</v>
      </c>
      <c r="AZ23" s="122" t="n">
        <f aca="false">Input!CF19</f>
        <v>0</v>
      </c>
      <c r="BA23" s="114" t="n">
        <f aca="false">AD23+AE23+AF23+AG23+AH23+AI23+AJ23+AK23+AL23+AM23+AN23+AO23+AP23+AQ23+AX23+AS23+AT23+AU23+AV23+AW23+AY23+((AR23*10)/7.45)</f>
        <v>-2292.84820134228</v>
      </c>
      <c r="BB23" s="123" t="n">
        <f aca="false">AL23+AO23+AX23+AY23+AV23</f>
        <v>-168.026</v>
      </c>
      <c r="BH23" s="84"/>
      <c r="BI23" s="85"/>
      <c r="BJ23" s="85"/>
      <c r="BK23" s="85"/>
      <c r="BL23" s="85"/>
      <c r="BM23" s="85"/>
      <c r="BN23" s="86"/>
      <c r="BO23" s="85"/>
      <c r="BP23" s="85"/>
      <c r="BQ23" s="85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</row>
    <row r="24" customFormat="false" ht="12.75" hidden="false" customHeight="false" outlineLevel="0" collapsed="false">
      <c r="B24" s="71" t="str">
        <f aca="false">+Input!A20</f>
        <v>JUL-2000</v>
      </c>
      <c r="C24" s="72" t="n">
        <f aca="false">((H24+M24)/7.55*1000)+(R24/7.45*1000)+(W24/8.33*1000)+(AB24*100)+(AC24*100)+(BA24*100)+(BB24*100)</f>
        <v>32023.3536423841</v>
      </c>
      <c r="D24" s="73" t="n">
        <f aca="false">Input!D20</f>
        <v>400.392</v>
      </c>
      <c r="E24" s="74" t="n">
        <f aca="false">Input!B20</f>
        <v>-392</v>
      </c>
      <c r="F24" s="74" t="n">
        <f aca="false">Input!E20</f>
        <v>0.192</v>
      </c>
      <c r="G24" s="74" t="n">
        <f aca="false">Input!C20</f>
        <v>0</v>
      </c>
      <c r="H24" s="75" t="n">
        <f aca="false">SUM(D24:G24)</f>
        <v>8.584</v>
      </c>
      <c r="I24" s="73" t="n">
        <f aca="false">Input!AX20+Input!BB20</f>
        <v>0</v>
      </c>
      <c r="J24" s="74" t="n">
        <v>0</v>
      </c>
      <c r="K24" s="74" t="n">
        <f aca="false">Input!AY20+Input!BC20</f>
        <v>0</v>
      </c>
      <c r="L24" s="74" t="n">
        <f aca="false">Input!BA20</f>
        <v>0</v>
      </c>
      <c r="M24" s="76" t="n">
        <f aca="false">SUM(I24:L24)</f>
        <v>0</v>
      </c>
      <c r="N24" s="74" t="n">
        <f aca="false">Input!AT20</f>
        <v>0</v>
      </c>
      <c r="O24" s="74" t="n">
        <v>0</v>
      </c>
      <c r="P24" s="74" t="n">
        <f aca="false">+Input!AU20</f>
        <v>0</v>
      </c>
      <c r="Q24" s="74" t="n">
        <f aca="false">+Input!DE20</f>
        <v>0</v>
      </c>
      <c r="R24" s="75" t="n">
        <f aca="false">SUM(N24:Q24)</f>
        <v>0</v>
      </c>
      <c r="S24" s="73" t="n">
        <v>0</v>
      </c>
      <c r="T24" s="74" t="n">
        <f aca="false">Input!CH20</f>
        <v>0</v>
      </c>
      <c r="U24" s="74" t="n">
        <v>0</v>
      </c>
      <c r="V24" s="74" t="n">
        <v>0</v>
      </c>
      <c r="W24" s="76" t="n">
        <f aca="false">+S24+T24+U24+V24</f>
        <v>0</v>
      </c>
      <c r="X24" s="77" t="n">
        <f aca="false">Input!BZ20</f>
        <v>0</v>
      </c>
      <c r="Y24" s="78" t="n">
        <f aca="false">Input!BT20</f>
        <v>0</v>
      </c>
      <c r="Z24" s="78" t="n">
        <f aca="false">Input!BV20+Input!BX20</f>
        <v>2.77</v>
      </c>
      <c r="AA24" s="78" t="n">
        <f aca="false">Input!BN20</f>
        <v>-196.637</v>
      </c>
      <c r="AB24" s="79" t="n">
        <f aca="false">(X24*10/7.99)+Y24+Z24+AA24</f>
        <v>-193.867</v>
      </c>
      <c r="AC24" s="80" t="n">
        <f aca="false">AA24</f>
        <v>-196.637</v>
      </c>
      <c r="AD24" s="73" t="n">
        <f aca="false">Input!X20+Input!AD20</f>
        <v>-437.889</v>
      </c>
      <c r="AE24" s="74" t="n">
        <f aca="false">Input!Z20</f>
        <v>0</v>
      </c>
      <c r="AF24" s="74" t="n">
        <f aca="false">Input!V20</f>
        <v>425</v>
      </c>
      <c r="AG24" s="74" t="n">
        <f aca="false">Input!CB20+Input!CD20+Input!CL20</f>
        <v>0</v>
      </c>
      <c r="AH24" s="74" t="n">
        <f aca="false">Input!Y20+Input!AC20</f>
        <v>0</v>
      </c>
      <c r="AI24" s="74" t="n">
        <f aca="false">Input!CN20+Input!CP20+Input!CR20</f>
        <v>316.733</v>
      </c>
      <c r="AJ24" s="74" t="n">
        <f aca="false">Input!W20</f>
        <v>0</v>
      </c>
      <c r="AK24" s="74" t="n">
        <f aca="false">Input!AN20+Input!AP20</f>
        <v>2.717</v>
      </c>
      <c r="AL24" s="85" t="n">
        <f aca="false">Input!AF20</f>
        <v>0</v>
      </c>
      <c r="AM24" s="85" t="n">
        <v>0</v>
      </c>
      <c r="AN24" s="85" t="n">
        <f aca="false">Input!BH20</f>
        <v>0</v>
      </c>
      <c r="AO24" s="85" t="n">
        <f aca="false">Input!AH20</f>
        <v>0</v>
      </c>
      <c r="AP24" s="85" t="n">
        <f aca="false">Input!BL20</f>
        <v>0</v>
      </c>
      <c r="AQ24" s="85" t="n">
        <f aca="false">+Input!BJ20</f>
        <v>0</v>
      </c>
      <c r="AR24" s="85" t="n">
        <f aca="false">Input!BF20</f>
        <v>0</v>
      </c>
      <c r="AS24" s="85" t="n">
        <f aca="false">Input!N20</f>
        <v>0</v>
      </c>
      <c r="AT24" s="74" t="n">
        <f aca="false">Input!P20</f>
        <v>0</v>
      </c>
      <c r="AU24" s="74" t="n">
        <f aca="false">Input!R20</f>
        <v>0</v>
      </c>
      <c r="AV24" s="74" t="n">
        <f aca="false">Input!L20</f>
        <v>147.477</v>
      </c>
      <c r="AW24" s="74" t="n">
        <f aca="false">Input!J20</f>
        <v>-0.465</v>
      </c>
      <c r="AX24" s="74" t="n">
        <f aca="false">Input!H20</f>
        <v>0</v>
      </c>
      <c r="AY24" s="74" t="n">
        <f aca="false">Input!AJ20</f>
        <v>49.159</v>
      </c>
      <c r="AZ24" s="81" t="n">
        <f aca="false">Input!CF20</f>
        <v>0</v>
      </c>
      <c r="BA24" s="75" t="n">
        <f aca="false">AD24+AE24+AF24+AG24+AH24+AI24+AJ24+AK24+AL24+AM24+AN24+AO24+AP24+AQ24+AX24+AS24+AT24+AU24+AV24+AW24+AY24+((AR24*10)/7.45)</f>
        <v>502.732</v>
      </c>
      <c r="BB24" s="83" t="n">
        <f aca="false">AL24+AO24+AX24+AY24+AV24</f>
        <v>196.636</v>
      </c>
      <c r="BH24" s="84"/>
      <c r="BI24" s="85"/>
      <c r="BJ24" s="85"/>
      <c r="BK24" s="85"/>
      <c r="BL24" s="85"/>
      <c r="BM24" s="85"/>
      <c r="BN24" s="86"/>
      <c r="BO24" s="85"/>
      <c r="BP24" s="85"/>
      <c r="BQ24" s="85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</row>
    <row r="25" customFormat="false" ht="12.75" hidden="false" customHeight="false" outlineLevel="0" collapsed="false">
      <c r="B25" s="71" t="str">
        <f aca="false">+Input!A21</f>
        <v>AUG-2000</v>
      </c>
      <c r="C25" s="72" t="n">
        <f aca="false">((H25+M25)/7.55*1000)+(R25/7.45*1000)+(W25/8.33*1000)+(AB25*100)+(AC25*100)+(BA25*100)+(BB25*100)</f>
        <v>7189.07218543046</v>
      </c>
      <c r="D25" s="73" t="n">
        <f aca="false">Input!D21</f>
        <v>337.094</v>
      </c>
      <c r="E25" s="74" t="n">
        <f aca="false">Input!B21</f>
        <v>-324</v>
      </c>
      <c r="F25" s="74" t="n">
        <f aca="false">Input!E21</f>
        <v>0.603</v>
      </c>
      <c r="G25" s="74" t="n">
        <f aca="false">Input!C21</f>
        <v>0</v>
      </c>
      <c r="H25" s="75" t="n">
        <f aca="false">SUM(D25:G25)</f>
        <v>13.697</v>
      </c>
      <c r="I25" s="73" t="n">
        <f aca="false">Input!AX21+Input!BB21</f>
        <v>0</v>
      </c>
      <c r="J25" s="74" t="n">
        <v>0</v>
      </c>
      <c r="K25" s="74" t="n">
        <f aca="false">Input!AY21+Input!BC21</f>
        <v>0</v>
      </c>
      <c r="L25" s="74" t="n">
        <f aca="false">Input!BA21</f>
        <v>0</v>
      </c>
      <c r="M25" s="76" t="n">
        <f aca="false">SUM(I25:L25)</f>
        <v>0</v>
      </c>
      <c r="N25" s="74" t="n">
        <f aca="false">Input!AT21</f>
        <v>0</v>
      </c>
      <c r="O25" s="74" t="n">
        <v>0</v>
      </c>
      <c r="P25" s="74" t="n">
        <f aca="false">+Input!AU21</f>
        <v>0</v>
      </c>
      <c r="Q25" s="74" t="n">
        <f aca="false">+Input!DE21</f>
        <v>0</v>
      </c>
      <c r="R25" s="75" t="n">
        <f aca="false">SUM(N25:Q25)</f>
        <v>0</v>
      </c>
      <c r="S25" s="73" t="n">
        <v>0</v>
      </c>
      <c r="T25" s="74" t="n">
        <f aca="false">Input!CH21</f>
        <v>0</v>
      </c>
      <c r="U25" s="74" t="n">
        <v>0</v>
      </c>
      <c r="V25" s="74" t="n">
        <v>0</v>
      </c>
      <c r="W25" s="76" t="n">
        <f aca="false">+S25+T25+U25+V25</f>
        <v>0</v>
      </c>
      <c r="X25" s="77" t="n">
        <f aca="false">Input!BZ21</f>
        <v>0</v>
      </c>
      <c r="Y25" s="78" t="n">
        <f aca="false">Input!BT21</f>
        <v>0</v>
      </c>
      <c r="Z25" s="78" t="n">
        <f aca="false">Input!BV21+Input!BX21</f>
        <v>-32.266</v>
      </c>
      <c r="AA25" s="78" t="n">
        <f aca="false">Input!BN21</f>
        <v>-195.549</v>
      </c>
      <c r="AB25" s="79" t="n">
        <f aca="false">(X25*10/7.99)+Y25+Z25+AA25</f>
        <v>-227.815</v>
      </c>
      <c r="AC25" s="80" t="n">
        <f aca="false">AA25</f>
        <v>-195.549</v>
      </c>
      <c r="AD25" s="73" t="n">
        <f aca="false">Input!X21+Input!AD21</f>
        <v>-524.648</v>
      </c>
      <c r="AE25" s="74" t="n">
        <f aca="false">Input!Z21</f>
        <v>0</v>
      </c>
      <c r="AF25" s="74" t="n">
        <f aca="false">Input!V21</f>
        <v>768</v>
      </c>
      <c r="AG25" s="74" t="n">
        <f aca="false">Input!CB21+Input!CD21+Input!CL21</f>
        <v>0</v>
      </c>
      <c r="AH25" s="74" t="n">
        <f aca="false">Input!Y21+Input!AC21</f>
        <v>0</v>
      </c>
      <c r="AI25" s="74" t="n">
        <f aca="false">Input!CN21+Input!CP21+Input!CR21</f>
        <v>0.00100000000001188</v>
      </c>
      <c r="AJ25" s="74" t="n">
        <f aca="false">Input!W21</f>
        <v>0</v>
      </c>
      <c r="AK25" s="74" t="n">
        <f aca="false">Input!AN21+Input!AP21</f>
        <v>-73.663</v>
      </c>
      <c r="AL25" s="85" t="n">
        <f aca="false">Input!AF21</f>
        <v>0</v>
      </c>
      <c r="AM25" s="85" t="n">
        <v>0</v>
      </c>
      <c r="AN25" s="85" t="n">
        <f aca="false">Input!BH21</f>
        <v>0</v>
      </c>
      <c r="AO25" s="85" t="n">
        <f aca="false">Input!AH21</f>
        <v>0</v>
      </c>
      <c r="AP25" s="85" t="n">
        <f aca="false">Input!BL21</f>
        <v>0</v>
      </c>
      <c r="AQ25" s="85" t="n">
        <f aca="false">+Input!BJ21</f>
        <v>0</v>
      </c>
      <c r="AR25" s="85" t="n">
        <f aca="false">Input!BF21</f>
        <v>0</v>
      </c>
      <c r="AS25" s="85" t="n">
        <f aca="false">Input!N21</f>
        <v>0</v>
      </c>
      <c r="AT25" s="74" t="n">
        <f aca="false">Input!P21</f>
        <v>0</v>
      </c>
      <c r="AU25" s="74" t="n">
        <f aca="false">Input!R21</f>
        <v>0</v>
      </c>
      <c r="AV25" s="74" t="n">
        <f aca="false">Input!L21</f>
        <v>146.662</v>
      </c>
      <c r="AW25" s="74" t="n">
        <f aca="false">Input!J21</f>
        <v>-83.675</v>
      </c>
      <c r="AX25" s="74" t="n">
        <f aca="false">Input!H21</f>
        <v>0</v>
      </c>
      <c r="AY25" s="74" t="n">
        <f aca="false">Input!AJ21</f>
        <v>48.887</v>
      </c>
      <c r="AZ25" s="81" t="n">
        <f aca="false">Input!CF21</f>
        <v>0</v>
      </c>
      <c r="BA25" s="75" t="n">
        <f aca="false">AD25+AE25+AF25+AG25+AH25+AI25+AJ25+AK25+AL25+AM25+AN25+AO25+AP25+AQ25+AX25+AS25+AT25+AU25+AV25+AW25+AY25+((AR25*10)/7.45)</f>
        <v>281.564</v>
      </c>
      <c r="BB25" s="83" t="n">
        <f aca="false">AL25+AO25+AX25+AY25+AV25</f>
        <v>195.549</v>
      </c>
      <c r="BH25" s="84"/>
      <c r="BI25" s="85"/>
      <c r="BJ25" s="85"/>
      <c r="BK25" s="85"/>
      <c r="BL25" s="85"/>
      <c r="BM25" s="85"/>
      <c r="BN25" s="86"/>
      <c r="BO25" s="85"/>
      <c r="BP25" s="85"/>
      <c r="BQ25" s="85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</row>
    <row r="26" customFormat="false" ht="12.75" hidden="false" customHeight="false" outlineLevel="0" collapsed="false">
      <c r="B26" s="110" t="str">
        <f aca="false">+Input!A22</f>
        <v>SEP-2000</v>
      </c>
      <c r="C26" s="111" t="n">
        <f aca="false">((H26+M26)/7.55*1000)+(R26/7.45*1000)+(W26/8.33*1000)+(AB26*100)+(AC26*100)+(BA26*100)+(BB26*100)</f>
        <v>-23667.9966887417</v>
      </c>
      <c r="D26" s="112" t="n">
        <f aca="false">Input!D22</f>
        <v>314.061</v>
      </c>
      <c r="E26" s="113" t="n">
        <f aca="false">Input!B22</f>
        <v>-315</v>
      </c>
      <c r="F26" s="113" t="n">
        <f aca="false">Input!E22</f>
        <v>1.275</v>
      </c>
      <c r="G26" s="113" t="n">
        <f aca="false">Input!C22</f>
        <v>0</v>
      </c>
      <c r="H26" s="114" t="n">
        <f aca="false">SUM(D26:G26)</f>
        <v>0.335999999999979</v>
      </c>
      <c r="I26" s="112" t="n">
        <f aca="false">Input!AX22+Input!BB22</f>
        <v>0</v>
      </c>
      <c r="J26" s="113" t="n">
        <v>0</v>
      </c>
      <c r="K26" s="113" t="n">
        <f aca="false">Input!AY22+Input!BC22</f>
        <v>0</v>
      </c>
      <c r="L26" s="113" t="n">
        <f aca="false">Input!BA22</f>
        <v>0</v>
      </c>
      <c r="M26" s="115" t="n">
        <f aca="false">SUM(I26:L26)</f>
        <v>0</v>
      </c>
      <c r="N26" s="113" t="n">
        <f aca="false">Input!AT22</f>
        <v>0</v>
      </c>
      <c r="O26" s="113" t="n">
        <v>0</v>
      </c>
      <c r="P26" s="113" t="n">
        <f aca="false">+Input!AU22</f>
        <v>0</v>
      </c>
      <c r="Q26" s="113" t="n">
        <f aca="false">+Input!DE22</f>
        <v>0</v>
      </c>
      <c r="R26" s="114" t="n">
        <f aca="false">SUM(N26:Q26)</f>
        <v>0</v>
      </c>
      <c r="S26" s="112" t="n">
        <v>0</v>
      </c>
      <c r="T26" s="113" t="n">
        <f aca="false">Input!CH22</f>
        <v>0</v>
      </c>
      <c r="U26" s="113" t="n">
        <v>0</v>
      </c>
      <c r="V26" s="113" t="n">
        <v>0</v>
      </c>
      <c r="W26" s="115" t="n">
        <f aca="false">+S26+T26+U26+V26</f>
        <v>0</v>
      </c>
      <c r="X26" s="117" t="n">
        <f aca="false">Input!BZ22</f>
        <v>0</v>
      </c>
      <c r="Y26" s="118" t="n">
        <f aca="false">Input!BT22</f>
        <v>0</v>
      </c>
      <c r="Z26" s="118" t="n">
        <f aca="false">Input!BV22+Input!BX22</f>
        <v>0</v>
      </c>
      <c r="AA26" s="118" t="n">
        <f aca="false">Input!BN22</f>
        <v>-194.441</v>
      </c>
      <c r="AB26" s="119" t="n">
        <f aca="false">(X26*10/7.99)+Y26+Z26+AA26</f>
        <v>-194.441</v>
      </c>
      <c r="AC26" s="120" t="n">
        <f aca="false">AA26</f>
        <v>-194.441</v>
      </c>
      <c r="AD26" s="112" t="n">
        <f aca="false">Input!X22+Input!AD22</f>
        <v>-520.124</v>
      </c>
      <c r="AE26" s="113" t="n">
        <f aca="false">Input!Z22</f>
        <v>0</v>
      </c>
      <c r="AF26" s="113" t="n">
        <f aca="false">Input!V22</f>
        <v>283</v>
      </c>
      <c r="AG26" s="113" t="n">
        <f aca="false">Input!CB22+Input!CD22+Input!CL22</f>
        <v>0</v>
      </c>
      <c r="AH26" s="113" t="n">
        <f aca="false">Input!Y22+Input!AC22</f>
        <v>0</v>
      </c>
      <c r="AI26" s="113" t="n">
        <f aca="false">Input!CN22+Input!CP22+Input!CR22</f>
        <v>-0.00100000000000477</v>
      </c>
      <c r="AJ26" s="113" t="n">
        <f aca="false">Input!W22</f>
        <v>0</v>
      </c>
      <c r="AK26" s="113" t="n">
        <f aca="false">Input!AN22+Input!AP22</f>
        <v>0</v>
      </c>
      <c r="AL26" s="121" t="n">
        <f aca="false">Input!AF22</f>
        <v>0</v>
      </c>
      <c r="AM26" s="121" t="n">
        <f aca="false">+Input!DZ22</f>
        <v>0</v>
      </c>
      <c r="AN26" s="121" t="n">
        <f aca="false">Input!BH22</f>
        <v>0</v>
      </c>
      <c r="AO26" s="121" t="n">
        <f aca="false">Input!AH22</f>
        <v>0</v>
      </c>
      <c r="AP26" s="121" t="n">
        <f aca="false">Input!BL22</f>
        <v>0</v>
      </c>
      <c r="AQ26" s="121" t="n">
        <f aca="false">+Input!BJ22</f>
        <v>0</v>
      </c>
      <c r="AR26" s="121" t="n">
        <f aca="false">Input!BF22</f>
        <v>0</v>
      </c>
      <c r="AS26" s="121" t="n">
        <f aca="false">Input!N22</f>
        <v>0</v>
      </c>
      <c r="AT26" s="113" t="n">
        <f aca="false">Input!P22</f>
        <v>0</v>
      </c>
      <c r="AU26" s="113" t="n">
        <f aca="false">Input!R22</f>
        <v>0</v>
      </c>
      <c r="AV26" s="113" t="n">
        <f aca="false">Input!L22</f>
        <v>145.831</v>
      </c>
      <c r="AW26" s="113" t="n">
        <f aca="false">Input!J22</f>
        <v>0</v>
      </c>
      <c r="AX26" s="113" t="n">
        <f aca="false">Input!H22</f>
        <v>0</v>
      </c>
      <c r="AY26" s="113" t="n">
        <f aca="false">Input!AJ22</f>
        <v>48.61</v>
      </c>
      <c r="AZ26" s="122" t="n">
        <f aca="false">Input!CF22</f>
        <v>0</v>
      </c>
      <c r="BA26" s="114" t="n">
        <f aca="false">AD26+AE26+AF26+AG26+AH26+AI26+AJ26+AK26+AL26+AM26+AN26+AO26+AP26+AQ26+AX26+AS26+AT26+AU26+AV26+AW26+AY26+((AR26*10)/7.45)</f>
        <v>-42.684</v>
      </c>
      <c r="BB26" s="123" t="n">
        <f aca="false">AL26+AO26+AX26+AY26+AV26</f>
        <v>194.441</v>
      </c>
      <c r="BH26" s="84"/>
      <c r="BI26" s="85"/>
      <c r="BJ26" s="85"/>
      <c r="BK26" s="85"/>
      <c r="BL26" s="85"/>
      <c r="BM26" s="85"/>
      <c r="BN26" s="86"/>
      <c r="BO26" s="85"/>
      <c r="BP26" s="85"/>
      <c r="BQ26" s="85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</row>
    <row r="27" customFormat="false" ht="12.75" hidden="false" customHeight="false" outlineLevel="0" collapsed="false">
      <c r="B27" s="71" t="str">
        <f aca="false">+Input!A23</f>
        <v>OCT-2000</v>
      </c>
      <c r="C27" s="72" t="n">
        <f aca="false">((H27+M27)/7.55*1000)+(R27/7.45*1000)+(W27/8.33*1000)+(AB27*100)+(AC27*100)+(BA27*100)+(BB27*100)</f>
        <v>-17135.1225165563</v>
      </c>
      <c r="D27" s="73" t="n">
        <f aca="false">Input!D23</f>
        <v>263.623</v>
      </c>
      <c r="E27" s="74" t="n">
        <f aca="false">Input!B23</f>
        <v>-271</v>
      </c>
      <c r="F27" s="74" t="n">
        <f aca="false">Input!E23</f>
        <v>2.193</v>
      </c>
      <c r="G27" s="74" t="n">
        <f aca="false">Input!C23</f>
        <v>0</v>
      </c>
      <c r="H27" s="75" t="n">
        <f aca="false">SUM(D27:G27)</f>
        <v>-5.18400000000001</v>
      </c>
      <c r="I27" s="73" t="n">
        <f aca="false">Input!AX23+Input!BB23</f>
        <v>0</v>
      </c>
      <c r="J27" s="74" t="n">
        <v>0</v>
      </c>
      <c r="K27" s="74" t="n">
        <f aca="false">Input!AY23+Input!BC23</f>
        <v>0</v>
      </c>
      <c r="L27" s="74" t="n">
        <f aca="false">Input!BA23</f>
        <v>0</v>
      </c>
      <c r="M27" s="76" t="n">
        <f aca="false">SUM(I27:L27)</f>
        <v>0</v>
      </c>
      <c r="N27" s="74" t="n">
        <f aca="false">Input!AT23</f>
        <v>0</v>
      </c>
      <c r="O27" s="74" t="n">
        <v>0</v>
      </c>
      <c r="P27" s="74" t="n">
        <f aca="false">+Input!AU23</f>
        <v>0</v>
      </c>
      <c r="Q27" s="74" t="n">
        <f aca="false">+Input!DE23</f>
        <v>0</v>
      </c>
      <c r="R27" s="75" t="n">
        <f aca="false">SUM(N27:Q27)</f>
        <v>0</v>
      </c>
      <c r="S27" s="73" t="n">
        <v>0</v>
      </c>
      <c r="T27" s="74" t="n">
        <f aca="false">Input!CH23</f>
        <v>0</v>
      </c>
      <c r="U27" s="74" t="n">
        <v>0</v>
      </c>
      <c r="V27" s="74" t="n">
        <v>0</v>
      </c>
      <c r="W27" s="76" t="n">
        <f aca="false">+S27+T27+U27+V27</f>
        <v>0</v>
      </c>
      <c r="X27" s="77" t="n">
        <f aca="false">Input!BZ23</f>
        <v>0</v>
      </c>
      <c r="Y27" s="78" t="n">
        <f aca="false">Input!BT23</f>
        <v>0</v>
      </c>
      <c r="Z27" s="78" t="n">
        <f aca="false">Input!BV23+Input!BX23</f>
        <v>0</v>
      </c>
      <c r="AA27" s="78" t="n">
        <f aca="false">Input!BN23</f>
        <v>-193.358</v>
      </c>
      <c r="AB27" s="79" t="n">
        <f aca="false">(X27*10/7.99)+Y27+Z27+AA27</f>
        <v>-193.358</v>
      </c>
      <c r="AC27" s="80" t="n">
        <f aca="false">AA27</f>
        <v>-193.358</v>
      </c>
      <c r="AD27" s="73" t="n">
        <f aca="false">Input!X23+Input!AD23</f>
        <v>-331.483</v>
      </c>
      <c r="AE27" s="74" t="n">
        <f aca="false">Input!Z23</f>
        <v>0</v>
      </c>
      <c r="AF27" s="74" t="n">
        <f aca="false">Input!V23</f>
        <v>167</v>
      </c>
      <c r="AG27" s="74" t="n">
        <f aca="false">Input!CB23+Input!CD23+Input!CL23</f>
        <v>0</v>
      </c>
      <c r="AH27" s="74" t="n">
        <f aca="false">Input!Y23+Input!AC23</f>
        <v>0</v>
      </c>
      <c r="AI27" s="74" t="n">
        <f aca="false">Input!CN23+Input!CP23+Input!CR23</f>
        <v>0</v>
      </c>
      <c r="AJ27" s="74" t="n">
        <f aca="false">Input!W23</f>
        <v>0</v>
      </c>
      <c r="AK27" s="74" t="n">
        <f aca="false">Input!AN23+Input!AP23</f>
        <v>0</v>
      </c>
      <c r="AL27" s="85" t="n">
        <f aca="false">Input!AF23</f>
        <v>0</v>
      </c>
      <c r="AM27" s="85" t="n">
        <f aca="false">+Input!DZ23</f>
        <v>0</v>
      </c>
      <c r="AN27" s="85" t="n">
        <f aca="false">Input!BH23</f>
        <v>0</v>
      </c>
      <c r="AO27" s="85" t="n">
        <f aca="false">Input!AH23</f>
        <v>0</v>
      </c>
      <c r="AP27" s="85" t="n">
        <f aca="false">Input!BL23</f>
        <v>0</v>
      </c>
      <c r="AQ27" s="85" t="n">
        <f aca="false">+Input!BJ23</f>
        <v>0</v>
      </c>
      <c r="AR27" s="85" t="n">
        <f aca="false">Input!BF23</f>
        <v>0</v>
      </c>
      <c r="AS27" s="85" t="n">
        <f aca="false">Input!N23</f>
        <v>0</v>
      </c>
      <c r="AT27" s="74" t="n">
        <f aca="false">Input!P23</f>
        <v>0</v>
      </c>
      <c r="AU27" s="74" t="n">
        <f aca="false">Input!R23</f>
        <v>0</v>
      </c>
      <c r="AV27" s="74" t="n">
        <f aca="false">Input!L23</f>
        <v>145.018</v>
      </c>
      <c r="AW27" s="74" t="n">
        <f aca="false">Input!J23</f>
        <v>0</v>
      </c>
      <c r="AX27" s="74" t="n">
        <f aca="false">Input!H23</f>
        <v>0</v>
      </c>
      <c r="AY27" s="74" t="n">
        <f aca="false">Input!AJ23</f>
        <v>48.339</v>
      </c>
      <c r="AZ27" s="81" t="n">
        <f aca="false">Input!CF23</f>
        <v>0</v>
      </c>
      <c r="BA27" s="75" t="n">
        <f aca="false">AD27+AE27+AF27+AG27+AH27+AI27+AJ27+AK27+AL27+AM27+AN27+AO27+AP27+AQ27+AX27+AS27+AT27+AU27+AV27+AW27+AY27+((AR27*10)/7.45)</f>
        <v>28.874</v>
      </c>
      <c r="BB27" s="83" t="n">
        <f aca="false">AL27+AO27+AX27+AY27+AV27</f>
        <v>193.357</v>
      </c>
      <c r="BH27" s="84"/>
      <c r="BI27" s="85"/>
      <c r="BJ27" s="85"/>
      <c r="BK27" s="85"/>
      <c r="BL27" s="85"/>
      <c r="BM27" s="85"/>
      <c r="BN27" s="86"/>
      <c r="BO27" s="85"/>
      <c r="BP27" s="85"/>
      <c r="BQ27" s="85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</row>
    <row r="28" customFormat="false" ht="12.75" hidden="false" customHeight="false" outlineLevel="0" collapsed="false">
      <c r="B28" s="71" t="str">
        <f aca="false">+Input!A24</f>
        <v>NOV-2000</v>
      </c>
      <c r="C28" s="72" t="n">
        <f aca="false">((H28+M28)/7.55*1000)+(R28/7.45*1000)+(W28/8.33*1000)+(AB28*100)+(AC28*100)+(BA28*100)+(BB28*100)</f>
        <v>-3618.35960264901</v>
      </c>
      <c r="D28" s="73" t="n">
        <f aca="false">Input!D24</f>
        <v>153.548</v>
      </c>
      <c r="E28" s="74" t="n">
        <f aca="false">Input!B24</f>
        <v>-164</v>
      </c>
      <c r="F28" s="74" t="n">
        <f aca="false">Input!E24</f>
        <v>3.498</v>
      </c>
      <c r="G28" s="74" t="n">
        <f aca="false">Input!C24</f>
        <v>0</v>
      </c>
      <c r="H28" s="75" t="n">
        <f aca="false">SUM(D28:G28)</f>
        <v>-6.954</v>
      </c>
      <c r="I28" s="73" t="n">
        <f aca="false">Input!AX24+Input!BB24</f>
        <v>0</v>
      </c>
      <c r="J28" s="74" t="n">
        <v>0</v>
      </c>
      <c r="K28" s="74" t="n">
        <f aca="false">Input!AY24+Input!BC24</f>
        <v>0</v>
      </c>
      <c r="L28" s="74" t="n">
        <f aca="false">Input!BA24</f>
        <v>0</v>
      </c>
      <c r="M28" s="76" t="n">
        <f aca="false">SUM(I28:L28)</f>
        <v>0</v>
      </c>
      <c r="N28" s="74" t="n">
        <f aca="false">Input!AT24</f>
        <v>0</v>
      </c>
      <c r="O28" s="74" t="n">
        <v>0</v>
      </c>
      <c r="P28" s="74" t="n">
        <f aca="false">+Input!AU24</f>
        <v>0</v>
      </c>
      <c r="Q28" s="74" t="n">
        <f aca="false">+Input!DE24</f>
        <v>0</v>
      </c>
      <c r="R28" s="75" t="n">
        <f aca="false">SUM(N28:Q28)</f>
        <v>0</v>
      </c>
      <c r="S28" s="73" t="n">
        <v>0</v>
      </c>
      <c r="T28" s="74" t="n">
        <f aca="false">Input!CH24</f>
        <v>0</v>
      </c>
      <c r="U28" s="74" t="n">
        <v>0</v>
      </c>
      <c r="V28" s="74" t="n">
        <v>0</v>
      </c>
      <c r="W28" s="76" t="n">
        <f aca="false">+S28+T28+U28+V28</f>
        <v>0</v>
      </c>
      <c r="X28" s="77" t="n">
        <f aca="false">Input!BZ24</f>
        <v>0</v>
      </c>
      <c r="Y28" s="78" t="n">
        <f aca="false">Input!BT24</f>
        <v>0</v>
      </c>
      <c r="Z28" s="78" t="n">
        <f aca="false">Input!BV24+Input!BX24</f>
        <v>0</v>
      </c>
      <c r="AA28" s="78" t="n">
        <f aca="false">Input!BN24</f>
        <v>-192.24</v>
      </c>
      <c r="AB28" s="79" t="n">
        <f aca="false">(X28*10/7.99)+Y28+Z28+AA28</f>
        <v>-192.24</v>
      </c>
      <c r="AC28" s="80" t="n">
        <f aca="false">AA28</f>
        <v>-192.24</v>
      </c>
      <c r="AD28" s="73" t="n">
        <f aca="false">Input!X24+Input!AD24</f>
        <v>23.027</v>
      </c>
      <c r="AE28" s="74" t="n">
        <f aca="false">Input!Z24</f>
        <v>0</v>
      </c>
      <c r="AF28" s="74" t="n">
        <f aca="false">Input!V24</f>
        <v>-50</v>
      </c>
      <c r="AG28" s="74" t="n">
        <f aca="false">Input!CB24+Input!CD24+Input!CL24</f>
        <v>0</v>
      </c>
      <c r="AH28" s="74" t="n">
        <f aca="false">Input!Y24+Input!AC24</f>
        <v>0</v>
      </c>
      <c r="AI28" s="74" t="n">
        <f aca="false">Input!CN24+Input!CP24+Input!CR24</f>
        <v>0</v>
      </c>
      <c r="AJ28" s="74" t="n">
        <f aca="false">Input!W24</f>
        <v>0</v>
      </c>
      <c r="AK28" s="74" t="n">
        <f aca="false">Input!AN24+Input!AP24</f>
        <v>0</v>
      </c>
      <c r="AL28" s="85" t="n">
        <f aca="false">Input!AF24</f>
        <v>0</v>
      </c>
      <c r="AM28" s="85" t="n">
        <f aca="false">+Input!DZ24</f>
        <v>0</v>
      </c>
      <c r="AN28" s="85" t="n">
        <f aca="false">Input!BH24</f>
        <v>0</v>
      </c>
      <c r="AO28" s="85" t="n">
        <f aca="false">Input!AH24</f>
        <v>0</v>
      </c>
      <c r="AP28" s="85" t="n">
        <f aca="false">Input!BL24</f>
        <v>0</v>
      </c>
      <c r="AQ28" s="85" t="n">
        <f aca="false">+Input!BJ24</f>
        <v>0</v>
      </c>
      <c r="AR28" s="85" t="n">
        <f aca="false">Input!BF24</f>
        <v>0</v>
      </c>
      <c r="AS28" s="85" t="n">
        <f aca="false">Input!N24</f>
        <v>0</v>
      </c>
      <c r="AT28" s="74" t="n">
        <f aca="false">Input!P24</f>
        <v>0</v>
      </c>
      <c r="AU28" s="74" t="n">
        <f aca="false">Input!R24</f>
        <v>0</v>
      </c>
      <c r="AV28" s="74" t="n">
        <f aca="false">Input!L24</f>
        <v>144.18</v>
      </c>
      <c r="AW28" s="74" t="n">
        <f aca="false">Input!J24</f>
        <v>0</v>
      </c>
      <c r="AX28" s="74" t="n">
        <f aca="false">Input!H24</f>
        <v>0</v>
      </c>
      <c r="AY28" s="74" t="n">
        <f aca="false">Input!AJ24</f>
        <v>48.06</v>
      </c>
      <c r="AZ28" s="81" t="n">
        <f aca="false">Input!CF24</f>
        <v>0</v>
      </c>
      <c r="BA28" s="75" t="n">
        <f aca="false">AD28+AE28+AF28+AG28+AH28+AI28+AJ28+AK28+AL28+AM28+AN28+AO28+AP28+AQ28+AX28+AS28+AT28+AU28+AV28+AW28+AY28+((AR28*10)/7.45)</f>
        <v>165.267</v>
      </c>
      <c r="BB28" s="83" t="n">
        <f aca="false">AL28+AO28+AX28+AY28+AV28</f>
        <v>192.24</v>
      </c>
      <c r="BH28" s="84"/>
      <c r="BI28" s="85"/>
      <c r="BJ28" s="85"/>
      <c r="BK28" s="85"/>
      <c r="BL28" s="85"/>
      <c r="BM28" s="85"/>
      <c r="BN28" s="86"/>
      <c r="BO28" s="85"/>
      <c r="BP28" s="85"/>
      <c r="BQ28" s="85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</row>
    <row r="29" customFormat="false" ht="12.75" hidden="false" customHeight="false" outlineLevel="0" collapsed="false">
      <c r="B29" s="110" t="str">
        <f aca="false">+Input!A25</f>
        <v>DEC-2000</v>
      </c>
      <c r="C29" s="111" t="n">
        <f aca="false">((H29+M29)/7.55*1000)+(R29/7.45*1000)+(W29/8.33*1000)+(AB29*100)+(AC29*100)+(BA29*100)+(BB29*100)</f>
        <v>56841.3490066225</v>
      </c>
      <c r="D29" s="112" t="n">
        <f aca="false">Input!D25</f>
        <v>235.311</v>
      </c>
      <c r="E29" s="113" t="n">
        <f aca="false">Input!B25</f>
        <v>-245</v>
      </c>
      <c r="F29" s="113" t="n">
        <f aca="false">Input!E25</f>
        <v>5.099</v>
      </c>
      <c r="G29" s="113" t="n">
        <f aca="false">Input!C25</f>
        <v>0</v>
      </c>
      <c r="H29" s="114" t="n">
        <f aca="false">SUM(D29:G29)</f>
        <v>-4.58999999999999</v>
      </c>
      <c r="I29" s="112" t="n">
        <f aca="false">Input!AX25+Input!BB25</f>
        <v>33.451</v>
      </c>
      <c r="J29" s="113" t="n">
        <v>0</v>
      </c>
      <c r="K29" s="113" t="n">
        <f aca="false">Input!AY25+Input!BC25</f>
        <v>0</v>
      </c>
      <c r="L29" s="113" t="n">
        <f aca="false">Input!BA25</f>
        <v>0</v>
      </c>
      <c r="M29" s="115" t="n">
        <f aca="false">SUM(I29:L29)</f>
        <v>33.451</v>
      </c>
      <c r="N29" s="113" t="n">
        <f aca="false">Input!AT25</f>
        <v>0</v>
      </c>
      <c r="O29" s="113" t="n">
        <v>0</v>
      </c>
      <c r="P29" s="113" t="n">
        <f aca="false">+Input!AU25</f>
        <v>0</v>
      </c>
      <c r="Q29" s="113" t="n">
        <f aca="false">+Input!DE25</f>
        <v>0</v>
      </c>
      <c r="R29" s="114" t="n">
        <f aca="false">SUM(N29:Q29)</f>
        <v>0</v>
      </c>
      <c r="S29" s="112" t="n">
        <v>0</v>
      </c>
      <c r="T29" s="113" t="n">
        <f aca="false">Input!CH25</f>
        <v>0</v>
      </c>
      <c r="U29" s="113" t="n">
        <v>0</v>
      </c>
      <c r="V29" s="113" t="n">
        <v>0</v>
      </c>
      <c r="W29" s="115" t="n">
        <f aca="false">+S29+T29+U29+V29</f>
        <v>0</v>
      </c>
      <c r="X29" s="117" t="n">
        <f aca="false">Input!BZ25</f>
        <v>0</v>
      </c>
      <c r="Y29" s="118" t="n">
        <f aca="false">Input!BT25</f>
        <v>0</v>
      </c>
      <c r="Z29" s="118" t="n">
        <f aca="false">Input!BV25+Input!BX25</f>
        <v>0</v>
      </c>
      <c r="AA29" s="118" t="n">
        <f aca="false">Input!BN25</f>
        <v>-191.147</v>
      </c>
      <c r="AB29" s="119" t="n">
        <f aca="false">(X29*10/7.99)+Y29+Z29+AA29</f>
        <v>-191.147</v>
      </c>
      <c r="AC29" s="120" t="n">
        <f aca="false">AA29</f>
        <v>-191.147</v>
      </c>
      <c r="AD29" s="112" t="n">
        <f aca="false">Input!X25+Input!AD25</f>
        <v>25.187</v>
      </c>
      <c r="AE29" s="113" t="n">
        <f aca="false">Input!Z25</f>
        <v>0</v>
      </c>
      <c r="AF29" s="113" t="n">
        <f aca="false">Input!V25</f>
        <v>505</v>
      </c>
      <c r="AG29" s="113" t="n">
        <f aca="false">Input!CB25+Input!CD25+Input!CL25</f>
        <v>0</v>
      </c>
      <c r="AH29" s="113" t="n">
        <f aca="false">Input!Y25+Input!AC25</f>
        <v>0</v>
      </c>
      <c r="AI29" s="113" t="n">
        <f aca="false">Input!CN25+Input!CP25+Input!CR25</f>
        <v>0</v>
      </c>
      <c r="AJ29" s="113" t="n">
        <f aca="false">Input!W25</f>
        <v>0</v>
      </c>
      <c r="AK29" s="113" t="n">
        <f aca="false">Input!AN25+Input!AP25</f>
        <v>0</v>
      </c>
      <c r="AL29" s="121" t="n">
        <f aca="false">Input!AF25</f>
        <v>0</v>
      </c>
      <c r="AM29" s="121" t="n">
        <f aca="false">+Input!DZ25</f>
        <v>0</v>
      </c>
      <c r="AN29" s="121" t="n">
        <f aca="false">Input!BH25</f>
        <v>0</v>
      </c>
      <c r="AO29" s="121" t="n">
        <f aca="false">Input!AH25</f>
        <v>0</v>
      </c>
      <c r="AP29" s="121" t="n">
        <f aca="false">Input!BL25</f>
        <v>0</v>
      </c>
      <c r="AQ29" s="121" t="n">
        <f aca="false">+Input!BJ25</f>
        <v>0</v>
      </c>
      <c r="AR29" s="121" t="n">
        <f aca="false">Input!BF25</f>
        <v>0</v>
      </c>
      <c r="AS29" s="121" t="n">
        <f aca="false">Input!N25</f>
        <v>0</v>
      </c>
      <c r="AT29" s="113" t="n">
        <f aca="false">Input!P25</f>
        <v>0</v>
      </c>
      <c r="AU29" s="113" t="n">
        <f aca="false">Input!R25</f>
        <v>0</v>
      </c>
      <c r="AV29" s="113" t="n">
        <f aca="false">Input!L25</f>
        <v>143.36</v>
      </c>
      <c r="AW29" s="113" t="n">
        <f aca="false">Input!J25</f>
        <v>0</v>
      </c>
      <c r="AX29" s="113" t="n">
        <f aca="false">Input!H25</f>
        <v>0</v>
      </c>
      <c r="AY29" s="113" t="n">
        <f aca="false">Input!AJ25</f>
        <v>47.787</v>
      </c>
      <c r="AZ29" s="122" t="n">
        <f aca="false">Input!CF25</f>
        <v>0</v>
      </c>
      <c r="BA29" s="114" t="n">
        <f aca="false">AD29+AE29+AF29+AG29+AH29+AI29+AJ29+AK29+AL29+AM29+AN29+AO29+AP29+AQ29+AX29+AS29+AT29+AU29+AV29+AW29+AY29+((AR29*10)/7.45)</f>
        <v>721.334</v>
      </c>
      <c r="BB29" s="123" t="n">
        <f aca="false">AL29+AO29+AX29+AY29+AV29</f>
        <v>191.147</v>
      </c>
      <c r="BH29" s="84"/>
      <c r="BI29" s="85"/>
      <c r="BJ29" s="85"/>
      <c r="BK29" s="85"/>
      <c r="BL29" s="85"/>
      <c r="BM29" s="85"/>
      <c r="BN29" s="86"/>
      <c r="BO29" s="85"/>
      <c r="BP29" s="85"/>
      <c r="BQ29" s="85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</row>
    <row r="30" customFormat="false" ht="12.75" hidden="false" customHeight="false" outlineLevel="0" collapsed="false">
      <c r="B30" s="71" t="str">
        <f aca="false">+Input!A26</f>
        <v>JAN-2001</v>
      </c>
      <c r="C30" s="72" t="n">
        <f aca="false">((H30+M30)/7.55*1000)+(R30/7.45*1000)+(W30/8.33*1000)+(AB30*100)+(AC30*100)+(BA30*100)+(BB30*100)</f>
        <v>-901.098675496689</v>
      </c>
      <c r="D30" s="73" t="n">
        <f aca="false">Input!D26</f>
        <v>-18.197</v>
      </c>
      <c r="E30" s="74" t="n">
        <f aca="false">Input!B26</f>
        <v>0</v>
      </c>
      <c r="F30" s="74" t="n">
        <f aca="false">Input!E26</f>
        <v>0</v>
      </c>
      <c r="G30" s="74" t="n">
        <f aca="false">Input!C26</f>
        <v>0</v>
      </c>
      <c r="H30" s="75" t="n">
        <f aca="false">SUM(D30:G30)</f>
        <v>-18.197</v>
      </c>
      <c r="I30" s="73" t="n">
        <f aca="false">Input!AX26+Input!BB26</f>
        <v>0</v>
      </c>
      <c r="J30" s="74" t="n">
        <v>0</v>
      </c>
      <c r="K30" s="74" t="n">
        <f aca="false">Input!AY26+Input!BC26</f>
        <v>0</v>
      </c>
      <c r="L30" s="74" t="n">
        <f aca="false">Input!BA26</f>
        <v>0</v>
      </c>
      <c r="M30" s="76" t="n">
        <f aca="false">SUM(I30:L30)</f>
        <v>0</v>
      </c>
      <c r="N30" s="74" t="n">
        <f aca="false">Input!AT26</f>
        <v>0</v>
      </c>
      <c r="O30" s="74" t="n">
        <v>0</v>
      </c>
      <c r="P30" s="74" t="n">
        <f aca="false">+Input!AU26</f>
        <v>0</v>
      </c>
      <c r="Q30" s="74" t="n">
        <f aca="false">+Input!DE26</f>
        <v>0</v>
      </c>
      <c r="R30" s="75" t="n">
        <f aca="false">SUM(N30:Q30)</f>
        <v>0</v>
      </c>
      <c r="S30" s="73" t="n">
        <v>0</v>
      </c>
      <c r="T30" s="74" t="n">
        <f aca="false">Input!CH26</f>
        <v>0</v>
      </c>
      <c r="U30" s="74" t="n">
        <v>0</v>
      </c>
      <c r="V30" s="74" t="n">
        <v>0</v>
      </c>
      <c r="W30" s="76" t="n">
        <f aca="false">+S30+T30+U30+V30</f>
        <v>0</v>
      </c>
      <c r="X30" s="77" t="n">
        <f aca="false">Input!BZ26</f>
        <v>0</v>
      </c>
      <c r="Y30" s="78" t="n">
        <f aca="false">Input!BT26</f>
        <v>0</v>
      </c>
      <c r="Z30" s="78" t="n">
        <f aca="false">Input!BV26+Input!BX26</f>
        <v>0</v>
      </c>
      <c r="AA30" s="78" t="n">
        <f aca="false">Input!BN26</f>
        <v>0</v>
      </c>
      <c r="AB30" s="79" t="n">
        <f aca="false">(X30*10/7.99)+Y30+Z30+AA30</f>
        <v>0</v>
      </c>
      <c r="AC30" s="80" t="n">
        <f aca="false">AA30</f>
        <v>0</v>
      </c>
      <c r="AD30" s="73" t="n">
        <f aca="false">Input!X26+Input!AD26</f>
        <v>15.091</v>
      </c>
      <c r="AE30" s="74" t="n">
        <f aca="false">Input!Z26</f>
        <v>0</v>
      </c>
      <c r="AF30" s="74" t="n">
        <f aca="false">Input!V26</f>
        <v>0</v>
      </c>
      <c r="AG30" s="74" t="n">
        <f aca="false">Input!CB26+Input!CD26+Input!CL26</f>
        <v>0</v>
      </c>
      <c r="AH30" s="74" t="n">
        <f aca="false">Input!Y26+Input!AC26</f>
        <v>0</v>
      </c>
      <c r="AI30" s="74" t="n">
        <f aca="false">Input!CN26+Input!CP26+Input!CR26</f>
        <v>0</v>
      </c>
      <c r="AJ30" s="74" t="n">
        <f aca="false">Input!W26</f>
        <v>0</v>
      </c>
      <c r="AK30" s="74" t="n">
        <f aca="false">Input!AN26+Input!AP26</f>
        <v>0</v>
      </c>
      <c r="AL30" s="85" t="n">
        <f aca="false">Input!AF26</f>
        <v>0</v>
      </c>
      <c r="AM30" s="85" t="n">
        <f aca="false">+Input!DZ26</f>
        <v>0</v>
      </c>
      <c r="AN30" s="85" t="n">
        <f aca="false">Input!BH26</f>
        <v>0</v>
      </c>
      <c r="AO30" s="85" t="n">
        <f aca="false">Input!AH26</f>
        <v>0</v>
      </c>
      <c r="AP30" s="85" t="n">
        <f aca="false">Input!BL26</f>
        <v>0</v>
      </c>
      <c r="AQ30" s="85" t="n">
        <f aca="false">+Input!BJ26</f>
        <v>0</v>
      </c>
      <c r="AR30" s="85" t="n">
        <f aca="false">Input!BF26</f>
        <v>0</v>
      </c>
      <c r="AS30" s="85" t="n">
        <f aca="false">Input!N26</f>
        <v>0</v>
      </c>
      <c r="AT30" s="74" t="n">
        <f aca="false">Input!P26</f>
        <v>0</v>
      </c>
      <c r="AU30" s="74" t="n">
        <f aca="false">Input!R26</f>
        <v>0</v>
      </c>
      <c r="AV30" s="74" t="n">
        <f aca="false">Input!L26</f>
        <v>0</v>
      </c>
      <c r="AW30" s="74" t="n">
        <f aca="false">Input!J26</f>
        <v>0</v>
      </c>
      <c r="AX30" s="74" t="n">
        <f aca="false">Input!H26</f>
        <v>0</v>
      </c>
      <c r="AY30" s="74" t="n">
        <f aca="false">Input!AJ26</f>
        <v>0</v>
      </c>
      <c r="AZ30" s="81" t="n">
        <f aca="false">Input!CF26</f>
        <v>0</v>
      </c>
      <c r="BA30" s="75" t="n">
        <f aca="false">AD30+AE30+AF30+AG30+AH30+AI30+AJ30+AK30+AL30+AM30+AN30+AO30+AP30+AQ30+AX30+AS30+AT30+AU30+AV30+AW30+AY30+((AR30*10)/7.45)</f>
        <v>15.091</v>
      </c>
      <c r="BB30" s="83" t="n">
        <f aca="false">AL30+AO30+AX30+AY30+AV30</f>
        <v>0</v>
      </c>
      <c r="BH30" s="84"/>
      <c r="BI30" s="85"/>
      <c r="BJ30" s="85"/>
      <c r="BK30" s="85"/>
      <c r="BL30" s="85"/>
      <c r="BM30" s="85"/>
      <c r="BN30" s="86"/>
      <c r="BO30" s="85"/>
      <c r="BP30" s="85"/>
      <c r="BQ30" s="85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</row>
    <row r="31" customFormat="false" ht="12.75" hidden="false" customHeight="false" outlineLevel="0" collapsed="false">
      <c r="B31" s="71" t="str">
        <f aca="false">+Input!A27</f>
        <v>FEB-2001</v>
      </c>
      <c r="C31" s="72" t="n">
        <f aca="false">((H31+M31)/7.55*1000)+(R31/7.45*1000)+(W31/8.33*1000)+(AB31*100)+(AC31*100)+(BA31*100)+(BB31*100)</f>
        <v>-1240.92715231788</v>
      </c>
      <c r="D31" s="73" t="n">
        <f aca="false">Input!D27</f>
        <v>-9.369</v>
      </c>
      <c r="E31" s="74" t="n">
        <f aca="false">Input!B27</f>
        <v>0</v>
      </c>
      <c r="F31" s="74" t="n">
        <f aca="false">Input!E27</f>
        <v>0</v>
      </c>
      <c r="G31" s="74" t="n">
        <f aca="false">Input!C27</f>
        <v>0</v>
      </c>
      <c r="H31" s="75" t="n">
        <f aca="false">SUM(D31:G31)</f>
        <v>-9.369</v>
      </c>
      <c r="I31" s="73" t="n">
        <f aca="false">Input!AX27+Input!BB27</f>
        <v>0</v>
      </c>
      <c r="J31" s="74" t="n">
        <v>0</v>
      </c>
      <c r="K31" s="74" t="n">
        <f aca="false">Input!AY27+Input!BC27</f>
        <v>0</v>
      </c>
      <c r="L31" s="74" t="n">
        <f aca="false">Input!BA27</f>
        <v>0</v>
      </c>
      <c r="M31" s="76" t="n">
        <f aca="false">SUM(I31:L31)</f>
        <v>0</v>
      </c>
      <c r="N31" s="74" t="n">
        <f aca="false">Input!AT27</f>
        <v>0</v>
      </c>
      <c r="O31" s="74" t="n">
        <v>0</v>
      </c>
      <c r="P31" s="74" t="n">
        <f aca="false">+Input!AU27</f>
        <v>0</v>
      </c>
      <c r="Q31" s="74" t="n">
        <f aca="false">+Input!DE27</f>
        <v>0</v>
      </c>
      <c r="R31" s="75" t="n">
        <f aca="false">SUM(N31:Q31)</f>
        <v>0</v>
      </c>
      <c r="S31" s="73" t="n">
        <v>0</v>
      </c>
      <c r="T31" s="74" t="n">
        <f aca="false">Input!CH27</f>
        <v>0</v>
      </c>
      <c r="U31" s="74" t="n">
        <v>0</v>
      </c>
      <c r="V31" s="74" t="n">
        <v>0</v>
      </c>
      <c r="W31" s="76" t="n">
        <f aca="false">+S31+T31+U31+V31</f>
        <v>0</v>
      </c>
      <c r="X31" s="77" t="n">
        <f aca="false">Input!BZ27</f>
        <v>0</v>
      </c>
      <c r="Y31" s="78" t="n">
        <f aca="false">Input!BT27</f>
        <v>0</v>
      </c>
      <c r="Z31" s="78" t="n">
        <f aca="false">Input!BV27+Input!BX27</f>
        <v>0</v>
      </c>
      <c r="AA31" s="78" t="n">
        <f aca="false">Input!BN27</f>
        <v>0</v>
      </c>
      <c r="AB31" s="79" t="n">
        <f aca="false">(X31*10/7.99)+Y31+Z31+AA31</f>
        <v>0</v>
      </c>
      <c r="AC31" s="80" t="n">
        <f aca="false">AA31</f>
        <v>0</v>
      </c>
      <c r="AD31" s="73" t="n">
        <f aca="false">Input!X27+Input!AD27</f>
        <v>0</v>
      </c>
      <c r="AE31" s="74" t="n">
        <f aca="false">Input!Z27</f>
        <v>0</v>
      </c>
      <c r="AF31" s="74" t="n">
        <f aca="false">Input!V27</f>
        <v>0</v>
      </c>
      <c r="AG31" s="74" t="n">
        <f aca="false">Input!CB27+Input!CD27+Input!CL27</f>
        <v>0</v>
      </c>
      <c r="AH31" s="74" t="n">
        <f aca="false">Input!Y27+Input!AC27</f>
        <v>0</v>
      </c>
      <c r="AI31" s="74" t="n">
        <f aca="false">Input!CN27+Input!CP27+Input!CR27</f>
        <v>0</v>
      </c>
      <c r="AJ31" s="74" t="n">
        <f aca="false">Input!W27</f>
        <v>0</v>
      </c>
      <c r="AK31" s="74" t="n">
        <f aca="false">Input!AN27+Input!AP27</f>
        <v>0</v>
      </c>
      <c r="AL31" s="85" t="n">
        <f aca="false">Input!AF27</f>
        <v>0</v>
      </c>
      <c r="AM31" s="85" t="n">
        <f aca="false">+Input!DZ27</f>
        <v>0</v>
      </c>
      <c r="AN31" s="85" t="n">
        <f aca="false">Input!BH27</f>
        <v>0</v>
      </c>
      <c r="AO31" s="85" t="n">
        <f aca="false">Input!AH27</f>
        <v>0</v>
      </c>
      <c r="AP31" s="85" t="n">
        <f aca="false">Input!BL27</f>
        <v>0</v>
      </c>
      <c r="AQ31" s="85" t="n">
        <f aca="false">+Input!BJ27</f>
        <v>0</v>
      </c>
      <c r="AR31" s="85" t="n">
        <f aca="false">Input!BF27</f>
        <v>0</v>
      </c>
      <c r="AS31" s="85" t="n">
        <f aca="false">Input!N27</f>
        <v>0</v>
      </c>
      <c r="AT31" s="74" t="n">
        <f aca="false">Input!P27</f>
        <v>0</v>
      </c>
      <c r="AU31" s="74" t="n">
        <f aca="false">Input!R27</f>
        <v>0</v>
      </c>
      <c r="AV31" s="74" t="n">
        <f aca="false">Input!L27</f>
        <v>0</v>
      </c>
      <c r="AW31" s="74" t="n">
        <f aca="false">Input!J27</f>
        <v>0</v>
      </c>
      <c r="AX31" s="74" t="n">
        <f aca="false">Input!H27</f>
        <v>0</v>
      </c>
      <c r="AY31" s="74" t="n">
        <f aca="false">Input!AJ27</f>
        <v>0</v>
      </c>
      <c r="AZ31" s="81" t="n">
        <f aca="false">Input!CF27</f>
        <v>0</v>
      </c>
      <c r="BA31" s="75" t="n">
        <f aca="false">AD31+AE31+AF31+AG31+AH31+AI31+AJ31+AK31+AL31+AM31+AN31+AO31+AP31+AQ31+AX31+AS31+AT31+AU31+AV31+AW31+AY31+((AR31*10)/7.45)</f>
        <v>0</v>
      </c>
      <c r="BB31" s="83" t="n">
        <f aca="false">AL31+AO31+AX31+AY31+AV31</f>
        <v>0</v>
      </c>
      <c r="BH31" s="84"/>
      <c r="BI31" s="85"/>
      <c r="BJ31" s="85"/>
      <c r="BK31" s="85"/>
      <c r="BL31" s="85"/>
      <c r="BM31" s="85"/>
      <c r="BN31" s="86"/>
      <c r="BO31" s="85"/>
      <c r="BP31" s="85"/>
      <c r="BQ31" s="85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</row>
    <row r="32" customFormat="false" ht="12.75" hidden="false" customHeight="false" outlineLevel="0" collapsed="false">
      <c r="B32" s="110" t="str">
        <f aca="false">+Input!A28</f>
        <v>MAR-2001</v>
      </c>
      <c r="C32" s="111" t="n">
        <f aca="false">((H32+M32)/7.55*1000)+(R32/7.45*1000)+(W32/8.33*1000)+(AB32*100)+(AC32*100)+(BA32*100)+(BB32*100)</f>
        <v>0</v>
      </c>
      <c r="D32" s="112" t="n">
        <f aca="false">Input!D28</f>
        <v>0</v>
      </c>
      <c r="E32" s="113" t="n">
        <f aca="false">Input!B28</f>
        <v>0</v>
      </c>
      <c r="F32" s="113" t="n">
        <f aca="false">Input!E28</f>
        <v>0</v>
      </c>
      <c r="G32" s="113" t="n">
        <f aca="false">Input!C28</f>
        <v>0</v>
      </c>
      <c r="H32" s="114" t="n">
        <f aca="false">SUM(D32:G32)</f>
        <v>0</v>
      </c>
      <c r="I32" s="112" t="n">
        <f aca="false">Input!AX28+Input!BB28</f>
        <v>0</v>
      </c>
      <c r="J32" s="113" t="n">
        <v>0</v>
      </c>
      <c r="K32" s="113" t="n">
        <f aca="false">Input!AY28+Input!BC28</f>
        <v>0</v>
      </c>
      <c r="L32" s="113" t="n">
        <f aca="false">Input!BA28</f>
        <v>0</v>
      </c>
      <c r="M32" s="115" t="n">
        <f aca="false">SUM(I32:L32)</f>
        <v>0</v>
      </c>
      <c r="N32" s="113" t="n">
        <f aca="false">Input!AT28</f>
        <v>0</v>
      </c>
      <c r="O32" s="113" t="n">
        <v>0</v>
      </c>
      <c r="P32" s="113" t="n">
        <f aca="false">+Input!AU28</f>
        <v>0</v>
      </c>
      <c r="Q32" s="113" t="n">
        <f aca="false">+Input!DE28</f>
        <v>0</v>
      </c>
      <c r="R32" s="114" t="n">
        <f aca="false">SUM(N32:Q32)</f>
        <v>0</v>
      </c>
      <c r="S32" s="112" t="n">
        <v>0</v>
      </c>
      <c r="T32" s="113" t="n">
        <f aca="false">Input!CH28</f>
        <v>0</v>
      </c>
      <c r="U32" s="113" t="n">
        <v>0</v>
      </c>
      <c r="V32" s="113" t="n">
        <v>0</v>
      </c>
      <c r="W32" s="115" t="n">
        <f aca="false">+S32+T32+U32+V32</f>
        <v>0</v>
      </c>
      <c r="X32" s="117" t="n">
        <f aca="false">Input!BZ28</f>
        <v>0</v>
      </c>
      <c r="Y32" s="118" t="n">
        <f aca="false">Input!BT28</f>
        <v>0</v>
      </c>
      <c r="Z32" s="118" t="n">
        <f aca="false">Input!BV28+Input!BX28</f>
        <v>0</v>
      </c>
      <c r="AA32" s="118" t="n">
        <f aca="false">Input!BN28</f>
        <v>0</v>
      </c>
      <c r="AB32" s="119" t="n">
        <f aca="false">(X32*10/7.99)+Y32+Z32+AA32</f>
        <v>0</v>
      </c>
      <c r="AC32" s="120" t="n">
        <f aca="false">AA32</f>
        <v>0</v>
      </c>
      <c r="AD32" s="112" t="n">
        <f aca="false">Input!X28+Input!AD28</f>
        <v>0</v>
      </c>
      <c r="AE32" s="113" t="n">
        <f aca="false">Input!Z28</f>
        <v>0</v>
      </c>
      <c r="AF32" s="113" t="n">
        <f aca="false">Input!V28</f>
        <v>0</v>
      </c>
      <c r="AG32" s="113" t="n">
        <f aca="false">Input!CB28+Input!CD28+Input!CL28</f>
        <v>0</v>
      </c>
      <c r="AH32" s="113" t="n">
        <f aca="false">Input!Y28+Input!AC28</f>
        <v>0</v>
      </c>
      <c r="AI32" s="113" t="n">
        <f aca="false">Input!CN28+Input!CP28+Input!CR28</f>
        <v>0</v>
      </c>
      <c r="AJ32" s="113" t="n">
        <f aca="false">Input!W28</f>
        <v>0</v>
      </c>
      <c r="AK32" s="113" t="n">
        <f aca="false">Input!AN28+Input!AP28</f>
        <v>0</v>
      </c>
      <c r="AL32" s="121" t="n">
        <f aca="false">Input!AF28</f>
        <v>0</v>
      </c>
      <c r="AM32" s="121" t="n">
        <f aca="false">+Input!DZ28</f>
        <v>0</v>
      </c>
      <c r="AN32" s="121" t="n">
        <f aca="false">Input!BH28</f>
        <v>0</v>
      </c>
      <c r="AO32" s="121" t="n">
        <f aca="false">Input!AH28</f>
        <v>0</v>
      </c>
      <c r="AP32" s="121" t="n">
        <f aca="false">Input!BL28</f>
        <v>0</v>
      </c>
      <c r="AQ32" s="121" t="n">
        <f aca="false">+Input!BJ28</f>
        <v>0</v>
      </c>
      <c r="AR32" s="121" t="n">
        <f aca="false">Input!BF28</f>
        <v>0</v>
      </c>
      <c r="AS32" s="121" t="n">
        <f aca="false">Input!N28</f>
        <v>0</v>
      </c>
      <c r="AT32" s="113" t="n">
        <f aca="false">Input!P28</f>
        <v>0</v>
      </c>
      <c r="AU32" s="113" t="n">
        <f aca="false">Input!R28</f>
        <v>0</v>
      </c>
      <c r="AV32" s="113" t="n">
        <f aca="false">Input!L28</f>
        <v>0</v>
      </c>
      <c r="AW32" s="113" t="n">
        <f aca="false">Input!J28</f>
        <v>0</v>
      </c>
      <c r="AX32" s="113" t="n">
        <f aca="false">Input!H28</f>
        <v>0</v>
      </c>
      <c r="AY32" s="113" t="n">
        <f aca="false">Input!AJ28</f>
        <v>0</v>
      </c>
      <c r="AZ32" s="122" t="n">
        <f aca="false">Input!CF28</f>
        <v>0</v>
      </c>
      <c r="BA32" s="114" t="n">
        <f aca="false">AD32+AE32+AF32+AG32+AH32+AI32+AJ32+AK32+AL32+AM32+AN32+AO32+AP32+AQ32+AX32+AS32+AT32+AU32+AV32+AW32+AY32+((AR32*10)/7.45)</f>
        <v>0</v>
      </c>
      <c r="BB32" s="123" t="n">
        <f aca="false">AL32+AO32+AX32+AY32+AV32</f>
        <v>0</v>
      </c>
      <c r="BH32" s="84"/>
      <c r="BI32" s="85"/>
      <c r="BJ32" s="85"/>
      <c r="BK32" s="85"/>
      <c r="BL32" s="85"/>
      <c r="BM32" s="85"/>
      <c r="BN32" s="86"/>
      <c r="BO32" s="85"/>
      <c r="BP32" s="85"/>
      <c r="BQ32" s="85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</row>
    <row r="33" customFormat="false" ht="12.75" hidden="false" customHeight="false" outlineLevel="0" collapsed="false">
      <c r="B33" s="71" t="str">
        <f aca="false">+Input!A29</f>
        <v>APR-2001</v>
      </c>
      <c r="C33" s="72" t="n">
        <f aca="false">((H33+M33)/7.55*1000)+(R33/7.45*1000)+(W33/8.33*1000)+(AB33*100)+(AC33*100)+(BA33*100)+(BB33*100)</f>
        <v>0</v>
      </c>
      <c r="D33" s="73" t="n">
        <f aca="false">Input!D29</f>
        <v>0</v>
      </c>
      <c r="E33" s="74" t="n">
        <f aca="false">Input!B29</f>
        <v>0</v>
      </c>
      <c r="F33" s="74" t="n">
        <f aca="false">Input!E29</f>
        <v>0</v>
      </c>
      <c r="G33" s="74" t="n">
        <f aca="false">Input!C29</f>
        <v>0</v>
      </c>
      <c r="H33" s="75" t="n">
        <f aca="false">SUM(D33:G33)</f>
        <v>0</v>
      </c>
      <c r="I33" s="73" t="n">
        <f aca="false">Input!AX29+Input!BB29</f>
        <v>0</v>
      </c>
      <c r="J33" s="74" t="n">
        <v>0</v>
      </c>
      <c r="K33" s="74" t="n">
        <f aca="false">Input!AY29+Input!BC29</f>
        <v>0</v>
      </c>
      <c r="L33" s="74" t="n">
        <f aca="false">Input!BA29</f>
        <v>0</v>
      </c>
      <c r="M33" s="76" t="n">
        <f aca="false">SUM(I33:L33)</f>
        <v>0</v>
      </c>
      <c r="N33" s="74" t="n">
        <f aca="false">Input!AT29</f>
        <v>0</v>
      </c>
      <c r="O33" s="74" t="n">
        <v>0</v>
      </c>
      <c r="P33" s="74" t="n">
        <f aca="false">+Input!AU29</f>
        <v>0</v>
      </c>
      <c r="Q33" s="74" t="n">
        <f aca="false">+Input!DE29</f>
        <v>0</v>
      </c>
      <c r="R33" s="75" t="n">
        <f aca="false">SUM(N33:Q33)</f>
        <v>0</v>
      </c>
      <c r="S33" s="73" t="n">
        <v>0</v>
      </c>
      <c r="T33" s="74" t="n">
        <f aca="false">Input!CH29</f>
        <v>0</v>
      </c>
      <c r="U33" s="74" t="n">
        <v>0</v>
      </c>
      <c r="V33" s="74" t="n">
        <v>0</v>
      </c>
      <c r="W33" s="76" t="n">
        <f aca="false">+S33+T33+U33+V33</f>
        <v>0</v>
      </c>
      <c r="X33" s="77" t="n">
        <f aca="false">Input!BZ29</f>
        <v>0</v>
      </c>
      <c r="Y33" s="78" t="n">
        <f aca="false">Input!BT29</f>
        <v>0</v>
      </c>
      <c r="Z33" s="78" t="n">
        <f aca="false">Input!BV29+Input!BX29</f>
        <v>0</v>
      </c>
      <c r="AA33" s="78" t="n">
        <f aca="false">Input!BN29</f>
        <v>0</v>
      </c>
      <c r="AB33" s="79" t="n">
        <f aca="false">(X33*10/7.99)+Y33+Z33+AA33</f>
        <v>0</v>
      </c>
      <c r="AC33" s="80" t="n">
        <f aca="false">AA33</f>
        <v>0</v>
      </c>
      <c r="AD33" s="73" t="n">
        <f aca="false">Input!X29+Input!AD29</f>
        <v>0</v>
      </c>
      <c r="AE33" s="74" t="n">
        <f aca="false">Input!Z29</f>
        <v>0</v>
      </c>
      <c r="AF33" s="74" t="n">
        <f aca="false">Input!V29</f>
        <v>0</v>
      </c>
      <c r="AG33" s="74" t="n">
        <f aca="false">Input!CB29+Input!CD29+Input!CL29</f>
        <v>0</v>
      </c>
      <c r="AH33" s="74" t="n">
        <f aca="false">Input!Y29+Input!AC29</f>
        <v>0</v>
      </c>
      <c r="AI33" s="74" t="n">
        <f aca="false">Input!CN29+Input!CP29+Input!CR29</f>
        <v>0</v>
      </c>
      <c r="AJ33" s="74" t="n">
        <f aca="false">Input!W29</f>
        <v>0</v>
      </c>
      <c r="AK33" s="74" t="n">
        <f aca="false">Input!AN29+Input!AP29</f>
        <v>0</v>
      </c>
      <c r="AL33" s="85" t="n">
        <f aca="false">Input!AF29</f>
        <v>0</v>
      </c>
      <c r="AM33" s="85" t="n">
        <f aca="false">+Input!DZ29</f>
        <v>0</v>
      </c>
      <c r="AN33" s="85" t="n">
        <f aca="false">Input!BH29</f>
        <v>0</v>
      </c>
      <c r="AO33" s="85" t="n">
        <f aca="false">Input!AH29</f>
        <v>0</v>
      </c>
      <c r="AP33" s="85" t="n">
        <f aca="false">Input!BL29</f>
        <v>0</v>
      </c>
      <c r="AQ33" s="85" t="n">
        <f aca="false">+Input!BJ29</f>
        <v>0</v>
      </c>
      <c r="AR33" s="85" t="n">
        <f aca="false">Input!BF29</f>
        <v>0</v>
      </c>
      <c r="AS33" s="85" t="n">
        <f aca="false">Input!N29</f>
        <v>0</v>
      </c>
      <c r="AT33" s="74" t="n">
        <f aca="false">Input!P29</f>
        <v>0</v>
      </c>
      <c r="AU33" s="74" t="n">
        <f aca="false">Input!R29</f>
        <v>0</v>
      </c>
      <c r="AV33" s="74" t="n">
        <f aca="false">Input!L29</f>
        <v>0</v>
      </c>
      <c r="AW33" s="74" t="n">
        <f aca="false">Input!J29</f>
        <v>0</v>
      </c>
      <c r="AX33" s="74" t="n">
        <f aca="false">Input!H29</f>
        <v>0</v>
      </c>
      <c r="AY33" s="74" t="n">
        <f aca="false">Input!AJ29</f>
        <v>0</v>
      </c>
      <c r="AZ33" s="81" t="n">
        <f aca="false">Input!CF29</f>
        <v>0</v>
      </c>
      <c r="BA33" s="75" t="n">
        <f aca="false">AD33+AE33+AF33+AG33+AH33+AI33+AJ33+AK33+AL33+AM33+AN33+AO33+AP33+AQ33+AX33+AS33+AT33+AU33+AV33+AW33+AY33+((AR33*10)/7.45)</f>
        <v>0</v>
      </c>
      <c r="BB33" s="83" t="n">
        <f aca="false">AL33+AO33+AX33+AY33+AV33</f>
        <v>0</v>
      </c>
      <c r="BH33" s="84"/>
      <c r="BI33" s="85"/>
      <c r="BJ33" s="85"/>
      <c r="BK33" s="85"/>
      <c r="BL33" s="85"/>
      <c r="BM33" s="85"/>
      <c r="BN33" s="86"/>
      <c r="BO33" s="85"/>
      <c r="BP33" s="85"/>
      <c r="BQ33" s="85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</row>
    <row r="34" customFormat="false" ht="12.75" hidden="false" customHeight="false" outlineLevel="0" collapsed="false">
      <c r="B34" s="71" t="str">
        <f aca="false">+Input!A30</f>
        <v>MAY-2001</v>
      </c>
      <c r="C34" s="72" t="n">
        <f aca="false">((H34+M34)/7.55*1000)+(R34/7.45*1000)+(W34/8.33*1000)+(AB34*100)+(AC34*100)+(BA34*100)+(BB34*100)</f>
        <v>0</v>
      </c>
      <c r="D34" s="73" t="n">
        <f aca="false">Input!D30</f>
        <v>0</v>
      </c>
      <c r="E34" s="74" t="n">
        <f aca="false">Input!B30</f>
        <v>0</v>
      </c>
      <c r="F34" s="74" t="n">
        <f aca="false">Input!E30</f>
        <v>0</v>
      </c>
      <c r="G34" s="74" t="n">
        <f aca="false">Input!C30</f>
        <v>0</v>
      </c>
      <c r="H34" s="75" t="n">
        <f aca="false">SUM(D34:G34)</f>
        <v>0</v>
      </c>
      <c r="I34" s="73" t="n">
        <f aca="false">Input!AX30+Input!BB30</f>
        <v>0</v>
      </c>
      <c r="J34" s="74" t="n">
        <v>0</v>
      </c>
      <c r="K34" s="74" t="n">
        <f aca="false">Input!AY30+Input!BC30</f>
        <v>0</v>
      </c>
      <c r="L34" s="74" t="n">
        <f aca="false">Input!BA30</f>
        <v>0</v>
      </c>
      <c r="M34" s="76" t="n">
        <f aca="false">SUM(I34:L34)</f>
        <v>0</v>
      </c>
      <c r="N34" s="74" t="n">
        <f aca="false">Input!AT30</f>
        <v>0</v>
      </c>
      <c r="O34" s="74" t="n">
        <v>0</v>
      </c>
      <c r="P34" s="74" t="n">
        <f aca="false">+Input!AU30</f>
        <v>0</v>
      </c>
      <c r="Q34" s="74" t="n">
        <f aca="false">+Input!DE30</f>
        <v>0</v>
      </c>
      <c r="R34" s="75" t="n">
        <f aca="false">SUM(N34:Q34)</f>
        <v>0</v>
      </c>
      <c r="S34" s="73" t="n">
        <v>0</v>
      </c>
      <c r="T34" s="74" t="n">
        <f aca="false">Input!CH30</f>
        <v>0</v>
      </c>
      <c r="U34" s="74" t="n">
        <v>0</v>
      </c>
      <c r="V34" s="74" t="n">
        <v>0</v>
      </c>
      <c r="W34" s="76" t="n">
        <f aca="false">+S34+T34+U34+V34</f>
        <v>0</v>
      </c>
      <c r="X34" s="77" t="n">
        <f aca="false">Input!BZ30</f>
        <v>0</v>
      </c>
      <c r="Y34" s="78" t="n">
        <f aca="false">Input!BT30</f>
        <v>0</v>
      </c>
      <c r="Z34" s="78" t="n">
        <f aca="false">Input!BV30+Input!BX30</f>
        <v>0</v>
      </c>
      <c r="AA34" s="78" t="n">
        <f aca="false">Input!BN30</f>
        <v>0</v>
      </c>
      <c r="AB34" s="79" t="n">
        <f aca="false">(X34*10/7.99)+Y34+Z34+AA34</f>
        <v>0</v>
      </c>
      <c r="AC34" s="80" t="n">
        <f aca="false">AA34</f>
        <v>0</v>
      </c>
      <c r="AD34" s="73" t="n">
        <f aca="false">Input!X30+Input!AD30</f>
        <v>0</v>
      </c>
      <c r="AE34" s="74" t="n">
        <f aca="false">Input!Z30</f>
        <v>0</v>
      </c>
      <c r="AF34" s="74" t="n">
        <f aca="false">Input!V30</f>
        <v>0</v>
      </c>
      <c r="AG34" s="74" t="n">
        <f aca="false">Input!CB30+Input!CD30+Input!CL30</f>
        <v>0</v>
      </c>
      <c r="AH34" s="74" t="n">
        <f aca="false">Input!Y30+Input!AC30</f>
        <v>0</v>
      </c>
      <c r="AI34" s="74" t="n">
        <f aca="false">Input!CN30+Input!CP30+Input!CR30</f>
        <v>0</v>
      </c>
      <c r="AJ34" s="74" t="n">
        <f aca="false">Input!W30</f>
        <v>0</v>
      </c>
      <c r="AK34" s="74" t="n">
        <f aca="false">Input!AN30+Input!AP30</f>
        <v>0</v>
      </c>
      <c r="AL34" s="85" t="n">
        <f aca="false">Input!AF30</f>
        <v>0</v>
      </c>
      <c r="AM34" s="85" t="n">
        <f aca="false">+Input!DZ30</f>
        <v>0</v>
      </c>
      <c r="AN34" s="85" t="n">
        <f aca="false">Input!BH30</f>
        <v>0</v>
      </c>
      <c r="AO34" s="85" t="n">
        <f aca="false">Input!AH30</f>
        <v>0</v>
      </c>
      <c r="AP34" s="85" t="n">
        <f aca="false">Input!BL30</f>
        <v>0</v>
      </c>
      <c r="AQ34" s="85" t="n">
        <f aca="false">+Input!BJ30</f>
        <v>0</v>
      </c>
      <c r="AR34" s="85" t="n">
        <f aca="false">Input!BF30</f>
        <v>0</v>
      </c>
      <c r="AS34" s="85" t="n">
        <f aca="false">Input!N30</f>
        <v>0</v>
      </c>
      <c r="AT34" s="74" t="n">
        <f aca="false">Input!P30</f>
        <v>0</v>
      </c>
      <c r="AU34" s="74" t="n">
        <f aca="false">Input!R30</f>
        <v>0</v>
      </c>
      <c r="AV34" s="74" t="n">
        <f aca="false">Input!L30</f>
        <v>0</v>
      </c>
      <c r="AW34" s="74" t="n">
        <f aca="false">Input!J30</f>
        <v>0</v>
      </c>
      <c r="AX34" s="74" t="n">
        <f aca="false">Input!H30</f>
        <v>0</v>
      </c>
      <c r="AY34" s="74" t="n">
        <f aca="false">Input!AJ30</f>
        <v>0</v>
      </c>
      <c r="AZ34" s="81" t="n">
        <f aca="false">Input!CF30</f>
        <v>0</v>
      </c>
      <c r="BA34" s="75" t="n">
        <f aca="false">AD34+AE34+AF34+AG34+AH34+AI34+AJ34+AK34+AL34+AM34+AN34+AO34+AP34+AQ34+AX34+AS34+AT34+AU34+AV34+AW34+AY34+((AR34*10)/7.45)</f>
        <v>0</v>
      </c>
      <c r="BB34" s="83" t="n">
        <f aca="false">AL34+AO34+AX34+AY34+AV34</f>
        <v>0</v>
      </c>
      <c r="BH34" s="84"/>
      <c r="BI34" s="85"/>
      <c r="BJ34" s="85"/>
      <c r="BK34" s="85"/>
      <c r="BL34" s="85"/>
      <c r="BM34" s="85"/>
      <c r="BN34" s="86"/>
      <c r="BO34" s="85"/>
      <c r="BP34" s="85"/>
      <c r="BQ34" s="85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</row>
    <row r="35" customFormat="false" ht="12.75" hidden="false" customHeight="false" outlineLevel="0" collapsed="false">
      <c r="B35" s="110" t="str">
        <f aca="false">+Input!A31</f>
        <v>JUN-2001</v>
      </c>
      <c r="C35" s="111" t="n">
        <f aca="false">((H35+M35)/7.55*1000)+(R35/7.45*1000)+(W35/8.33*1000)+(AB35*100)+(AC35*100)+(BA35*100)+(BB35*100)</f>
        <v>0</v>
      </c>
      <c r="D35" s="112" t="n">
        <f aca="false">Input!D31</f>
        <v>0</v>
      </c>
      <c r="E35" s="113" t="n">
        <f aca="false">Input!B31</f>
        <v>0</v>
      </c>
      <c r="F35" s="113" t="n">
        <f aca="false">Input!E31</f>
        <v>0</v>
      </c>
      <c r="G35" s="113" t="n">
        <f aca="false">Input!C31</f>
        <v>0</v>
      </c>
      <c r="H35" s="114" t="n">
        <f aca="false">SUM(D35:G35)</f>
        <v>0</v>
      </c>
      <c r="I35" s="112" t="n">
        <f aca="false">Input!AX31+Input!BB31</f>
        <v>0</v>
      </c>
      <c r="J35" s="113" t="n">
        <v>0</v>
      </c>
      <c r="K35" s="113" t="n">
        <f aca="false">Input!AY31+Input!BC31</f>
        <v>0</v>
      </c>
      <c r="L35" s="113" t="n">
        <f aca="false">Input!BA31</f>
        <v>0</v>
      </c>
      <c r="M35" s="115" t="n">
        <f aca="false">SUM(I35:L35)</f>
        <v>0</v>
      </c>
      <c r="N35" s="113" t="n">
        <f aca="false">Input!AT31</f>
        <v>0</v>
      </c>
      <c r="O35" s="113" t="n">
        <v>0</v>
      </c>
      <c r="P35" s="113" t="n">
        <f aca="false">+Input!AU31</f>
        <v>0</v>
      </c>
      <c r="Q35" s="113" t="n">
        <f aca="false">+Input!DE31</f>
        <v>0</v>
      </c>
      <c r="R35" s="114" t="n">
        <f aca="false">SUM(N35:Q35)</f>
        <v>0</v>
      </c>
      <c r="S35" s="112" t="n">
        <v>0</v>
      </c>
      <c r="T35" s="113" t="n">
        <f aca="false">Input!CH31</f>
        <v>0</v>
      </c>
      <c r="U35" s="113" t="n">
        <v>0</v>
      </c>
      <c r="V35" s="113" t="n">
        <v>0</v>
      </c>
      <c r="W35" s="115" t="n">
        <f aca="false">+S35+T35+U35+V35</f>
        <v>0</v>
      </c>
      <c r="X35" s="117" t="n">
        <f aca="false">Input!BZ31</f>
        <v>0</v>
      </c>
      <c r="Y35" s="118" t="n">
        <f aca="false">Input!BT31</f>
        <v>0</v>
      </c>
      <c r="Z35" s="118" t="n">
        <f aca="false">Input!BV31+Input!BX31</f>
        <v>0</v>
      </c>
      <c r="AA35" s="118" t="n">
        <f aca="false">Input!BN31</f>
        <v>0</v>
      </c>
      <c r="AB35" s="119" t="n">
        <f aca="false">(X35*10/7.99)+Y35+Z35+AA35</f>
        <v>0</v>
      </c>
      <c r="AC35" s="120" t="n">
        <f aca="false">AA35</f>
        <v>0</v>
      </c>
      <c r="AD35" s="112" t="n">
        <f aca="false">Input!X31+Input!AD31</f>
        <v>0</v>
      </c>
      <c r="AE35" s="113" t="n">
        <f aca="false">Input!Z31</f>
        <v>0</v>
      </c>
      <c r="AF35" s="113" t="n">
        <f aca="false">Input!V31</f>
        <v>0</v>
      </c>
      <c r="AG35" s="113" t="n">
        <f aca="false">Input!CB31+Input!CD31+Input!CL31</f>
        <v>0</v>
      </c>
      <c r="AH35" s="113" t="n">
        <f aca="false">Input!Y31+Input!AC31</f>
        <v>0</v>
      </c>
      <c r="AI35" s="113" t="n">
        <f aca="false">Input!CN31+Input!CP31+Input!CR31</f>
        <v>0</v>
      </c>
      <c r="AJ35" s="113" t="n">
        <f aca="false">Input!W31</f>
        <v>0</v>
      </c>
      <c r="AK35" s="113" t="n">
        <f aca="false">Input!AN31+Input!AP31</f>
        <v>0</v>
      </c>
      <c r="AL35" s="121" t="n">
        <f aca="false">Input!AF31</f>
        <v>0</v>
      </c>
      <c r="AM35" s="121" t="n">
        <f aca="false">+Input!DZ31</f>
        <v>0</v>
      </c>
      <c r="AN35" s="121" t="n">
        <f aca="false">Input!BH31</f>
        <v>0</v>
      </c>
      <c r="AO35" s="121" t="n">
        <f aca="false">Input!AH31</f>
        <v>0</v>
      </c>
      <c r="AP35" s="121" t="n">
        <f aca="false">Input!BL31</f>
        <v>0</v>
      </c>
      <c r="AQ35" s="121" t="n">
        <f aca="false">+Input!BJ31</f>
        <v>0</v>
      </c>
      <c r="AR35" s="121" t="n">
        <f aca="false">Input!BF31</f>
        <v>0</v>
      </c>
      <c r="AS35" s="121" t="n">
        <f aca="false">Input!N31</f>
        <v>0</v>
      </c>
      <c r="AT35" s="113" t="n">
        <f aca="false">Input!P31</f>
        <v>0</v>
      </c>
      <c r="AU35" s="113" t="n">
        <f aca="false">Input!R31</f>
        <v>0</v>
      </c>
      <c r="AV35" s="113" t="n">
        <f aca="false">Input!L31</f>
        <v>0</v>
      </c>
      <c r="AW35" s="113" t="n">
        <f aca="false">Input!J31</f>
        <v>0</v>
      </c>
      <c r="AX35" s="113" t="n">
        <f aca="false">Input!H31</f>
        <v>0</v>
      </c>
      <c r="AY35" s="113" t="n">
        <f aca="false">Input!AJ31</f>
        <v>0</v>
      </c>
      <c r="AZ35" s="122" t="n">
        <f aca="false">Input!CF31</f>
        <v>0</v>
      </c>
      <c r="BA35" s="114" t="n">
        <f aca="false">AD35+AE35+AF35+AG35+AH35+AI35+AJ35+AK35+AL35+AM35+AN35+AO35+AP35+AQ35+AX35+AS35+AT35+AU35+AV35+AW35+AY35+((AR35*10)/7.45)</f>
        <v>0</v>
      </c>
      <c r="BB35" s="123" t="n">
        <f aca="false">AL35+AO35+AX35+AY35+AV35</f>
        <v>0</v>
      </c>
      <c r="BH35" s="84"/>
      <c r="BI35" s="85"/>
      <c r="BJ35" s="85"/>
      <c r="BK35" s="85"/>
      <c r="BL35" s="85"/>
      <c r="BM35" s="85"/>
      <c r="BN35" s="86"/>
      <c r="BO35" s="85"/>
      <c r="BP35" s="85"/>
      <c r="BQ35" s="85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</row>
    <row r="36" customFormat="false" ht="12.75" hidden="false" customHeight="false" outlineLevel="0" collapsed="false">
      <c r="B36" s="71" t="str">
        <f aca="false">+Input!A32</f>
        <v>JUL-2001</v>
      </c>
      <c r="C36" s="72" t="n">
        <f aca="false">((H36+M36)/7.55*1000)+(R36/7.45*1000)+(W36/8.33*1000)+(AB36*100)+(AC36*100)+(BA36*100)+(BB36*100)</f>
        <v>0</v>
      </c>
      <c r="D36" s="73" t="n">
        <f aca="false">Input!D32</f>
        <v>0</v>
      </c>
      <c r="E36" s="74" t="n">
        <f aca="false">Input!B32</f>
        <v>0</v>
      </c>
      <c r="F36" s="74" t="n">
        <f aca="false">Input!E32</f>
        <v>0</v>
      </c>
      <c r="G36" s="74" t="n">
        <f aca="false">Input!C32</f>
        <v>0</v>
      </c>
      <c r="H36" s="75" t="n">
        <f aca="false">SUM(D36:G36)</f>
        <v>0</v>
      </c>
      <c r="I36" s="73" t="n">
        <f aca="false">Input!AX32+Input!BB32</f>
        <v>0</v>
      </c>
      <c r="J36" s="74" t="n">
        <v>0</v>
      </c>
      <c r="K36" s="74" t="n">
        <f aca="false">Input!AY32+Input!BC32</f>
        <v>0</v>
      </c>
      <c r="L36" s="74" t="n">
        <f aca="false">Input!BA32</f>
        <v>0</v>
      </c>
      <c r="M36" s="76" t="n">
        <f aca="false">SUM(I36:L36)</f>
        <v>0</v>
      </c>
      <c r="N36" s="74" t="n">
        <f aca="false">Input!AT32</f>
        <v>0</v>
      </c>
      <c r="O36" s="74" t="n">
        <v>0</v>
      </c>
      <c r="P36" s="74" t="n">
        <f aca="false">+Input!AU32</f>
        <v>0</v>
      </c>
      <c r="Q36" s="74" t="n">
        <f aca="false">+Input!DE32</f>
        <v>0</v>
      </c>
      <c r="R36" s="75" t="n">
        <f aca="false">SUM(N36:Q36)</f>
        <v>0</v>
      </c>
      <c r="S36" s="73" t="n">
        <v>0</v>
      </c>
      <c r="T36" s="74" t="n">
        <f aca="false">Input!CH32</f>
        <v>0</v>
      </c>
      <c r="U36" s="74" t="n">
        <v>0</v>
      </c>
      <c r="V36" s="74" t="n">
        <v>0</v>
      </c>
      <c r="W36" s="76" t="n">
        <f aca="false">+S36+T36+U36+V36</f>
        <v>0</v>
      </c>
      <c r="X36" s="77" t="n">
        <f aca="false">Input!BZ32</f>
        <v>0</v>
      </c>
      <c r="Y36" s="78" t="n">
        <f aca="false">Input!BT32</f>
        <v>0</v>
      </c>
      <c r="Z36" s="78" t="n">
        <f aca="false">Input!BV32+Input!BX32</f>
        <v>0</v>
      </c>
      <c r="AA36" s="78" t="n">
        <f aca="false">Input!BN32</f>
        <v>0</v>
      </c>
      <c r="AB36" s="79" t="n">
        <f aca="false">(X36*10/7.99)+Y36+Z36+AA36</f>
        <v>0</v>
      </c>
      <c r="AC36" s="80" t="n">
        <f aca="false">AA36</f>
        <v>0</v>
      </c>
      <c r="AD36" s="73" t="n">
        <f aca="false">Input!X32+Input!AD32</f>
        <v>0</v>
      </c>
      <c r="AE36" s="74" t="n">
        <f aca="false">Input!Z32</f>
        <v>0</v>
      </c>
      <c r="AF36" s="74" t="n">
        <f aca="false">Input!V32</f>
        <v>0</v>
      </c>
      <c r="AG36" s="74" t="n">
        <f aca="false">Input!CB32+Input!CD32+Input!CL32</f>
        <v>0</v>
      </c>
      <c r="AH36" s="74" t="n">
        <f aca="false">Input!Y32+Input!AC32</f>
        <v>0</v>
      </c>
      <c r="AI36" s="74" t="n">
        <f aca="false">Input!CN32+Input!CP32+Input!CR32</f>
        <v>0</v>
      </c>
      <c r="AJ36" s="74" t="n">
        <f aca="false">Input!W32</f>
        <v>0</v>
      </c>
      <c r="AK36" s="74" t="n">
        <f aca="false">Input!AN32+Input!AP32</f>
        <v>0</v>
      </c>
      <c r="AL36" s="85" t="n">
        <f aca="false">Input!AF32</f>
        <v>0</v>
      </c>
      <c r="AM36" s="85" t="n">
        <f aca="false">+Input!DZ32</f>
        <v>0</v>
      </c>
      <c r="AN36" s="85" t="n">
        <f aca="false">Input!BH32</f>
        <v>0</v>
      </c>
      <c r="AO36" s="85" t="n">
        <f aca="false">Input!AH32</f>
        <v>0</v>
      </c>
      <c r="AP36" s="85" t="n">
        <f aca="false">Input!BL32</f>
        <v>0</v>
      </c>
      <c r="AQ36" s="85" t="n">
        <f aca="false">+Input!BJ32</f>
        <v>0</v>
      </c>
      <c r="AR36" s="85" t="n">
        <f aca="false">Input!BF32</f>
        <v>0</v>
      </c>
      <c r="AS36" s="85" t="n">
        <f aca="false">Input!N32</f>
        <v>0</v>
      </c>
      <c r="AT36" s="74" t="n">
        <f aca="false">Input!P32</f>
        <v>0</v>
      </c>
      <c r="AU36" s="74" t="n">
        <f aca="false">Input!R32</f>
        <v>0</v>
      </c>
      <c r="AV36" s="74" t="n">
        <f aca="false">Input!L32</f>
        <v>0</v>
      </c>
      <c r="AW36" s="74" t="n">
        <f aca="false">Input!J32</f>
        <v>0</v>
      </c>
      <c r="AX36" s="74" t="n">
        <f aca="false">Input!H32</f>
        <v>0</v>
      </c>
      <c r="AY36" s="74" t="n">
        <f aca="false">Input!AJ32</f>
        <v>0</v>
      </c>
      <c r="AZ36" s="81" t="n">
        <f aca="false">Input!CF32</f>
        <v>0</v>
      </c>
      <c r="BA36" s="75" t="n">
        <f aca="false">AD36+AE36+AF36+AG36+AH36+AI36+AJ36+AK36+AL36+AM36+AN36+AO36+AP36+AQ36+AX36+AS36+AT36+AU36+AV36+AW36+AY36+((AR36*10)/7.45)</f>
        <v>0</v>
      </c>
      <c r="BB36" s="83" t="n">
        <f aca="false">AL36+AO36+AX36+AY36+AV36</f>
        <v>0</v>
      </c>
      <c r="BH36" s="84"/>
      <c r="BI36" s="85"/>
      <c r="BJ36" s="85"/>
      <c r="BK36" s="85"/>
      <c r="BL36" s="85"/>
      <c r="BM36" s="85"/>
      <c r="BN36" s="86"/>
      <c r="BO36" s="85"/>
      <c r="BP36" s="85"/>
      <c r="BQ36" s="85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</row>
    <row r="37" customFormat="false" ht="12.75" hidden="false" customHeight="false" outlineLevel="0" collapsed="false">
      <c r="B37" s="71" t="str">
        <f aca="false">+Input!A33</f>
        <v>AUG-2001</v>
      </c>
      <c r="C37" s="72" t="n">
        <f aca="false">((H37+M37)/7.55*1000)+(R37/7.45*1000)+(W37/8.33*1000)+(AB37*100)+(AC37*100)+(BA37*100)+(BB37*100)</f>
        <v>0</v>
      </c>
      <c r="D37" s="73" t="n">
        <f aca="false">Input!D33</f>
        <v>0</v>
      </c>
      <c r="E37" s="74" t="n">
        <f aca="false">Input!B33</f>
        <v>0</v>
      </c>
      <c r="F37" s="74" t="n">
        <f aca="false">Input!E33</f>
        <v>0</v>
      </c>
      <c r="G37" s="74" t="n">
        <f aca="false">Input!C33</f>
        <v>0</v>
      </c>
      <c r="H37" s="75" t="n">
        <f aca="false">SUM(D37:G37)</f>
        <v>0</v>
      </c>
      <c r="I37" s="73" t="n">
        <f aca="false">Input!AX33+Input!BB33</f>
        <v>0</v>
      </c>
      <c r="J37" s="74" t="n">
        <v>0</v>
      </c>
      <c r="K37" s="74" t="n">
        <f aca="false">Input!AY33+Input!BC33</f>
        <v>0</v>
      </c>
      <c r="L37" s="74" t="n">
        <f aca="false">Input!BA33</f>
        <v>0</v>
      </c>
      <c r="M37" s="76" t="n">
        <f aca="false">SUM(I37:L37)</f>
        <v>0</v>
      </c>
      <c r="N37" s="74" t="n">
        <f aca="false">Input!AT33</f>
        <v>0</v>
      </c>
      <c r="O37" s="74" t="n">
        <v>0</v>
      </c>
      <c r="P37" s="74" t="n">
        <f aca="false">+Input!AU33</f>
        <v>0</v>
      </c>
      <c r="Q37" s="74" t="n">
        <f aca="false">+Input!DE33</f>
        <v>0</v>
      </c>
      <c r="R37" s="75" t="n">
        <f aca="false">SUM(N37:Q37)</f>
        <v>0</v>
      </c>
      <c r="S37" s="73" t="n">
        <v>0</v>
      </c>
      <c r="T37" s="74" t="n">
        <f aca="false">Input!CH33</f>
        <v>0</v>
      </c>
      <c r="U37" s="74" t="n">
        <v>0</v>
      </c>
      <c r="V37" s="74" t="n">
        <v>0</v>
      </c>
      <c r="W37" s="76" t="n">
        <f aca="false">+S37+T37+U37+V37</f>
        <v>0</v>
      </c>
      <c r="X37" s="77" t="n">
        <f aca="false">Input!BZ33</f>
        <v>0</v>
      </c>
      <c r="Y37" s="78" t="n">
        <f aca="false">Input!BT33</f>
        <v>0</v>
      </c>
      <c r="Z37" s="78" t="n">
        <f aca="false">Input!BV33+Input!BX33</f>
        <v>0</v>
      </c>
      <c r="AA37" s="78" t="n">
        <f aca="false">Input!BN33</f>
        <v>0</v>
      </c>
      <c r="AB37" s="79" t="n">
        <f aca="false">(X37*10/7.99)+Y37+Z37+AA37</f>
        <v>0</v>
      </c>
      <c r="AC37" s="80" t="n">
        <f aca="false">AA37</f>
        <v>0</v>
      </c>
      <c r="AD37" s="73" t="n">
        <f aca="false">Input!X33+Input!AD33</f>
        <v>0</v>
      </c>
      <c r="AE37" s="74" t="n">
        <f aca="false">Input!Z33</f>
        <v>0</v>
      </c>
      <c r="AF37" s="74" t="n">
        <f aca="false">Input!V33</f>
        <v>0</v>
      </c>
      <c r="AG37" s="74" t="n">
        <f aca="false">Input!CB33+Input!CD33+Input!CL33</f>
        <v>0</v>
      </c>
      <c r="AH37" s="74" t="n">
        <f aca="false">Input!Y33+Input!AC33</f>
        <v>0</v>
      </c>
      <c r="AI37" s="74" t="n">
        <f aca="false">Input!CN33+Input!CP33+Input!CR33</f>
        <v>0</v>
      </c>
      <c r="AJ37" s="74" t="n">
        <f aca="false">Input!W33</f>
        <v>0</v>
      </c>
      <c r="AK37" s="74" t="n">
        <f aca="false">Input!AN33+Input!AP33</f>
        <v>0</v>
      </c>
      <c r="AL37" s="85" t="n">
        <f aca="false">Input!AF33</f>
        <v>0</v>
      </c>
      <c r="AM37" s="85" t="n">
        <f aca="false">+Input!DZ33</f>
        <v>0</v>
      </c>
      <c r="AN37" s="85" t="n">
        <f aca="false">Input!BH33</f>
        <v>0</v>
      </c>
      <c r="AO37" s="85" t="n">
        <f aca="false">Input!AH33</f>
        <v>0</v>
      </c>
      <c r="AP37" s="85" t="n">
        <f aca="false">Input!BL33</f>
        <v>0</v>
      </c>
      <c r="AQ37" s="85" t="n">
        <f aca="false">+Input!BJ33</f>
        <v>0</v>
      </c>
      <c r="AR37" s="85" t="n">
        <f aca="false">Input!BF33</f>
        <v>0</v>
      </c>
      <c r="AS37" s="85" t="n">
        <f aca="false">Input!N33</f>
        <v>0</v>
      </c>
      <c r="AT37" s="74" t="n">
        <f aca="false">Input!P33</f>
        <v>0</v>
      </c>
      <c r="AU37" s="74" t="n">
        <f aca="false">Input!R33</f>
        <v>0</v>
      </c>
      <c r="AV37" s="74" t="n">
        <f aca="false">Input!L33</f>
        <v>0</v>
      </c>
      <c r="AW37" s="74" t="n">
        <f aca="false">Input!J33</f>
        <v>0</v>
      </c>
      <c r="AX37" s="74" t="n">
        <f aca="false">Input!H33</f>
        <v>0</v>
      </c>
      <c r="AY37" s="74" t="n">
        <f aca="false">Input!AJ33</f>
        <v>0</v>
      </c>
      <c r="AZ37" s="81" t="n">
        <f aca="false">Input!CF33</f>
        <v>0</v>
      </c>
      <c r="BA37" s="75" t="n">
        <f aca="false">AD37+AE37+AF37+AG37+AH37+AI37+AJ37+AK37+AL37+AM37+AN37+AO37+AP37+AQ37+AX37+AS37+AT37+AU37+AV37+AW37+AY37+((AR37*10)/7.45)</f>
        <v>0</v>
      </c>
      <c r="BB37" s="83" t="n">
        <f aca="false">AL37+AO37+AX37+AY37+AV37</f>
        <v>0</v>
      </c>
      <c r="BH37" s="84"/>
      <c r="BI37" s="85"/>
      <c r="BJ37" s="85"/>
      <c r="BK37" s="85"/>
      <c r="BL37" s="85"/>
      <c r="BM37" s="85"/>
      <c r="BN37" s="86"/>
      <c r="BO37" s="85"/>
      <c r="BP37" s="85"/>
      <c r="BQ37" s="85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</row>
    <row r="38" customFormat="false" ht="12.75" hidden="false" customHeight="false" outlineLevel="0" collapsed="false">
      <c r="B38" s="110" t="str">
        <f aca="false">+Input!A34</f>
        <v>SEP-2001</v>
      </c>
      <c r="C38" s="111" t="n">
        <f aca="false">((H38+M38)/7.55*1000)+(R38/7.45*1000)+(W38/8.33*1000)+(AB38*100)+(AC38*100)+(BA38*100)+(BB38*100)</f>
        <v>0</v>
      </c>
      <c r="D38" s="112" t="n">
        <f aca="false">Input!D34</f>
        <v>0</v>
      </c>
      <c r="E38" s="113" t="n">
        <f aca="false">Input!B34</f>
        <v>0</v>
      </c>
      <c r="F38" s="113" t="n">
        <f aca="false">Input!E34</f>
        <v>0</v>
      </c>
      <c r="G38" s="113" t="n">
        <f aca="false">Input!C34</f>
        <v>0</v>
      </c>
      <c r="H38" s="114" t="n">
        <f aca="false">SUM(D38:G38)</f>
        <v>0</v>
      </c>
      <c r="I38" s="112" t="n">
        <f aca="false">Input!AX34+Input!BB34</f>
        <v>0</v>
      </c>
      <c r="J38" s="113" t="n">
        <v>0</v>
      </c>
      <c r="K38" s="113" t="n">
        <f aca="false">Input!AY34+Input!BC34</f>
        <v>0</v>
      </c>
      <c r="L38" s="113" t="n">
        <f aca="false">Input!BA34</f>
        <v>0</v>
      </c>
      <c r="M38" s="115" t="n">
        <f aca="false">SUM(I38:L38)</f>
        <v>0</v>
      </c>
      <c r="N38" s="113" t="n">
        <f aca="false">Input!AT34</f>
        <v>0</v>
      </c>
      <c r="O38" s="113" t="n">
        <v>0</v>
      </c>
      <c r="P38" s="113" t="n">
        <f aca="false">+Input!AU34</f>
        <v>0</v>
      </c>
      <c r="Q38" s="113" t="n">
        <f aca="false">+Input!DE34</f>
        <v>0</v>
      </c>
      <c r="R38" s="114" t="n">
        <f aca="false">SUM(N38:Q38)</f>
        <v>0</v>
      </c>
      <c r="S38" s="112" t="n">
        <v>0</v>
      </c>
      <c r="T38" s="113" t="n">
        <f aca="false">Input!CH34</f>
        <v>0</v>
      </c>
      <c r="U38" s="113" t="n">
        <v>0</v>
      </c>
      <c r="V38" s="113" t="n">
        <v>0</v>
      </c>
      <c r="W38" s="115" t="n">
        <f aca="false">+S38+T38+U38+V38</f>
        <v>0</v>
      </c>
      <c r="X38" s="117" t="n">
        <f aca="false">Input!BZ34</f>
        <v>0</v>
      </c>
      <c r="Y38" s="118" t="n">
        <f aca="false">Input!BT34</f>
        <v>0</v>
      </c>
      <c r="Z38" s="118" t="n">
        <f aca="false">Input!BV34+Input!BX34</f>
        <v>0</v>
      </c>
      <c r="AA38" s="118" t="n">
        <f aca="false">Input!BN34</f>
        <v>0</v>
      </c>
      <c r="AB38" s="119" t="n">
        <f aca="false">(X38*10/7.99)+Y38+Z38+AA38</f>
        <v>0</v>
      </c>
      <c r="AC38" s="120" t="n">
        <f aca="false">AA38</f>
        <v>0</v>
      </c>
      <c r="AD38" s="112" t="n">
        <f aca="false">Input!X34+Input!AD34</f>
        <v>0</v>
      </c>
      <c r="AE38" s="113" t="n">
        <f aca="false">Input!Z34</f>
        <v>0</v>
      </c>
      <c r="AF38" s="113" t="n">
        <f aca="false">Input!V34</f>
        <v>0</v>
      </c>
      <c r="AG38" s="113" t="n">
        <f aca="false">Input!CB34+Input!CD34+Input!CL34</f>
        <v>0</v>
      </c>
      <c r="AH38" s="113" t="n">
        <f aca="false">Input!Y34+Input!AC34</f>
        <v>0</v>
      </c>
      <c r="AI38" s="113" t="n">
        <f aca="false">Input!CN34+Input!CP34+Input!CR34</f>
        <v>0</v>
      </c>
      <c r="AJ38" s="113" t="n">
        <f aca="false">Input!W34</f>
        <v>0</v>
      </c>
      <c r="AK38" s="113" t="n">
        <f aca="false">Input!AN34+Input!AP34</f>
        <v>0</v>
      </c>
      <c r="AL38" s="121" t="n">
        <f aca="false">Input!AF34</f>
        <v>0</v>
      </c>
      <c r="AM38" s="121" t="n">
        <f aca="false">+Input!DZ34</f>
        <v>0</v>
      </c>
      <c r="AN38" s="121" t="n">
        <f aca="false">Input!BH34</f>
        <v>0</v>
      </c>
      <c r="AO38" s="121" t="n">
        <f aca="false">Input!AH34</f>
        <v>0</v>
      </c>
      <c r="AP38" s="121" t="n">
        <f aca="false">Input!BL34</f>
        <v>0</v>
      </c>
      <c r="AQ38" s="121" t="n">
        <f aca="false">+Input!BJ34</f>
        <v>0</v>
      </c>
      <c r="AR38" s="121" t="n">
        <f aca="false">Input!BF34</f>
        <v>0</v>
      </c>
      <c r="AS38" s="121" t="n">
        <f aca="false">Input!N34</f>
        <v>0</v>
      </c>
      <c r="AT38" s="113" t="n">
        <f aca="false">Input!P34</f>
        <v>0</v>
      </c>
      <c r="AU38" s="113" t="n">
        <f aca="false">Input!R34</f>
        <v>0</v>
      </c>
      <c r="AV38" s="113" t="n">
        <f aca="false">Input!L34</f>
        <v>0</v>
      </c>
      <c r="AW38" s="113" t="n">
        <f aca="false">Input!J34</f>
        <v>0</v>
      </c>
      <c r="AX38" s="113" t="n">
        <f aca="false">Input!H34</f>
        <v>0</v>
      </c>
      <c r="AY38" s="113" t="n">
        <f aca="false">Input!AJ34</f>
        <v>0</v>
      </c>
      <c r="AZ38" s="122" t="n">
        <f aca="false">Input!CF34</f>
        <v>0</v>
      </c>
      <c r="BA38" s="114" t="n">
        <f aca="false">AD38+AE38+AF38+AG38+AH38+AI38+AJ38+AK38+AL38+AM38+AN38+AO38+AP38+AQ38+AX38+AS38+AT38+AU38+AV38+AW38+AY38+((AR38*10)/7.45)</f>
        <v>0</v>
      </c>
      <c r="BB38" s="123" t="n">
        <f aca="false">AL38+AO38+AX38+AY38+AV38</f>
        <v>0</v>
      </c>
      <c r="BH38" s="84"/>
      <c r="BI38" s="85"/>
      <c r="BJ38" s="85"/>
      <c r="BK38" s="85"/>
      <c r="BL38" s="85"/>
      <c r="BM38" s="85"/>
      <c r="BN38" s="86"/>
      <c r="BO38" s="85"/>
      <c r="BP38" s="85"/>
      <c r="BQ38" s="85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</row>
    <row r="39" customFormat="false" ht="12.75" hidden="false" customHeight="false" outlineLevel="0" collapsed="false">
      <c r="B39" s="71" t="str">
        <f aca="false">+Input!A35</f>
        <v>OCT-2001</v>
      </c>
      <c r="C39" s="72" t="n">
        <f aca="false">((H39+M39)/7.55*1000)+(R39/7.45*1000)+(W39/8.33*1000)+(AB39*100)+(AC39*100)+(BA39*100)+(BB39*100)</f>
        <v>0</v>
      </c>
      <c r="D39" s="73" t="n">
        <f aca="false">Input!D35</f>
        <v>0</v>
      </c>
      <c r="E39" s="74" t="n">
        <f aca="false">Input!B35</f>
        <v>0</v>
      </c>
      <c r="F39" s="74" t="n">
        <f aca="false">Input!E35</f>
        <v>0</v>
      </c>
      <c r="G39" s="74" t="n">
        <f aca="false">Input!C35</f>
        <v>0</v>
      </c>
      <c r="H39" s="75" t="n">
        <f aca="false">SUM(D39:G39)</f>
        <v>0</v>
      </c>
      <c r="I39" s="73" t="n">
        <f aca="false">Input!AX35+Input!BB35</f>
        <v>0</v>
      </c>
      <c r="J39" s="74" t="n">
        <v>0</v>
      </c>
      <c r="K39" s="74" t="n">
        <f aca="false">Input!AY35+Input!BC35</f>
        <v>0</v>
      </c>
      <c r="L39" s="74" t="n">
        <f aca="false">Input!BA35</f>
        <v>0</v>
      </c>
      <c r="M39" s="76" t="n">
        <f aca="false">SUM(I39:L39)</f>
        <v>0</v>
      </c>
      <c r="N39" s="74" t="n">
        <f aca="false">Input!AT35</f>
        <v>0</v>
      </c>
      <c r="O39" s="74" t="n">
        <v>0</v>
      </c>
      <c r="P39" s="74" t="n">
        <f aca="false">+Input!AU35</f>
        <v>0</v>
      </c>
      <c r="Q39" s="74" t="n">
        <f aca="false">+Input!DE35</f>
        <v>0</v>
      </c>
      <c r="R39" s="75" t="n">
        <f aca="false">SUM(N39:Q39)</f>
        <v>0</v>
      </c>
      <c r="S39" s="73" t="n">
        <v>0</v>
      </c>
      <c r="T39" s="74" t="n">
        <f aca="false">Input!CH35</f>
        <v>0</v>
      </c>
      <c r="U39" s="74" t="n">
        <v>0</v>
      </c>
      <c r="V39" s="74" t="n">
        <v>0</v>
      </c>
      <c r="W39" s="76" t="n">
        <f aca="false">+S39+T39+U39+V39</f>
        <v>0</v>
      </c>
      <c r="X39" s="77" t="n">
        <f aca="false">Input!BZ35</f>
        <v>0</v>
      </c>
      <c r="Y39" s="78" t="n">
        <f aca="false">Input!BT35</f>
        <v>0</v>
      </c>
      <c r="Z39" s="78" t="n">
        <f aca="false">Input!BV35+Input!BX35</f>
        <v>0</v>
      </c>
      <c r="AA39" s="78" t="n">
        <f aca="false">Input!BN35</f>
        <v>0</v>
      </c>
      <c r="AB39" s="79" t="n">
        <f aca="false">(X39*10/7.99)+Y39+Z39+AA39</f>
        <v>0</v>
      </c>
      <c r="AC39" s="80" t="n">
        <f aca="false">AA39</f>
        <v>0</v>
      </c>
      <c r="AD39" s="73" t="n">
        <f aca="false">Input!X35+Input!AD35</f>
        <v>0</v>
      </c>
      <c r="AE39" s="74" t="n">
        <f aca="false">Input!Z35</f>
        <v>0</v>
      </c>
      <c r="AF39" s="74" t="n">
        <f aca="false">Input!V35</f>
        <v>0</v>
      </c>
      <c r="AG39" s="74" t="n">
        <f aca="false">Input!CB35+Input!CD35+Input!CL35</f>
        <v>0</v>
      </c>
      <c r="AH39" s="74" t="n">
        <f aca="false">Input!Y35+Input!AC35</f>
        <v>0</v>
      </c>
      <c r="AI39" s="74" t="n">
        <f aca="false">Input!CN35+Input!CP35+Input!CR35</f>
        <v>0</v>
      </c>
      <c r="AJ39" s="74" t="n">
        <f aca="false">Input!W35</f>
        <v>0</v>
      </c>
      <c r="AK39" s="74" t="n">
        <f aca="false">Input!AN35+Input!AP35</f>
        <v>0</v>
      </c>
      <c r="AL39" s="85" t="n">
        <f aca="false">Input!AF35</f>
        <v>0</v>
      </c>
      <c r="AM39" s="85" t="n">
        <f aca="false">+Input!DZ35</f>
        <v>0</v>
      </c>
      <c r="AN39" s="85" t="n">
        <f aca="false">Input!BH35</f>
        <v>0</v>
      </c>
      <c r="AO39" s="85" t="n">
        <f aca="false">Input!AH35</f>
        <v>0</v>
      </c>
      <c r="AP39" s="85" t="n">
        <f aca="false">Input!BL35</f>
        <v>0</v>
      </c>
      <c r="AQ39" s="85" t="n">
        <f aca="false">+Input!BJ35</f>
        <v>0</v>
      </c>
      <c r="AR39" s="85" t="n">
        <f aca="false">Input!BF35</f>
        <v>0</v>
      </c>
      <c r="AS39" s="85" t="n">
        <f aca="false">Input!N35</f>
        <v>0</v>
      </c>
      <c r="AT39" s="74" t="n">
        <f aca="false">Input!P35</f>
        <v>0</v>
      </c>
      <c r="AU39" s="74" t="n">
        <f aca="false">Input!R35</f>
        <v>0</v>
      </c>
      <c r="AV39" s="74" t="n">
        <f aca="false">Input!L35</f>
        <v>0</v>
      </c>
      <c r="AW39" s="74" t="n">
        <f aca="false">Input!J35</f>
        <v>0</v>
      </c>
      <c r="AX39" s="74" t="n">
        <f aca="false">Input!H35</f>
        <v>0</v>
      </c>
      <c r="AY39" s="74" t="n">
        <f aca="false">Input!AJ35</f>
        <v>0</v>
      </c>
      <c r="AZ39" s="81" t="n">
        <f aca="false">Input!CF35</f>
        <v>0</v>
      </c>
      <c r="BA39" s="75" t="n">
        <f aca="false">AD39+AE39+AF39+AG39+AH39+AI39+AJ39+AK39+AL39+AM39+AN39+AO39+AP39+AQ39+AX39+AS39+AT39+AU39+AV39+AW39+AY39+((AR39*10)/7.45)</f>
        <v>0</v>
      </c>
      <c r="BB39" s="83" t="n">
        <f aca="false">AL39+AO39+AX39+AY39+AV39</f>
        <v>0</v>
      </c>
      <c r="BH39" s="84"/>
      <c r="BI39" s="85"/>
      <c r="BJ39" s="85"/>
      <c r="BK39" s="85"/>
      <c r="BL39" s="85"/>
      <c r="BM39" s="85"/>
      <c r="BN39" s="86"/>
      <c r="BO39" s="85"/>
      <c r="BP39" s="85"/>
      <c r="BQ39" s="85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</row>
    <row r="40" customFormat="false" ht="12.75" hidden="false" customHeight="false" outlineLevel="0" collapsed="false">
      <c r="B40" s="71" t="str">
        <f aca="false">+Input!A36</f>
        <v>NOV-2001</v>
      </c>
      <c r="C40" s="72" t="n">
        <f aca="false">((H40+M40)/7.55*1000)+(R40/7.45*1000)+(W40/8.33*1000)+(AB40*100)+(AC40*100)+(BA40*100)+(BB40*100)</f>
        <v>0</v>
      </c>
      <c r="D40" s="73" t="n">
        <f aca="false">Input!D36</f>
        <v>0</v>
      </c>
      <c r="E40" s="74" t="n">
        <f aca="false">Input!B36</f>
        <v>0</v>
      </c>
      <c r="F40" s="74" t="n">
        <f aca="false">Input!E36</f>
        <v>0</v>
      </c>
      <c r="G40" s="74" t="n">
        <f aca="false">Input!C36</f>
        <v>0</v>
      </c>
      <c r="H40" s="75" t="n">
        <f aca="false">SUM(D40:G40)</f>
        <v>0</v>
      </c>
      <c r="I40" s="73" t="n">
        <f aca="false">Input!AX36+Input!BB36</f>
        <v>0</v>
      </c>
      <c r="J40" s="74" t="n">
        <v>0</v>
      </c>
      <c r="K40" s="74" t="n">
        <f aca="false">Input!AY36+Input!BC36</f>
        <v>0</v>
      </c>
      <c r="L40" s="74" t="n">
        <f aca="false">Input!BA36</f>
        <v>0</v>
      </c>
      <c r="M40" s="76" t="n">
        <f aca="false">SUM(I40:L40)</f>
        <v>0</v>
      </c>
      <c r="N40" s="74" t="n">
        <f aca="false">Input!AT36</f>
        <v>0</v>
      </c>
      <c r="O40" s="74" t="n">
        <v>0</v>
      </c>
      <c r="P40" s="74" t="n">
        <f aca="false">+Input!AU36</f>
        <v>0</v>
      </c>
      <c r="Q40" s="74" t="n">
        <f aca="false">+Input!DE36</f>
        <v>0</v>
      </c>
      <c r="R40" s="75" t="n">
        <f aca="false">SUM(N40:Q40)</f>
        <v>0</v>
      </c>
      <c r="S40" s="73" t="n">
        <v>0</v>
      </c>
      <c r="T40" s="74" t="n">
        <f aca="false">Input!CH36</f>
        <v>0</v>
      </c>
      <c r="U40" s="74" t="n">
        <v>0</v>
      </c>
      <c r="V40" s="74" t="n">
        <v>0</v>
      </c>
      <c r="W40" s="76" t="n">
        <f aca="false">+S40+T40+U40+V40</f>
        <v>0</v>
      </c>
      <c r="X40" s="77" t="n">
        <f aca="false">Input!BZ36</f>
        <v>0</v>
      </c>
      <c r="Y40" s="78" t="n">
        <f aca="false">Input!BT36</f>
        <v>0</v>
      </c>
      <c r="Z40" s="78" t="n">
        <f aca="false">Input!BV36+Input!BX36</f>
        <v>0</v>
      </c>
      <c r="AA40" s="78" t="n">
        <f aca="false">Input!BN36</f>
        <v>0</v>
      </c>
      <c r="AB40" s="79" t="n">
        <f aca="false">(X40*10/7.99)+Y40+Z40+AA40</f>
        <v>0</v>
      </c>
      <c r="AC40" s="80" t="n">
        <f aca="false">AA40</f>
        <v>0</v>
      </c>
      <c r="AD40" s="73" t="n">
        <f aca="false">Input!X36+Input!AD36</f>
        <v>0</v>
      </c>
      <c r="AE40" s="74" t="n">
        <f aca="false">Input!Z36</f>
        <v>0</v>
      </c>
      <c r="AF40" s="74" t="n">
        <f aca="false">Input!V36</f>
        <v>0</v>
      </c>
      <c r="AG40" s="74" t="n">
        <f aca="false">Input!CB36+Input!CD36+Input!CL36</f>
        <v>0</v>
      </c>
      <c r="AH40" s="74" t="n">
        <f aca="false">Input!Y36+Input!AC36</f>
        <v>0</v>
      </c>
      <c r="AI40" s="74" t="n">
        <f aca="false">Input!CN36+Input!CP36+Input!CR36</f>
        <v>0</v>
      </c>
      <c r="AJ40" s="74" t="n">
        <f aca="false">Input!W36</f>
        <v>0</v>
      </c>
      <c r="AK40" s="74" t="n">
        <f aca="false">Input!AN36+Input!AP36</f>
        <v>0</v>
      </c>
      <c r="AL40" s="85" t="n">
        <f aca="false">Input!AF36</f>
        <v>0</v>
      </c>
      <c r="AM40" s="85" t="n">
        <f aca="false">+Input!DZ36</f>
        <v>0</v>
      </c>
      <c r="AN40" s="85" t="n">
        <f aca="false">Input!BH36</f>
        <v>0</v>
      </c>
      <c r="AO40" s="85" t="n">
        <f aca="false">Input!AH36</f>
        <v>0</v>
      </c>
      <c r="AP40" s="85" t="n">
        <f aca="false">Input!BL36</f>
        <v>0</v>
      </c>
      <c r="AQ40" s="85" t="n">
        <f aca="false">+Input!BJ36</f>
        <v>0</v>
      </c>
      <c r="AR40" s="85" t="n">
        <f aca="false">Input!BF36</f>
        <v>0</v>
      </c>
      <c r="AS40" s="85" t="n">
        <f aca="false">Input!N36</f>
        <v>0</v>
      </c>
      <c r="AT40" s="74" t="n">
        <f aca="false">Input!P36</f>
        <v>0</v>
      </c>
      <c r="AU40" s="74" t="n">
        <f aca="false">Input!R36</f>
        <v>0</v>
      </c>
      <c r="AV40" s="74" t="n">
        <f aca="false">Input!L36</f>
        <v>0</v>
      </c>
      <c r="AW40" s="74" t="n">
        <f aca="false">Input!J36</f>
        <v>0</v>
      </c>
      <c r="AX40" s="74" t="n">
        <f aca="false">Input!H36</f>
        <v>0</v>
      </c>
      <c r="AY40" s="74" t="n">
        <f aca="false">Input!AJ36</f>
        <v>0</v>
      </c>
      <c r="AZ40" s="81" t="n">
        <f aca="false">Input!CF36</f>
        <v>0</v>
      </c>
      <c r="BA40" s="75" t="n">
        <f aca="false">AD40+AE40+AF40+AG40+AH40+AI40+AJ40+AK40+AL40+AM40+AN40+AO40+AP40+AQ40+AX40+AS40+AT40+AU40+AV40+AW40+AY40+((AR40*10)/7.45)</f>
        <v>0</v>
      </c>
      <c r="BB40" s="83" t="n">
        <f aca="false">AL40+AO40+AX40+AY40+AV40</f>
        <v>0</v>
      </c>
      <c r="BH40" s="84"/>
      <c r="BI40" s="85"/>
      <c r="BJ40" s="85"/>
      <c r="BK40" s="85"/>
      <c r="BL40" s="85"/>
      <c r="BM40" s="85"/>
      <c r="BN40" s="86"/>
      <c r="BO40" s="85"/>
      <c r="BP40" s="85"/>
      <c r="BQ40" s="85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</row>
    <row r="41" customFormat="false" ht="12.75" hidden="false" customHeight="false" outlineLevel="0" collapsed="false">
      <c r="B41" s="110" t="str">
        <f aca="false">+Input!A37</f>
        <v>DEC-2001</v>
      </c>
      <c r="C41" s="111" t="n">
        <f aca="false">((H41+M41)/7.55*1000)+(R41/7.45*1000)+(W41/8.33*1000)+(AB41*100)+(AC41*100)+(BA41*100)+(BB41*100)</f>
        <v>0</v>
      </c>
      <c r="D41" s="112" t="n">
        <f aca="false">Input!D37</f>
        <v>0</v>
      </c>
      <c r="E41" s="113" t="n">
        <f aca="false">Input!B37</f>
        <v>0</v>
      </c>
      <c r="F41" s="113" t="n">
        <f aca="false">Input!E37</f>
        <v>0</v>
      </c>
      <c r="G41" s="113" t="n">
        <f aca="false">Input!C37</f>
        <v>0</v>
      </c>
      <c r="H41" s="114" t="n">
        <f aca="false">SUM(D41:G41)</f>
        <v>0</v>
      </c>
      <c r="I41" s="112" t="n">
        <f aca="false">Input!AX37+Input!BB37</f>
        <v>0</v>
      </c>
      <c r="J41" s="113" t="n">
        <v>0</v>
      </c>
      <c r="K41" s="113" t="n">
        <f aca="false">Input!AY37+Input!BC37</f>
        <v>0</v>
      </c>
      <c r="L41" s="113" t="n">
        <f aca="false">Input!BA37</f>
        <v>0</v>
      </c>
      <c r="M41" s="115" t="n">
        <f aca="false">SUM(I41:L41)</f>
        <v>0</v>
      </c>
      <c r="N41" s="113" t="n">
        <f aca="false">Input!AT37</f>
        <v>0</v>
      </c>
      <c r="O41" s="113" t="n">
        <v>0</v>
      </c>
      <c r="P41" s="113" t="n">
        <f aca="false">+Input!AU37</f>
        <v>0</v>
      </c>
      <c r="Q41" s="113" t="n">
        <f aca="false">+Input!DE37</f>
        <v>0</v>
      </c>
      <c r="R41" s="114" t="n">
        <f aca="false">SUM(N41:Q41)</f>
        <v>0</v>
      </c>
      <c r="S41" s="112" t="n">
        <v>0</v>
      </c>
      <c r="T41" s="113" t="n">
        <f aca="false">Input!CH37</f>
        <v>0</v>
      </c>
      <c r="U41" s="113" t="n">
        <v>0</v>
      </c>
      <c r="V41" s="113" t="n">
        <v>0</v>
      </c>
      <c r="W41" s="115" t="n">
        <f aca="false">+S41+T41+U41+V41</f>
        <v>0</v>
      </c>
      <c r="X41" s="117" t="n">
        <f aca="false">Input!BZ37</f>
        <v>0</v>
      </c>
      <c r="Y41" s="118" t="n">
        <f aca="false">Input!BT37</f>
        <v>0</v>
      </c>
      <c r="Z41" s="118" t="n">
        <f aca="false">Input!BV37+Input!BX37</f>
        <v>0</v>
      </c>
      <c r="AA41" s="118" t="n">
        <f aca="false">Input!BN37</f>
        <v>0</v>
      </c>
      <c r="AB41" s="119" t="n">
        <f aca="false">(X41*10/7.99)+Y41+Z41+AA41</f>
        <v>0</v>
      </c>
      <c r="AC41" s="120" t="n">
        <f aca="false">AA41</f>
        <v>0</v>
      </c>
      <c r="AD41" s="112" t="n">
        <f aca="false">Input!X37+Input!AD37</f>
        <v>0</v>
      </c>
      <c r="AE41" s="113" t="n">
        <f aca="false">Input!Z37</f>
        <v>0</v>
      </c>
      <c r="AF41" s="113" t="n">
        <f aca="false">Input!V37</f>
        <v>0</v>
      </c>
      <c r="AG41" s="113" t="n">
        <f aca="false">Input!CB37+Input!CD37+Input!CL37</f>
        <v>0</v>
      </c>
      <c r="AH41" s="113" t="n">
        <f aca="false">Input!Y37+Input!AC37</f>
        <v>0</v>
      </c>
      <c r="AI41" s="113" t="n">
        <f aca="false">Input!CN37+Input!CP37+Input!CR37</f>
        <v>0</v>
      </c>
      <c r="AJ41" s="113" t="n">
        <f aca="false">Input!W37</f>
        <v>0</v>
      </c>
      <c r="AK41" s="113" t="n">
        <f aca="false">Input!AN37+Input!AP37</f>
        <v>0</v>
      </c>
      <c r="AL41" s="121" t="n">
        <f aca="false">Input!AF37</f>
        <v>0</v>
      </c>
      <c r="AM41" s="121" t="n">
        <f aca="false">+Input!DZ37</f>
        <v>0</v>
      </c>
      <c r="AN41" s="121" t="n">
        <f aca="false">Input!BH37</f>
        <v>0</v>
      </c>
      <c r="AO41" s="121" t="n">
        <f aca="false">Input!AH37</f>
        <v>0</v>
      </c>
      <c r="AP41" s="121" t="n">
        <f aca="false">Input!BL37</f>
        <v>0</v>
      </c>
      <c r="AQ41" s="121" t="n">
        <f aca="false">+Input!BJ37</f>
        <v>0</v>
      </c>
      <c r="AR41" s="121" t="n">
        <f aca="false">Input!BF37</f>
        <v>0</v>
      </c>
      <c r="AS41" s="121" t="n">
        <f aca="false">Input!N37</f>
        <v>0</v>
      </c>
      <c r="AT41" s="113" t="n">
        <f aca="false">Input!P37</f>
        <v>0</v>
      </c>
      <c r="AU41" s="113" t="n">
        <f aca="false">Input!R37</f>
        <v>0</v>
      </c>
      <c r="AV41" s="113" t="n">
        <f aca="false">Input!L37</f>
        <v>0</v>
      </c>
      <c r="AW41" s="113" t="n">
        <f aca="false">Input!J37</f>
        <v>0</v>
      </c>
      <c r="AX41" s="113" t="n">
        <f aca="false">Input!H37</f>
        <v>0</v>
      </c>
      <c r="AY41" s="113" t="n">
        <f aca="false">Input!AJ37</f>
        <v>0</v>
      </c>
      <c r="AZ41" s="122" t="n">
        <f aca="false">Input!CF37</f>
        <v>0</v>
      </c>
      <c r="BA41" s="114" t="n">
        <f aca="false">AD41+AE41+AF41+AG41+AH41+AI41+AJ41+AK41+AL41+AM41+AN41+AO41+AP41+AQ41+AX41+AS41+AT41+AU41+AV41+AW41+AY41+((AR41*10)/7.45)</f>
        <v>0</v>
      </c>
      <c r="BB41" s="123" t="n">
        <f aca="false">AL41+AO41+AX41+AY41+AV41</f>
        <v>0</v>
      </c>
      <c r="BH41" s="84"/>
      <c r="BI41" s="85"/>
      <c r="BJ41" s="85"/>
      <c r="BK41" s="85"/>
      <c r="BL41" s="85"/>
      <c r="BM41" s="85"/>
      <c r="BN41" s="86"/>
      <c r="BO41" s="85"/>
      <c r="BP41" s="85"/>
      <c r="BQ41" s="85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</row>
    <row r="42" customFormat="false" ht="12.75" hidden="false" customHeight="false" outlineLevel="0" collapsed="false">
      <c r="B42" s="71" t="str">
        <f aca="false">+Input!A38</f>
        <v>JAN-2002</v>
      </c>
      <c r="C42" s="72" t="n">
        <f aca="false">((H42+M42)/7.55*1000)+(R42/7.45*1000)+(W42/8.33*1000)+(AB42*100)+(AC42*100)+(BA42*100)+(BB42*100)</f>
        <v>0</v>
      </c>
      <c r="D42" s="73" t="n">
        <f aca="false">Input!D38</f>
        <v>0</v>
      </c>
      <c r="E42" s="74" t="n">
        <f aca="false">Input!B38</f>
        <v>0</v>
      </c>
      <c r="F42" s="74" t="n">
        <f aca="false">Input!E38</f>
        <v>0</v>
      </c>
      <c r="G42" s="74" t="n">
        <f aca="false">Input!C38</f>
        <v>0</v>
      </c>
      <c r="H42" s="75" t="n">
        <f aca="false">SUM(D42:G42)</f>
        <v>0</v>
      </c>
      <c r="I42" s="73" t="n">
        <f aca="false">Input!AX38+Input!BB38</f>
        <v>0</v>
      </c>
      <c r="J42" s="74" t="n">
        <v>0</v>
      </c>
      <c r="K42" s="74" t="n">
        <f aca="false">Input!AY38+Input!BC38</f>
        <v>0</v>
      </c>
      <c r="L42" s="74" t="n">
        <f aca="false">Input!BA38</f>
        <v>0</v>
      </c>
      <c r="M42" s="76" t="n">
        <f aca="false">SUM(I42:L42)</f>
        <v>0</v>
      </c>
      <c r="N42" s="74" t="n">
        <f aca="false">Input!AT38</f>
        <v>0</v>
      </c>
      <c r="O42" s="74" t="n">
        <v>0</v>
      </c>
      <c r="P42" s="74" t="n">
        <f aca="false">+Input!AU38</f>
        <v>0</v>
      </c>
      <c r="Q42" s="74" t="n">
        <f aca="false">+Input!DE38</f>
        <v>0</v>
      </c>
      <c r="R42" s="75" t="n">
        <f aca="false">SUM(N42:Q42)</f>
        <v>0</v>
      </c>
      <c r="S42" s="73" t="n">
        <v>0</v>
      </c>
      <c r="T42" s="74" t="n">
        <f aca="false">Input!CH38</f>
        <v>0</v>
      </c>
      <c r="U42" s="74" t="n">
        <v>0</v>
      </c>
      <c r="V42" s="74" t="n">
        <v>0</v>
      </c>
      <c r="W42" s="76" t="n">
        <f aca="false">+S42+T42+U42+V42</f>
        <v>0</v>
      </c>
      <c r="X42" s="77" t="n">
        <f aca="false">Input!BZ38</f>
        <v>0</v>
      </c>
      <c r="Y42" s="78" t="n">
        <f aca="false">Input!BT38</f>
        <v>0</v>
      </c>
      <c r="Z42" s="78" t="n">
        <f aca="false">Input!BV38+Input!BX38</f>
        <v>0</v>
      </c>
      <c r="AA42" s="78" t="n">
        <f aca="false">Input!BN38</f>
        <v>0</v>
      </c>
      <c r="AB42" s="79" t="n">
        <f aca="false">(X42*10/7.99)+Y42+Z42+AA42</f>
        <v>0</v>
      </c>
      <c r="AC42" s="80" t="n">
        <f aca="false">AA42</f>
        <v>0</v>
      </c>
      <c r="AD42" s="73" t="n">
        <f aca="false">Input!X38+Input!AD38</f>
        <v>0</v>
      </c>
      <c r="AE42" s="74" t="n">
        <f aca="false">Input!Z38</f>
        <v>0</v>
      </c>
      <c r="AF42" s="74" t="n">
        <f aca="false">Input!V38</f>
        <v>0</v>
      </c>
      <c r="AG42" s="74" t="n">
        <f aca="false">Input!CB38+Input!CD38+Input!CL38</f>
        <v>0</v>
      </c>
      <c r="AH42" s="74" t="n">
        <f aca="false">Input!Y38+Input!AC38</f>
        <v>0</v>
      </c>
      <c r="AI42" s="74" t="n">
        <f aca="false">Input!CN38+Input!CP38+Input!CR38</f>
        <v>0</v>
      </c>
      <c r="AJ42" s="74" t="n">
        <f aca="false">Input!W38</f>
        <v>0</v>
      </c>
      <c r="AK42" s="74" t="n">
        <f aca="false">Input!AN38+Input!AP38</f>
        <v>0</v>
      </c>
      <c r="AL42" s="85" t="n">
        <f aca="false">Input!AF38</f>
        <v>0</v>
      </c>
      <c r="AM42" s="85" t="n">
        <f aca="false">+Input!DZ38</f>
        <v>0</v>
      </c>
      <c r="AN42" s="85" t="n">
        <f aca="false">Input!BH38</f>
        <v>0</v>
      </c>
      <c r="AO42" s="85" t="n">
        <f aca="false">Input!AH38</f>
        <v>0</v>
      </c>
      <c r="AP42" s="85" t="n">
        <f aca="false">Input!BL38</f>
        <v>0</v>
      </c>
      <c r="AQ42" s="85" t="n">
        <f aca="false">+Input!BJ38</f>
        <v>0</v>
      </c>
      <c r="AR42" s="85" t="n">
        <f aca="false">Input!BF38</f>
        <v>0</v>
      </c>
      <c r="AS42" s="85" t="n">
        <f aca="false">Input!N38</f>
        <v>0</v>
      </c>
      <c r="AT42" s="74" t="n">
        <f aca="false">Input!P38</f>
        <v>0</v>
      </c>
      <c r="AU42" s="74" t="n">
        <f aca="false">Input!R38</f>
        <v>0</v>
      </c>
      <c r="AV42" s="74" t="n">
        <f aca="false">Input!L38</f>
        <v>0</v>
      </c>
      <c r="AW42" s="74" t="n">
        <f aca="false">Input!J38</f>
        <v>0</v>
      </c>
      <c r="AX42" s="74" t="n">
        <f aca="false">Input!H38</f>
        <v>0</v>
      </c>
      <c r="AY42" s="74" t="n">
        <f aca="false">Input!AJ38</f>
        <v>0</v>
      </c>
      <c r="AZ42" s="81" t="n">
        <f aca="false">Input!CF38</f>
        <v>0</v>
      </c>
      <c r="BA42" s="75" t="n">
        <f aca="false">AD42+AE42+AF42+AG42+AH42+AI42+AJ42+AK42+AL42+AM42+AN42+AO42+AP42+AQ42+AX42+AS42+AT42+AU42+AV42+AW42+AY42+((AR42*10)/7.45)</f>
        <v>0</v>
      </c>
      <c r="BB42" s="83" t="n">
        <f aca="false">AL42+AO42+AX42+AY42+AV42</f>
        <v>0</v>
      </c>
      <c r="BH42" s="84"/>
      <c r="BI42" s="85"/>
      <c r="BJ42" s="85"/>
      <c r="BK42" s="85"/>
      <c r="BL42" s="85"/>
      <c r="BM42" s="85"/>
      <c r="BN42" s="86"/>
      <c r="BO42" s="85"/>
      <c r="BP42" s="85"/>
      <c r="BQ42" s="85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</row>
    <row r="43" customFormat="false" ht="12.75" hidden="false" customHeight="false" outlineLevel="0" collapsed="false">
      <c r="B43" s="71" t="str">
        <f aca="false">+Input!A39</f>
        <v>FEB-2002</v>
      </c>
      <c r="C43" s="72" t="n">
        <f aca="false">((H43+M43)/7.55*1000)+(R43/7.45*1000)+(W43/8.33*1000)+(AB43*100)+(AC43*100)+(BA43*100)+(BB43*100)</f>
        <v>0</v>
      </c>
      <c r="D43" s="73" t="n">
        <f aca="false">Input!D39</f>
        <v>0</v>
      </c>
      <c r="E43" s="74" t="n">
        <f aca="false">Input!B39</f>
        <v>0</v>
      </c>
      <c r="F43" s="74" t="n">
        <f aca="false">Input!E39</f>
        <v>0</v>
      </c>
      <c r="G43" s="74" t="n">
        <f aca="false">Input!C39</f>
        <v>0</v>
      </c>
      <c r="H43" s="75" t="n">
        <f aca="false">SUM(D43:G43)</f>
        <v>0</v>
      </c>
      <c r="I43" s="73" t="n">
        <f aca="false">Input!AX39+Input!BB39</f>
        <v>0</v>
      </c>
      <c r="J43" s="74" t="n">
        <v>0</v>
      </c>
      <c r="K43" s="74" t="n">
        <f aca="false">Input!AY39+Input!BC39</f>
        <v>0</v>
      </c>
      <c r="L43" s="74" t="n">
        <f aca="false">Input!BA39</f>
        <v>0</v>
      </c>
      <c r="M43" s="76" t="n">
        <f aca="false">SUM(I43:L43)</f>
        <v>0</v>
      </c>
      <c r="N43" s="74" t="n">
        <f aca="false">Input!AT39</f>
        <v>0</v>
      </c>
      <c r="O43" s="74" t="n">
        <v>0</v>
      </c>
      <c r="P43" s="74" t="n">
        <f aca="false">+Input!AU39</f>
        <v>0</v>
      </c>
      <c r="Q43" s="74" t="n">
        <f aca="false">+Input!DE39</f>
        <v>0</v>
      </c>
      <c r="R43" s="75" t="n">
        <f aca="false">SUM(N43:Q43)</f>
        <v>0</v>
      </c>
      <c r="S43" s="73" t="n">
        <v>0</v>
      </c>
      <c r="T43" s="74" t="n">
        <f aca="false">Input!CH39</f>
        <v>0</v>
      </c>
      <c r="U43" s="74" t="n">
        <v>0</v>
      </c>
      <c r="V43" s="74" t="n">
        <v>0</v>
      </c>
      <c r="W43" s="76" t="n">
        <f aca="false">+S43+T43+U43+V43</f>
        <v>0</v>
      </c>
      <c r="X43" s="77" t="n">
        <f aca="false">Input!BZ39</f>
        <v>0</v>
      </c>
      <c r="Y43" s="78" t="n">
        <f aca="false">Input!BT39</f>
        <v>0</v>
      </c>
      <c r="Z43" s="78" t="n">
        <f aca="false">Input!BV39+Input!BX39</f>
        <v>0</v>
      </c>
      <c r="AA43" s="78" t="n">
        <f aca="false">Input!BN39</f>
        <v>0</v>
      </c>
      <c r="AB43" s="79" t="n">
        <f aca="false">(X43*10/7.99)+Y43+Z43+AA43</f>
        <v>0</v>
      </c>
      <c r="AC43" s="80" t="n">
        <f aca="false">AA43</f>
        <v>0</v>
      </c>
      <c r="AD43" s="73" t="n">
        <f aca="false">Input!X39+Input!AD39</f>
        <v>0</v>
      </c>
      <c r="AE43" s="74" t="n">
        <f aca="false">Input!Z39</f>
        <v>0</v>
      </c>
      <c r="AF43" s="74" t="n">
        <f aca="false">Input!V39</f>
        <v>0</v>
      </c>
      <c r="AG43" s="74" t="n">
        <f aca="false">Input!CB39+Input!CD39+Input!CL39</f>
        <v>0</v>
      </c>
      <c r="AH43" s="74" t="n">
        <f aca="false">Input!Y39+Input!AC39</f>
        <v>0</v>
      </c>
      <c r="AI43" s="74" t="n">
        <f aca="false">Input!CN39+Input!CP39+Input!CR39</f>
        <v>0</v>
      </c>
      <c r="AJ43" s="74" t="n">
        <f aca="false">Input!W39</f>
        <v>0</v>
      </c>
      <c r="AK43" s="74" t="n">
        <f aca="false">Input!AN39+Input!AP39</f>
        <v>0</v>
      </c>
      <c r="AL43" s="85" t="n">
        <f aca="false">Input!AF39</f>
        <v>0</v>
      </c>
      <c r="AM43" s="85" t="n">
        <f aca="false">+Input!DZ39</f>
        <v>0</v>
      </c>
      <c r="AN43" s="85" t="n">
        <f aca="false">Input!BH39</f>
        <v>0</v>
      </c>
      <c r="AO43" s="85" t="n">
        <f aca="false">Input!AH39</f>
        <v>0</v>
      </c>
      <c r="AP43" s="85" t="n">
        <f aca="false">Input!BL39</f>
        <v>0</v>
      </c>
      <c r="AQ43" s="85" t="n">
        <f aca="false">+Input!BJ39</f>
        <v>0</v>
      </c>
      <c r="AR43" s="85" t="n">
        <f aca="false">Input!BF39</f>
        <v>0</v>
      </c>
      <c r="AS43" s="85" t="n">
        <f aca="false">Input!N39</f>
        <v>0</v>
      </c>
      <c r="AT43" s="74" t="n">
        <f aca="false">Input!P39</f>
        <v>0</v>
      </c>
      <c r="AU43" s="74" t="n">
        <f aca="false">Input!R39</f>
        <v>0</v>
      </c>
      <c r="AV43" s="74" t="n">
        <f aca="false">Input!L39</f>
        <v>0</v>
      </c>
      <c r="AW43" s="74" t="n">
        <f aca="false">Input!J39</f>
        <v>0</v>
      </c>
      <c r="AX43" s="74" t="n">
        <f aca="false">Input!H39</f>
        <v>0</v>
      </c>
      <c r="AY43" s="74" t="n">
        <f aca="false">Input!AJ39</f>
        <v>0</v>
      </c>
      <c r="AZ43" s="81" t="n">
        <f aca="false">Input!CF39</f>
        <v>0</v>
      </c>
      <c r="BA43" s="75" t="n">
        <f aca="false">AD43+AE43+AF43+AG43+AH43+AI43+AJ43+AK43+AL43+AM43+AN43+AO43+AP43+AQ43+AX43+AS43+AT43+AU43+AV43+AW43+AY43+((AR43*10)/7.45)</f>
        <v>0</v>
      </c>
      <c r="BB43" s="83" t="n">
        <f aca="false">AL43+AO43+AX43+AY43+AV43</f>
        <v>0</v>
      </c>
      <c r="BH43" s="84"/>
      <c r="BI43" s="85"/>
      <c r="BJ43" s="85"/>
      <c r="BK43" s="85"/>
      <c r="BL43" s="85"/>
      <c r="BM43" s="85"/>
      <c r="BN43" s="86"/>
      <c r="BO43" s="85"/>
      <c r="BP43" s="85"/>
      <c r="BQ43" s="85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</row>
    <row r="44" customFormat="false" ht="12.75" hidden="false" customHeight="false" outlineLevel="0" collapsed="false">
      <c r="B44" s="110" t="str">
        <f aca="false">+Input!A40</f>
        <v>MAR-2002</v>
      </c>
      <c r="C44" s="111" t="n">
        <f aca="false">((H44+M44)/7.55*1000)+(R44/7.45*1000)+(W44/8.33*1000)+(AB44*100)+(AC44*100)+(BA44*100)+(BB44*100)</f>
        <v>0</v>
      </c>
      <c r="D44" s="112" t="n">
        <f aca="false">Input!D40</f>
        <v>0</v>
      </c>
      <c r="E44" s="113" t="n">
        <f aca="false">Input!B40</f>
        <v>0</v>
      </c>
      <c r="F44" s="113" t="n">
        <f aca="false">Input!E40</f>
        <v>0</v>
      </c>
      <c r="G44" s="113" t="n">
        <f aca="false">Input!C40</f>
        <v>0</v>
      </c>
      <c r="H44" s="114" t="n">
        <f aca="false">SUM(D44:G44)</f>
        <v>0</v>
      </c>
      <c r="I44" s="112" t="n">
        <f aca="false">Input!AX40+Input!BB40</f>
        <v>0</v>
      </c>
      <c r="J44" s="113" t="n">
        <v>0</v>
      </c>
      <c r="K44" s="113" t="n">
        <f aca="false">Input!AY40+Input!BC40</f>
        <v>0</v>
      </c>
      <c r="L44" s="113" t="n">
        <f aca="false">Input!BA40</f>
        <v>0</v>
      </c>
      <c r="M44" s="115" t="n">
        <f aca="false">SUM(I44:L44)</f>
        <v>0</v>
      </c>
      <c r="N44" s="113" t="n">
        <f aca="false">Input!AT40</f>
        <v>0</v>
      </c>
      <c r="O44" s="113" t="n">
        <v>0</v>
      </c>
      <c r="P44" s="113" t="n">
        <f aca="false">+Input!AU40</f>
        <v>0</v>
      </c>
      <c r="Q44" s="113" t="n">
        <f aca="false">+Input!DE40</f>
        <v>0</v>
      </c>
      <c r="R44" s="114" t="n">
        <f aca="false">SUM(N44:Q44)</f>
        <v>0</v>
      </c>
      <c r="S44" s="112" t="n">
        <v>0</v>
      </c>
      <c r="T44" s="113" t="n">
        <f aca="false">Input!CH40</f>
        <v>0</v>
      </c>
      <c r="U44" s="113" t="n">
        <v>0</v>
      </c>
      <c r="V44" s="113" t="n">
        <v>0</v>
      </c>
      <c r="W44" s="115" t="n">
        <f aca="false">+S44+T44+U44+V44</f>
        <v>0</v>
      </c>
      <c r="X44" s="117" t="n">
        <f aca="false">Input!BZ40</f>
        <v>0</v>
      </c>
      <c r="Y44" s="118" t="n">
        <f aca="false">Input!BT40</f>
        <v>0</v>
      </c>
      <c r="Z44" s="118" t="n">
        <f aca="false">Input!BV40+Input!BX40</f>
        <v>0</v>
      </c>
      <c r="AA44" s="118" t="n">
        <f aca="false">Input!BN40</f>
        <v>0</v>
      </c>
      <c r="AB44" s="119" t="n">
        <f aca="false">(X44*10/7.99)+Y44+Z44+AA44</f>
        <v>0</v>
      </c>
      <c r="AC44" s="120" t="n">
        <f aca="false">AA44</f>
        <v>0</v>
      </c>
      <c r="AD44" s="112" t="n">
        <f aca="false">Input!X40+Input!AD40</f>
        <v>0</v>
      </c>
      <c r="AE44" s="113" t="n">
        <f aca="false">Input!Z40</f>
        <v>0</v>
      </c>
      <c r="AF44" s="113" t="n">
        <f aca="false">Input!V40</f>
        <v>0</v>
      </c>
      <c r="AG44" s="113" t="n">
        <f aca="false">Input!CB40+Input!CD40+Input!CL40</f>
        <v>0</v>
      </c>
      <c r="AH44" s="113" t="n">
        <f aca="false">Input!Y40+Input!AC40</f>
        <v>0</v>
      </c>
      <c r="AI44" s="113" t="n">
        <f aca="false">Input!CN40+Input!CP40+Input!CR40</f>
        <v>0</v>
      </c>
      <c r="AJ44" s="113" t="n">
        <f aca="false">Input!W40</f>
        <v>0</v>
      </c>
      <c r="AK44" s="113" t="n">
        <f aca="false">Input!AN40+Input!AP40</f>
        <v>0</v>
      </c>
      <c r="AL44" s="121" t="n">
        <f aca="false">Input!AF40</f>
        <v>0</v>
      </c>
      <c r="AM44" s="121" t="n">
        <f aca="false">+Input!DZ40</f>
        <v>0</v>
      </c>
      <c r="AN44" s="121" t="n">
        <f aca="false">Input!BH40</f>
        <v>0</v>
      </c>
      <c r="AO44" s="121" t="n">
        <f aca="false">Input!AH40</f>
        <v>0</v>
      </c>
      <c r="AP44" s="121" t="n">
        <f aca="false">Input!BL40</f>
        <v>0</v>
      </c>
      <c r="AQ44" s="121" t="n">
        <f aca="false">+Input!BJ40</f>
        <v>0</v>
      </c>
      <c r="AR44" s="121" t="n">
        <f aca="false">Input!BF40</f>
        <v>0</v>
      </c>
      <c r="AS44" s="121" t="n">
        <f aca="false">Input!N40</f>
        <v>0</v>
      </c>
      <c r="AT44" s="113" t="n">
        <f aca="false">Input!P40</f>
        <v>0</v>
      </c>
      <c r="AU44" s="113" t="n">
        <f aca="false">Input!R40</f>
        <v>0</v>
      </c>
      <c r="AV44" s="113" t="n">
        <f aca="false">Input!L40</f>
        <v>0</v>
      </c>
      <c r="AW44" s="113" t="n">
        <f aca="false">Input!J40</f>
        <v>0</v>
      </c>
      <c r="AX44" s="113" t="n">
        <f aca="false">Input!H40</f>
        <v>0</v>
      </c>
      <c r="AY44" s="113" t="n">
        <f aca="false">Input!AJ40</f>
        <v>0</v>
      </c>
      <c r="AZ44" s="122" t="n">
        <f aca="false">Input!CF40</f>
        <v>0</v>
      </c>
      <c r="BA44" s="114" t="n">
        <f aca="false">AD44+AE44+AF44+AG44+AH44+AI44+AJ44+AK44+AL44+AM44+AN44+AO44+AP44+AQ44+AX44+AS44+AT44+AU44+AV44+AW44+AY44+((AR44*10)/7.45)</f>
        <v>0</v>
      </c>
      <c r="BB44" s="123" t="n">
        <f aca="false">AL44+AO44+AX44+AY44+AV44</f>
        <v>0</v>
      </c>
      <c r="BH44" s="84"/>
      <c r="BI44" s="85"/>
      <c r="BJ44" s="85"/>
      <c r="BK44" s="85"/>
      <c r="BL44" s="85"/>
      <c r="BM44" s="85"/>
      <c r="BN44" s="86"/>
      <c r="BO44" s="85"/>
      <c r="BP44" s="85"/>
      <c r="BQ44" s="85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</row>
    <row r="45" customFormat="false" ht="12.75" hidden="false" customHeight="false" outlineLevel="0" collapsed="false">
      <c r="B45" s="71" t="str">
        <f aca="false">+Input!A41</f>
        <v>APR-2002</v>
      </c>
      <c r="C45" s="72" t="n">
        <f aca="false">((H45+M45)/7.55*1000)+(R45/7.45*1000)+(W45/8.33*1000)+(AB45*100)+(AC45*100)+(BA45*100)+(BB45*100)</f>
        <v>0</v>
      </c>
      <c r="D45" s="73" t="n">
        <f aca="false">Input!D41</f>
        <v>0</v>
      </c>
      <c r="E45" s="74" t="n">
        <f aca="false">Input!B41</f>
        <v>0</v>
      </c>
      <c r="F45" s="74" t="n">
        <f aca="false">Input!E41</f>
        <v>0</v>
      </c>
      <c r="G45" s="74" t="n">
        <f aca="false">Input!C41</f>
        <v>0</v>
      </c>
      <c r="H45" s="75" t="n">
        <f aca="false">SUM(D45:G45)</f>
        <v>0</v>
      </c>
      <c r="I45" s="73" t="n">
        <f aca="false">Input!AX41+Input!BB41</f>
        <v>0</v>
      </c>
      <c r="J45" s="74" t="n">
        <v>0</v>
      </c>
      <c r="K45" s="74" t="n">
        <f aca="false">Input!AY41+Input!BC41</f>
        <v>0</v>
      </c>
      <c r="L45" s="74" t="n">
        <f aca="false">Input!BA41</f>
        <v>0</v>
      </c>
      <c r="M45" s="76" t="n">
        <f aca="false">SUM(I45:L45)</f>
        <v>0</v>
      </c>
      <c r="N45" s="74" t="n">
        <f aca="false">Input!AT41</f>
        <v>0</v>
      </c>
      <c r="O45" s="74" t="n">
        <v>0</v>
      </c>
      <c r="P45" s="74" t="n">
        <f aca="false">+Input!AU41</f>
        <v>0</v>
      </c>
      <c r="Q45" s="74" t="n">
        <f aca="false">+Input!DE41</f>
        <v>0</v>
      </c>
      <c r="R45" s="75" t="n">
        <f aca="false">SUM(N45:Q45)</f>
        <v>0</v>
      </c>
      <c r="S45" s="73" t="n">
        <v>0</v>
      </c>
      <c r="T45" s="74" t="n">
        <f aca="false">Input!CH41</f>
        <v>0</v>
      </c>
      <c r="U45" s="74" t="n">
        <v>0</v>
      </c>
      <c r="V45" s="74" t="n">
        <v>0</v>
      </c>
      <c r="W45" s="76" t="n">
        <f aca="false">+S45+T45+U45+V45</f>
        <v>0</v>
      </c>
      <c r="X45" s="77" t="n">
        <f aca="false">Input!BZ41</f>
        <v>0</v>
      </c>
      <c r="Y45" s="78" t="n">
        <f aca="false">Input!BT41</f>
        <v>0</v>
      </c>
      <c r="Z45" s="78" t="n">
        <f aca="false">Input!BV41+Input!BX41</f>
        <v>0</v>
      </c>
      <c r="AA45" s="78" t="n">
        <f aca="false">Input!BN41</f>
        <v>0</v>
      </c>
      <c r="AB45" s="79" t="n">
        <f aca="false">(X45*10/7.99)+Y45+Z45+AA45</f>
        <v>0</v>
      </c>
      <c r="AC45" s="80" t="n">
        <f aca="false">AA45</f>
        <v>0</v>
      </c>
      <c r="AD45" s="73" t="n">
        <f aca="false">Input!X41+Input!AD41</f>
        <v>0</v>
      </c>
      <c r="AE45" s="74" t="n">
        <f aca="false">Input!Z41</f>
        <v>0</v>
      </c>
      <c r="AF45" s="74" t="n">
        <f aca="false">Input!V41</f>
        <v>0</v>
      </c>
      <c r="AG45" s="74" t="n">
        <f aca="false">Input!CB41+Input!CD41+Input!CL41</f>
        <v>0</v>
      </c>
      <c r="AH45" s="74" t="n">
        <f aca="false">Input!Y41+Input!AC41</f>
        <v>0</v>
      </c>
      <c r="AI45" s="74" t="n">
        <f aca="false">Input!CN41+Input!CP41+Input!CR41</f>
        <v>0</v>
      </c>
      <c r="AJ45" s="74" t="n">
        <f aca="false">Input!W41</f>
        <v>0</v>
      </c>
      <c r="AK45" s="74" t="n">
        <f aca="false">Input!AN41+Input!AP41</f>
        <v>0</v>
      </c>
      <c r="AL45" s="85" t="n">
        <f aca="false">Input!AF41</f>
        <v>0</v>
      </c>
      <c r="AM45" s="85" t="n">
        <f aca="false">+Input!DZ41</f>
        <v>0</v>
      </c>
      <c r="AN45" s="85" t="n">
        <f aca="false">Input!BH41</f>
        <v>0</v>
      </c>
      <c r="AO45" s="85" t="n">
        <f aca="false">Input!AH41</f>
        <v>0</v>
      </c>
      <c r="AP45" s="85" t="n">
        <f aca="false">Input!BL41</f>
        <v>0</v>
      </c>
      <c r="AQ45" s="85" t="n">
        <f aca="false">+Input!BJ41</f>
        <v>0</v>
      </c>
      <c r="AR45" s="85" t="n">
        <f aca="false">Input!BF41</f>
        <v>0</v>
      </c>
      <c r="AS45" s="85" t="n">
        <f aca="false">Input!N41</f>
        <v>0</v>
      </c>
      <c r="AT45" s="74" t="n">
        <f aca="false">Input!P41</f>
        <v>0</v>
      </c>
      <c r="AU45" s="74" t="n">
        <f aca="false">Input!R41</f>
        <v>0</v>
      </c>
      <c r="AV45" s="74" t="n">
        <f aca="false">Input!L41</f>
        <v>0</v>
      </c>
      <c r="AW45" s="74" t="n">
        <f aca="false">Input!J41</f>
        <v>0</v>
      </c>
      <c r="AX45" s="74" t="n">
        <f aca="false">Input!H41</f>
        <v>0</v>
      </c>
      <c r="AY45" s="74" t="n">
        <f aca="false">Input!AJ41</f>
        <v>0</v>
      </c>
      <c r="AZ45" s="81" t="n">
        <f aca="false">Input!CF41</f>
        <v>0</v>
      </c>
      <c r="BA45" s="75" t="n">
        <f aca="false">AD45+AE45+AF45+AG45+AH45+AI45+AJ45+AK45+AL45+AM45+AN45+AO45+AP45+AQ45+AX45+AS45+AT45+AU45+AV45+AW45+AY45+((AR45*10)/7.45)</f>
        <v>0</v>
      </c>
      <c r="BB45" s="83" t="n">
        <f aca="false">AL45+AO45+AX45+AY45+AV45</f>
        <v>0</v>
      </c>
      <c r="BH45" s="84"/>
      <c r="BI45" s="85"/>
      <c r="BJ45" s="85"/>
      <c r="BK45" s="85"/>
      <c r="BL45" s="85"/>
      <c r="BM45" s="85"/>
      <c r="BN45" s="86"/>
      <c r="BO45" s="85"/>
      <c r="BP45" s="85"/>
      <c r="BQ45" s="85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</row>
    <row r="46" customFormat="false" ht="12.75" hidden="false" customHeight="false" outlineLevel="0" collapsed="false">
      <c r="B46" s="71" t="str">
        <f aca="false">+Input!A42</f>
        <v>MAY-2002</v>
      </c>
      <c r="C46" s="72" t="n">
        <f aca="false">((H46+M46)/7.55*1000)+(R46/7.45*1000)+(W46/8.33*1000)+(AB46*100)+(AC46*100)+(BA46*100)+(BB46*100)</f>
        <v>0</v>
      </c>
      <c r="D46" s="73" t="n">
        <f aca="false">Input!D42</f>
        <v>0</v>
      </c>
      <c r="E46" s="74" t="n">
        <f aca="false">Input!B42</f>
        <v>0</v>
      </c>
      <c r="F46" s="74" t="n">
        <f aca="false">Input!E42</f>
        <v>0</v>
      </c>
      <c r="G46" s="74" t="n">
        <f aca="false">Input!C42</f>
        <v>0</v>
      </c>
      <c r="H46" s="75" t="n">
        <f aca="false">SUM(D46:G46)</f>
        <v>0</v>
      </c>
      <c r="I46" s="73" t="n">
        <f aca="false">Input!AX42+Input!BB42</f>
        <v>0</v>
      </c>
      <c r="J46" s="74" t="n">
        <v>0</v>
      </c>
      <c r="K46" s="74" t="n">
        <f aca="false">Input!AY42+Input!BC42</f>
        <v>0</v>
      </c>
      <c r="L46" s="74" t="n">
        <f aca="false">Input!BA42</f>
        <v>0</v>
      </c>
      <c r="M46" s="76" t="n">
        <f aca="false">SUM(I46:L46)</f>
        <v>0</v>
      </c>
      <c r="N46" s="74" t="n">
        <f aca="false">Input!AT42</f>
        <v>0</v>
      </c>
      <c r="O46" s="74" t="n">
        <v>0</v>
      </c>
      <c r="P46" s="74" t="n">
        <f aca="false">+Input!AU42</f>
        <v>0</v>
      </c>
      <c r="Q46" s="74" t="n">
        <f aca="false">+Input!DE42</f>
        <v>0</v>
      </c>
      <c r="R46" s="75" t="n">
        <f aca="false">SUM(N46:Q46)</f>
        <v>0</v>
      </c>
      <c r="S46" s="73" t="n">
        <v>0</v>
      </c>
      <c r="T46" s="74" t="n">
        <f aca="false">Input!CH42</f>
        <v>0</v>
      </c>
      <c r="U46" s="74" t="n">
        <v>0</v>
      </c>
      <c r="V46" s="74" t="n">
        <v>0</v>
      </c>
      <c r="W46" s="76" t="n">
        <f aca="false">+S46+T46+U46+V46</f>
        <v>0</v>
      </c>
      <c r="X46" s="77" t="n">
        <f aca="false">Input!BZ42</f>
        <v>0</v>
      </c>
      <c r="Y46" s="78" t="n">
        <f aca="false">Input!BT42</f>
        <v>0</v>
      </c>
      <c r="Z46" s="78" t="n">
        <f aca="false">Input!BV42+Input!BX42</f>
        <v>0</v>
      </c>
      <c r="AA46" s="78" t="n">
        <f aca="false">Input!BN42</f>
        <v>0</v>
      </c>
      <c r="AB46" s="79" t="n">
        <f aca="false">(X46*10/7.99)+Y46+Z46+AA46</f>
        <v>0</v>
      </c>
      <c r="AC46" s="80" t="n">
        <f aca="false">AA46</f>
        <v>0</v>
      </c>
      <c r="AD46" s="73" t="n">
        <f aca="false">Input!X42+Input!AD42</f>
        <v>0</v>
      </c>
      <c r="AE46" s="74" t="n">
        <f aca="false">Input!Z42</f>
        <v>0</v>
      </c>
      <c r="AF46" s="74" t="n">
        <f aca="false">Input!V42</f>
        <v>0</v>
      </c>
      <c r="AG46" s="74" t="n">
        <f aca="false">Input!CB42+Input!CD42+Input!CL42</f>
        <v>0</v>
      </c>
      <c r="AH46" s="74" t="n">
        <f aca="false">Input!Y42+Input!AC42</f>
        <v>0</v>
      </c>
      <c r="AI46" s="74" t="n">
        <f aca="false">Input!CN42+Input!CP42+Input!CR42</f>
        <v>0</v>
      </c>
      <c r="AJ46" s="74" t="n">
        <f aca="false">Input!W42</f>
        <v>0</v>
      </c>
      <c r="AK46" s="74" t="n">
        <f aca="false">Input!AN42+Input!AP42</f>
        <v>0</v>
      </c>
      <c r="AL46" s="85" t="n">
        <f aca="false">Input!AF42</f>
        <v>0</v>
      </c>
      <c r="AM46" s="85" t="n">
        <f aca="false">+Input!DZ42</f>
        <v>0</v>
      </c>
      <c r="AN46" s="85" t="n">
        <f aca="false">Input!BH42</f>
        <v>0</v>
      </c>
      <c r="AO46" s="85" t="n">
        <f aca="false">Input!AH42</f>
        <v>0</v>
      </c>
      <c r="AP46" s="85" t="n">
        <f aca="false">Input!BL42</f>
        <v>0</v>
      </c>
      <c r="AQ46" s="85" t="n">
        <f aca="false">+Input!BJ42</f>
        <v>0</v>
      </c>
      <c r="AR46" s="85" t="n">
        <f aca="false">Input!BF42</f>
        <v>0</v>
      </c>
      <c r="AS46" s="85" t="n">
        <f aca="false">Input!N42</f>
        <v>0</v>
      </c>
      <c r="AT46" s="74" t="n">
        <f aca="false">Input!P42</f>
        <v>0</v>
      </c>
      <c r="AU46" s="74" t="n">
        <f aca="false">Input!R42</f>
        <v>0</v>
      </c>
      <c r="AV46" s="74" t="n">
        <f aca="false">Input!L42</f>
        <v>0</v>
      </c>
      <c r="AW46" s="74" t="n">
        <f aca="false">Input!J42</f>
        <v>0</v>
      </c>
      <c r="AX46" s="74" t="n">
        <f aca="false">Input!H42</f>
        <v>0</v>
      </c>
      <c r="AY46" s="74" t="n">
        <f aca="false">Input!AJ42</f>
        <v>0</v>
      </c>
      <c r="AZ46" s="81" t="n">
        <f aca="false">Input!CF42</f>
        <v>0</v>
      </c>
      <c r="BA46" s="75" t="n">
        <f aca="false">AD46+AE46+AF46+AG46+AH46+AI46+AJ46+AK46+AL46+AM46+AN46+AO46+AP46+AQ46+AX46+AS46+AT46+AU46+AV46+AW46+AY46+((AR46*10)/7.45)</f>
        <v>0</v>
      </c>
      <c r="BB46" s="83" t="n">
        <f aca="false">AL46+AO46+AX46+AY46+AV46</f>
        <v>0</v>
      </c>
      <c r="BH46" s="84"/>
      <c r="BI46" s="85"/>
      <c r="BJ46" s="85"/>
      <c r="BK46" s="85"/>
      <c r="BL46" s="85"/>
      <c r="BM46" s="85"/>
      <c r="BN46" s="86"/>
      <c r="BO46" s="85"/>
      <c r="BP46" s="85"/>
      <c r="BQ46" s="85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</row>
    <row r="47" customFormat="false" ht="12.75" hidden="false" customHeight="false" outlineLevel="0" collapsed="false">
      <c r="B47" s="110" t="str">
        <f aca="false">+Input!A43</f>
        <v>JUN-2002</v>
      </c>
      <c r="C47" s="111" t="n">
        <f aca="false">((H47+M47)/7.55*1000)+(R47/7.45*1000)+(W47/8.33*1000)+(AB47*100)+(AC47*100)+(BA47*100)+(BB47*100)</f>
        <v>0</v>
      </c>
      <c r="D47" s="112" t="n">
        <f aca="false">Input!D43</f>
        <v>0</v>
      </c>
      <c r="E47" s="113" t="n">
        <f aca="false">Input!B43</f>
        <v>0</v>
      </c>
      <c r="F47" s="113" t="n">
        <f aca="false">Input!E43</f>
        <v>0</v>
      </c>
      <c r="G47" s="113" t="n">
        <f aca="false">Input!C43</f>
        <v>0</v>
      </c>
      <c r="H47" s="114" t="n">
        <f aca="false">SUM(D47:G47)</f>
        <v>0</v>
      </c>
      <c r="I47" s="112" t="n">
        <f aca="false">Input!AX43+Input!BB43</f>
        <v>0</v>
      </c>
      <c r="J47" s="113" t="n">
        <v>0</v>
      </c>
      <c r="K47" s="113" t="n">
        <f aca="false">Input!AY43+Input!BC43</f>
        <v>0</v>
      </c>
      <c r="L47" s="113" t="n">
        <f aca="false">Input!BA43</f>
        <v>0</v>
      </c>
      <c r="M47" s="115" t="n">
        <f aca="false">SUM(I47:L47)</f>
        <v>0</v>
      </c>
      <c r="N47" s="113" t="n">
        <f aca="false">Input!AT43</f>
        <v>0</v>
      </c>
      <c r="O47" s="113" t="n">
        <v>0</v>
      </c>
      <c r="P47" s="113" t="n">
        <f aca="false">+Input!AU43</f>
        <v>0</v>
      </c>
      <c r="Q47" s="113" t="n">
        <f aca="false">+Input!DE43</f>
        <v>0</v>
      </c>
      <c r="R47" s="114" t="n">
        <f aca="false">SUM(N47:Q47)</f>
        <v>0</v>
      </c>
      <c r="S47" s="112" t="n">
        <v>0</v>
      </c>
      <c r="T47" s="113" t="n">
        <f aca="false">Input!CH43</f>
        <v>0</v>
      </c>
      <c r="U47" s="113" t="n">
        <v>0</v>
      </c>
      <c r="V47" s="113" t="n">
        <v>0</v>
      </c>
      <c r="W47" s="115" t="n">
        <f aca="false">+S47+T47+U47+V47</f>
        <v>0</v>
      </c>
      <c r="X47" s="117" t="n">
        <f aca="false">Input!BZ43</f>
        <v>0</v>
      </c>
      <c r="Y47" s="118" t="n">
        <f aca="false">Input!BT43</f>
        <v>0</v>
      </c>
      <c r="Z47" s="118" t="n">
        <f aca="false">Input!BV43+Input!BX43</f>
        <v>0</v>
      </c>
      <c r="AA47" s="118" t="n">
        <f aca="false">Input!BN43</f>
        <v>0</v>
      </c>
      <c r="AB47" s="119" t="n">
        <f aca="false">(X47*10/7.99)+Y47+Z47+AA47</f>
        <v>0</v>
      </c>
      <c r="AC47" s="120" t="n">
        <f aca="false">AA47</f>
        <v>0</v>
      </c>
      <c r="AD47" s="112" t="n">
        <f aca="false">Input!X43+Input!AD43</f>
        <v>0</v>
      </c>
      <c r="AE47" s="113" t="n">
        <f aca="false">Input!Z43</f>
        <v>0</v>
      </c>
      <c r="AF47" s="113" t="n">
        <f aca="false">Input!V43</f>
        <v>0</v>
      </c>
      <c r="AG47" s="113" t="n">
        <f aca="false">Input!CB43+Input!CD43+Input!CL43</f>
        <v>0</v>
      </c>
      <c r="AH47" s="113" t="n">
        <f aca="false">Input!Y43+Input!AC43</f>
        <v>0</v>
      </c>
      <c r="AI47" s="113" t="n">
        <f aca="false">Input!CN43+Input!CP43+Input!CR43</f>
        <v>0</v>
      </c>
      <c r="AJ47" s="113" t="n">
        <f aca="false">Input!W43</f>
        <v>0</v>
      </c>
      <c r="AK47" s="113" t="n">
        <f aca="false">Input!AN43+Input!AP43</f>
        <v>0</v>
      </c>
      <c r="AL47" s="121" t="n">
        <f aca="false">Input!AF43</f>
        <v>0</v>
      </c>
      <c r="AM47" s="121" t="n">
        <f aca="false">+Input!DZ43</f>
        <v>0</v>
      </c>
      <c r="AN47" s="121" t="n">
        <f aca="false">Input!BH43</f>
        <v>0</v>
      </c>
      <c r="AO47" s="121" t="n">
        <f aca="false">Input!AH43</f>
        <v>0</v>
      </c>
      <c r="AP47" s="121" t="n">
        <f aca="false">Input!BL43</f>
        <v>0</v>
      </c>
      <c r="AQ47" s="121" t="n">
        <f aca="false">+Input!BJ43</f>
        <v>0</v>
      </c>
      <c r="AR47" s="121" t="n">
        <f aca="false">Input!BF43</f>
        <v>0</v>
      </c>
      <c r="AS47" s="121" t="n">
        <f aca="false">Input!N43</f>
        <v>0</v>
      </c>
      <c r="AT47" s="113" t="n">
        <f aca="false">Input!P43</f>
        <v>0</v>
      </c>
      <c r="AU47" s="113" t="n">
        <f aca="false">Input!R43</f>
        <v>0</v>
      </c>
      <c r="AV47" s="113" t="n">
        <f aca="false">Input!L43</f>
        <v>0</v>
      </c>
      <c r="AW47" s="113" t="n">
        <f aca="false">Input!J43</f>
        <v>0</v>
      </c>
      <c r="AX47" s="113" t="n">
        <f aca="false">Input!H43</f>
        <v>0</v>
      </c>
      <c r="AY47" s="113" t="n">
        <f aca="false">Input!AJ43</f>
        <v>0</v>
      </c>
      <c r="AZ47" s="122" t="n">
        <f aca="false">Input!CF43</f>
        <v>0</v>
      </c>
      <c r="BA47" s="114" t="n">
        <f aca="false">AD47+AE47+AF47+AG47+AH47+AI47+AJ47+AK47+AL47+AM47+AN47+AO47+AP47+AQ47+AX47+AS47+AT47+AU47+AV47+AW47+AY47+((AR47*10)/7.45)</f>
        <v>0</v>
      </c>
      <c r="BB47" s="123" t="n">
        <f aca="false">AL47+AO47+AX47+AY47+AV47</f>
        <v>0</v>
      </c>
      <c r="BH47" s="84"/>
      <c r="BI47" s="85"/>
      <c r="BJ47" s="85"/>
      <c r="BK47" s="85"/>
      <c r="BL47" s="85"/>
      <c r="BM47" s="85"/>
      <c r="BN47" s="86"/>
      <c r="BO47" s="85"/>
      <c r="BP47" s="85"/>
      <c r="BQ47" s="85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</row>
    <row r="48" customFormat="false" ht="12.75" hidden="false" customHeight="false" outlineLevel="0" collapsed="false">
      <c r="B48" s="71" t="str">
        <f aca="false">+Input!A44</f>
        <v>JUL-2002</v>
      </c>
      <c r="C48" s="72" t="n">
        <f aca="false">((H48+M48)/7.55*1000)+(R48/7.45*1000)+(W48/8.33*1000)+(AB48*100)+(AC48*100)+(BA48*100)+(BB48*100)</f>
        <v>0</v>
      </c>
      <c r="D48" s="73" t="n">
        <f aca="false">Input!D44</f>
        <v>0</v>
      </c>
      <c r="E48" s="74" t="n">
        <f aca="false">Input!B44</f>
        <v>0</v>
      </c>
      <c r="F48" s="74" t="n">
        <f aca="false">Input!E44</f>
        <v>0</v>
      </c>
      <c r="G48" s="74" t="n">
        <f aca="false">Input!C44</f>
        <v>0</v>
      </c>
      <c r="H48" s="75" t="n">
        <f aca="false">SUM(D48:G48)</f>
        <v>0</v>
      </c>
      <c r="I48" s="73" t="n">
        <f aca="false">Input!AX44+Input!BB44</f>
        <v>0</v>
      </c>
      <c r="J48" s="74" t="n">
        <v>0</v>
      </c>
      <c r="K48" s="74" t="n">
        <f aca="false">Input!AY44+Input!BC44</f>
        <v>0</v>
      </c>
      <c r="L48" s="74" t="n">
        <f aca="false">Input!BA44</f>
        <v>0</v>
      </c>
      <c r="M48" s="76" t="n">
        <f aca="false">SUM(I48:L48)</f>
        <v>0</v>
      </c>
      <c r="N48" s="74" t="n">
        <f aca="false">Input!AT44</f>
        <v>0</v>
      </c>
      <c r="O48" s="74" t="n">
        <v>0</v>
      </c>
      <c r="P48" s="74" t="n">
        <f aca="false">+Input!AU44</f>
        <v>0</v>
      </c>
      <c r="Q48" s="74" t="n">
        <f aca="false">+Input!DE44</f>
        <v>0</v>
      </c>
      <c r="R48" s="75" t="n">
        <f aca="false">SUM(N48:Q48)</f>
        <v>0</v>
      </c>
      <c r="S48" s="73" t="n">
        <v>0</v>
      </c>
      <c r="T48" s="74" t="n">
        <f aca="false">Input!CH44</f>
        <v>0</v>
      </c>
      <c r="U48" s="74" t="n">
        <v>0</v>
      </c>
      <c r="V48" s="74" t="n">
        <v>0</v>
      </c>
      <c r="W48" s="76" t="n">
        <f aca="false">+S48+T48+U48+V48</f>
        <v>0</v>
      </c>
      <c r="X48" s="77" t="n">
        <f aca="false">Input!BZ44</f>
        <v>0</v>
      </c>
      <c r="Y48" s="78" t="n">
        <f aca="false">Input!BT44</f>
        <v>0</v>
      </c>
      <c r="Z48" s="78" t="n">
        <f aca="false">Input!BV44+Input!BX44</f>
        <v>0</v>
      </c>
      <c r="AA48" s="78" t="n">
        <f aca="false">Input!BN44</f>
        <v>0</v>
      </c>
      <c r="AB48" s="79" t="n">
        <f aca="false">(X48*10/7.99)+Y48+Z48+AA48</f>
        <v>0</v>
      </c>
      <c r="AC48" s="80" t="n">
        <f aca="false">AA48</f>
        <v>0</v>
      </c>
      <c r="AD48" s="73" t="n">
        <f aca="false">Input!X44+Input!AD44</f>
        <v>0</v>
      </c>
      <c r="AE48" s="74" t="n">
        <f aca="false">Input!Z44</f>
        <v>0</v>
      </c>
      <c r="AF48" s="74" t="n">
        <f aca="false">Input!V44</f>
        <v>0</v>
      </c>
      <c r="AG48" s="74" t="n">
        <f aca="false">Input!CB44+Input!CD44+Input!CL44</f>
        <v>0</v>
      </c>
      <c r="AH48" s="74" t="n">
        <f aca="false">Input!Y44+Input!AC44</f>
        <v>0</v>
      </c>
      <c r="AI48" s="74" t="n">
        <f aca="false">Input!CN44+Input!CP44+Input!CR44</f>
        <v>0</v>
      </c>
      <c r="AJ48" s="74" t="n">
        <f aca="false">Input!W44</f>
        <v>0</v>
      </c>
      <c r="AK48" s="74" t="n">
        <f aca="false">Input!AN44+Input!AP44</f>
        <v>0</v>
      </c>
      <c r="AL48" s="85" t="n">
        <f aca="false">Input!AF44</f>
        <v>0</v>
      </c>
      <c r="AM48" s="85" t="n">
        <f aca="false">+Input!DZ44</f>
        <v>0</v>
      </c>
      <c r="AN48" s="85" t="n">
        <f aca="false">Input!BH44</f>
        <v>0</v>
      </c>
      <c r="AO48" s="85" t="n">
        <f aca="false">Input!AH44</f>
        <v>0</v>
      </c>
      <c r="AP48" s="85" t="n">
        <f aca="false">Input!BL44</f>
        <v>0</v>
      </c>
      <c r="AQ48" s="85" t="n">
        <f aca="false">+Input!BJ44</f>
        <v>0</v>
      </c>
      <c r="AR48" s="85" t="n">
        <f aca="false">Input!BF44</f>
        <v>0</v>
      </c>
      <c r="AS48" s="85" t="n">
        <f aca="false">Input!N44</f>
        <v>0</v>
      </c>
      <c r="AT48" s="74" t="n">
        <f aca="false">Input!P44</f>
        <v>0</v>
      </c>
      <c r="AU48" s="74" t="n">
        <f aca="false">Input!R44</f>
        <v>0</v>
      </c>
      <c r="AV48" s="74" t="n">
        <f aca="false">Input!L44</f>
        <v>0</v>
      </c>
      <c r="AW48" s="74" t="n">
        <f aca="false">Input!J44</f>
        <v>0</v>
      </c>
      <c r="AX48" s="74" t="n">
        <f aca="false">Input!H44</f>
        <v>0</v>
      </c>
      <c r="AY48" s="74" t="n">
        <f aca="false">Input!AJ44</f>
        <v>0</v>
      </c>
      <c r="AZ48" s="81" t="n">
        <f aca="false">Input!CF44</f>
        <v>0</v>
      </c>
      <c r="BA48" s="75" t="n">
        <f aca="false">AD48+AE48+AF48+AG48+AH48+AI48+AJ48+AK48+AL48+AM48+AN48+AO48+AP48+AQ48+AX48+AS48+AT48+AU48+AV48+AW48+AY48+((AR48*10)/7.45)</f>
        <v>0</v>
      </c>
      <c r="BB48" s="83" t="n">
        <f aca="false">AL48+AO48+AX48+AY48+AV48</f>
        <v>0</v>
      </c>
      <c r="BH48" s="84"/>
      <c r="BI48" s="85"/>
      <c r="BJ48" s="85"/>
      <c r="BK48" s="85"/>
      <c r="BL48" s="85"/>
      <c r="BM48" s="85"/>
      <c r="BN48" s="86"/>
      <c r="BO48" s="85"/>
      <c r="BP48" s="85"/>
      <c r="BQ48" s="85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</row>
    <row r="49" customFormat="false" ht="12.75" hidden="false" customHeight="false" outlineLevel="0" collapsed="false">
      <c r="B49" s="71" t="str">
        <f aca="false">+Input!A45</f>
        <v>AUG-2002</v>
      </c>
      <c r="C49" s="72" t="n">
        <f aca="false">((H49+M49)/7.55*1000)+(R49/7.45*1000)+(W49/8.33*1000)+(AB49*100)+(AC49*100)+(BA49*100)+(BB49*100)</f>
        <v>0</v>
      </c>
      <c r="D49" s="73" t="n">
        <f aca="false">Input!D45</f>
        <v>0</v>
      </c>
      <c r="E49" s="74" t="n">
        <f aca="false">Input!B45</f>
        <v>0</v>
      </c>
      <c r="F49" s="74" t="n">
        <f aca="false">Input!E45</f>
        <v>0</v>
      </c>
      <c r="G49" s="74" t="n">
        <f aca="false">Input!C45</f>
        <v>0</v>
      </c>
      <c r="H49" s="75" t="n">
        <f aca="false">SUM(D49:G49)</f>
        <v>0</v>
      </c>
      <c r="I49" s="73" t="n">
        <f aca="false">Input!AX45+Input!BB45</f>
        <v>0</v>
      </c>
      <c r="J49" s="74" t="n">
        <v>0</v>
      </c>
      <c r="K49" s="74" t="n">
        <f aca="false">Input!AY45+Input!BC45</f>
        <v>0</v>
      </c>
      <c r="L49" s="74" t="n">
        <f aca="false">Input!BA45</f>
        <v>0</v>
      </c>
      <c r="M49" s="76" t="n">
        <f aca="false">SUM(I49:L49)</f>
        <v>0</v>
      </c>
      <c r="N49" s="74" t="n">
        <f aca="false">Input!AT45</f>
        <v>0</v>
      </c>
      <c r="O49" s="74" t="n">
        <v>0</v>
      </c>
      <c r="P49" s="74" t="n">
        <f aca="false">+Input!AU45</f>
        <v>0</v>
      </c>
      <c r="Q49" s="74" t="n">
        <f aca="false">+Input!DE45</f>
        <v>0</v>
      </c>
      <c r="R49" s="75" t="n">
        <f aca="false">SUM(N49:Q49)</f>
        <v>0</v>
      </c>
      <c r="S49" s="73" t="n">
        <v>0</v>
      </c>
      <c r="T49" s="74" t="n">
        <f aca="false">Input!CH45</f>
        <v>0</v>
      </c>
      <c r="U49" s="74" t="n">
        <v>0</v>
      </c>
      <c r="V49" s="74" t="n">
        <v>0</v>
      </c>
      <c r="W49" s="76" t="n">
        <f aca="false">+S49+T49+U49+V49</f>
        <v>0</v>
      </c>
      <c r="X49" s="77" t="n">
        <f aca="false">Input!BZ45</f>
        <v>0</v>
      </c>
      <c r="Y49" s="78" t="n">
        <f aca="false">Input!BT45</f>
        <v>0</v>
      </c>
      <c r="Z49" s="78" t="n">
        <f aca="false">Input!BV45+Input!BX45</f>
        <v>0</v>
      </c>
      <c r="AA49" s="78" t="n">
        <f aca="false">Input!BN45</f>
        <v>0</v>
      </c>
      <c r="AB49" s="79" t="n">
        <f aca="false">(X49*10/7.99)+Y49+Z49+AA49</f>
        <v>0</v>
      </c>
      <c r="AC49" s="80" t="n">
        <f aca="false">AA49</f>
        <v>0</v>
      </c>
      <c r="AD49" s="73" t="n">
        <f aca="false">Input!X45+Input!AD45</f>
        <v>0</v>
      </c>
      <c r="AE49" s="74" t="n">
        <f aca="false">Input!Z45</f>
        <v>0</v>
      </c>
      <c r="AF49" s="74" t="n">
        <f aca="false">Input!V45</f>
        <v>0</v>
      </c>
      <c r="AG49" s="74" t="n">
        <f aca="false">Input!CB45+Input!CD45+Input!CL45</f>
        <v>0</v>
      </c>
      <c r="AH49" s="74" t="n">
        <f aca="false">Input!Y45+Input!AC45</f>
        <v>0</v>
      </c>
      <c r="AI49" s="74" t="n">
        <f aca="false">Input!CN45+Input!CP45+Input!CR45</f>
        <v>0</v>
      </c>
      <c r="AJ49" s="74" t="n">
        <f aca="false">Input!W45</f>
        <v>0</v>
      </c>
      <c r="AK49" s="74" t="n">
        <f aca="false">Input!AN45+Input!AP45</f>
        <v>0</v>
      </c>
      <c r="AL49" s="85" t="n">
        <f aca="false">Input!AF45</f>
        <v>0</v>
      </c>
      <c r="AM49" s="85" t="n">
        <f aca="false">+Input!DZ45</f>
        <v>0</v>
      </c>
      <c r="AN49" s="85" t="n">
        <f aca="false">Input!BH45</f>
        <v>0</v>
      </c>
      <c r="AO49" s="85" t="n">
        <f aca="false">Input!AH45</f>
        <v>0</v>
      </c>
      <c r="AP49" s="85" t="n">
        <f aca="false">Input!BL45</f>
        <v>0</v>
      </c>
      <c r="AQ49" s="85" t="n">
        <f aca="false">+Input!BJ45</f>
        <v>0</v>
      </c>
      <c r="AR49" s="85" t="n">
        <f aca="false">Input!BF45</f>
        <v>0</v>
      </c>
      <c r="AS49" s="85" t="n">
        <f aca="false">Input!N45</f>
        <v>0</v>
      </c>
      <c r="AT49" s="74" t="n">
        <f aca="false">Input!P45</f>
        <v>0</v>
      </c>
      <c r="AU49" s="74" t="n">
        <f aca="false">Input!R45</f>
        <v>0</v>
      </c>
      <c r="AV49" s="74" t="n">
        <f aca="false">Input!L45</f>
        <v>0</v>
      </c>
      <c r="AW49" s="74" t="n">
        <f aca="false">Input!J45</f>
        <v>0</v>
      </c>
      <c r="AX49" s="74" t="n">
        <f aca="false">Input!H45</f>
        <v>0</v>
      </c>
      <c r="AY49" s="74" t="n">
        <f aca="false">Input!AJ45</f>
        <v>0</v>
      </c>
      <c r="AZ49" s="81" t="n">
        <f aca="false">Input!CF45</f>
        <v>0</v>
      </c>
      <c r="BA49" s="75" t="n">
        <f aca="false">AD49+AE49+AF49+AG49+AH49+AI49+AJ49+AK49+AL49+AM49+AN49+AO49+AP49+AQ49+AX49+AS49+AT49+AU49+AV49+AW49+AY49+((AR49*10)/7.45)</f>
        <v>0</v>
      </c>
      <c r="BB49" s="83" t="n">
        <f aca="false">AL49+AO49+AX49+AY49+AV49</f>
        <v>0</v>
      </c>
      <c r="BH49" s="84"/>
      <c r="BI49" s="85"/>
      <c r="BJ49" s="85"/>
      <c r="BK49" s="85"/>
      <c r="BL49" s="85"/>
      <c r="BM49" s="85"/>
      <c r="BN49" s="86"/>
      <c r="BO49" s="85"/>
      <c r="BP49" s="85"/>
      <c r="BQ49" s="85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</row>
    <row r="50" customFormat="false" ht="12.75" hidden="false" customHeight="false" outlineLevel="0" collapsed="false">
      <c r="B50" s="110" t="str">
        <f aca="false">+Input!A46</f>
        <v>SEP-2002</v>
      </c>
      <c r="C50" s="111" t="n">
        <f aca="false">((H50+M50)/7.55*1000)+(R50/7.45*1000)+(W50/8.33*1000)+(AB50*100)+(AC50*100)+(BA50*100)+(BB50*100)</f>
        <v>0</v>
      </c>
      <c r="D50" s="112" t="n">
        <f aca="false">Input!D46</f>
        <v>0</v>
      </c>
      <c r="E50" s="113" t="n">
        <f aca="false">Input!B46</f>
        <v>0</v>
      </c>
      <c r="F50" s="113" t="n">
        <f aca="false">Input!E46</f>
        <v>0</v>
      </c>
      <c r="G50" s="113" t="n">
        <f aca="false">Input!C46</f>
        <v>0</v>
      </c>
      <c r="H50" s="114" t="n">
        <f aca="false">SUM(D50:G50)</f>
        <v>0</v>
      </c>
      <c r="I50" s="112" t="n">
        <f aca="false">Input!AX46+Input!BB46</f>
        <v>0</v>
      </c>
      <c r="J50" s="113" t="n">
        <v>0</v>
      </c>
      <c r="K50" s="113" t="n">
        <f aca="false">Input!AY46+Input!BC46</f>
        <v>0</v>
      </c>
      <c r="L50" s="113" t="n">
        <f aca="false">Input!BA46</f>
        <v>0</v>
      </c>
      <c r="M50" s="115" t="n">
        <f aca="false">SUM(I50:L50)</f>
        <v>0</v>
      </c>
      <c r="N50" s="113" t="n">
        <f aca="false">Input!AT46</f>
        <v>0</v>
      </c>
      <c r="O50" s="113" t="n">
        <v>0</v>
      </c>
      <c r="P50" s="113" t="n">
        <f aca="false">+Input!AU46</f>
        <v>0</v>
      </c>
      <c r="Q50" s="113" t="n">
        <f aca="false">+Input!DE46</f>
        <v>0</v>
      </c>
      <c r="R50" s="114" t="n">
        <f aca="false">SUM(N50:Q50)</f>
        <v>0</v>
      </c>
      <c r="S50" s="112" t="n">
        <v>0</v>
      </c>
      <c r="T50" s="113" t="n">
        <f aca="false">Input!CH46</f>
        <v>0</v>
      </c>
      <c r="U50" s="113" t="n">
        <v>0</v>
      </c>
      <c r="V50" s="113" t="n">
        <v>0</v>
      </c>
      <c r="W50" s="115" t="n">
        <f aca="false">+S50+T50+U50+V50</f>
        <v>0</v>
      </c>
      <c r="X50" s="117" t="n">
        <f aca="false">Input!BZ46</f>
        <v>0</v>
      </c>
      <c r="Y50" s="118" t="n">
        <f aca="false">Input!BT46</f>
        <v>0</v>
      </c>
      <c r="Z50" s="118" t="n">
        <f aca="false">Input!BV46+Input!BX46</f>
        <v>0</v>
      </c>
      <c r="AA50" s="118" t="n">
        <f aca="false">Input!BN46</f>
        <v>0</v>
      </c>
      <c r="AB50" s="119" t="n">
        <f aca="false">(X50*10/7.99)+Y50+Z50+AA50</f>
        <v>0</v>
      </c>
      <c r="AC50" s="120" t="n">
        <f aca="false">AA50</f>
        <v>0</v>
      </c>
      <c r="AD50" s="112" t="n">
        <f aca="false">Input!X46+Input!AD46</f>
        <v>0</v>
      </c>
      <c r="AE50" s="113" t="n">
        <f aca="false">Input!Z46</f>
        <v>0</v>
      </c>
      <c r="AF50" s="113" t="n">
        <f aca="false">Input!V46</f>
        <v>0</v>
      </c>
      <c r="AG50" s="113" t="n">
        <f aca="false">Input!CB46+Input!CD46+Input!CL46</f>
        <v>0</v>
      </c>
      <c r="AH50" s="113" t="n">
        <f aca="false">Input!Y46+Input!AC46</f>
        <v>0</v>
      </c>
      <c r="AI50" s="113" t="n">
        <f aca="false">Input!CN46+Input!CP46+Input!CR46</f>
        <v>0</v>
      </c>
      <c r="AJ50" s="113" t="n">
        <f aca="false">Input!W46</f>
        <v>0</v>
      </c>
      <c r="AK50" s="113" t="n">
        <f aca="false">Input!AN46+Input!AP46</f>
        <v>0</v>
      </c>
      <c r="AL50" s="121" t="n">
        <f aca="false">Input!AF46</f>
        <v>0</v>
      </c>
      <c r="AM50" s="121" t="n">
        <f aca="false">+Input!DZ46</f>
        <v>0</v>
      </c>
      <c r="AN50" s="121" t="n">
        <f aca="false">Input!BH46</f>
        <v>0</v>
      </c>
      <c r="AO50" s="121" t="n">
        <f aca="false">Input!AH46</f>
        <v>0</v>
      </c>
      <c r="AP50" s="121" t="n">
        <f aca="false">Input!BL46</f>
        <v>0</v>
      </c>
      <c r="AQ50" s="121" t="n">
        <f aca="false">+Input!BJ46</f>
        <v>0</v>
      </c>
      <c r="AR50" s="121" t="n">
        <f aca="false">Input!BF46</f>
        <v>0</v>
      </c>
      <c r="AS50" s="121" t="n">
        <f aca="false">Input!N46</f>
        <v>0</v>
      </c>
      <c r="AT50" s="113" t="n">
        <f aca="false">Input!P46</f>
        <v>0</v>
      </c>
      <c r="AU50" s="113" t="n">
        <f aca="false">Input!R46</f>
        <v>0</v>
      </c>
      <c r="AV50" s="113" t="n">
        <f aca="false">Input!L46</f>
        <v>0</v>
      </c>
      <c r="AW50" s="113" t="n">
        <f aca="false">Input!J46</f>
        <v>0</v>
      </c>
      <c r="AX50" s="113" t="n">
        <f aca="false">Input!H46</f>
        <v>0</v>
      </c>
      <c r="AY50" s="113" t="n">
        <f aca="false">Input!AJ46</f>
        <v>0</v>
      </c>
      <c r="AZ50" s="122" t="n">
        <f aca="false">Input!CF46</f>
        <v>0</v>
      </c>
      <c r="BA50" s="114" t="n">
        <f aca="false">AD50+AE50+AF50+AG50+AH50+AI50+AJ50+AK50+AL50+AM50+AN50+AO50+AP50+AQ50+AX50+AS50+AT50+AU50+AV50+AW50+AY50+((AR50*10)/7.45)</f>
        <v>0</v>
      </c>
      <c r="BB50" s="123" t="n">
        <f aca="false">AL50+AO50+AX50+AY50+AV50</f>
        <v>0</v>
      </c>
      <c r="BH50" s="84"/>
      <c r="BI50" s="85"/>
      <c r="BJ50" s="85"/>
      <c r="BK50" s="85"/>
      <c r="BL50" s="85"/>
      <c r="BM50" s="85"/>
      <c r="BN50" s="86"/>
      <c r="BO50" s="85"/>
      <c r="BP50" s="85"/>
      <c r="BQ50" s="85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</row>
    <row r="51" customFormat="false" ht="12.75" hidden="false" customHeight="false" outlineLevel="0" collapsed="false">
      <c r="B51" s="71" t="str">
        <f aca="false">+Input!A47</f>
        <v>OCT-2002</v>
      </c>
      <c r="C51" s="72" t="n">
        <f aca="false">((H51+M51)/7.55*1000)+(R51/7.45*1000)+(W51/8.33*1000)+(AB51*100)+(AC51*100)+(BA51*100)+(BB51*100)</f>
        <v>0</v>
      </c>
      <c r="D51" s="73" t="n">
        <f aca="false">Input!D47</f>
        <v>0</v>
      </c>
      <c r="E51" s="74" t="n">
        <f aca="false">Input!B47</f>
        <v>0</v>
      </c>
      <c r="F51" s="74" t="n">
        <f aca="false">Input!E47</f>
        <v>0</v>
      </c>
      <c r="G51" s="74" t="n">
        <f aca="false">Input!C47</f>
        <v>0</v>
      </c>
      <c r="H51" s="75" t="n">
        <f aca="false">SUM(D51:G51)</f>
        <v>0</v>
      </c>
      <c r="I51" s="73" t="n">
        <f aca="false">Input!AX47+Input!BB47</f>
        <v>0</v>
      </c>
      <c r="J51" s="74" t="n">
        <v>0</v>
      </c>
      <c r="K51" s="74" t="n">
        <f aca="false">Input!AY47+Input!BC47</f>
        <v>0</v>
      </c>
      <c r="L51" s="74" t="n">
        <f aca="false">Input!BA47</f>
        <v>0</v>
      </c>
      <c r="M51" s="76" t="n">
        <f aca="false">SUM(I51:L51)</f>
        <v>0</v>
      </c>
      <c r="N51" s="74" t="n">
        <f aca="false">Input!AT47</f>
        <v>0</v>
      </c>
      <c r="O51" s="74" t="n">
        <v>0</v>
      </c>
      <c r="P51" s="74" t="n">
        <f aca="false">+Input!AU47</f>
        <v>0</v>
      </c>
      <c r="Q51" s="74" t="n">
        <f aca="false">+Input!DE47</f>
        <v>0</v>
      </c>
      <c r="R51" s="75" t="n">
        <f aca="false">SUM(N51:Q51)</f>
        <v>0</v>
      </c>
      <c r="S51" s="73" t="n">
        <v>0</v>
      </c>
      <c r="T51" s="74" t="n">
        <f aca="false">Input!CH47</f>
        <v>0</v>
      </c>
      <c r="U51" s="74" t="n">
        <v>0</v>
      </c>
      <c r="V51" s="74" t="n">
        <v>0</v>
      </c>
      <c r="W51" s="76" t="n">
        <f aca="false">+S51+T51+U51+V51</f>
        <v>0</v>
      </c>
      <c r="X51" s="77" t="n">
        <f aca="false">Input!BZ47</f>
        <v>0</v>
      </c>
      <c r="Y51" s="78" t="n">
        <f aca="false">Input!BT47</f>
        <v>0</v>
      </c>
      <c r="Z51" s="78" t="n">
        <f aca="false">Input!BV47+Input!BX47</f>
        <v>0</v>
      </c>
      <c r="AA51" s="78" t="n">
        <f aca="false">Input!BN47</f>
        <v>0</v>
      </c>
      <c r="AB51" s="79" t="n">
        <f aca="false">(X51*10/7.99)+Y51+Z51+AA51</f>
        <v>0</v>
      </c>
      <c r="AC51" s="80" t="n">
        <f aca="false">AA51</f>
        <v>0</v>
      </c>
      <c r="AD51" s="73" t="n">
        <f aca="false">Input!X47+Input!AD47</f>
        <v>0</v>
      </c>
      <c r="AE51" s="74" t="n">
        <f aca="false">Input!Z47</f>
        <v>0</v>
      </c>
      <c r="AF51" s="74" t="n">
        <f aca="false">Input!V47</f>
        <v>0</v>
      </c>
      <c r="AG51" s="74" t="n">
        <f aca="false">Input!CB47+Input!CD47+Input!CL47</f>
        <v>0</v>
      </c>
      <c r="AH51" s="74" t="n">
        <f aca="false">Input!Y47+Input!AC47</f>
        <v>0</v>
      </c>
      <c r="AI51" s="74" t="n">
        <f aca="false">Input!CN47+Input!CP47+Input!CR47</f>
        <v>0</v>
      </c>
      <c r="AJ51" s="74" t="n">
        <f aca="false">Input!W47</f>
        <v>0</v>
      </c>
      <c r="AK51" s="74" t="n">
        <f aca="false">Input!AN47+Input!AP47</f>
        <v>0</v>
      </c>
      <c r="AL51" s="85" t="n">
        <f aca="false">Input!AF47</f>
        <v>0</v>
      </c>
      <c r="AM51" s="85" t="n">
        <f aca="false">+Input!DZ47</f>
        <v>0</v>
      </c>
      <c r="AN51" s="85" t="n">
        <f aca="false">Input!BH47</f>
        <v>0</v>
      </c>
      <c r="AO51" s="85" t="n">
        <f aca="false">Input!AH47</f>
        <v>0</v>
      </c>
      <c r="AP51" s="85" t="n">
        <f aca="false">Input!BL47</f>
        <v>0</v>
      </c>
      <c r="AQ51" s="85" t="n">
        <f aca="false">+Input!BJ47</f>
        <v>0</v>
      </c>
      <c r="AR51" s="85" t="n">
        <f aca="false">Input!BF47</f>
        <v>0</v>
      </c>
      <c r="AS51" s="85" t="n">
        <f aca="false">Input!N47</f>
        <v>0</v>
      </c>
      <c r="AT51" s="74" t="n">
        <f aca="false">Input!P47</f>
        <v>0</v>
      </c>
      <c r="AU51" s="74" t="n">
        <f aca="false">Input!R47</f>
        <v>0</v>
      </c>
      <c r="AV51" s="74" t="n">
        <f aca="false">Input!L47</f>
        <v>0</v>
      </c>
      <c r="AW51" s="74" t="n">
        <f aca="false">Input!J47</f>
        <v>0</v>
      </c>
      <c r="AX51" s="74" t="n">
        <f aca="false">Input!H47</f>
        <v>0</v>
      </c>
      <c r="AY51" s="74" t="n">
        <f aca="false">Input!AJ47</f>
        <v>0</v>
      </c>
      <c r="AZ51" s="81" t="n">
        <f aca="false">Input!CF47</f>
        <v>0</v>
      </c>
      <c r="BA51" s="75" t="n">
        <f aca="false">AD51+AE51+AF51+AG51+AH51+AI51+AJ51+AK51+AL51+AM51+AN51+AO51+AP51+AQ51+AX51+AS51+AT51+AU51+AV51+AW51+AY51+((AR51*10)/7.45)</f>
        <v>0</v>
      </c>
      <c r="BB51" s="83" t="n">
        <f aca="false">AL51+AO51+AX51+AY51+AV51</f>
        <v>0</v>
      </c>
      <c r="BH51" s="84"/>
      <c r="BI51" s="85"/>
      <c r="BJ51" s="85"/>
      <c r="BK51" s="85"/>
      <c r="BL51" s="85"/>
      <c r="BM51" s="85"/>
      <c r="BN51" s="86"/>
      <c r="BO51" s="85"/>
      <c r="BP51" s="85"/>
      <c r="BQ51" s="85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</row>
    <row r="52" customFormat="false" ht="12.75" hidden="false" customHeight="false" outlineLevel="0" collapsed="false">
      <c r="B52" s="71" t="str">
        <f aca="false">+Input!A48</f>
        <v>NOV-2002</v>
      </c>
      <c r="C52" s="72" t="n">
        <f aca="false">((H52+M52)/7.55*1000)+(R52/7.45*1000)+(W52/8.33*1000)+(AB52*100)+(AC52*100)+(BA52*100)+(BB52*100)</f>
        <v>0</v>
      </c>
      <c r="D52" s="73" t="n">
        <f aca="false">Input!D48</f>
        <v>0</v>
      </c>
      <c r="E52" s="74" t="n">
        <f aca="false">Input!B48</f>
        <v>0</v>
      </c>
      <c r="F52" s="74" t="n">
        <f aca="false">Input!E48</f>
        <v>0</v>
      </c>
      <c r="G52" s="74" t="n">
        <f aca="false">Input!C48</f>
        <v>0</v>
      </c>
      <c r="H52" s="75" t="n">
        <f aca="false">SUM(D52:G52)</f>
        <v>0</v>
      </c>
      <c r="I52" s="73" t="n">
        <f aca="false">Input!AX48+Input!BB48</f>
        <v>0</v>
      </c>
      <c r="J52" s="74" t="n">
        <v>0</v>
      </c>
      <c r="K52" s="74" t="n">
        <f aca="false">Input!AY48+Input!BC48</f>
        <v>0</v>
      </c>
      <c r="L52" s="74" t="n">
        <f aca="false">Input!BA48</f>
        <v>0</v>
      </c>
      <c r="M52" s="76" t="n">
        <f aca="false">SUM(I52:L52)</f>
        <v>0</v>
      </c>
      <c r="N52" s="74" t="n">
        <f aca="false">Input!AT48</f>
        <v>0</v>
      </c>
      <c r="O52" s="74" t="n">
        <v>0</v>
      </c>
      <c r="P52" s="74" t="n">
        <f aca="false">+Input!AU48</f>
        <v>0</v>
      </c>
      <c r="Q52" s="74" t="n">
        <f aca="false">+Input!DE48</f>
        <v>0</v>
      </c>
      <c r="R52" s="75" t="n">
        <f aca="false">SUM(N52:Q52)</f>
        <v>0</v>
      </c>
      <c r="S52" s="73" t="n">
        <v>0</v>
      </c>
      <c r="T52" s="74" t="n">
        <f aca="false">Input!CH48</f>
        <v>0</v>
      </c>
      <c r="U52" s="74" t="n">
        <v>0</v>
      </c>
      <c r="V52" s="74" t="n">
        <v>0</v>
      </c>
      <c r="W52" s="76" t="n">
        <f aca="false">+S52+T52+U52+V52</f>
        <v>0</v>
      </c>
      <c r="X52" s="77" t="n">
        <f aca="false">Input!BZ48</f>
        <v>0</v>
      </c>
      <c r="Y52" s="78" t="n">
        <f aca="false">Input!BT48</f>
        <v>0</v>
      </c>
      <c r="Z52" s="78" t="n">
        <f aca="false">Input!BV48+Input!BX48</f>
        <v>0</v>
      </c>
      <c r="AA52" s="78" t="n">
        <f aca="false">Input!BN48</f>
        <v>0</v>
      </c>
      <c r="AB52" s="79" t="n">
        <f aca="false">(X52*10/7.99)+Y52+Z52+AA52</f>
        <v>0</v>
      </c>
      <c r="AC52" s="80" t="n">
        <f aca="false">AA52</f>
        <v>0</v>
      </c>
      <c r="AD52" s="73" t="n">
        <f aca="false">Input!X48+Input!AD48</f>
        <v>0</v>
      </c>
      <c r="AE52" s="74" t="n">
        <f aca="false">Input!Z48</f>
        <v>0</v>
      </c>
      <c r="AF52" s="74" t="n">
        <f aca="false">Input!V48</f>
        <v>0</v>
      </c>
      <c r="AG52" s="74" t="n">
        <f aca="false">Input!CB48+Input!CD48+Input!CL48</f>
        <v>0</v>
      </c>
      <c r="AH52" s="74" t="n">
        <f aca="false">Input!Y48+Input!AC48</f>
        <v>0</v>
      </c>
      <c r="AI52" s="74" t="n">
        <f aca="false">Input!CN48+Input!CP48+Input!CR48</f>
        <v>0</v>
      </c>
      <c r="AJ52" s="74" t="n">
        <f aca="false">Input!W48</f>
        <v>0</v>
      </c>
      <c r="AK52" s="74" t="n">
        <f aca="false">Input!AN48+Input!AP48</f>
        <v>0</v>
      </c>
      <c r="AL52" s="85" t="n">
        <f aca="false">Input!AF48</f>
        <v>0</v>
      </c>
      <c r="AM52" s="85" t="n">
        <f aca="false">+Input!DZ48</f>
        <v>0</v>
      </c>
      <c r="AN52" s="85" t="n">
        <f aca="false">Input!BH48</f>
        <v>0</v>
      </c>
      <c r="AO52" s="85" t="n">
        <f aca="false">Input!AH48</f>
        <v>0</v>
      </c>
      <c r="AP52" s="85" t="n">
        <f aca="false">Input!BL48</f>
        <v>0</v>
      </c>
      <c r="AQ52" s="85" t="n">
        <f aca="false">+Input!BJ48</f>
        <v>0</v>
      </c>
      <c r="AR52" s="85" t="n">
        <f aca="false">Input!BF48</f>
        <v>0</v>
      </c>
      <c r="AS52" s="85" t="n">
        <f aca="false">Input!N48</f>
        <v>0</v>
      </c>
      <c r="AT52" s="74" t="n">
        <f aca="false">Input!P48</f>
        <v>0</v>
      </c>
      <c r="AU52" s="74" t="n">
        <f aca="false">Input!R48</f>
        <v>0</v>
      </c>
      <c r="AV52" s="74" t="n">
        <f aca="false">Input!L48</f>
        <v>0</v>
      </c>
      <c r="AW52" s="74" t="n">
        <f aca="false">Input!J48</f>
        <v>0</v>
      </c>
      <c r="AX52" s="74" t="n">
        <f aca="false">Input!H48</f>
        <v>0</v>
      </c>
      <c r="AY52" s="74" t="n">
        <f aca="false">Input!AJ48</f>
        <v>0</v>
      </c>
      <c r="AZ52" s="81" t="n">
        <f aca="false">Input!CF48</f>
        <v>0</v>
      </c>
      <c r="BA52" s="75" t="n">
        <f aca="false">AD52+AE52+AF52+AG52+AH52+AI52+AJ52+AK52+AL52+AM52+AN52+AO52+AP52+AQ52+AX52+AS52+AT52+AU52+AV52+AW52+AY52+((AR52*10)/7.45)</f>
        <v>0</v>
      </c>
      <c r="BB52" s="83" t="n">
        <f aca="false">AL52+AO52+AX52+AY52+AV52</f>
        <v>0</v>
      </c>
      <c r="BH52" s="84"/>
      <c r="BI52" s="85"/>
      <c r="BJ52" s="85"/>
      <c r="BK52" s="85"/>
      <c r="BL52" s="85"/>
      <c r="BM52" s="85"/>
      <c r="BN52" s="86"/>
      <c r="BO52" s="85"/>
      <c r="BP52" s="85"/>
      <c r="BQ52" s="85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</row>
    <row r="53" customFormat="false" ht="12.75" hidden="false" customHeight="false" outlineLevel="0" collapsed="false">
      <c r="B53" s="110" t="str">
        <f aca="false">+Input!A49</f>
        <v>DEC-2002</v>
      </c>
      <c r="C53" s="111" t="n">
        <f aca="false">((H53+M53)/7.55*1000)+(R53/7.45*1000)+(W53/8.33*1000)+(AB53*100)+(AC53*100)+(BA53*100)+(BB53*100)</f>
        <v>0</v>
      </c>
      <c r="D53" s="112" t="n">
        <f aca="false">Input!D49</f>
        <v>0</v>
      </c>
      <c r="E53" s="113" t="n">
        <f aca="false">Input!B49</f>
        <v>0</v>
      </c>
      <c r="F53" s="113" t="n">
        <f aca="false">Input!E49</f>
        <v>0</v>
      </c>
      <c r="G53" s="113" t="n">
        <f aca="false">Input!C49</f>
        <v>0</v>
      </c>
      <c r="H53" s="114" t="n">
        <f aca="false">SUM(D53:G53)</f>
        <v>0</v>
      </c>
      <c r="I53" s="112" t="n">
        <f aca="false">Input!AX49+Input!BB49</f>
        <v>0</v>
      </c>
      <c r="J53" s="113" t="n">
        <v>0</v>
      </c>
      <c r="K53" s="113" t="n">
        <f aca="false">Input!AY49+Input!BC49</f>
        <v>0</v>
      </c>
      <c r="L53" s="113" t="n">
        <f aca="false">Input!BA49</f>
        <v>0</v>
      </c>
      <c r="M53" s="115" t="n">
        <f aca="false">SUM(I53:L53)</f>
        <v>0</v>
      </c>
      <c r="N53" s="113" t="n">
        <f aca="false">Input!AT49</f>
        <v>0</v>
      </c>
      <c r="O53" s="113" t="n">
        <v>0</v>
      </c>
      <c r="P53" s="113" t="n">
        <f aca="false">+Input!AU49</f>
        <v>0</v>
      </c>
      <c r="Q53" s="113" t="n">
        <f aca="false">+Input!DE49</f>
        <v>0</v>
      </c>
      <c r="R53" s="114" t="n">
        <f aca="false">SUM(N53:Q53)</f>
        <v>0</v>
      </c>
      <c r="S53" s="112" t="n">
        <v>0</v>
      </c>
      <c r="T53" s="113" t="n">
        <f aca="false">Input!CH49</f>
        <v>0</v>
      </c>
      <c r="U53" s="113" t="n">
        <v>0</v>
      </c>
      <c r="V53" s="113" t="n">
        <v>0</v>
      </c>
      <c r="W53" s="115" t="n">
        <f aca="false">+S53+T53+U53+V53</f>
        <v>0</v>
      </c>
      <c r="X53" s="117" t="n">
        <f aca="false">Input!BZ49</f>
        <v>0</v>
      </c>
      <c r="Y53" s="118" t="n">
        <f aca="false">Input!BT49</f>
        <v>0</v>
      </c>
      <c r="Z53" s="118" t="n">
        <f aca="false">Input!BV49+Input!BX49</f>
        <v>0</v>
      </c>
      <c r="AA53" s="118" t="n">
        <f aca="false">Input!BN49</f>
        <v>0</v>
      </c>
      <c r="AB53" s="119" t="n">
        <f aca="false">(X53*10/7.99)+Y53+Z53+AA53</f>
        <v>0</v>
      </c>
      <c r="AC53" s="120" t="n">
        <f aca="false">AA53</f>
        <v>0</v>
      </c>
      <c r="AD53" s="112" t="n">
        <f aca="false">Input!X49+Input!AD49</f>
        <v>0</v>
      </c>
      <c r="AE53" s="113" t="n">
        <f aca="false">Input!Z49</f>
        <v>0</v>
      </c>
      <c r="AF53" s="113" t="n">
        <f aca="false">Input!V49</f>
        <v>0</v>
      </c>
      <c r="AG53" s="113" t="n">
        <f aca="false">Input!CB49+Input!CD49+Input!CL49</f>
        <v>0</v>
      </c>
      <c r="AH53" s="113" t="n">
        <f aca="false">Input!Y49+Input!AC49</f>
        <v>0</v>
      </c>
      <c r="AI53" s="113" t="n">
        <f aca="false">Input!CN49+Input!CP49+Input!CR49</f>
        <v>0</v>
      </c>
      <c r="AJ53" s="113" t="n">
        <f aca="false">Input!W49</f>
        <v>0</v>
      </c>
      <c r="AK53" s="113" t="n">
        <f aca="false">Input!AN49+Input!AP49</f>
        <v>0</v>
      </c>
      <c r="AL53" s="121" t="n">
        <f aca="false">Input!AF49</f>
        <v>0</v>
      </c>
      <c r="AM53" s="121" t="n">
        <f aca="false">+Input!DZ49</f>
        <v>0</v>
      </c>
      <c r="AN53" s="121" t="n">
        <f aca="false">Input!BH49</f>
        <v>0</v>
      </c>
      <c r="AO53" s="121" t="n">
        <f aca="false">Input!AH49</f>
        <v>0</v>
      </c>
      <c r="AP53" s="121" t="n">
        <f aca="false">Input!BL49</f>
        <v>0</v>
      </c>
      <c r="AQ53" s="121" t="n">
        <f aca="false">+Input!BJ49</f>
        <v>0</v>
      </c>
      <c r="AR53" s="121" t="n">
        <f aca="false">Input!BF49</f>
        <v>0</v>
      </c>
      <c r="AS53" s="121" t="n">
        <f aca="false">Input!N49</f>
        <v>0</v>
      </c>
      <c r="AT53" s="113" t="n">
        <f aca="false">Input!P49</f>
        <v>0</v>
      </c>
      <c r="AU53" s="113" t="n">
        <f aca="false">Input!R49</f>
        <v>0</v>
      </c>
      <c r="AV53" s="113" t="n">
        <f aca="false">Input!L49</f>
        <v>0</v>
      </c>
      <c r="AW53" s="113" t="n">
        <f aca="false">Input!J49</f>
        <v>0</v>
      </c>
      <c r="AX53" s="113" t="n">
        <f aca="false">Input!H49</f>
        <v>0</v>
      </c>
      <c r="AY53" s="113" t="n">
        <f aca="false">Input!AJ49</f>
        <v>0</v>
      </c>
      <c r="AZ53" s="122" t="n">
        <f aca="false">Input!CF49</f>
        <v>0</v>
      </c>
      <c r="BA53" s="114" t="n">
        <f aca="false">AD53+AE53+AF53+AG53+AH53+AI53+AJ53+AK53+AL53+AM53+AN53+AO53+AP53+AQ53+AX53+AS53+AT53+AU53+AV53+AW53+AY53+((AR53*10)/7.45)</f>
        <v>0</v>
      </c>
      <c r="BB53" s="123" t="n">
        <f aca="false">AL53+AO53+AX53+AY53+AV53</f>
        <v>0</v>
      </c>
      <c r="BH53" s="84"/>
      <c r="BI53" s="85"/>
      <c r="BJ53" s="85"/>
      <c r="BK53" s="85"/>
      <c r="BL53" s="85"/>
      <c r="BM53" s="85"/>
      <c r="BN53" s="86"/>
      <c r="BO53" s="85"/>
      <c r="BP53" s="85"/>
      <c r="BQ53" s="85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</row>
    <row r="54" customFormat="false" ht="12.75" hidden="false" customHeight="false" outlineLevel="0" collapsed="false">
      <c r="B54" s="71" t="str">
        <f aca="false">+Input!A50</f>
        <v>JAN-2003</v>
      </c>
      <c r="C54" s="72" t="n">
        <f aca="false">((H54+M54)/7.55*1000)+(R54/7.45*1000)+(W54/8.33*1000)+(AB54*100)+(AC54*100)+(BA54*100)+(BB54*100)</f>
        <v>0</v>
      </c>
      <c r="D54" s="73" t="n">
        <f aca="false">Input!D50</f>
        <v>0</v>
      </c>
      <c r="E54" s="74" t="n">
        <f aca="false">Input!B50</f>
        <v>0</v>
      </c>
      <c r="F54" s="74" t="n">
        <f aca="false">Input!E50</f>
        <v>0</v>
      </c>
      <c r="G54" s="74" t="n">
        <f aca="false">Input!C50</f>
        <v>0</v>
      </c>
      <c r="H54" s="75" t="n">
        <f aca="false">SUM(D54:G54)</f>
        <v>0</v>
      </c>
      <c r="I54" s="73" t="n">
        <f aca="false">Input!AX50+Input!BB50</f>
        <v>0</v>
      </c>
      <c r="J54" s="74" t="n">
        <v>0</v>
      </c>
      <c r="K54" s="74" t="n">
        <f aca="false">Input!AY50+Input!BC50</f>
        <v>0</v>
      </c>
      <c r="L54" s="74" t="n">
        <f aca="false">Input!BA50</f>
        <v>0</v>
      </c>
      <c r="M54" s="76" t="n">
        <f aca="false">SUM(I54:L54)</f>
        <v>0</v>
      </c>
      <c r="N54" s="74" t="n">
        <f aca="false">Input!AT50</f>
        <v>0</v>
      </c>
      <c r="O54" s="74" t="n">
        <v>0</v>
      </c>
      <c r="P54" s="74" t="n">
        <f aca="false">+Input!AU50</f>
        <v>0</v>
      </c>
      <c r="Q54" s="74" t="n">
        <f aca="false">+Input!DE50</f>
        <v>0</v>
      </c>
      <c r="R54" s="75" t="n">
        <f aca="false">SUM(N54:Q54)</f>
        <v>0</v>
      </c>
      <c r="S54" s="73" t="n">
        <v>0</v>
      </c>
      <c r="T54" s="74" t="n">
        <f aca="false">Input!CH50</f>
        <v>0</v>
      </c>
      <c r="U54" s="74" t="n">
        <v>0</v>
      </c>
      <c r="V54" s="74" t="n">
        <v>0</v>
      </c>
      <c r="W54" s="76" t="n">
        <f aca="false">+S54+T54+U54+V54</f>
        <v>0</v>
      </c>
      <c r="X54" s="77" t="n">
        <f aca="false">Input!BZ50</f>
        <v>0</v>
      </c>
      <c r="Y54" s="78" t="n">
        <f aca="false">Input!BT50</f>
        <v>0</v>
      </c>
      <c r="Z54" s="78" t="n">
        <f aca="false">Input!BV50+Input!BX50</f>
        <v>0</v>
      </c>
      <c r="AA54" s="78" t="n">
        <f aca="false">Input!BN50</f>
        <v>0</v>
      </c>
      <c r="AB54" s="79" t="n">
        <f aca="false">(X54*10/7.99)+Y54+Z54+AA54</f>
        <v>0</v>
      </c>
      <c r="AC54" s="80" t="n">
        <f aca="false">AA54</f>
        <v>0</v>
      </c>
      <c r="AD54" s="73" t="n">
        <f aca="false">Input!X50+Input!AD50</f>
        <v>0</v>
      </c>
      <c r="AE54" s="74" t="n">
        <f aca="false">Input!Z50</f>
        <v>0</v>
      </c>
      <c r="AF54" s="74" t="n">
        <f aca="false">Input!V50</f>
        <v>0</v>
      </c>
      <c r="AG54" s="74" t="n">
        <f aca="false">Input!CB50+Input!CD50+Input!CL50</f>
        <v>0</v>
      </c>
      <c r="AH54" s="74" t="n">
        <f aca="false">Input!Y50+Input!AC50</f>
        <v>0</v>
      </c>
      <c r="AI54" s="74" t="n">
        <f aca="false">Input!CN50+Input!CP50+Input!CR50</f>
        <v>0</v>
      </c>
      <c r="AJ54" s="74" t="n">
        <f aca="false">Input!W50</f>
        <v>0</v>
      </c>
      <c r="AK54" s="74" t="n">
        <f aca="false">Input!AN50+Input!AP50</f>
        <v>0</v>
      </c>
      <c r="AL54" s="85" t="n">
        <f aca="false">Input!AF50</f>
        <v>0</v>
      </c>
      <c r="AM54" s="85" t="n">
        <f aca="false">+Input!DZ50</f>
        <v>0</v>
      </c>
      <c r="AN54" s="85" t="n">
        <f aca="false">Input!BH50</f>
        <v>0</v>
      </c>
      <c r="AO54" s="85" t="n">
        <f aca="false">Input!AH50</f>
        <v>0</v>
      </c>
      <c r="AP54" s="85" t="n">
        <f aca="false">Input!BL50</f>
        <v>0</v>
      </c>
      <c r="AQ54" s="85" t="n">
        <f aca="false">+Input!BJ50</f>
        <v>0</v>
      </c>
      <c r="AR54" s="85" t="n">
        <f aca="false">Input!BF50</f>
        <v>0</v>
      </c>
      <c r="AS54" s="85" t="n">
        <f aca="false">Input!N50</f>
        <v>0</v>
      </c>
      <c r="AT54" s="74" t="n">
        <f aca="false">Input!P50</f>
        <v>0</v>
      </c>
      <c r="AU54" s="74" t="n">
        <f aca="false">Input!R50</f>
        <v>0</v>
      </c>
      <c r="AV54" s="74" t="n">
        <f aca="false">Input!L50</f>
        <v>0</v>
      </c>
      <c r="AW54" s="74" t="n">
        <f aca="false">Input!J50</f>
        <v>0</v>
      </c>
      <c r="AX54" s="74" t="n">
        <f aca="false">Input!H50</f>
        <v>0</v>
      </c>
      <c r="AY54" s="74" t="n">
        <f aca="false">Input!AJ50</f>
        <v>0</v>
      </c>
      <c r="AZ54" s="81" t="n">
        <f aca="false">Input!CF50</f>
        <v>0</v>
      </c>
      <c r="BA54" s="75" t="n">
        <f aca="false">AD54+AE54+AF54+AG54+AH54+AI54+AJ54+AK54+AL54+AM54+AN54+AO54+AP54+AQ54+AX54+AS54+AT54+AU54+AV54+AW54+AY54+((AR54*10)/7.45)</f>
        <v>0</v>
      </c>
      <c r="BB54" s="83" t="n">
        <f aca="false">AL54+AO54+AX54+AY54+AV54</f>
        <v>0</v>
      </c>
      <c r="BH54" s="84"/>
      <c r="BI54" s="85"/>
      <c r="BJ54" s="85"/>
      <c r="BK54" s="85"/>
      <c r="BL54" s="85"/>
      <c r="BM54" s="85"/>
      <c r="BN54" s="86"/>
      <c r="BO54" s="85"/>
      <c r="BP54" s="85"/>
      <c r="BQ54" s="85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</row>
    <row r="55" customFormat="false" ht="12.75" hidden="false" customHeight="false" outlineLevel="0" collapsed="false">
      <c r="B55" s="71" t="str">
        <f aca="false">+Input!A51</f>
        <v>FEB-2003</v>
      </c>
      <c r="C55" s="72" t="n">
        <f aca="false">((H55+M55)/7.55*1000)+(R55/7.45*1000)+(W55/8.33*1000)+(AB55*100)+(AC55*100)+(BA55*100)+(BB55*100)</f>
        <v>0</v>
      </c>
      <c r="D55" s="73" t="n">
        <f aca="false">Input!D51</f>
        <v>0</v>
      </c>
      <c r="E55" s="74" t="n">
        <f aca="false">Input!B51</f>
        <v>0</v>
      </c>
      <c r="F55" s="74" t="n">
        <f aca="false">Input!E51</f>
        <v>0</v>
      </c>
      <c r="G55" s="74" t="n">
        <f aca="false">Input!C51</f>
        <v>0</v>
      </c>
      <c r="H55" s="75" t="n">
        <f aca="false">SUM(D55:G55)</f>
        <v>0</v>
      </c>
      <c r="I55" s="73" t="n">
        <f aca="false">Input!AX51+Input!BB51</f>
        <v>0</v>
      </c>
      <c r="J55" s="74" t="n">
        <v>0</v>
      </c>
      <c r="K55" s="74" t="n">
        <f aca="false">Input!AY51+Input!BC51</f>
        <v>0</v>
      </c>
      <c r="L55" s="74" t="n">
        <f aca="false">Input!BA51</f>
        <v>0</v>
      </c>
      <c r="M55" s="76" t="n">
        <f aca="false">SUM(I55:L55)</f>
        <v>0</v>
      </c>
      <c r="N55" s="74" t="n">
        <f aca="false">Input!AT51</f>
        <v>0</v>
      </c>
      <c r="O55" s="74" t="n">
        <v>0</v>
      </c>
      <c r="P55" s="74" t="n">
        <f aca="false">+Input!AU51</f>
        <v>0</v>
      </c>
      <c r="Q55" s="74" t="n">
        <f aca="false">+Input!DE51</f>
        <v>0</v>
      </c>
      <c r="R55" s="75" t="n">
        <f aca="false">SUM(N55:Q55)</f>
        <v>0</v>
      </c>
      <c r="S55" s="73" t="n">
        <v>0</v>
      </c>
      <c r="T55" s="74" t="n">
        <f aca="false">Input!CH51</f>
        <v>0</v>
      </c>
      <c r="U55" s="74" t="n">
        <v>0</v>
      </c>
      <c r="V55" s="74" t="n">
        <v>0</v>
      </c>
      <c r="W55" s="76" t="n">
        <f aca="false">+S55+T55+U55+V55</f>
        <v>0</v>
      </c>
      <c r="X55" s="77" t="n">
        <f aca="false">Input!BZ51</f>
        <v>0</v>
      </c>
      <c r="Y55" s="78" t="n">
        <f aca="false">Input!BT51</f>
        <v>0</v>
      </c>
      <c r="Z55" s="78" t="n">
        <f aca="false">Input!BV51+Input!BX51</f>
        <v>0</v>
      </c>
      <c r="AA55" s="78" t="n">
        <f aca="false">Input!BN51</f>
        <v>0</v>
      </c>
      <c r="AB55" s="79" t="n">
        <f aca="false">(X55*10/7.99)+Y55+Z55+AA55</f>
        <v>0</v>
      </c>
      <c r="AC55" s="80" t="n">
        <f aca="false">AA55</f>
        <v>0</v>
      </c>
      <c r="AD55" s="73" t="n">
        <f aca="false">Input!X51+Input!AD51</f>
        <v>0</v>
      </c>
      <c r="AE55" s="74" t="n">
        <f aca="false">Input!Z51</f>
        <v>0</v>
      </c>
      <c r="AF55" s="74" t="n">
        <f aca="false">Input!V51</f>
        <v>0</v>
      </c>
      <c r="AG55" s="74" t="n">
        <f aca="false">Input!CB51+Input!CD51+Input!CL51</f>
        <v>0</v>
      </c>
      <c r="AH55" s="74" t="n">
        <f aca="false">Input!Y51+Input!AC51</f>
        <v>0</v>
      </c>
      <c r="AI55" s="74" t="n">
        <f aca="false">Input!CN51+Input!CP51+Input!CR51</f>
        <v>0</v>
      </c>
      <c r="AJ55" s="74" t="n">
        <f aca="false">Input!W51</f>
        <v>0</v>
      </c>
      <c r="AK55" s="74" t="n">
        <f aca="false">Input!AN51+Input!AP51</f>
        <v>0</v>
      </c>
      <c r="AL55" s="85" t="n">
        <f aca="false">Input!AF51</f>
        <v>0</v>
      </c>
      <c r="AM55" s="85" t="n">
        <f aca="false">+Input!DZ51</f>
        <v>0</v>
      </c>
      <c r="AN55" s="85" t="n">
        <f aca="false">Input!BH51</f>
        <v>0</v>
      </c>
      <c r="AO55" s="85" t="n">
        <f aca="false">Input!AH51</f>
        <v>0</v>
      </c>
      <c r="AP55" s="85" t="n">
        <f aca="false">Input!BL51</f>
        <v>0</v>
      </c>
      <c r="AQ55" s="85" t="n">
        <f aca="false">+Input!BJ51</f>
        <v>0</v>
      </c>
      <c r="AR55" s="85" t="n">
        <f aca="false">Input!BF51</f>
        <v>0</v>
      </c>
      <c r="AS55" s="85" t="n">
        <f aca="false">Input!N51</f>
        <v>0</v>
      </c>
      <c r="AT55" s="74" t="n">
        <f aca="false">Input!P51</f>
        <v>0</v>
      </c>
      <c r="AU55" s="74" t="n">
        <f aca="false">Input!R51</f>
        <v>0</v>
      </c>
      <c r="AV55" s="74" t="n">
        <f aca="false">Input!L51</f>
        <v>0</v>
      </c>
      <c r="AW55" s="74" t="n">
        <f aca="false">Input!J51</f>
        <v>0</v>
      </c>
      <c r="AX55" s="74" t="n">
        <f aca="false">Input!H51</f>
        <v>0</v>
      </c>
      <c r="AY55" s="74" t="n">
        <f aca="false">Input!AJ51</f>
        <v>0</v>
      </c>
      <c r="AZ55" s="81" t="n">
        <f aca="false">Input!CF51</f>
        <v>0</v>
      </c>
      <c r="BA55" s="75" t="n">
        <f aca="false">AD55+AE55+AF55+AG55+AH55+AI55+AJ55+AK55+AL55+AM55+AN55+AO55+AP55+AQ55+AX55+AS55+AT55+AU55+AV55+AW55+AY55+((AR55*10)/7.45)</f>
        <v>0</v>
      </c>
      <c r="BB55" s="83" t="n">
        <f aca="false">AL55+AO55+AX55+AY55+AV55</f>
        <v>0</v>
      </c>
      <c r="BH55" s="84"/>
      <c r="BI55" s="85"/>
      <c r="BJ55" s="85"/>
      <c r="BK55" s="85"/>
      <c r="BL55" s="85"/>
      <c r="BM55" s="85"/>
      <c r="BN55" s="86"/>
      <c r="BO55" s="85"/>
      <c r="BP55" s="85"/>
      <c r="BQ55" s="85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</row>
    <row r="56" customFormat="false" ht="12.75" hidden="false" customHeight="false" outlineLevel="0" collapsed="false">
      <c r="B56" s="110" t="str">
        <f aca="false">+Input!A52</f>
        <v>MAR-2003</v>
      </c>
      <c r="C56" s="111" t="n">
        <f aca="false">((H56+M56)/7.55*1000)+(R56/7.45*1000)+(W56/8.33*1000)+(AB56*100)+(AC56*100)+(BA56*100)+(BB56*100)</f>
        <v>0</v>
      </c>
      <c r="D56" s="112" t="n">
        <f aca="false">Input!D52</f>
        <v>0</v>
      </c>
      <c r="E56" s="113" t="n">
        <f aca="false">Input!B52</f>
        <v>0</v>
      </c>
      <c r="F56" s="113" t="n">
        <f aca="false">Input!E52</f>
        <v>0</v>
      </c>
      <c r="G56" s="113" t="n">
        <f aca="false">Input!C52</f>
        <v>0</v>
      </c>
      <c r="H56" s="114" t="n">
        <f aca="false">SUM(D56:G56)</f>
        <v>0</v>
      </c>
      <c r="I56" s="112" t="n">
        <f aca="false">Input!AX52+Input!BB52</f>
        <v>0</v>
      </c>
      <c r="J56" s="113" t="n">
        <v>0</v>
      </c>
      <c r="K56" s="113" t="n">
        <f aca="false">Input!AY52+Input!BC52</f>
        <v>0</v>
      </c>
      <c r="L56" s="113" t="n">
        <f aca="false">Input!BA52</f>
        <v>0</v>
      </c>
      <c r="M56" s="115" t="n">
        <f aca="false">SUM(I56:L56)</f>
        <v>0</v>
      </c>
      <c r="N56" s="113" t="n">
        <f aca="false">Input!AT52</f>
        <v>0</v>
      </c>
      <c r="O56" s="113" t="n">
        <v>0</v>
      </c>
      <c r="P56" s="113" t="n">
        <f aca="false">+Input!AU52</f>
        <v>0</v>
      </c>
      <c r="Q56" s="113" t="n">
        <f aca="false">+Input!DE52</f>
        <v>0</v>
      </c>
      <c r="R56" s="114" t="n">
        <f aca="false">SUM(N56:Q56)</f>
        <v>0</v>
      </c>
      <c r="S56" s="112" t="n">
        <v>0</v>
      </c>
      <c r="T56" s="113" t="n">
        <f aca="false">Input!CH52</f>
        <v>0</v>
      </c>
      <c r="U56" s="113" t="n">
        <v>0</v>
      </c>
      <c r="V56" s="113" t="n">
        <v>0</v>
      </c>
      <c r="W56" s="115" t="n">
        <f aca="false">+S56+T56+U56+V56</f>
        <v>0</v>
      </c>
      <c r="X56" s="117" t="n">
        <f aca="false">Input!BZ52</f>
        <v>0</v>
      </c>
      <c r="Y56" s="118" t="n">
        <f aca="false">Input!BT52</f>
        <v>0</v>
      </c>
      <c r="Z56" s="118" t="n">
        <f aca="false">Input!BV52+Input!BX52</f>
        <v>0</v>
      </c>
      <c r="AA56" s="118" t="n">
        <f aca="false">Input!BN52</f>
        <v>0</v>
      </c>
      <c r="AB56" s="119" t="n">
        <f aca="false">(X56*10/7.99)+Y56+Z56+AA56</f>
        <v>0</v>
      </c>
      <c r="AC56" s="120" t="n">
        <f aca="false">AA56</f>
        <v>0</v>
      </c>
      <c r="AD56" s="112" t="n">
        <f aca="false">Input!X52+Input!AD52</f>
        <v>0</v>
      </c>
      <c r="AE56" s="113" t="n">
        <f aca="false">Input!Z52</f>
        <v>0</v>
      </c>
      <c r="AF56" s="113" t="n">
        <f aca="false">Input!V52</f>
        <v>0</v>
      </c>
      <c r="AG56" s="113" t="n">
        <f aca="false">Input!CB52+Input!CD52+Input!CL52</f>
        <v>0</v>
      </c>
      <c r="AH56" s="113" t="n">
        <f aca="false">Input!Y52+Input!AC52</f>
        <v>0</v>
      </c>
      <c r="AI56" s="113" t="n">
        <f aca="false">Input!CN52+Input!CP52+Input!CR52</f>
        <v>0</v>
      </c>
      <c r="AJ56" s="113" t="n">
        <f aca="false">Input!W52</f>
        <v>0</v>
      </c>
      <c r="AK56" s="113" t="n">
        <f aca="false">Input!AN52+Input!AP52</f>
        <v>0</v>
      </c>
      <c r="AL56" s="121" t="n">
        <f aca="false">Input!AF52</f>
        <v>0</v>
      </c>
      <c r="AM56" s="121" t="n">
        <f aca="false">+Input!DZ52</f>
        <v>0</v>
      </c>
      <c r="AN56" s="121" t="n">
        <f aca="false">Input!BH52</f>
        <v>0</v>
      </c>
      <c r="AO56" s="121" t="n">
        <f aca="false">Input!AH52</f>
        <v>0</v>
      </c>
      <c r="AP56" s="121" t="n">
        <f aca="false">Input!BL52</f>
        <v>0</v>
      </c>
      <c r="AQ56" s="121" t="n">
        <f aca="false">+Input!BJ52</f>
        <v>0</v>
      </c>
      <c r="AR56" s="121" t="n">
        <f aca="false">Input!BF52</f>
        <v>0</v>
      </c>
      <c r="AS56" s="121" t="n">
        <f aca="false">Input!N52</f>
        <v>0</v>
      </c>
      <c r="AT56" s="113" t="n">
        <f aca="false">Input!P52</f>
        <v>0</v>
      </c>
      <c r="AU56" s="113" t="n">
        <f aca="false">Input!R52</f>
        <v>0</v>
      </c>
      <c r="AV56" s="113" t="n">
        <f aca="false">Input!L52</f>
        <v>0</v>
      </c>
      <c r="AW56" s="113" t="n">
        <f aca="false">Input!J52</f>
        <v>0</v>
      </c>
      <c r="AX56" s="113" t="n">
        <f aca="false">Input!H52</f>
        <v>0</v>
      </c>
      <c r="AY56" s="113" t="n">
        <f aca="false">Input!AJ52</f>
        <v>0</v>
      </c>
      <c r="AZ56" s="122" t="n">
        <f aca="false">Input!CF52</f>
        <v>0</v>
      </c>
      <c r="BA56" s="114" t="n">
        <f aca="false">AD56+AE56+AF56+AG56+AH56+AI56+AJ56+AK56+AL56+AM56+AN56+AO56+AP56+AQ56+AX56+AS56+AT56+AU56+AV56+AW56+AY56+((AR56*10)/7.45)</f>
        <v>0</v>
      </c>
      <c r="BB56" s="123" t="n">
        <f aca="false">AL56+AO56+AX56+AY56+AV56</f>
        <v>0</v>
      </c>
      <c r="BH56" s="84"/>
      <c r="BI56" s="85"/>
      <c r="BJ56" s="85"/>
      <c r="BK56" s="85"/>
      <c r="BL56" s="85"/>
      <c r="BM56" s="85"/>
      <c r="BN56" s="86"/>
      <c r="BO56" s="85"/>
      <c r="BP56" s="85"/>
      <c r="BQ56" s="85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  <c r="FQ56" s="84"/>
      <c r="FR56" s="84"/>
      <c r="FS56" s="84"/>
    </row>
    <row r="57" customFormat="false" ht="12.75" hidden="false" customHeight="false" outlineLevel="0" collapsed="false">
      <c r="B57" s="71" t="str">
        <f aca="false">+Input!A53</f>
        <v>APR-2003</v>
      </c>
      <c r="C57" s="72" t="n">
        <f aca="false">((H57+M57)/7.55*1000)+(R57/7.45*1000)+(W57/8.33*1000)+(AB57*100)+(AC57*100)+(BA57*100)+(BB57*100)</f>
        <v>0</v>
      </c>
      <c r="D57" s="73" t="n">
        <f aca="false">Input!D53</f>
        <v>0</v>
      </c>
      <c r="E57" s="74" t="n">
        <f aca="false">Input!B53</f>
        <v>0</v>
      </c>
      <c r="F57" s="74" t="n">
        <f aca="false">Input!E53</f>
        <v>0</v>
      </c>
      <c r="G57" s="74" t="n">
        <f aca="false">Input!C53</f>
        <v>0</v>
      </c>
      <c r="H57" s="75" t="n">
        <f aca="false">SUM(D57:G57)</f>
        <v>0</v>
      </c>
      <c r="I57" s="73" t="n">
        <f aca="false">Input!AX53+Input!BB53</f>
        <v>0</v>
      </c>
      <c r="J57" s="74" t="n">
        <v>0</v>
      </c>
      <c r="K57" s="74" t="n">
        <f aca="false">Input!AY53+Input!BC53</f>
        <v>0</v>
      </c>
      <c r="L57" s="74" t="n">
        <f aca="false">Input!BA53</f>
        <v>0</v>
      </c>
      <c r="M57" s="76" t="n">
        <f aca="false">SUM(I57:L57)</f>
        <v>0</v>
      </c>
      <c r="N57" s="74" t="n">
        <f aca="false">Input!AT53</f>
        <v>0</v>
      </c>
      <c r="O57" s="74" t="n">
        <v>0</v>
      </c>
      <c r="P57" s="74" t="n">
        <f aca="false">+Input!AU53</f>
        <v>0</v>
      </c>
      <c r="Q57" s="74" t="n">
        <f aca="false">+Input!DE53</f>
        <v>0</v>
      </c>
      <c r="R57" s="75" t="n">
        <f aca="false">SUM(N57:Q57)</f>
        <v>0</v>
      </c>
      <c r="S57" s="73" t="n">
        <v>0</v>
      </c>
      <c r="T57" s="74" t="n">
        <f aca="false">Input!CH53</f>
        <v>0</v>
      </c>
      <c r="U57" s="74" t="n">
        <v>0</v>
      </c>
      <c r="V57" s="74" t="n">
        <v>0</v>
      </c>
      <c r="W57" s="76" t="n">
        <f aca="false">+S57+T57+U57+V57</f>
        <v>0</v>
      </c>
      <c r="X57" s="77" t="n">
        <f aca="false">Input!BZ53</f>
        <v>0</v>
      </c>
      <c r="Y57" s="78" t="n">
        <f aca="false">Input!BT53</f>
        <v>0</v>
      </c>
      <c r="Z57" s="78" t="n">
        <f aca="false">Input!BV53+Input!BX53</f>
        <v>0</v>
      </c>
      <c r="AA57" s="78" t="n">
        <f aca="false">Input!BN53</f>
        <v>0</v>
      </c>
      <c r="AB57" s="79" t="n">
        <f aca="false">(X57*10/7.99)+Y57+Z57+AA57</f>
        <v>0</v>
      </c>
      <c r="AC57" s="80" t="n">
        <f aca="false">AA57</f>
        <v>0</v>
      </c>
      <c r="AD57" s="73" t="n">
        <f aca="false">Input!X53+Input!AD53</f>
        <v>0</v>
      </c>
      <c r="AE57" s="74" t="n">
        <f aca="false">Input!Z53</f>
        <v>0</v>
      </c>
      <c r="AF57" s="74" t="n">
        <f aca="false">Input!V53</f>
        <v>0</v>
      </c>
      <c r="AG57" s="74" t="n">
        <f aca="false">Input!CB53+Input!CD53+Input!CL53</f>
        <v>0</v>
      </c>
      <c r="AH57" s="74" t="n">
        <f aca="false">Input!Y53+Input!AC53</f>
        <v>0</v>
      </c>
      <c r="AI57" s="74" t="n">
        <f aca="false">Input!CN53+Input!CP53+Input!CR53</f>
        <v>0</v>
      </c>
      <c r="AJ57" s="74" t="n">
        <f aca="false">Input!W53</f>
        <v>0</v>
      </c>
      <c r="AK57" s="74" t="n">
        <f aca="false">Input!AN53+Input!AP53</f>
        <v>0</v>
      </c>
      <c r="AL57" s="85" t="n">
        <f aca="false">Input!AF53</f>
        <v>0</v>
      </c>
      <c r="AM57" s="85" t="n">
        <f aca="false">+Input!DZ53</f>
        <v>0</v>
      </c>
      <c r="AN57" s="85" t="n">
        <f aca="false">Input!BH53</f>
        <v>0</v>
      </c>
      <c r="AO57" s="85" t="n">
        <f aca="false">Input!AH53</f>
        <v>0</v>
      </c>
      <c r="AP57" s="85" t="n">
        <f aca="false">Input!BL53</f>
        <v>0</v>
      </c>
      <c r="AQ57" s="85" t="n">
        <f aca="false">+Input!BJ53</f>
        <v>0</v>
      </c>
      <c r="AR57" s="85" t="n">
        <f aca="false">Input!BF53</f>
        <v>0</v>
      </c>
      <c r="AS57" s="85" t="n">
        <f aca="false">Input!N53</f>
        <v>0</v>
      </c>
      <c r="AT57" s="74" t="n">
        <f aca="false">Input!P53</f>
        <v>0</v>
      </c>
      <c r="AU57" s="74" t="n">
        <f aca="false">Input!R53</f>
        <v>0</v>
      </c>
      <c r="AV57" s="74" t="n">
        <f aca="false">Input!L53</f>
        <v>0</v>
      </c>
      <c r="AW57" s="74" t="n">
        <f aca="false">Input!J53</f>
        <v>0</v>
      </c>
      <c r="AX57" s="74" t="n">
        <f aca="false">Input!H53</f>
        <v>0</v>
      </c>
      <c r="AY57" s="74" t="n">
        <f aca="false">Input!AJ53</f>
        <v>0</v>
      </c>
      <c r="AZ57" s="81" t="n">
        <f aca="false">Input!CF53</f>
        <v>0</v>
      </c>
      <c r="BA57" s="75" t="n">
        <f aca="false">AD57+AE57+AF57+AG57+AH57+AI57+AJ57+AK57+AL57+AM57+AN57+AO57+AP57+AQ57+AX57+AS57+AT57+AU57+AV57+AW57+AY57+((AR57*10)/7.45)</f>
        <v>0</v>
      </c>
      <c r="BB57" s="83" t="n">
        <f aca="false">AL57+AO57+AX57+AY57+AV57</f>
        <v>0</v>
      </c>
      <c r="BH57" s="84"/>
      <c r="BI57" s="85"/>
      <c r="BJ57" s="85"/>
      <c r="BK57" s="85"/>
      <c r="BL57" s="85"/>
      <c r="BM57" s="85"/>
      <c r="BN57" s="86"/>
      <c r="BO57" s="85"/>
      <c r="BP57" s="85"/>
      <c r="BQ57" s="85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  <c r="FQ57" s="84"/>
      <c r="FR57" s="84"/>
      <c r="FS57" s="84"/>
    </row>
    <row r="58" customFormat="false" ht="12.75" hidden="false" customHeight="false" outlineLevel="0" collapsed="false">
      <c r="B58" s="71" t="str">
        <f aca="false">+Input!A54</f>
        <v>MAY-2003</v>
      </c>
      <c r="C58" s="72" t="n">
        <f aca="false">((H58+M58)/7.55*1000)+(R58/7.45*1000)+(W58/8.33*1000)+(AB58*100)+(AC58*100)+(BA58*100)+(BB58*100)</f>
        <v>0</v>
      </c>
      <c r="D58" s="73" t="n">
        <f aca="false">Input!D54</f>
        <v>0</v>
      </c>
      <c r="E58" s="74" t="n">
        <f aca="false">Input!B54</f>
        <v>0</v>
      </c>
      <c r="F58" s="74" t="n">
        <f aca="false">Input!E54</f>
        <v>0</v>
      </c>
      <c r="G58" s="74" t="n">
        <f aca="false">Input!C54</f>
        <v>0</v>
      </c>
      <c r="H58" s="75" t="n">
        <f aca="false">SUM(D58:G58)</f>
        <v>0</v>
      </c>
      <c r="I58" s="73" t="n">
        <f aca="false">Input!AX54+Input!BB54</f>
        <v>0</v>
      </c>
      <c r="J58" s="74" t="n">
        <v>0</v>
      </c>
      <c r="K58" s="74" t="n">
        <f aca="false">Input!AY54+Input!BC54</f>
        <v>0</v>
      </c>
      <c r="L58" s="74" t="n">
        <f aca="false">Input!BA54</f>
        <v>0</v>
      </c>
      <c r="M58" s="76" t="n">
        <f aca="false">SUM(I58:L58)</f>
        <v>0</v>
      </c>
      <c r="N58" s="74" t="n">
        <f aca="false">Input!AT54</f>
        <v>0</v>
      </c>
      <c r="O58" s="74" t="n">
        <v>0</v>
      </c>
      <c r="P58" s="74" t="n">
        <f aca="false">+Input!AU54</f>
        <v>0</v>
      </c>
      <c r="Q58" s="74" t="n">
        <f aca="false">+Input!DE54</f>
        <v>0</v>
      </c>
      <c r="R58" s="75" t="n">
        <f aca="false">SUM(N58:Q58)</f>
        <v>0</v>
      </c>
      <c r="S58" s="73" t="n">
        <v>0</v>
      </c>
      <c r="T58" s="74" t="n">
        <f aca="false">Input!CH54</f>
        <v>0</v>
      </c>
      <c r="U58" s="74" t="n">
        <v>0</v>
      </c>
      <c r="V58" s="74" t="n">
        <v>0</v>
      </c>
      <c r="W58" s="76" t="n">
        <f aca="false">+S58+T58+U58+V58</f>
        <v>0</v>
      </c>
      <c r="X58" s="77" t="n">
        <f aca="false">Input!BZ54</f>
        <v>0</v>
      </c>
      <c r="Y58" s="78" t="n">
        <f aca="false">Input!BT54</f>
        <v>0</v>
      </c>
      <c r="Z58" s="78" t="n">
        <f aca="false">Input!BV54+Input!BX54</f>
        <v>0</v>
      </c>
      <c r="AA58" s="78" t="n">
        <f aca="false">Input!BN54</f>
        <v>0</v>
      </c>
      <c r="AB58" s="79" t="n">
        <f aca="false">(X58*10/7.99)+Y58+Z58+AA58</f>
        <v>0</v>
      </c>
      <c r="AC58" s="80" t="n">
        <f aca="false">AA58</f>
        <v>0</v>
      </c>
      <c r="AD58" s="73" t="n">
        <f aca="false">Input!X54+Input!AD54</f>
        <v>0</v>
      </c>
      <c r="AE58" s="74" t="n">
        <f aca="false">Input!Z54</f>
        <v>0</v>
      </c>
      <c r="AF58" s="74" t="n">
        <f aca="false">Input!V54</f>
        <v>0</v>
      </c>
      <c r="AG58" s="74" t="n">
        <f aca="false">Input!CB54+Input!CD54+Input!CL54</f>
        <v>0</v>
      </c>
      <c r="AH58" s="74" t="n">
        <f aca="false">Input!Y54+Input!AC54</f>
        <v>0</v>
      </c>
      <c r="AI58" s="74" t="n">
        <f aca="false">Input!CN54+Input!CP54+Input!CR54</f>
        <v>0</v>
      </c>
      <c r="AJ58" s="74" t="n">
        <f aca="false">Input!W54</f>
        <v>0</v>
      </c>
      <c r="AK58" s="74" t="n">
        <f aca="false">Input!AN54+Input!AP54</f>
        <v>0</v>
      </c>
      <c r="AL58" s="85" t="n">
        <f aca="false">Input!AF54</f>
        <v>0</v>
      </c>
      <c r="AM58" s="85" t="n">
        <f aca="false">+Input!DZ54</f>
        <v>0</v>
      </c>
      <c r="AN58" s="85" t="n">
        <f aca="false">Input!BH54</f>
        <v>0</v>
      </c>
      <c r="AO58" s="85" t="n">
        <f aca="false">Input!AH54</f>
        <v>0</v>
      </c>
      <c r="AP58" s="85" t="n">
        <f aca="false">Input!BL54</f>
        <v>0</v>
      </c>
      <c r="AQ58" s="85" t="n">
        <f aca="false">+Input!BJ54</f>
        <v>0</v>
      </c>
      <c r="AR58" s="85" t="n">
        <f aca="false">Input!BF54</f>
        <v>0</v>
      </c>
      <c r="AS58" s="85" t="n">
        <f aca="false">Input!N54</f>
        <v>0</v>
      </c>
      <c r="AT58" s="74" t="n">
        <f aca="false">Input!P54</f>
        <v>0</v>
      </c>
      <c r="AU58" s="74" t="n">
        <f aca="false">Input!R54</f>
        <v>0</v>
      </c>
      <c r="AV58" s="74" t="n">
        <f aca="false">Input!L54</f>
        <v>0</v>
      </c>
      <c r="AW58" s="74" t="n">
        <f aca="false">Input!J54</f>
        <v>0</v>
      </c>
      <c r="AX58" s="74" t="n">
        <f aca="false">Input!H54</f>
        <v>0</v>
      </c>
      <c r="AY58" s="74" t="n">
        <f aca="false">Input!AJ54</f>
        <v>0</v>
      </c>
      <c r="AZ58" s="81" t="n">
        <f aca="false">Input!CF54</f>
        <v>0</v>
      </c>
      <c r="BA58" s="75" t="n">
        <f aca="false">AD58+AE58+AF58+AG58+AH58+AI58+AJ58+AK58+AL58+AM58+AN58+AO58+AP58+AQ58+AX58+AS58+AT58+AU58+AV58+AW58+AY58+((AR58*10)/7.45)</f>
        <v>0</v>
      </c>
      <c r="BB58" s="83" t="n">
        <f aca="false">AL58+AO58+AX58+AY58+AV58</f>
        <v>0</v>
      </c>
      <c r="BH58" s="84"/>
      <c r="BI58" s="85"/>
      <c r="BJ58" s="85"/>
      <c r="BK58" s="85"/>
      <c r="BL58" s="85"/>
      <c r="BM58" s="85"/>
      <c r="BN58" s="86"/>
      <c r="BO58" s="85"/>
      <c r="BP58" s="85"/>
      <c r="BQ58" s="85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</row>
    <row r="59" customFormat="false" ht="12.75" hidden="false" customHeight="false" outlineLevel="0" collapsed="false">
      <c r="B59" s="110" t="str">
        <f aca="false">+Input!A55</f>
        <v>JUN-2003</v>
      </c>
      <c r="C59" s="111" t="n">
        <f aca="false">((H59+M59)/7.55*1000)+(R59/7.45*1000)+(W59/8.33*1000)+(AB59*100)+(AC59*100)+(BA59*100)+(BB59*100)</f>
        <v>0</v>
      </c>
      <c r="D59" s="112" t="n">
        <f aca="false">Input!D55</f>
        <v>0</v>
      </c>
      <c r="E59" s="113" t="n">
        <f aca="false">Input!B55</f>
        <v>0</v>
      </c>
      <c r="F59" s="113" t="n">
        <f aca="false">Input!E55</f>
        <v>0</v>
      </c>
      <c r="G59" s="113" t="n">
        <f aca="false">Input!C55</f>
        <v>0</v>
      </c>
      <c r="H59" s="114" t="n">
        <f aca="false">SUM(D59:G59)</f>
        <v>0</v>
      </c>
      <c r="I59" s="112" t="n">
        <f aca="false">Input!AX55+Input!BB55</f>
        <v>0</v>
      </c>
      <c r="J59" s="113" t="n">
        <v>0</v>
      </c>
      <c r="K59" s="113" t="n">
        <f aca="false">Input!AY55+Input!BC55</f>
        <v>0</v>
      </c>
      <c r="L59" s="113" t="n">
        <f aca="false">Input!BA55</f>
        <v>0</v>
      </c>
      <c r="M59" s="115" t="n">
        <f aca="false">SUM(I59:L59)</f>
        <v>0</v>
      </c>
      <c r="N59" s="113" t="n">
        <f aca="false">Input!AT55</f>
        <v>0</v>
      </c>
      <c r="O59" s="113" t="n">
        <v>0</v>
      </c>
      <c r="P59" s="113" t="n">
        <f aca="false">+Input!AU55</f>
        <v>0</v>
      </c>
      <c r="Q59" s="113" t="n">
        <f aca="false">+Input!DE55</f>
        <v>0</v>
      </c>
      <c r="R59" s="114" t="n">
        <f aca="false">SUM(N59:Q59)</f>
        <v>0</v>
      </c>
      <c r="S59" s="112" t="n">
        <v>0</v>
      </c>
      <c r="T59" s="113" t="n">
        <f aca="false">Input!CH55</f>
        <v>0</v>
      </c>
      <c r="U59" s="113" t="n">
        <v>0</v>
      </c>
      <c r="V59" s="113" t="n">
        <v>0</v>
      </c>
      <c r="W59" s="115" t="n">
        <f aca="false">+S59+T59+U59+V59</f>
        <v>0</v>
      </c>
      <c r="X59" s="117" t="n">
        <f aca="false">Input!BZ55</f>
        <v>0</v>
      </c>
      <c r="Y59" s="118" t="n">
        <f aca="false">Input!BT55</f>
        <v>0</v>
      </c>
      <c r="Z59" s="118" t="n">
        <f aca="false">Input!BV55+Input!BX55</f>
        <v>0</v>
      </c>
      <c r="AA59" s="118" t="n">
        <f aca="false">Input!BN55</f>
        <v>0</v>
      </c>
      <c r="AB59" s="119" t="n">
        <f aca="false">(X59*10/7.99)+Y59+Z59+AA59</f>
        <v>0</v>
      </c>
      <c r="AC59" s="120" t="n">
        <f aca="false">AA59</f>
        <v>0</v>
      </c>
      <c r="AD59" s="112" t="n">
        <f aca="false">Input!X55+Input!AD55</f>
        <v>0</v>
      </c>
      <c r="AE59" s="113" t="n">
        <f aca="false">Input!Z55</f>
        <v>0</v>
      </c>
      <c r="AF59" s="113" t="n">
        <f aca="false">Input!V55</f>
        <v>0</v>
      </c>
      <c r="AG59" s="113" t="n">
        <f aca="false">Input!CB55+Input!CD55+Input!CL55</f>
        <v>0</v>
      </c>
      <c r="AH59" s="113" t="n">
        <f aca="false">Input!Y55+Input!AC55</f>
        <v>0</v>
      </c>
      <c r="AI59" s="113" t="n">
        <f aca="false">Input!CN55+Input!CP55+Input!CR55</f>
        <v>0</v>
      </c>
      <c r="AJ59" s="113" t="n">
        <f aca="false">Input!W55</f>
        <v>0</v>
      </c>
      <c r="AK59" s="113" t="n">
        <f aca="false">Input!AN55+Input!AP55</f>
        <v>0</v>
      </c>
      <c r="AL59" s="121" t="n">
        <f aca="false">Input!AF55</f>
        <v>0</v>
      </c>
      <c r="AM59" s="121" t="n">
        <f aca="false">+Input!DZ55</f>
        <v>0</v>
      </c>
      <c r="AN59" s="121" t="n">
        <f aca="false">Input!BH55</f>
        <v>0</v>
      </c>
      <c r="AO59" s="121" t="n">
        <f aca="false">Input!AH55</f>
        <v>0</v>
      </c>
      <c r="AP59" s="121" t="n">
        <f aca="false">Input!BL55</f>
        <v>0</v>
      </c>
      <c r="AQ59" s="121" t="n">
        <f aca="false">+Input!BJ55</f>
        <v>0</v>
      </c>
      <c r="AR59" s="121" t="n">
        <f aca="false">Input!BF55</f>
        <v>0</v>
      </c>
      <c r="AS59" s="121" t="n">
        <f aca="false">Input!N55</f>
        <v>0</v>
      </c>
      <c r="AT59" s="113" t="n">
        <f aca="false">Input!P55</f>
        <v>0</v>
      </c>
      <c r="AU59" s="113" t="n">
        <f aca="false">Input!R55</f>
        <v>0</v>
      </c>
      <c r="AV59" s="113" t="n">
        <f aca="false">Input!L55</f>
        <v>0</v>
      </c>
      <c r="AW59" s="113" t="n">
        <f aca="false">Input!J55</f>
        <v>0</v>
      </c>
      <c r="AX59" s="113" t="n">
        <f aca="false">Input!H55</f>
        <v>0</v>
      </c>
      <c r="AY59" s="113" t="n">
        <f aca="false">Input!AJ55</f>
        <v>0</v>
      </c>
      <c r="AZ59" s="122" t="n">
        <f aca="false">Input!CF55</f>
        <v>0</v>
      </c>
      <c r="BA59" s="114" t="n">
        <f aca="false">AD59+AE59+AF59+AG59+AH59+AI59+AJ59+AK59+AL59+AM59+AN59+AO59+AP59+AQ59+AX59+AS59+AT59+AU59+AV59+AW59+AY59+((AR59*10)/7.45)</f>
        <v>0</v>
      </c>
      <c r="BB59" s="123" t="n">
        <f aca="false">AL59+AO59+AX59+AY59+AV59</f>
        <v>0</v>
      </c>
      <c r="BH59" s="84"/>
      <c r="BI59" s="85"/>
      <c r="BJ59" s="85"/>
      <c r="BK59" s="85"/>
      <c r="BL59" s="85"/>
      <c r="BM59" s="85"/>
      <c r="BN59" s="86"/>
      <c r="BO59" s="85"/>
      <c r="BP59" s="85"/>
      <c r="BQ59" s="85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</row>
    <row r="60" customFormat="false" ht="12.75" hidden="false" customHeight="false" outlineLevel="0" collapsed="false">
      <c r="B60" s="71" t="str">
        <f aca="false">+Input!A56</f>
        <v>JUL-2003</v>
      </c>
      <c r="C60" s="72" t="n">
        <f aca="false">((H60+M60)/7.55*1000)+(R60/7.45*1000)+(W60/8.33*1000)+(AB60*100)+(AC60*100)+(BA60*100)+(BB60*100)</f>
        <v>0</v>
      </c>
      <c r="D60" s="73" t="n">
        <f aca="false">Input!D56</f>
        <v>0</v>
      </c>
      <c r="E60" s="74" t="n">
        <f aca="false">Input!B56</f>
        <v>0</v>
      </c>
      <c r="F60" s="74" t="n">
        <f aca="false">Input!E56</f>
        <v>0</v>
      </c>
      <c r="G60" s="74" t="n">
        <f aca="false">Input!C56</f>
        <v>0</v>
      </c>
      <c r="H60" s="75" t="n">
        <f aca="false">SUM(D60:G60)</f>
        <v>0</v>
      </c>
      <c r="I60" s="73" t="n">
        <f aca="false">Input!AX56+Input!BB56</f>
        <v>0</v>
      </c>
      <c r="J60" s="74" t="n">
        <v>0</v>
      </c>
      <c r="K60" s="74" t="n">
        <f aca="false">Input!AY56+Input!BC56</f>
        <v>0</v>
      </c>
      <c r="L60" s="74" t="n">
        <f aca="false">Input!BA56</f>
        <v>0</v>
      </c>
      <c r="M60" s="76" t="n">
        <f aca="false">SUM(I60:L60)</f>
        <v>0</v>
      </c>
      <c r="N60" s="74" t="n">
        <f aca="false">Input!AT56</f>
        <v>0</v>
      </c>
      <c r="O60" s="74" t="n">
        <v>0</v>
      </c>
      <c r="P60" s="74" t="n">
        <f aca="false">+Input!AU56</f>
        <v>0</v>
      </c>
      <c r="Q60" s="74" t="n">
        <f aca="false">+Input!DE56</f>
        <v>0</v>
      </c>
      <c r="R60" s="75" t="n">
        <f aca="false">SUM(N60:Q60)</f>
        <v>0</v>
      </c>
      <c r="S60" s="73" t="n">
        <v>0</v>
      </c>
      <c r="T60" s="74" t="n">
        <f aca="false">Input!CH56</f>
        <v>0</v>
      </c>
      <c r="U60" s="74" t="n">
        <v>0</v>
      </c>
      <c r="V60" s="74" t="n">
        <v>0</v>
      </c>
      <c r="W60" s="76" t="n">
        <f aca="false">+S60+T60+U60+V60</f>
        <v>0</v>
      </c>
      <c r="X60" s="77" t="n">
        <f aca="false">Input!BZ56</f>
        <v>0</v>
      </c>
      <c r="Y60" s="78" t="n">
        <f aca="false">Input!BT56</f>
        <v>0</v>
      </c>
      <c r="Z60" s="78" t="n">
        <f aca="false">Input!BV56+Input!BX56</f>
        <v>0</v>
      </c>
      <c r="AA60" s="78" t="n">
        <f aca="false">Input!BN56</f>
        <v>0</v>
      </c>
      <c r="AB60" s="79" t="n">
        <f aca="false">(X60*10/7.99)+Y60+Z60+AA60</f>
        <v>0</v>
      </c>
      <c r="AC60" s="80" t="n">
        <f aca="false">AA60</f>
        <v>0</v>
      </c>
      <c r="AD60" s="73" t="n">
        <f aca="false">Input!X56+Input!AD56</f>
        <v>0</v>
      </c>
      <c r="AE60" s="74" t="n">
        <f aca="false">Input!Z56</f>
        <v>0</v>
      </c>
      <c r="AF60" s="74" t="n">
        <f aca="false">Input!V56</f>
        <v>0</v>
      </c>
      <c r="AG60" s="74" t="n">
        <f aca="false">Input!CB56+Input!CD56+Input!CL56</f>
        <v>0</v>
      </c>
      <c r="AH60" s="74" t="n">
        <f aca="false">Input!Y56+Input!AC56</f>
        <v>0</v>
      </c>
      <c r="AI60" s="74" t="n">
        <f aca="false">Input!CN56+Input!CP56+Input!CR56</f>
        <v>0</v>
      </c>
      <c r="AJ60" s="74" t="n">
        <f aca="false">Input!W56</f>
        <v>0</v>
      </c>
      <c r="AK60" s="74" t="n">
        <f aca="false">Input!AN56+Input!AP56</f>
        <v>0</v>
      </c>
      <c r="AL60" s="85" t="n">
        <f aca="false">Input!AF56</f>
        <v>0</v>
      </c>
      <c r="AM60" s="85" t="n">
        <f aca="false">+Input!DZ56</f>
        <v>0</v>
      </c>
      <c r="AN60" s="85" t="n">
        <f aca="false">Input!BH56</f>
        <v>0</v>
      </c>
      <c r="AO60" s="85" t="n">
        <f aca="false">Input!AH56</f>
        <v>0</v>
      </c>
      <c r="AP60" s="85" t="n">
        <f aca="false">Input!BL56</f>
        <v>0</v>
      </c>
      <c r="AQ60" s="85" t="n">
        <f aca="false">+Input!BJ56</f>
        <v>0</v>
      </c>
      <c r="AR60" s="85" t="n">
        <f aca="false">Input!BF56</f>
        <v>0</v>
      </c>
      <c r="AS60" s="85" t="n">
        <f aca="false">Input!N56</f>
        <v>0</v>
      </c>
      <c r="AT60" s="74" t="n">
        <f aca="false">Input!P56</f>
        <v>0</v>
      </c>
      <c r="AU60" s="74" t="n">
        <f aca="false">Input!R56</f>
        <v>0</v>
      </c>
      <c r="AV60" s="74" t="n">
        <f aca="false">Input!L56</f>
        <v>0</v>
      </c>
      <c r="AW60" s="74" t="n">
        <f aca="false">Input!J56</f>
        <v>0</v>
      </c>
      <c r="AX60" s="74" t="n">
        <f aca="false">Input!H56</f>
        <v>0</v>
      </c>
      <c r="AY60" s="74" t="n">
        <f aca="false">Input!AJ56</f>
        <v>0</v>
      </c>
      <c r="AZ60" s="81" t="n">
        <f aca="false">Input!CF56</f>
        <v>0</v>
      </c>
      <c r="BA60" s="75" t="n">
        <f aca="false">AD60+AE60+AF60+AG60+AH60+AI60+AJ60+AK60+AL60+AM60+AN60+AO60+AP60+AQ60+AX60+AS60+AT60+AU60+AV60+AW60+AY60+((AR60*10)/7.45)</f>
        <v>0</v>
      </c>
      <c r="BB60" s="83" t="n">
        <f aca="false">AL60+AO60+AX60+AY60+AV60</f>
        <v>0</v>
      </c>
      <c r="BH60" s="84"/>
      <c r="BI60" s="85"/>
      <c r="BJ60" s="85"/>
      <c r="BK60" s="85"/>
      <c r="BL60" s="85"/>
      <c r="BM60" s="85"/>
      <c r="BN60" s="86"/>
      <c r="BO60" s="85"/>
      <c r="BP60" s="85"/>
      <c r="BQ60" s="85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</row>
    <row r="61" customFormat="false" ht="12.75" hidden="false" customHeight="false" outlineLevel="0" collapsed="false">
      <c r="B61" s="71" t="str">
        <f aca="false">+Input!A57</f>
        <v>AUG-2003</v>
      </c>
      <c r="C61" s="72" t="n">
        <f aca="false">((H61+M61)/7.55*1000)+(R61/7.45*1000)+(W61/8.33*1000)+(AB61*100)+(AC61*100)+(BA61*100)+(BB61*100)</f>
        <v>0</v>
      </c>
      <c r="D61" s="73" t="n">
        <f aca="false">Input!D57</f>
        <v>0</v>
      </c>
      <c r="E61" s="74" t="n">
        <f aca="false">Input!B57</f>
        <v>0</v>
      </c>
      <c r="F61" s="74" t="n">
        <f aca="false">Input!E57</f>
        <v>0</v>
      </c>
      <c r="G61" s="74" t="n">
        <f aca="false">Input!C57</f>
        <v>0</v>
      </c>
      <c r="H61" s="75" t="n">
        <f aca="false">SUM(D61:G61)</f>
        <v>0</v>
      </c>
      <c r="I61" s="73" t="n">
        <f aca="false">Input!AX57+Input!BB57</f>
        <v>0</v>
      </c>
      <c r="J61" s="74" t="n">
        <v>0</v>
      </c>
      <c r="K61" s="74" t="n">
        <f aca="false">Input!AY57+Input!BC57</f>
        <v>0</v>
      </c>
      <c r="L61" s="74" t="n">
        <f aca="false">Input!BA57</f>
        <v>0</v>
      </c>
      <c r="M61" s="76" t="n">
        <f aca="false">SUM(I61:L61)</f>
        <v>0</v>
      </c>
      <c r="N61" s="74" t="n">
        <f aca="false">Input!AT57</f>
        <v>0</v>
      </c>
      <c r="O61" s="74" t="n">
        <v>0</v>
      </c>
      <c r="P61" s="74" t="n">
        <f aca="false">+Input!AU57</f>
        <v>0</v>
      </c>
      <c r="Q61" s="74" t="n">
        <f aca="false">+Input!DE57</f>
        <v>0</v>
      </c>
      <c r="R61" s="75" t="n">
        <f aca="false">SUM(N61:Q61)</f>
        <v>0</v>
      </c>
      <c r="S61" s="73" t="n">
        <v>0</v>
      </c>
      <c r="T61" s="74" t="n">
        <f aca="false">Input!CH57</f>
        <v>0</v>
      </c>
      <c r="U61" s="74" t="n">
        <v>0</v>
      </c>
      <c r="V61" s="74" t="n">
        <v>0</v>
      </c>
      <c r="W61" s="76" t="n">
        <f aca="false">+S61+T61+U61+V61</f>
        <v>0</v>
      </c>
      <c r="X61" s="77" t="n">
        <f aca="false">Input!BZ57</f>
        <v>0</v>
      </c>
      <c r="Y61" s="78" t="n">
        <f aca="false">Input!BT57</f>
        <v>0</v>
      </c>
      <c r="Z61" s="78" t="n">
        <f aca="false">Input!BV57+Input!BX57</f>
        <v>0</v>
      </c>
      <c r="AA61" s="78" t="n">
        <f aca="false">Input!BN57</f>
        <v>0</v>
      </c>
      <c r="AB61" s="79" t="n">
        <f aca="false">(X61*10/7.99)+Y61+Z61+AA61</f>
        <v>0</v>
      </c>
      <c r="AC61" s="80" t="n">
        <f aca="false">AA61</f>
        <v>0</v>
      </c>
      <c r="AD61" s="73" t="n">
        <f aca="false">Input!X57+Input!AD57</f>
        <v>0</v>
      </c>
      <c r="AE61" s="74" t="n">
        <f aca="false">Input!Z57</f>
        <v>0</v>
      </c>
      <c r="AF61" s="74" t="n">
        <f aca="false">Input!V57</f>
        <v>0</v>
      </c>
      <c r="AG61" s="74" t="n">
        <f aca="false">Input!CB57+Input!CD57+Input!CL57</f>
        <v>0</v>
      </c>
      <c r="AH61" s="74" t="n">
        <f aca="false">Input!Y57+Input!AC57</f>
        <v>0</v>
      </c>
      <c r="AI61" s="74" t="n">
        <f aca="false">Input!CN57+Input!CP57+Input!CR57</f>
        <v>0</v>
      </c>
      <c r="AJ61" s="74" t="n">
        <f aca="false">Input!W57</f>
        <v>0</v>
      </c>
      <c r="AK61" s="74" t="n">
        <f aca="false">Input!AN57+Input!AP57</f>
        <v>0</v>
      </c>
      <c r="AL61" s="85" t="n">
        <f aca="false">Input!AF57</f>
        <v>0</v>
      </c>
      <c r="AM61" s="85" t="n">
        <f aca="false">+Input!DZ57</f>
        <v>0</v>
      </c>
      <c r="AN61" s="85" t="n">
        <f aca="false">Input!BH57</f>
        <v>0</v>
      </c>
      <c r="AO61" s="85" t="n">
        <f aca="false">Input!AH57</f>
        <v>0</v>
      </c>
      <c r="AP61" s="85" t="n">
        <f aca="false">Input!BL57</f>
        <v>0</v>
      </c>
      <c r="AQ61" s="85" t="n">
        <f aca="false">+Input!BJ57</f>
        <v>0</v>
      </c>
      <c r="AR61" s="85" t="n">
        <f aca="false">Input!BF57</f>
        <v>0</v>
      </c>
      <c r="AS61" s="85" t="n">
        <f aca="false">Input!N57</f>
        <v>0</v>
      </c>
      <c r="AT61" s="74" t="n">
        <f aca="false">Input!P57</f>
        <v>0</v>
      </c>
      <c r="AU61" s="74" t="n">
        <f aca="false">Input!R57</f>
        <v>0</v>
      </c>
      <c r="AV61" s="74" t="n">
        <f aca="false">Input!L57</f>
        <v>0</v>
      </c>
      <c r="AW61" s="74" t="n">
        <f aca="false">Input!J57</f>
        <v>0</v>
      </c>
      <c r="AX61" s="74" t="n">
        <f aca="false">Input!H57</f>
        <v>0</v>
      </c>
      <c r="AY61" s="74" t="n">
        <f aca="false">Input!AJ57</f>
        <v>0</v>
      </c>
      <c r="AZ61" s="81" t="n">
        <f aca="false">Input!CF57</f>
        <v>0</v>
      </c>
      <c r="BA61" s="75" t="n">
        <f aca="false">AD61+AE61+AF61+AG61+AH61+AI61+AJ61+AK61+AL61+AM61+AN61+AO61+AP61+AQ61+AX61+AS61+AT61+AU61+AV61+AW61+AY61+((AR61*10)/7.45)</f>
        <v>0</v>
      </c>
      <c r="BB61" s="83" t="n">
        <f aca="false">AL61+AO61+AX61+AY61+AV61</f>
        <v>0</v>
      </c>
      <c r="BH61" s="84"/>
      <c r="BI61" s="85"/>
      <c r="BJ61" s="85"/>
      <c r="BK61" s="85"/>
      <c r="BL61" s="85"/>
      <c r="BM61" s="85"/>
      <c r="BN61" s="86"/>
      <c r="BO61" s="85"/>
      <c r="BP61" s="85"/>
      <c r="BQ61" s="85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</row>
    <row r="62" customFormat="false" ht="12.75" hidden="false" customHeight="false" outlineLevel="0" collapsed="false">
      <c r="B62" s="110" t="str">
        <f aca="false">+Input!A58</f>
        <v>SEP-2003</v>
      </c>
      <c r="C62" s="111" t="n">
        <f aca="false">((H62+M62)/7.55*1000)+(R62/7.45*1000)+(W62/8.33*1000)+(AB62*100)+(AC62*100)+(BA62*100)+(BB62*100)</f>
        <v>0</v>
      </c>
      <c r="D62" s="112" t="n">
        <f aca="false">Input!D58</f>
        <v>0</v>
      </c>
      <c r="E62" s="113" t="n">
        <f aca="false">Input!B58</f>
        <v>0</v>
      </c>
      <c r="F62" s="113" t="n">
        <f aca="false">Input!E58</f>
        <v>0</v>
      </c>
      <c r="G62" s="113" t="n">
        <f aca="false">Input!C58</f>
        <v>0</v>
      </c>
      <c r="H62" s="114" t="n">
        <f aca="false">SUM(D62:G62)</f>
        <v>0</v>
      </c>
      <c r="I62" s="112" t="n">
        <f aca="false">Input!AX58+Input!BB58</f>
        <v>0</v>
      </c>
      <c r="J62" s="113" t="n">
        <v>0</v>
      </c>
      <c r="K62" s="113" t="n">
        <f aca="false">Input!AY58+Input!BC58</f>
        <v>0</v>
      </c>
      <c r="L62" s="113" t="n">
        <f aca="false">Input!BA58</f>
        <v>0</v>
      </c>
      <c r="M62" s="115" t="n">
        <f aca="false">SUM(I62:L62)</f>
        <v>0</v>
      </c>
      <c r="N62" s="113" t="n">
        <f aca="false">Input!AT58</f>
        <v>0</v>
      </c>
      <c r="O62" s="113" t="n">
        <v>0</v>
      </c>
      <c r="P62" s="113" t="n">
        <f aca="false">+Input!AU58</f>
        <v>0</v>
      </c>
      <c r="Q62" s="113" t="n">
        <f aca="false">+Input!DE58</f>
        <v>0</v>
      </c>
      <c r="R62" s="114" t="n">
        <f aca="false">SUM(N62:Q62)</f>
        <v>0</v>
      </c>
      <c r="S62" s="112" t="n">
        <v>0</v>
      </c>
      <c r="T62" s="113" t="n">
        <f aca="false">Input!CH58</f>
        <v>0</v>
      </c>
      <c r="U62" s="113" t="n">
        <v>0</v>
      </c>
      <c r="V62" s="113" t="n">
        <v>0</v>
      </c>
      <c r="W62" s="115" t="n">
        <f aca="false">+S62+T62+U62+V62</f>
        <v>0</v>
      </c>
      <c r="X62" s="117" t="n">
        <f aca="false">Input!BZ58</f>
        <v>0</v>
      </c>
      <c r="Y62" s="118" t="n">
        <f aca="false">Input!BT58</f>
        <v>0</v>
      </c>
      <c r="Z62" s="118" t="n">
        <f aca="false">Input!BV58+Input!BX58</f>
        <v>0</v>
      </c>
      <c r="AA62" s="118" t="n">
        <f aca="false">Input!BN58</f>
        <v>0</v>
      </c>
      <c r="AB62" s="119" t="n">
        <f aca="false">(X62*10/7.99)+Y62+Z62+AA62</f>
        <v>0</v>
      </c>
      <c r="AC62" s="120" t="n">
        <f aca="false">AA62</f>
        <v>0</v>
      </c>
      <c r="AD62" s="112" t="n">
        <f aca="false">Input!X58+Input!AD58</f>
        <v>0</v>
      </c>
      <c r="AE62" s="113" t="n">
        <f aca="false">Input!Z58</f>
        <v>0</v>
      </c>
      <c r="AF62" s="113" t="n">
        <f aca="false">Input!V58</f>
        <v>0</v>
      </c>
      <c r="AG62" s="113" t="n">
        <f aca="false">Input!CB58+Input!CD58+Input!CL58</f>
        <v>0</v>
      </c>
      <c r="AH62" s="113" t="n">
        <f aca="false">Input!Y58+Input!AC58</f>
        <v>0</v>
      </c>
      <c r="AI62" s="113" t="n">
        <f aca="false">Input!CN58+Input!CP58+Input!CR58</f>
        <v>0</v>
      </c>
      <c r="AJ62" s="113" t="n">
        <f aca="false">Input!W58</f>
        <v>0</v>
      </c>
      <c r="AK62" s="113" t="n">
        <f aca="false">Input!AN58+Input!AP58</f>
        <v>0</v>
      </c>
      <c r="AL62" s="121" t="n">
        <f aca="false">Input!AF58</f>
        <v>0</v>
      </c>
      <c r="AM62" s="121" t="n">
        <f aca="false">+Input!DZ58</f>
        <v>0</v>
      </c>
      <c r="AN62" s="121" t="n">
        <f aca="false">Input!BH58</f>
        <v>0</v>
      </c>
      <c r="AO62" s="121" t="n">
        <f aca="false">Input!AH58</f>
        <v>0</v>
      </c>
      <c r="AP62" s="121" t="n">
        <f aca="false">Input!BL58</f>
        <v>0</v>
      </c>
      <c r="AQ62" s="121" t="n">
        <f aca="false">+Input!BJ58</f>
        <v>0</v>
      </c>
      <c r="AR62" s="121" t="n">
        <f aca="false">Input!BF58</f>
        <v>0</v>
      </c>
      <c r="AS62" s="121" t="n">
        <f aca="false">Input!N58</f>
        <v>0</v>
      </c>
      <c r="AT62" s="113" t="n">
        <f aca="false">Input!P58</f>
        <v>0</v>
      </c>
      <c r="AU62" s="113" t="n">
        <f aca="false">Input!R58</f>
        <v>0</v>
      </c>
      <c r="AV62" s="113" t="n">
        <f aca="false">Input!L58</f>
        <v>0</v>
      </c>
      <c r="AW62" s="113" t="n">
        <f aca="false">Input!J58</f>
        <v>0</v>
      </c>
      <c r="AX62" s="113" t="n">
        <f aca="false">Input!H58</f>
        <v>0</v>
      </c>
      <c r="AY62" s="113" t="n">
        <f aca="false">Input!AJ58</f>
        <v>0</v>
      </c>
      <c r="AZ62" s="122" t="n">
        <f aca="false">Input!CF58</f>
        <v>0</v>
      </c>
      <c r="BA62" s="114" t="n">
        <f aca="false">AD62+AE62+AF62+AG62+AH62+AI62+AJ62+AK62+AL62+AM62+AN62+AO62+AP62+AQ62+AX62+AS62+AT62+AU62+AV62+AW62+AY62+((AR62*10)/7.45)</f>
        <v>0</v>
      </c>
      <c r="BB62" s="123" t="n">
        <f aca="false">AL62+AO62+AX62+AY62+AV62</f>
        <v>0</v>
      </c>
      <c r="BH62" s="84"/>
      <c r="BI62" s="85"/>
      <c r="BJ62" s="85"/>
      <c r="BK62" s="85"/>
      <c r="BL62" s="85"/>
      <c r="BM62" s="85"/>
      <c r="BN62" s="86"/>
      <c r="BO62" s="85"/>
      <c r="BP62" s="85"/>
      <c r="BQ62" s="85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  <c r="FQ62" s="84"/>
      <c r="FR62" s="84"/>
      <c r="FS62" s="84"/>
    </row>
    <row r="63" customFormat="false" ht="12.75" hidden="false" customHeight="false" outlineLevel="0" collapsed="false">
      <c r="B63" s="71" t="str">
        <f aca="false">+Input!A59</f>
        <v>OCT-2003</v>
      </c>
      <c r="C63" s="72" t="n">
        <f aca="false">((H63+M63)/7.55*1000)+(R63/7.45*1000)+(W63/8.33*1000)+(AB63*100)+(AC63*100)+(BA63*100)+(BB63*100)</f>
        <v>0</v>
      </c>
      <c r="D63" s="73" t="n">
        <f aca="false">Input!D59</f>
        <v>0</v>
      </c>
      <c r="E63" s="74" t="n">
        <f aca="false">Input!B59</f>
        <v>0</v>
      </c>
      <c r="F63" s="74" t="n">
        <f aca="false">Input!E59</f>
        <v>0</v>
      </c>
      <c r="G63" s="74" t="n">
        <f aca="false">Input!C59</f>
        <v>0</v>
      </c>
      <c r="H63" s="75" t="n">
        <f aca="false">SUM(D63:G63)</f>
        <v>0</v>
      </c>
      <c r="I63" s="73" t="n">
        <f aca="false">Input!AX59+Input!BB59</f>
        <v>0</v>
      </c>
      <c r="J63" s="74" t="n">
        <v>0</v>
      </c>
      <c r="K63" s="74" t="n">
        <f aca="false">Input!AY59+Input!BC59</f>
        <v>0</v>
      </c>
      <c r="L63" s="74" t="n">
        <f aca="false">Input!BA59</f>
        <v>0</v>
      </c>
      <c r="M63" s="76" t="n">
        <f aca="false">SUM(I63:L63)</f>
        <v>0</v>
      </c>
      <c r="N63" s="74" t="n">
        <f aca="false">Input!AT59</f>
        <v>0</v>
      </c>
      <c r="O63" s="74" t="n">
        <v>0</v>
      </c>
      <c r="P63" s="74" t="n">
        <f aca="false">+Input!AU59</f>
        <v>0</v>
      </c>
      <c r="Q63" s="74" t="n">
        <f aca="false">+Input!DE59</f>
        <v>0</v>
      </c>
      <c r="R63" s="75" t="n">
        <f aca="false">SUM(N63:Q63)</f>
        <v>0</v>
      </c>
      <c r="S63" s="73" t="n">
        <v>0</v>
      </c>
      <c r="T63" s="74" t="n">
        <f aca="false">Input!CH59</f>
        <v>0</v>
      </c>
      <c r="U63" s="74" t="n">
        <v>0</v>
      </c>
      <c r="V63" s="74" t="n">
        <v>0</v>
      </c>
      <c r="W63" s="76" t="n">
        <f aca="false">+S63+T63+U63+V63</f>
        <v>0</v>
      </c>
      <c r="X63" s="77" t="n">
        <f aca="false">Input!BZ59</f>
        <v>0</v>
      </c>
      <c r="Y63" s="78" t="n">
        <f aca="false">Input!BT59</f>
        <v>0</v>
      </c>
      <c r="Z63" s="78" t="n">
        <f aca="false">Input!BV59+Input!BX59</f>
        <v>0</v>
      </c>
      <c r="AA63" s="78" t="n">
        <f aca="false">Input!BN59</f>
        <v>0</v>
      </c>
      <c r="AB63" s="79" t="n">
        <f aca="false">(X63*10/7.99)+Y63+Z63+AA63</f>
        <v>0</v>
      </c>
      <c r="AC63" s="80" t="n">
        <f aca="false">AA63</f>
        <v>0</v>
      </c>
      <c r="AD63" s="73" t="n">
        <f aca="false">Input!X59+Input!AD59</f>
        <v>0</v>
      </c>
      <c r="AE63" s="74" t="n">
        <f aca="false">Input!Z59</f>
        <v>0</v>
      </c>
      <c r="AF63" s="74" t="n">
        <f aca="false">Input!V59</f>
        <v>0</v>
      </c>
      <c r="AG63" s="74" t="n">
        <f aca="false">Input!CB59+Input!CD59+Input!CL59</f>
        <v>0</v>
      </c>
      <c r="AH63" s="74" t="n">
        <f aca="false">Input!Y59+Input!AC59</f>
        <v>0</v>
      </c>
      <c r="AI63" s="74" t="n">
        <f aca="false">Input!CN59+Input!CP59+Input!CR59</f>
        <v>0</v>
      </c>
      <c r="AJ63" s="74" t="n">
        <f aca="false">Input!W59</f>
        <v>0</v>
      </c>
      <c r="AK63" s="74" t="n">
        <f aca="false">Input!AN59+Input!AP59</f>
        <v>0</v>
      </c>
      <c r="AL63" s="85" t="n">
        <f aca="false">Input!AF59</f>
        <v>0</v>
      </c>
      <c r="AM63" s="85" t="n">
        <f aca="false">+Input!DZ59</f>
        <v>0</v>
      </c>
      <c r="AN63" s="85" t="n">
        <f aca="false">Input!BH59</f>
        <v>0</v>
      </c>
      <c r="AO63" s="85" t="n">
        <f aca="false">Input!AH59</f>
        <v>0</v>
      </c>
      <c r="AP63" s="85" t="n">
        <f aca="false">Input!BL59</f>
        <v>0</v>
      </c>
      <c r="AQ63" s="85" t="n">
        <f aca="false">+Input!BJ59</f>
        <v>0</v>
      </c>
      <c r="AR63" s="85" t="n">
        <f aca="false">Input!BF59</f>
        <v>0</v>
      </c>
      <c r="AS63" s="85" t="n">
        <f aca="false">Input!N59</f>
        <v>0</v>
      </c>
      <c r="AT63" s="74" t="n">
        <f aca="false">Input!P59</f>
        <v>0</v>
      </c>
      <c r="AU63" s="74" t="n">
        <f aca="false">Input!R59</f>
        <v>0</v>
      </c>
      <c r="AV63" s="74" t="n">
        <f aca="false">Input!L59</f>
        <v>0</v>
      </c>
      <c r="AW63" s="74" t="n">
        <f aca="false">Input!J59</f>
        <v>0</v>
      </c>
      <c r="AX63" s="74" t="n">
        <f aca="false">Input!H59</f>
        <v>0</v>
      </c>
      <c r="AY63" s="74" t="n">
        <f aca="false">Input!AJ59</f>
        <v>0</v>
      </c>
      <c r="AZ63" s="81" t="n">
        <f aca="false">Input!CF59</f>
        <v>0</v>
      </c>
      <c r="BA63" s="75" t="n">
        <f aca="false">AD63+AE63+AF63+AG63+AH63+AI63+AJ63+AK63+AL63+AM63+AN63+AO63+AP63+AQ63+AX63+AS63+AT63+AU63+AV63+AW63+AY63+((AR63*10)/7.45)</f>
        <v>0</v>
      </c>
      <c r="BB63" s="83" t="n">
        <f aca="false">AL63+AO63+AX63+AY63+AV63</f>
        <v>0</v>
      </c>
      <c r="BH63" s="84"/>
      <c r="BI63" s="85"/>
      <c r="BJ63" s="85"/>
      <c r="BK63" s="85"/>
      <c r="BL63" s="85"/>
      <c r="BM63" s="85"/>
      <c r="BN63" s="86"/>
      <c r="BO63" s="85"/>
      <c r="BP63" s="85"/>
      <c r="BQ63" s="85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  <c r="FQ63" s="84"/>
      <c r="FR63" s="84"/>
      <c r="FS63" s="84"/>
    </row>
    <row r="64" customFormat="false" ht="12.75" hidden="false" customHeight="false" outlineLevel="0" collapsed="false">
      <c r="B64" s="71" t="str">
        <f aca="false">+Input!A60</f>
        <v>NOV-2003</v>
      </c>
      <c r="C64" s="72" t="n">
        <f aca="false">((H64+M64)/7.55*1000)+(R64/7.45*1000)+(W64/8.33*1000)+(AB64*100)+(AC64*100)+(BA64*100)+(BB64*100)</f>
        <v>0</v>
      </c>
      <c r="D64" s="73" t="n">
        <f aca="false">Input!D60</f>
        <v>0</v>
      </c>
      <c r="E64" s="74" t="n">
        <f aca="false">Input!B60</f>
        <v>0</v>
      </c>
      <c r="F64" s="74" t="n">
        <f aca="false">Input!E60</f>
        <v>0</v>
      </c>
      <c r="G64" s="74" t="n">
        <f aca="false">Input!C60</f>
        <v>0</v>
      </c>
      <c r="H64" s="75" t="n">
        <f aca="false">SUM(D64:G64)</f>
        <v>0</v>
      </c>
      <c r="I64" s="73" t="n">
        <f aca="false">Input!AX60+Input!BB60</f>
        <v>0</v>
      </c>
      <c r="J64" s="74" t="n">
        <v>0</v>
      </c>
      <c r="K64" s="74" t="n">
        <f aca="false">Input!AY60+Input!BC60</f>
        <v>0</v>
      </c>
      <c r="L64" s="74" t="n">
        <f aca="false">Input!BA60</f>
        <v>0</v>
      </c>
      <c r="M64" s="76" t="n">
        <f aca="false">SUM(I64:L64)</f>
        <v>0</v>
      </c>
      <c r="N64" s="74" t="n">
        <f aca="false">Input!AT60</f>
        <v>0</v>
      </c>
      <c r="O64" s="74" t="n">
        <v>0</v>
      </c>
      <c r="P64" s="74" t="n">
        <f aca="false">+Input!AU60</f>
        <v>0</v>
      </c>
      <c r="Q64" s="74" t="n">
        <f aca="false">+Input!DE60</f>
        <v>0</v>
      </c>
      <c r="R64" s="75" t="n">
        <f aca="false">SUM(N64:Q64)</f>
        <v>0</v>
      </c>
      <c r="S64" s="73" t="n">
        <v>0</v>
      </c>
      <c r="T64" s="74" t="n">
        <f aca="false">Input!CH60</f>
        <v>0</v>
      </c>
      <c r="U64" s="74" t="n">
        <v>0</v>
      </c>
      <c r="V64" s="74" t="n">
        <v>0</v>
      </c>
      <c r="W64" s="76" t="n">
        <f aca="false">+S64+T64+U64+V64</f>
        <v>0</v>
      </c>
      <c r="X64" s="77" t="n">
        <f aca="false">Input!BZ60</f>
        <v>0</v>
      </c>
      <c r="Y64" s="78" t="n">
        <f aca="false">Input!BT60</f>
        <v>0</v>
      </c>
      <c r="Z64" s="78" t="n">
        <f aca="false">Input!BV60+Input!BX60</f>
        <v>0</v>
      </c>
      <c r="AA64" s="78" t="n">
        <f aca="false">Input!BN60</f>
        <v>0</v>
      </c>
      <c r="AB64" s="79" t="n">
        <f aca="false">(X64*10/7.99)+Y64+Z64+AA64</f>
        <v>0</v>
      </c>
      <c r="AC64" s="80" t="n">
        <f aca="false">AA64</f>
        <v>0</v>
      </c>
      <c r="AD64" s="73" t="n">
        <f aca="false">Input!X60+Input!AD60</f>
        <v>0</v>
      </c>
      <c r="AE64" s="74" t="n">
        <f aca="false">Input!Z60</f>
        <v>0</v>
      </c>
      <c r="AF64" s="74" t="n">
        <f aca="false">Input!V60</f>
        <v>0</v>
      </c>
      <c r="AG64" s="74" t="n">
        <f aca="false">Input!CB60+Input!CD60+Input!CL60</f>
        <v>0</v>
      </c>
      <c r="AH64" s="74" t="n">
        <f aca="false">Input!Y60+Input!AC60</f>
        <v>0</v>
      </c>
      <c r="AI64" s="74" t="n">
        <f aca="false">Input!CN60+Input!CP60+Input!CR60</f>
        <v>0</v>
      </c>
      <c r="AJ64" s="74" t="n">
        <f aca="false">Input!W60</f>
        <v>0</v>
      </c>
      <c r="AK64" s="74" t="n">
        <f aca="false">Input!AN60+Input!AP60</f>
        <v>0</v>
      </c>
      <c r="AL64" s="85" t="n">
        <f aca="false">Input!AF60</f>
        <v>0</v>
      </c>
      <c r="AM64" s="85" t="n">
        <f aca="false">+Input!DZ60</f>
        <v>0</v>
      </c>
      <c r="AN64" s="85" t="n">
        <f aca="false">Input!BH60</f>
        <v>0</v>
      </c>
      <c r="AO64" s="85" t="n">
        <f aca="false">Input!AH60</f>
        <v>0</v>
      </c>
      <c r="AP64" s="85" t="n">
        <f aca="false">Input!BL60</f>
        <v>0</v>
      </c>
      <c r="AQ64" s="85" t="n">
        <f aca="false">+Input!BJ60</f>
        <v>0</v>
      </c>
      <c r="AR64" s="85" t="n">
        <f aca="false">Input!BF60</f>
        <v>0</v>
      </c>
      <c r="AS64" s="85" t="n">
        <f aca="false">Input!N60</f>
        <v>0</v>
      </c>
      <c r="AT64" s="74" t="n">
        <f aca="false">Input!P60</f>
        <v>0</v>
      </c>
      <c r="AU64" s="74" t="n">
        <f aca="false">Input!R60</f>
        <v>0</v>
      </c>
      <c r="AV64" s="74" t="n">
        <f aca="false">Input!L60</f>
        <v>0</v>
      </c>
      <c r="AW64" s="74" t="n">
        <f aca="false">Input!J60</f>
        <v>0</v>
      </c>
      <c r="AX64" s="74" t="n">
        <f aca="false">Input!H60</f>
        <v>0</v>
      </c>
      <c r="AY64" s="74" t="n">
        <f aca="false">Input!AJ60</f>
        <v>0</v>
      </c>
      <c r="AZ64" s="81" t="n">
        <f aca="false">Input!CF60</f>
        <v>0</v>
      </c>
      <c r="BA64" s="75" t="n">
        <f aca="false">AD64+AE64+AF64+AG64+AH64+AI64+AJ64+AK64+AL64+AM64+AN64+AO64+AP64+AQ64+AX64+AS64+AT64+AU64+AV64+AW64+AY64+((AR64*10)/7.45)</f>
        <v>0</v>
      </c>
      <c r="BB64" s="83" t="n">
        <f aca="false">AL64+AO64+AX64+AY64+AV64</f>
        <v>0</v>
      </c>
      <c r="BH64" s="84"/>
      <c r="BI64" s="85"/>
      <c r="BJ64" s="85"/>
      <c r="BK64" s="85"/>
      <c r="BL64" s="85"/>
      <c r="BM64" s="85"/>
      <c r="BN64" s="86"/>
      <c r="BO64" s="85"/>
      <c r="BP64" s="85"/>
      <c r="BQ64" s="85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</row>
    <row r="65" customFormat="false" ht="12.75" hidden="false" customHeight="false" outlineLevel="0" collapsed="false">
      <c r="B65" s="110" t="str">
        <f aca="false">+Input!A61</f>
        <v>DEC-2003</v>
      </c>
      <c r="C65" s="111" t="n">
        <f aca="false">((H65+M65)/7.55*1000)+(R65/7.45*1000)+(W65/8.33*1000)+(AB65*100)+(AC65*100)+(BA65*100)+(BB65*100)</f>
        <v>0</v>
      </c>
      <c r="D65" s="112" t="n">
        <f aca="false">Input!D61</f>
        <v>0</v>
      </c>
      <c r="E65" s="113" t="n">
        <f aca="false">Input!B61</f>
        <v>0</v>
      </c>
      <c r="F65" s="113" t="n">
        <f aca="false">Input!E61</f>
        <v>0</v>
      </c>
      <c r="G65" s="113" t="n">
        <f aca="false">Input!C61</f>
        <v>0</v>
      </c>
      <c r="H65" s="114" t="n">
        <f aca="false">SUM(D65:G65)</f>
        <v>0</v>
      </c>
      <c r="I65" s="112" t="n">
        <f aca="false">Input!AX61+Input!BB61</f>
        <v>0</v>
      </c>
      <c r="J65" s="113" t="n">
        <v>0</v>
      </c>
      <c r="K65" s="113" t="n">
        <f aca="false">Input!AY61+Input!BC61</f>
        <v>0</v>
      </c>
      <c r="L65" s="113" t="n">
        <f aca="false">Input!BA61</f>
        <v>0</v>
      </c>
      <c r="M65" s="115" t="n">
        <f aca="false">SUM(I65:L65)</f>
        <v>0</v>
      </c>
      <c r="N65" s="113" t="n">
        <f aca="false">Input!AT61</f>
        <v>0</v>
      </c>
      <c r="O65" s="113" t="n">
        <v>0</v>
      </c>
      <c r="P65" s="113" t="n">
        <f aca="false">+Input!AU61</f>
        <v>0</v>
      </c>
      <c r="Q65" s="113" t="n">
        <f aca="false">+Input!DE61</f>
        <v>0</v>
      </c>
      <c r="R65" s="114" t="n">
        <f aca="false">SUM(N65:Q65)</f>
        <v>0</v>
      </c>
      <c r="S65" s="112" t="n">
        <v>0</v>
      </c>
      <c r="T65" s="113" t="n">
        <f aca="false">Input!CH61</f>
        <v>0</v>
      </c>
      <c r="U65" s="113" t="n">
        <v>0</v>
      </c>
      <c r="V65" s="113" t="n">
        <v>0</v>
      </c>
      <c r="W65" s="115" t="n">
        <f aca="false">+S65+T65+U65+V65</f>
        <v>0</v>
      </c>
      <c r="X65" s="117" t="n">
        <f aca="false">Input!BZ61</f>
        <v>0</v>
      </c>
      <c r="Y65" s="118" t="n">
        <f aca="false">Input!BT61</f>
        <v>0</v>
      </c>
      <c r="Z65" s="118" t="n">
        <f aca="false">Input!BV61+Input!BX61</f>
        <v>0</v>
      </c>
      <c r="AA65" s="118" t="n">
        <f aca="false">Input!BN61</f>
        <v>0</v>
      </c>
      <c r="AB65" s="119" t="n">
        <f aca="false">(X65*10/7.99)+Y65+Z65+AA65</f>
        <v>0</v>
      </c>
      <c r="AC65" s="120" t="n">
        <f aca="false">AA65</f>
        <v>0</v>
      </c>
      <c r="AD65" s="112" t="n">
        <f aca="false">Input!X61+Input!AD61</f>
        <v>0</v>
      </c>
      <c r="AE65" s="113" t="n">
        <f aca="false">Input!Z61</f>
        <v>0</v>
      </c>
      <c r="AF65" s="113" t="n">
        <f aca="false">Input!V61</f>
        <v>0</v>
      </c>
      <c r="AG65" s="113" t="n">
        <f aca="false">Input!CB61+Input!CD61+Input!CL61</f>
        <v>0</v>
      </c>
      <c r="AH65" s="113" t="n">
        <f aca="false">Input!Y61+Input!AC61</f>
        <v>0</v>
      </c>
      <c r="AI65" s="113" t="n">
        <f aca="false">Input!CN61+Input!CP61+Input!CR61</f>
        <v>0</v>
      </c>
      <c r="AJ65" s="113" t="n">
        <f aca="false">Input!W61</f>
        <v>0</v>
      </c>
      <c r="AK65" s="113" t="n">
        <f aca="false">Input!AN61+Input!AP61</f>
        <v>0</v>
      </c>
      <c r="AL65" s="121" t="n">
        <f aca="false">Input!AF61</f>
        <v>0</v>
      </c>
      <c r="AM65" s="121" t="n">
        <f aca="false">+Input!DZ61</f>
        <v>0</v>
      </c>
      <c r="AN65" s="121" t="n">
        <f aca="false">Input!BH61</f>
        <v>0</v>
      </c>
      <c r="AO65" s="121" t="n">
        <f aca="false">Input!AH61</f>
        <v>0</v>
      </c>
      <c r="AP65" s="121" t="n">
        <f aca="false">Input!BL61</f>
        <v>0</v>
      </c>
      <c r="AQ65" s="121" t="n">
        <f aca="false">+Input!BJ61</f>
        <v>0</v>
      </c>
      <c r="AR65" s="121" t="n">
        <f aca="false">Input!BF61</f>
        <v>0</v>
      </c>
      <c r="AS65" s="121" t="n">
        <f aca="false">Input!N61</f>
        <v>0</v>
      </c>
      <c r="AT65" s="113" t="n">
        <f aca="false">Input!P61</f>
        <v>0</v>
      </c>
      <c r="AU65" s="113" t="n">
        <f aca="false">Input!R61</f>
        <v>0</v>
      </c>
      <c r="AV65" s="113" t="n">
        <f aca="false">Input!L61</f>
        <v>0</v>
      </c>
      <c r="AW65" s="113" t="n">
        <f aca="false">Input!J61</f>
        <v>0</v>
      </c>
      <c r="AX65" s="113" t="n">
        <f aca="false">Input!H61</f>
        <v>0</v>
      </c>
      <c r="AY65" s="113" t="n">
        <f aca="false">Input!AJ61</f>
        <v>0</v>
      </c>
      <c r="AZ65" s="122" t="n">
        <f aca="false">Input!CF61</f>
        <v>0</v>
      </c>
      <c r="BA65" s="114" t="n">
        <f aca="false">AD65+AE65+AF65+AG65+AH65+AI65+AJ65+AK65+AL65+AM65+AN65+AO65+AP65+AQ65+AX65+AS65+AT65+AU65+AV65+AW65+AY65+((AR65*10)/7.45)</f>
        <v>0</v>
      </c>
      <c r="BB65" s="123" t="n">
        <f aca="false">AL65+AO65+AX65+AY65+AV65</f>
        <v>0</v>
      </c>
      <c r="BH65" s="84"/>
      <c r="BI65" s="85"/>
      <c r="BJ65" s="85"/>
      <c r="BK65" s="85"/>
      <c r="BL65" s="85"/>
      <c r="BM65" s="85"/>
      <c r="BN65" s="86"/>
      <c r="BO65" s="85"/>
      <c r="BP65" s="85"/>
      <c r="BQ65" s="85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  <c r="FQ65" s="84"/>
      <c r="FR65" s="84"/>
      <c r="FS65" s="84"/>
    </row>
    <row r="66" customFormat="false" ht="12.75" hidden="false" customHeight="false" outlineLevel="0" collapsed="false">
      <c r="B66" s="71" t="str">
        <f aca="false">+Input!A62</f>
        <v>JAN-2004</v>
      </c>
      <c r="C66" s="72" t="n">
        <f aca="false">((H66+M66)/7.55*1000)+(R66/7.45*1000)+(W66/8.33*1000)+(AB66*100)+(AC66*100)+(BA66*100)+(BB66*100)</f>
        <v>0</v>
      </c>
      <c r="D66" s="73" t="n">
        <f aca="false">Input!D62</f>
        <v>0</v>
      </c>
      <c r="E66" s="74" t="n">
        <f aca="false">Input!B62</f>
        <v>0</v>
      </c>
      <c r="F66" s="74" t="n">
        <f aca="false">Input!E62</f>
        <v>0</v>
      </c>
      <c r="G66" s="74" t="n">
        <f aca="false">Input!C62</f>
        <v>0</v>
      </c>
      <c r="H66" s="75" t="n">
        <f aca="false">SUM(D66:G66)</f>
        <v>0</v>
      </c>
      <c r="I66" s="73" t="n">
        <f aca="false">Input!AX62+Input!BB62</f>
        <v>0</v>
      </c>
      <c r="J66" s="74" t="n">
        <v>0</v>
      </c>
      <c r="K66" s="74" t="n">
        <f aca="false">Input!AY62+Input!BC62</f>
        <v>0</v>
      </c>
      <c r="L66" s="74" t="n">
        <f aca="false">Input!BA62</f>
        <v>0</v>
      </c>
      <c r="M66" s="76" t="n">
        <f aca="false">SUM(I66:L66)</f>
        <v>0</v>
      </c>
      <c r="N66" s="74" t="n">
        <f aca="false">Input!AT62</f>
        <v>0</v>
      </c>
      <c r="O66" s="74" t="n">
        <v>0</v>
      </c>
      <c r="P66" s="74" t="n">
        <f aca="false">+Input!AU62</f>
        <v>0</v>
      </c>
      <c r="Q66" s="74" t="n">
        <f aca="false">+Input!DE62</f>
        <v>0</v>
      </c>
      <c r="R66" s="75" t="n">
        <f aca="false">SUM(N66:Q66)</f>
        <v>0</v>
      </c>
      <c r="S66" s="73" t="n">
        <v>0</v>
      </c>
      <c r="T66" s="74" t="n">
        <f aca="false">Input!CH62</f>
        <v>0</v>
      </c>
      <c r="U66" s="74" t="n">
        <v>0</v>
      </c>
      <c r="V66" s="74" t="n">
        <v>0</v>
      </c>
      <c r="W66" s="76" t="n">
        <f aca="false">+S66+T66+U66+V66</f>
        <v>0</v>
      </c>
      <c r="X66" s="77" t="n">
        <f aca="false">Input!BZ62</f>
        <v>0</v>
      </c>
      <c r="Y66" s="78" t="n">
        <f aca="false">Input!BT62</f>
        <v>0</v>
      </c>
      <c r="Z66" s="78" t="n">
        <f aca="false">Input!BV62+Input!BX62</f>
        <v>0</v>
      </c>
      <c r="AA66" s="78" t="n">
        <f aca="false">Input!BN62</f>
        <v>0</v>
      </c>
      <c r="AB66" s="79" t="n">
        <f aca="false">(X66*10/7.99)+Y66+Z66+AA66</f>
        <v>0</v>
      </c>
      <c r="AC66" s="80" t="n">
        <f aca="false">AA66</f>
        <v>0</v>
      </c>
      <c r="AD66" s="73" t="n">
        <f aca="false">Input!X62+Input!AD62</f>
        <v>0</v>
      </c>
      <c r="AE66" s="74" t="n">
        <f aca="false">Input!Z62</f>
        <v>0</v>
      </c>
      <c r="AF66" s="74" t="n">
        <f aca="false">Input!V62</f>
        <v>0</v>
      </c>
      <c r="AG66" s="74" t="n">
        <f aca="false">Input!CB62+Input!CD62+Input!CL62</f>
        <v>0</v>
      </c>
      <c r="AH66" s="74" t="n">
        <f aca="false">Input!Y62+Input!AC62</f>
        <v>0</v>
      </c>
      <c r="AI66" s="74" t="n">
        <f aca="false">Input!CN62+Input!CP62+Input!CR62</f>
        <v>0</v>
      </c>
      <c r="AJ66" s="74" t="n">
        <f aca="false">Input!W62</f>
        <v>0</v>
      </c>
      <c r="AK66" s="74" t="n">
        <f aca="false">Input!AN62+Input!AP62</f>
        <v>0</v>
      </c>
      <c r="AL66" s="85" t="n">
        <f aca="false">Input!AF62</f>
        <v>0</v>
      </c>
      <c r="AM66" s="85" t="n">
        <f aca="false">+Input!DZ62</f>
        <v>0</v>
      </c>
      <c r="AN66" s="85" t="n">
        <f aca="false">Input!BH62</f>
        <v>0</v>
      </c>
      <c r="AO66" s="85" t="n">
        <f aca="false">Input!AH62</f>
        <v>0</v>
      </c>
      <c r="AP66" s="85" t="n">
        <f aca="false">Input!BL62</f>
        <v>0</v>
      </c>
      <c r="AQ66" s="85" t="n">
        <f aca="false">+Input!BJ62</f>
        <v>0</v>
      </c>
      <c r="AR66" s="85" t="n">
        <f aca="false">Input!BF62</f>
        <v>0</v>
      </c>
      <c r="AS66" s="85" t="n">
        <f aca="false">Input!N62</f>
        <v>0</v>
      </c>
      <c r="AT66" s="74" t="n">
        <f aca="false">Input!P62</f>
        <v>0</v>
      </c>
      <c r="AU66" s="74" t="n">
        <f aca="false">Input!R62</f>
        <v>0</v>
      </c>
      <c r="AV66" s="74" t="n">
        <f aca="false">Input!L62</f>
        <v>0</v>
      </c>
      <c r="AW66" s="74" t="n">
        <f aca="false">Input!J62</f>
        <v>0</v>
      </c>
      <c r="AX66" s="74" t="n">
        <f aca="false">Input!H62</f>
        <v>0</v>
      </c>
      <c r="AY66" s="74" t="n">
        <f aca="false">Input!AJ62</f>
        <v>0</v>
      </c>
      <c r="AZ66" s="81" t="n">
        <f aca="false">Input!CF62</f>
        <v>0</v>
      </c>
      <c r="BA66" s="75" t="n">
        <f aca="false">AD66+AE66+AF66+AG66+AH66+AI66+AJ66+AK66+AL66+AM66+AN66+AO66+AP66+AQ66+AX66+AS66+AT66+AU66+AV66+AW66+AY66+((AR66*10)/7.45)</f>
        <v>0</v>
      </c>
      <c r="BB66" s="83" t="n">
        <f aca="false">AL66+AO66+AX66+AY66+AV66</f>
        <v>0</v>
      </c>
      <c r="BH66" s="84"/>
      <c r="BI66" s="85"/>
      <c r="BJ66" s="85"/>
      <c r="BK66" s="85"/>
      <c r="BL66" s="85"/>
      <c r="BM66" s="85"/>
      <c r="BN66" s="86"/>
      <c r="BO66" s="85"/>
      <c r="BP66" s="85"/>
      <c r="BQ66" s="85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  <c r="FQ66" s="84"/>
      <c r="FR66" s="84"/>
      <c r="FS66" s="84"/>
    </row>
    <row r="67" customFormat="false" ht="12.75" hidden="false" customHeight="false" outlineLevel="0" collapsed="false">
      <c r="B67" s="71" t="str">
        <f aca="false">+Input!A63</f>
        <v>FEB-2004</v>
      </c>
      <c r="C67" s="72" t="n">
        <f aca="false">((H67+M67)/7.55*1000)+(R67/7.45*1000)+(W67/8.33*1000)+(AB67*100)+(AC67*100)+(BA67*100)+(BB67*100)</f>
        <v>0</v>
      </c>
      <c r="D67" s="73" t="n">
        <f aca="false">Input!D63</f>
        <v>0</v>
      </c>
      <c r="E67" s="74" t="n">
        <f aca="false">Input!B63</f>
        <v>0</v>
      </c>
      <c r="F67" s="74" t="n">
        <f aca="false">Input!E63</f>
        <v>0</v>
      </c>
      <c r="G67" s="74" t="n">
        <f aca="false">Input!C63</f>
        <v>0</v>
      </c>
      <c r="H67" s="75" t="n">
        <f aca="false">SUM(D67:G67)</f>
        <v>0</v>
      </c>
      <c r="I67" s="73" t="n">
        <f aca="false">Input!AX63+Input!BB63</f>
        <v>0</v>
      </c>
      <c r="J67" s="74" t="n">
        <v>0</v>
      </c>
      <c r="K67" s="74" t="n">
        <f aca="false">Input!AY63+Input!BC63</f>
        <v>0</v>
      </c>
      <c r="L67" s="74" t="n">
        <f aca="false">Input!BA63</f>
        <v>0</v>
      </c>
      <c r="M67" s="76" t="n">
        <f aca="false">SUM(I67:L67)</f>
        <v>0</v>
      </c>
      <c r="N67" s="74" t="n">
        <f aca="false">Input!AT63</f>
        <v>0</v>
      </c>
      <c r="O67" s="74" t="n">
        <v>0</v>
      </c>
      <c r="P67" s="74" t="n">
        <f aca="false">+Input!AU63</f>
        <v>0</v>
      </c>
      <c r="Q67" s="74" t="n">
        <f aca="false">+Input!DE63</f>
        <v>0</v>
      </c>
      <c r="R67" s="75" t="n">
        <f aca="false">SUM(N67:Q67)</f>
        <v>0</v>
      </c>
      <c r="S67" s="73" t="n">
        <v>0</v>
      </c>
      <c r="T67" s="74" t="n">
        <f aca="false">Input!CH63</f>
        <v>0</v>
      </c>
      <c r="U67" s="74" t="n">
        <v>0</v>
      </c>
      <c r="V67" s="74" t="n">
        <v>0</v>
      </c>
      <c r="W67" s="76" t="n">
        <f aca="false">+S67+T67+U67+V67</f>
        <v>0</v>
      </c>
      <c r="X67" s="77" t="n">
        <f aca="false">Input!BZ63</f>
        <v>0</v>
      </c>
      <c r="Y67" s="78" t="n">
        <f aca="false">Input!BT63</f>
        <v>0</v>
      </c>
      <c r="Z67" s="78" t="n">
        <f aca="false">Input!BV63+Input!BX63</f>
        <v>0</v>
      </c>
      <c r="AA67" s="78" t="n">
        <f aca="false">Input!BN63</f>
        <v>0</v>
      </c>
      <c r="AB67" s="79" t="n">
        <f aca="false">(X67*10/7.99)+Y67+Z67+AA67</f>
        <v>0</v>
      </c>
      <c r="AC67" s="80" t="n">
        <f aca="false">AA67</f>
        <v>0</v>
      </c>
      <c r="AD67" s="73" t="n">
        <f aca="false">Input!X63+Input!AD63</f>
        <v>0</v>
      </c>
      <c r="AE67" s="74" t="n">
        <f aca="false">Input!Z63</f>
        <v>0</v>
      </c>
      <c r="AF67" s="74" t="n">
        <f aca="false">Input!V63</f>
        <v>0</v>
      </c>
      <c r="AG67" s="74" t="n">
        <f aca="false">Input!CB63+Input!CD63+Input!CL63</f>
        <v>0</v>
      </c>
      <c r="AH67" s="74" t="n">
        <f aca="false">Input!Y63+Input!AC63</f>
        <v>0</v>
      </c>
      <c r="AI67" s="74" t="n">
        <f aca="false">Input!CN63+Input!CP63+Input!CR63</f>
        <v>0</v>
      </c>
      <c r="AJ67" s="74" t="n">
        <f aca="false">Input!W63</f>
        <v>0</v>
      </c>
      <c r="AK67" s="74" t="n">
        <f aca="false">Input!AN63+Input!AP63</f>
        <v>0</v>
      </c>
      <c r="AL67" s="85" t="n">
        <f aca="false">Input!AF63</f>
        <v>0</v>
      </c>
      <c r="AM67" s="85" t="n">
        <f aca="false">+Input!DZ63</f>
        <v>0</v>
      </c>
      <c r="AN67" s="85" t="n">
        <f aca="false">Input!BH63</f>
        <v>0</v>
      </c>
      <c r="AO67" s="85" t="n">
        <f aca="false">Input!AH63</f>
        <v>0</v>
      </c>
      <c r="AP67" s="85" t="n">
        <f aca="false">Input!BL63</f>
        <v>0</v>
      </c>
      <c r="AQ67" s="85" t="n">
        <f aca="false">+Input!BJ63</f>
        <v>0</v>
      </c>
      <c r="AR67" s="85" t="n">
        <f aca="false">Input!BF63</f>
        <v>0</v>
      </c>
      <c r="AS67" s="85" t="n">
        <f aca="false">Input!N63</f>
        <v>0</v>
      </c>
      <c r="AT67" s="74" t="n">
        <f aca="false">Input!P63</f>
        <v>0</v>
      </c>
      <c r="AU67" s="74" t="n">
        <f aca="false">Input!R63</f>
        <v>0</v>
      </c>
      <c r="AV67" s="74" t="n">
        <f aca="false">Input!L63</f>
        <v>0</v>
      </c>
      <c r="AW67" s="74" t="n">
        <f aca="false">Input!J63</f>
        <v>0</v>
      </c>
      <c r="AX67" s="74" t="n">
        <f aca="false">Input!H63</f>
        <v>0</v>
      </c>
      <c r="AY67" s="74" t="n">
        <f aca="false">Input!AJ63</f>
        <v>0</v>
      </c>
      <c r="AZ67" s="81" t="n">
        <f aca="false">Input!CF63</f>
        <v>0</v>
      </c>
      <c r="BA67" s="75" t="n">
        <f aca="false">AD67+AE67+AF67+AG67+AH67+AI67+AJ67+AK67+AL67+AM67+AN67+AO67+AP67+AQ67+AX67+AS67+AT67+AU67+AV67+AW67+AY67+((AR67*10)/7.45)</f>
        <v>0</v>
      </c>
      <c r="BB67" s="83" t="n">
        <f aca="false">AL67+AO67+AX67+AY67+AV67</f>
        <v>0</v>
      </c>
      <c r="BH67" s="84"/>
      <c r="BI67" s="85"/>
      <c r="BJ67" s="85"/>
      <c r="BK67" s="85"/>
      <c r="BL67" s="85"/>
      <c r="BM67" s="85"/>
      <c r="BN67" s="86"/>
      <c r="BO67" s="85"/>
      <c r="BP67" s="85"/>
      <c r="BQ67" s="85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</row>
    <row r="68" customFormat="false" ht="12.75" hidden="false" customHeight="false" outlineLevel="0" collapsed="false">
      <c r="B68" s="110" t="str">
        <f aca="false">+Input!A64</f>
        <v>MAR-2004</v>
      </c>
      <c r="C68" s="111" t="n">
        <f aca="false">((H68+M68)/7.55*1000)+(R68/7.45*1000)+(W68/8.33*1000)+(AB68*100)+(AC68*100)+(BA68*100)+(BB68*100)</f>
        <v>0</v>
      </c>
      <c r="D68" s="112" t="n">
        <f aca="false">Input!D64</f>
        <v>0</v>
      </c>
      <c r="E68" s="113" t="n">
        <f aca="false">Input!B64</f>
        <v>0</v>
      </c>
      <c r="F68" s="113" t="n">
        <f aca="false">Input!E64</f>
        <v>0</v>
      </c>
      <c r="G68" s="113" t="n">
        <f aca="false">Input!C64</f>
        <v>0</v>
      </c>
      <c r="H68" s="114" t="n">
        <f aca="false">SUM(D68:G68)</f>
        <v>0</v>
      </c>
      <c r="I68" s="112" t="n">
        <f aca="false">Input!AX64+Input!BB64</f>
        <v>0</v>
      </c>
      <c r="J68" s="113" t="n">
        <v>0</v>
      </c>
      <c r="K68" s="113" t="n">
        <f aca="false">Input!AY64+Input!BC64</f>
        <v>0</v>
      </c>
      <c r="L68" s="113" t="n">
        <f aca="false">Input!BA64</f>
        <v>0</v>
      </c>
      <c r="M68" s="115" t="n">
        <f aca="false">SUM(I68:L68)</f>
        <v>0</v>
      </c>
      <c r="N68" s="113" t="n">
        <f aca="false">Input!AT64</f>
        <v>0</v>
      </c>
      <c r="O68" s="113" t="n">
        <v>0</v>
      </c>
      <c r="P68" s="113" t="n">
        <f aca="false">+Input!AU64</f>
        <v>0</v>
      </c>
      <c r="Q68" s="113" t="n">
        <f aca="false">+Input!DE64</f>
        <v>0</v>
      </c>
      <c r="R68" s="114" t="n">
        <f aca="false">SUM(N68:Q68)</f>
        <v>0</v>
      </c>
      <c r="S68" s="112" t="n">
        <v>0</v>
      </c>
      <c r="T68" s="113" t="n">
        <f aca="false">Input!CH64</f>
        <v>0</v>
      </c>
      <c r="U68" s="113" t="n">
        <v>0</v>
      </c>
      <c r="V68" s="113" t="n">
        <v>0</v>
      </c>
      <c r="W68" s="115" t="n">
        <f aca="false">+S68+T68+U68+V68</f>
        <v>0</v>
      </c>
      <c r="X68" s="117" t="n">
        <f aca="false">Input!BZ64</f>
        <v>0</v>
      </c>
      <c r="Y68" s="118" t="n">
        <f aca="false">Input!BT64</f>
        <v>0</v>
      </c>
      <c r="Z68" s="118" t="n">
        <f aca="false">Input!BV64+Input!BX64</f>
        <v>0</v>
      </c>
      <c r="AA68" s="118" t="n">
        <f aca="false">Input!BN64</f>
        <v>0</v>
      </c>
      <c r="AB68" s="119" t="n">
        <f aca="false">(X68*10/7.99)+Y68+Z68+AA68</f>
        <v>0</v>
      </c>
      <c r="AC68" s="120" t="n">
        <f aca="false">AA68</f>
        <v>0</v>
      </c>
      <c r="AD68" s="112" t="n">
        <f aca="false">Input!X64+Input!AD64</f>
        <v>0</v>
      </c>
      <c r="AE68" s="113" t="n">
        <f aca="false">Input!Z64</f>
        <v>0</v>
      </c>
      <c r="AF68" s="113" t="n">
        <f aca="false">Input!V64</f>
        <v>0</v>
      </c>
      <c r="AG68" s="113" t="n">
        <f aca="false">Input!CB64+Input!CD64+Input!CL64</f>
        <v>0</v>
      </c>
      <c r="AH68" s="113" t="n">
        <f aca="false">Input!Y64+Input!AC64</f>
        <v>0</v>
      </c>
      <c r="AI68" s="113" t="n">
        <f aca="false">Input!CN64+Input!CP64+Input!CR64</f>
        <v>0</v>
      </c>
      <c r="AJ68" s="113" t="n">
        <f aca="false">Input!W64</f>
        <v>0</v>
      </c>
      <c r="AK68" s="113" t="n">
        <f aca="false">Input!AN64+Input!AP64</f>
        <v>0</v>
      </c>
      <c r="AL68" s="121" t="n">
        <f aca="false">Input!AF64</f>
        <v>0</v>
      </c>
      <c r="AM68" s="121" t="n">
        <f aca="false">+Input!DZ64</f>
        <v>0</v>
      </c>
      <c r="AN68" s="121" t="n">
        <f aca="false">Input!BH64</f>
        <v>0</v>
      </c>
      <c r="AO68" s="121" t="n">
        <f aca="false">Input!AH64</f>
        <v>0</v>
      </c>
      <c r="AP68" s="121" t="n">
        <f aca="false">Input!BL64</f>
        <v>0</v>
      </c>
      <c r="AQ68" s="121" t="n">
        <f aca="false">+Input!BJ64</f>
        <v>0</v>
      </c>
      <c r="AR68" s="121" t="n">
        <f aca="false">Input!BF64</f>
        <v>0</v>
      </c>
      <c r="AS68" s="121" t="n">
        <f aca="false">Input!N64</f>
        <v>0</v>
      </c>
      <c r="AT68" s="113" t="n">
        <f aca="false">Input!P64</f>
        <v>0</v>
      </c>
      <c r="AU68" s="113" t="n">
        <f aca="false">Input!R64</f>
        <v>0</v>
      </c>
      <c r="AV68" s="113" t="n">
        <f aca="false">Input!L64</f>
        <v>0</v>
      </c>
      <c r="AW68" s="113" t="n">
        <f aca="false">Input!J64</f>
        <v>0</v>
      </c>
      <c r="AX68" s="113" t="n">
        <f aca="false">Input!H64</f>
        <v>0</v>
      </c>
      <c r="AY68" s="113" t="n">
        <f aca="false">Input!AJ64</f>
        <v>0</v>
      </c>
      <c r="AZ68" s="122" t="n">
        <f aca="false">Input!CF64</f>
        <v>0</v>
      </c>
      <c r="BA68" s="114" t="n">
        <f aca="false">AD68+AE68+AF68+AG68+AH68+AI68+AJ68+AK68+AL68+AM68+AN68+AO68+AP68+AQ68+AX68+AS68+AT68+AU68+AV68+AW68+AY68+((AR68*10)/7.45)</f>
        <v>0</v>
      </c>
      <c r="BB68" s="123" t="n">
        <f aca="false">AL68+AO68+AX68+AY68+AV68</f>
        <v>0</v>
      </c>
      <c r="BH68" s="84"/>
      <c r="BI68" s="85"/>
      <c r="BJ68" s="85"/>
      <c r="BK68" s="85"/>
      <c r="BL68" s="85"/>
      <c r="BM68" s="85"/>
      <c r="BN68" s="86"/>
      <c r="BO68" s="85"/>
      <c r="BP68" s="85"/>
      <c r="BQ68" s="85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</row>
    <row r="69" customFormat="false" ht="12.75" hidden="false" customHeight="false" outlineLevel="0" collapsed="false">
      <c r="B69" s="71" t="str">
        <f aca="false">+Input!A65</f>
        <v>APR-2004</v>
      </c>
      <c r="C69" s="72" t="n">
        <f aca="false">((H69+M69)/7.55*1000)+(R69/7.45*1000)+(W69/8.33*1000)+(AB69*100)+(AC69*100)+(BA69*100)+(BB69*100)</f>
        <v>0</v>
      </c>
      <c r="D69" s="73" t="n">
        <f aca="false">Input!D65</f>
        <v>0</v>
      </c>
      <c r="E69" s="74" t="n">
        <f aca="false">Input!B65</f>
        <v>0</v>
      </c>
      <c r="F69" s="74" t="n">
        <f aca="false">Input!E65</f>
        <v>0</v>
      </c>
      <c r="G69" s="74" t="n">
        <f aca="false">Input!C65</f>
        <v>0</v>
      </c>
      <c r="H69" s="75" t="n">
        <f aca="false">SUM(D69:G69)</f>
        <v>0</v>
      </c>
      <c r="I69" s="73" t="n">
        <f aca="false">Input!AX65+Input!BB65</f>
        <v>0</v>
      </c>
      <c r="J69" s="74" t="n">
        <v>0</v>
      </c>
      <c r="K69" s="74" t="n">
        <f aca="false">Input!AY65+Input!BC65</f>
        <v>0</v>
      </c>
      <c r="L69" s="74" t="n">
        <f aca="false">Input!BA65</f>
        <v>0</v>
      </c>
      <c r="M69" s="76" t="n">
        <f aca="false">SUM(I69:L69)</f>
        <v>0</v>
      </c>
      <c r="N69" s="74" t="n">
        <f aca="false">Input!AT65</f>
        <v>0</v>
      </c>
      <c r="O69" s="74" t="n">
        <v>0</v>
      </c>
      <c r="P69" s="74" t="n">
        <f aca="false">+Input!AU65</f>
        <v>0</v>
      </c>
      <c r="Q69" s="74" t="n">
        <f aca="false">+Input!DE65</f>
        <v>0</v>
      </c>
      <c r="R69" s="75" t="n">
        <f aca="false">SUM(N69:Q69)</f>
        <v>0</v>
      </c>
      <c r="S69" s="73" t="n">
        <v>0</v>
      </c>
      <c r="T69" s="74" t="n">
        <f aca="false">Input!CH65</f>
        <v>0</v>
      </c>
      <c r="U69" s="74" t="n">
        <v>0</v>
      </c>
      <c r="V69" s="74" t="n">
        <v>0</v>
      </c>
      <c r="W69" s="76" t="n">
        <f aca="false">+S69+T69+U69+V69</f>
        <v>0</v>
      </c>
      <c r="X69" s="77" t="n">
        <f aca="false">Input!BZ65</f>
        <v>0</v>
      </c>
      <c r="Y69" s="78" t="n">
        <f aca="false">Input!BT65</f>
        <v>0</v>
      </c>
      <c r="Z69" s="78" t="n">
        <f aca="false">Input!BV65+Input!BX65</f>
        <v>0</v>
      </c>
      <c r="AA69" s="78" t="n">
        <f aca="false">Input!BN65</f>
        <v>0</v>
      </c>
      <c r="AB69" s="79" t="n">
        <f aca="false">(X69*10/7.99)+Y69+Z69+AA69</f>
        <v>0</v>
      </c>
      <c r="AC69" s="80" t="n">
        <f aca="false">AA69</f>
        <v>0</v>
      </c>
      <c r="AD69" s="73" t="n">
        <f aca="false">Input!X65+Input!AD65</f>
        <v>0</v>
      </c>
      <c r="AE69" s="74" t="n">
        <f aca="false">Input!Z65</f>
        <v>0</v>
      </c>
      <c r="AF69" s="74" t="n">
        <f aca="false">Input!V65</f>
        <v>0</v>
      </c>
      <c r="AG69" s="74" t="n">
        <f aca="false">Input!CB65+Input!CD65+Input!CL65</f>
        <v>0</v>
      </c>
      <c r="AH69" s="74" t="n">
        <f aca="false">Input!Y65+Input!AC65</f>
        <v>0</v>
      </c>
      <c r="AI69" s="74" t="n">
        <f aca="false">Input!CN65+Input!CP65+Input!CR65</f>
        <v>0</v>
      </c>
      <c r="AJ69" s="74" t="n">
        <f aca="false">Input!W65</f>
        <v>0</v>
      </c>
      <c r="AK69" s="74" t="n">
        <f aca="false">Input!AN65+Input!AP65</f>
        <v>0</v>
      </c>
      <c r="AL69" s="85" t="n">
        <f aca="false">Input!AF65</f>
        <v>0</v>
      </c>
      <c r="AM69" s="85" t="n">
        <f aca="false">+Input!DZ65</f>
        <v>0</v>
      </c>
      <c r="AN69" s="85" t="n">
        <f aca="false">Input!BH65</f>
        <v>0</v>
      </c>
      <c r="AO69" s="85" t="n">
        <f aca="false">Input!AH65</f>
        <v>0</v>
      </c>
      <c r="AP69" s="85" t="n">
        <f aca="false">Input!BL65</f>
        <v>0</v>
      </c>
      <c r="AQ69" s="85" t="n">
        <f aca="false">+Input!BJ65</f>
        <v>0</v>
      </c>
      <c r="AR69" s="85" t="n">
        <f aca="false">Input!BF65</f>
        <v>0</v>
      </c>
      <c r="AS69" s="85" t="n">
        <f aca="false">Input!N65</f>
        <v>0</v>
      </c>
      <c r="AT69" s="74" t="n">
        <f aca="false">Input!P65</f>
        <v>0</v>
      </c>
      <c r="AU69" s="74" t="n">
        <f aca="false">Input!R65</f>
        <v>0</v>
      </c>
      <c r="AV69" s="74" t="n">
        <f aca="false">Input!L65</f>
        <v>0</v>
      </c>
      <c r="AW69" s="74" t="n">
        <f aca="false">Input!J65</f>
        <v>0</v>
      </c>
      <c r="AX69" s="74" t="n">
        <f aca="false">Input!H65</f>
        <v>0</v>
      </c>
      <c r="AY69" s="74" t="n">
        <f aca="false">Input!AJ65</f>
        <v>0</v>
      </c>
      <c r="AZ69" s="81" t="n">
        <f aca="false">Input!CF65</f>
        <v>0</v>
      </c>
      <c r="BA69" s="75" t="n">
        <f aca="false">AD69+AE69+AF69+AG69+AH69+AI69+AJ69+AK69+AL69+AM69+AN69+AO69+AP69+AQ69+AX69+AS69+AT69+AU69+AV69+AW69+AY69+((AR69*10)/7.45)</f>
        <v>0</v>
      </c>
      <c r="BB69" s="83" t="n">
        <f aca="false">AL69+AO69+AX69+AY69+AV69</f>
        <v>0</v>
      </c>
      <c r="BH69" s="84"/>
      <c r="BI69" s="85"/>
      <c r="BJ69" s="85"/>
      <c r="BK69" s="85"/>
      <c r="BL69" s="85"/>
      <c r="BM69" s="85"/>
      <c r="BN69" s="86"/>
      <c r="BO69" s="85"/>
      <c r="BP69" s="85"/>
      <c r="BQ69" s="85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  <c r="FQ69" s="84"/>
      <c r="FR69" s="84"/>
      <c r="FS69" s="84"/>
    </row>
    <row r="70" customFormat="false" ht="12.75" hidden="false" customHeight="false" outlineLevel="0" collapsed="false">
      <c r="B70" s="71" t="str">
        <f aca="false">+Input!A66</f>
        <v>MAY-2004</v>
      </c>
      <c r="C70" s="72" t="n">
        <f aca="false">((H70+M70)/7.55*1000)+(R70/7.45*1000)+(W70/8.33*1000)+(AB70*100)+(AC70*100)+(BA70*100)+(BB70*100)</f>
        <v>0</v>
      </c>
      <c r="D70" s="73" t="n">
        <f aca="false">Input!D66</f>
        <v>0</v>
      </c>
      <c r="E70" s="74" t="n">
        <f aca="false">Input!B66</f>
        <v>0</v>
      </c>
      <c r="F70" s="74" t="n">
        <f aca="false">Input!E66</f>
        <v>0</v>
      </c>
      <c r="G70" s="74" t="n">
        <f aca="false">Input!C66</f>
        <v>0</v>
      </c>
      <c r="H70" s="75" t="n">
        <f aca="false">SUM(D70:G70)</f>
        <v>0</v>
      </c>
      <c r="I70" s="73" t="n">
        <f aca="false">Input!AX66+Input!BB66</f>
        <v>0</v>
      </c>
      <c r="J70" s="74" t="n">
        <v>0</v>
      </c>
      <c r="K70" s="74" t="n">
        <f aca="false">Input!AY66+Input!BC66</f>
        <v>0</v>
      </c>
      <c r="L70" s="74" t="n">
        <f aca="false">Input!BA66</f>
        <v>0</v>
      </c>
      <c r="M70" s="76" t="n">
        <f aca="false">SUM(I70:L70)</f>
        <v>0</v>
      </c>
      <c r="N70" s="74" t="n">
        <f aca="false">Input!AT66</f>
        <v>0</v>
      </c>
      <c r="O70" s="74" t="n">
        <v>0</v>
      </c>
      <c r="P70" s="74" t="n">
        <f aca="false">+Input!AU66</f>
        <v>0</v>
      </c>
      <c r="Q70" s="74" t="n">
        <f aca="false">+Input!DE66</f>
        <v>0</v>
      </c>
      <c r="R70" s="75" t="n">
        <f aca="false">SUM(N70:Q70)</f>
        <v>0</v>
      </c>
      <c r="S70" s="73" t="n">
        <v>0</v>
      </c>
      <c r="T70" s="74" t="n">
        <f aca="false">Input!CH66</f>
        <v>0</v>
      </c>
      <c r="U70" s="74" t="n">
        <v>0</v>
      </c>
      <c r="V70" s="74" t="n">
        <v>0</v>
      </c>
      <c r="W70" s="76" t="n">
        <f aca="false">+S70+T70+U70+V70</f>
        <v>0</v>
      </c>
      <c r="X70" s="77" t="n">
        <f aca="false">Input!BZ66</f>
        <v>0</v>
      </c>
      <c r="Y70" s="78" t="n">
        <f aca="false">Input!BT66</f>
        <v>0</v>
      </c>
      <c r="Z70" s="78" t="n">
        <f aca="false">Input!BV66+Input!BX66</f>
        <v>0</v>
      </c>
      <c r="AA70" s="78" t="n">
        <f aca="false">Input!BN66</f>
        <v>0</v>
      </c>
      <c r="AB70" s="79" t="n">
        <f aca="false">(X70*10/7.99)+Y70+Z70+AA70</f>
        <v>0</v>
      </c>
      <c r="AC70" s="80" t="n">
        <f aca="false">AA70</f>
        <v>0</v>
      </c>
      <c r="AD70" s="73" t="n">
        <f aca="false">Input!X66+Input!AD66</f>
        <v>0</v>
      </c>
      <c r="AE70" s="74" t="n">
        <f aca="false">Input!Z66</f>
        <v>0</v>
      </c>
      <c r="AF70" s="74" t="n">
        <f aca="false">Input!V66</f>
        <v>0</v>
      </c>
      <c r="AG70" s="74" t="n">
        <f aca="false">Input!CB66+Input!CD66+Input!CL66</f>
        <v>0</v>
      </c>
      <c r="AH70" s="74" t="n">
        <f aca="false">Input!Y66+Input!AC66</f>
        <v>0</v>
      </c>
      <c r="AI70" s="74" t="n">
        <f aca="false">Input!CN66+Input!CP66+Input!CR66</f>
        <v>0</v>
      </c>
      <c r="AJ70" s="74" t="n">
        <f aca="false">Input!W66</f>
        <v>0</v>
      </c>
      <c r="AK70" s="74" t="n">
        <f aca="false">Input!AN66+Input!AP66</f>
        <v>0</v>
      </c>
      <c r="AL70" s="85" t="n">
        <f aca="false">Input!AF66</f>
        <v>0</v>
      </c>
      <c r="AM70" s="85" t="n">
        <f aca="false">+Input!DZ66</f>
        <v>0</v>
      </c>
      <c r="AN70" s="85" t="n">
        <f aca="false">Input!BH66</f>
        <v>0</v>
      </c>
      <c r="AO70" s="85" t="n">
        <f aca="false">Input!AH66</f>
        <v>0</v>
      </c>
      <c r="AP70" s="85" t="n">
        <f aca="false">Input!BL66</f>
        <v>0</v>
      </c>
      <c r="AQ70" s="85" t="n">
        <f aca="false">+Input!BJ66</f>
        <v>0</v>
      </c>
      <c r="AR70" s="85" t="n">
        <f aca="false">Input!BF66</f>
        <v>0</v>
      </c>
      <c r="AS70" s="85" t="n">
        <f aca="false">Input!N66</f>
        <v>0</v>
      </c>
      <c r="AT70" s="74" t="n">
        <f aca="false">Input!P66</f>
        <v>0</v>
      </c>
      <c r="AU70" s="74" t="n">
        <f aca="false">Input!R66</f>
        <v>0</v>
      </c>
      <c r="AV70" s="74" t="n">
        <f aca="false">Input!L66</f>
        <v>0</v>
      </c>
      <c r="AW70" s="74" t="n">
        <f aca="false">Input!J66</f>
        <v>0</v>
      </c>
      <c r="AX70" s="74" t="n">
        <f aca="false">Input!H66</f>
        <v>0</v>
      </c>
      <c r="AY70" s="74" t="n">
        <f aca="false">Input!AJ66</f>
        <v>0</v>
      </c>
      <c r="AZ70" s="81" t="n">
        <f aca="false">Input!CF66</f>
        <v>0</v>
      </c>
      <c r="BA70" s="75" t="n">
        <f aca="false">AD70+AE70+AF70+AG70+AH70+AI70+AJ70+AK70+AL70+AM70+AN70+AO70+AP70+AQ70+AX70+AS70+AT70+AU70+AV70+AW70+AY70+((AR70*10)/7.45)</f>
        <v>0</v>
      </c>
      <c r="BB70" s="83" t="n">
        <f aca="false">AL70+AO70+AX70+AY70+AV70</f>
        <v>0</v>
      </c>
      <c r="BH70" s="84"/>
      <c r="BI70" s="85"/>
      <c r="BJ70" s="85"/>
      <c r="BK70" s="85"/>
      <c r="BL70" s="85"/>
      <c r="BM70" s="85"/>
      <c r="BN70" s="86"/>
      <c r="BO70" s="85"/>
      <c r="BP70" s="85"/>
      <c r="BQ70" s="85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</row>
    <row r="71" customFormat="false" ht="12.75" hidden="false" customHeight="false" outlineLevel="0" collapsed="false">
      <c r="B71" s="110" t="str">
        <f aca="false">+Input!A67</f>
        <v>JUN-2004</v>
      </c>
      <c r="C71" s="111" t="n">
        <f aca="false">((H71+M71)/7.55*1000)+(R71/7.45*1000)+(W71/8.33*1000)+(AB71*100)+(AC71*100)+(BA71*100)+(BB71*100)</f>
        <v>0</v>
      </c>
      <c r="D71" s="112" t="n">
        <f aca="false">Input!D67</f>
        <v>0</v>
      </c>
      <c r="E71" s="113" t="n">
        <f aca="false">Input!B67</f>
        <v>0</v>
      </c>
      <c r="F71" s="113" t="n">
        <f aca="false">Input!E67</f>
        <v>0</v>
      </c>
      <c r="G71" s="113" t="n">
        <f aca="false">Input!C67</f>
        <v>0</v>
      </c>
      <c r="H71" s="114" t="n">
        <f aca="false">SUM(D71:G71)</f>
        <v>0</v>
      </c>
      <c r="I71" s="112" t="n">
        <f aca="false">Input!AX67+Input!BB67</f>
        <v>0</v>
      </c>
      <c r="J71" s="113" t="n">
        <v>0</v>
      </c>
      <c r="K71" s="113" t="n">
        <f aca="false">Input!AY67+Input!BC67</f>
        <v>0</v>
      </c>
      <c r="L71" s="113" t="n">
        <f aca="false">Input!BA67</f>
        <v>0</v>
      </c>
      <c r="M71" s="115" t="n">
        <f aca="false">SUM(I71:L71)</f>
        <v>0</v>
      </c>
      <c r="N71" s="113" t="n">
        <f aca="false">Input!AT67</f>
        <v>0</v>
      </c>
      <c r="O71" s="113" t="n">
        <v>0</v>
      </c>
      <c r="P71" s="113" t="n">
        <f aca="false">+Input!AU67</f>
        <v>0</v>
      </c>
      <c r="Q71" s="113" t="n">
        <f aca="false">+Input!DE67</f>
        <v>0</v>
      </c>
      <c r="R71" s="114" t="n">
        <f aca="false">SUM(N71:Q71)</f>
        <v>0</v>
      </c>
      <c r="S71" s="112" t="n">
        <v>0</v>
      </c>
      <c r="T71" s="113" t="n">
        <f aca="false">Input!CH67</f>
        <v>0</v>
      </c>
      <c r="U71" s="113" t="n">
        <v>0</v>
      </c>
      <c r="V71" s="113" t="n">
        <v>0</v>
      </c>
      <c r="W71" s="115" t="n">
        <f aca="false">+S71+T71+U71+V71</f>
        <v>0</v>
      </c>
      <c r="X71" s="117" t="n">
        <f aca="false">Input!BZ67</f>
        <v>0</v>
      </c>
      <c r="Y71" s="118" t="n">
        <f aca="false">Input!BT67</f>
        <v>0</v>
      </c>
      <c r="Z71" s="118" t="n">
        <f aca="false">Input!BV67+Input!BX67</f>
        <v>0</v>
      </c>
      <c r="AA71" s="118" t="n">
        <f aca="false">Input!BN67</f>
        <v>0</v>
      </c>
      <c r="AB71" s="119" t="n">
        <f aca="false">(X71*10/7.99)+Y71+Z71+AA71</f>
        <v>0</v>
      </c>
      <c r="AC71" s="120" t="n">
        <f aca="false">AA71</f>
        <v>0</v>
      </c>
      <c r="AD71" s="112" t="n">
        <f aca="false">Input!X67+Input!AD67</f>
        <v>0</v>
      </c>
      <c r="AE71" s="113" t="n">
        <f aca="false">Input!Z67</f>
        <v>0</v>
      </c>
      <c r="AF71" s="113" t="n">
        <f aca="false">Input!V67</f>
        <v>0</v>
      </c>
      <c r="AG71" s="113" t="n">
        <f aca="false">Input!CB67+Input!CD67+Input!CL67</f>
        <v>0</v>
      </c>
      <c r="AH71" s="113" t="n">
        <f aca="false">Input!Y67+Input!AC67</f>
        <v>0</v>
      </c>
      <c r="AI71" s="113" t="n">
        <f aca="false">Input!CN67+Input!CP67+Input!CR67</f>
        <v>0</v>
      </c>
      <c r="AJ71" s="113" t="n">
        <f aca="false">Input!W67</f>
        <v>0</v>
      </c>
      <c r="AK71" s="113" t="n">
        <f aca="false">Input!AN67+Input!AP67</f>
        <v>0</v>
      </c>
      <c r="AL71" s="121" t="n">
        <f aca="false">Input!AF67</f>
        <v>0</v>
      </c>
      <c r="AM71" s="121" t="n">
        <f aca="false">+Input!DZ67</f>
        <v>0</v>
      </c>
      <c r="AN71" s="121" t="n">
        <f aca="false">Input!BH67</f>
        <v>0</v>
      </c>
      <c r="AO71" s="121" t="n">
        <f aca="false">Input!AH67</f>
        <v>0</v>
      </c>
      <c r="AP71" s="121" t="n">
        <f aca="false">Input!BL67</f>
        <v>0</v>
      </c>
      <c r="AQ71" s="121" t="n">
        <f aca="false">+Input!BJ67</f>
        <v>0</v>
      </c>
      <c r="AR71" s="121" t="n">
        <f aca="false">Input!BF67</f>
        <v>0</v>
      </c>
      <c r="AS71" s="121" t="n">
        <f aca="false">Input!N67</f>
        <v>0</v>
      </c>
      <c r="AT71" s="113" t="n">
        <f aca="false">Input!P67</f>
        <v>0</v>
      </c>
      <c r="AU71" s="113" t="n">
        <f aca="false">Input!R67</f>
        <v>0</v>
      </c>
      <c r="AV71" s="113" t="n">
        <f aca="false">Input!L67</f>
        <v>0</v>
      </c>
      <c r="AW71" s="113" t="n">
        <f aca="false">Input!J67</f>
        <v>0</v>
      </c>
      <c r="AX71" s="113" t="n">
        <f aca="false">Input!H67</f>
        <v>0</v>
      </c>
      <c r="AY71" s="113" t="n">
        <f aca="false">Input!AJ67</f>
        <v>0</v>
      </c>
      <c r="AZ71" s="122" t="n">
        <f aca="false">Input!CF67</f>
        <v>0</v>
      </c>
      <c r="BA71" s="114" t="n">
        <f aca="false">AD71+AE71+AF71+AG71+AH71+AI71+AJ71+AK71+AL71+AM71+AN71+AO71+AP71+AQ71+AX71+AS71+AT71+AU71+AV71+AW71+AY71+((AR71*10)/7.45)</f>
        <v>0</v>
      </c>
      <c r="BB71" s="123" t="n">
        <f aca="false">AL71+AO71+AX71+AY71+AV71</f>
        <v>0</v>
      </c>
      <c r="BH71" s="84"/>
      <c r="BI71" s="85"/>
      <c r="BJ71" s="85"/>
      <c r="BK71" s="85"/>
      <c r="BL71" s="85"/>
      <c r="BM71" s="85"/>
      <c r="BN71" s="86"/>
      <c r="BO71" s="85"/>
      <c r="BP71" s="85"/>
      <c r="BQ71" s="85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</row>
    <row r="72" customFormat="false" ht="12.75" hidden="false" customHeight="false" outlineLevel="0" collapsed="false">
      <c r="B72" s="71" t="str">
        <f aca="false">+Input!A68</f>
        <v>JUL-2004</v>
      </c>
      <c r="C72" s="72" t="n">
        <f aca="false">((H72+M72)/7.55*1000)+(R72/7.45*1000)+(W72/8.33*1000)+(AB72*100)+(AC72*100)+(BA72*100)+(BB72*100)</f>
        <v>0</v>
      </c>
      <c r="D72" s="73" t="n">
        <f aca="false">Input!D68</f>
        <v>0</v>
      </c>
      <c r="E72" s="74" t="n">
        <f aca="false">Input!B68</f>
        <v>0</v>
      </c>
      <c r="F72" s="74" t="n">
        <f aca="false">Input!E68</f>
        <v>0</v>
      </c>
      <c r="G72" s="74" t="n">
        <f aca="false">Input!C68</f>
        <v>0</v>
      </c>
      <c r="H72" s="75" t="n">
        <f aca="false">SUM(D72:G72)</f>
        <v>0</v>
      </c>
      <c r="I72" s="73" t="n">
        <f aca="false">Input!AX68+Input!BB68</f>
        <v>0</v>
      </c>
      <c r="J72" s="74" t="n">
        <v>0</v>
      </c>
      <c r="K72" s="74" t="n">
        <f aca="false">Input!AY68+Input!BC68</f>
        <v>0</v>
      </c>
      <c r="L72" s="74" t="n">
        <f aca="false">Input!BA68</f>
        <v>0</v>
      </c>
      <c r="M72" s="76" t="n">
        <f aca="false">SUM(I72:L72)</f>
        <v>0</v>
      </c>
      <c r="N72" s="74" t="n">
        <f aca="false">Input!AT68</f>
        <v>0</v>
      </c>
      <c r="O72" s="74" t="n">
        <v>0</v>
      </c>
      <c r="P72" s="74" t="n">
        <f aca="false">+Input!AU68</f>
        <v>0</v>
      </c>
      <c r="Q72" s="74" t="n">
        <f aca="false">+Input!DE68</f>
        <v>0</v>
      </c>
      <c r="R72" s="75" t="n">
        <f aca="false">SUM(N72:Q72)</f>
        <v>0</v>
      </c>
      <c r="S72" s="73" t="n">
        <v>0</v>
      </c>
      <c r="T72" s="74" t="n">
        <f aca="false">Input!CH68</f>
        <v>0</v>
      </c>
      <c r="U72" s="74" t="n">
        <v>0</v>
      </c>
      <c r="V72" s="74" t="n">
        <v>0</v>
      </c>
      <c r="W72" s="76" t="n">
        <f aca="false">+S72+T72+U72+V72</f>
        <v>0</v>
      </c>
      <c r="X72" s="77" t="n">
        <f aca="false">Input!BZ68</f>
        <v>0</v>
      </c>
      <c r="Y72" s="78" t="n">
        <f aca="false">Input!BT68</f>
        <v>0</v>
      </c>
      <c r="Z72" s="78" t="n">
        <f aca="false">Input!BV68+Input!BX68</f>
        <v>0</v>
      </c>
      <c r="AA72" s="78" t="n">
        <f aca="false">Input!BN68</f>
        <v>0</v>
      </c>
      <c r="AB72" s="79" t="n">
        <f aca="false">(X72*10/7.99)+Y72+Z72+AA72</f>
        <v>0</v>
      </c>
      <c r="AC72" s="80" t="n">
        <f aca="false">AA72</f>
        <v>0</v>
      </c>
      <c r="AD72" s="73" t="n">
        <f aca="false">Input!X68+Input!AD68</f>
        <v>0</v>
      </c>
      <c r="AE72" s="74" t="n">
        <f aca="false">Input!Z68</f>
        <v>0</v>
      </c>
      <c r="AF72" s="74" t="n">
        <f aca="false">Input!V68</f>
        <v>0</v>
      </c>
      <c r="AG72" s="74" t="n">
        <f aca="false">Input!CB68+Input!CD68+Input!CL68</f>
        <v>0</v>
      </c>
      <c r="AH72" s="74" t="n">
        <f aca="false">Input!Y68+Input!AC68</f>
        <v>0</v>
      </c>
      <c r="AI72" s="74" t="n">
        <f aca="false">Input!CN68+Input!CP68+Input!CR68</f>
        <v>0</v>
      </c>
      <c r="AJ72" s="74" t="n">
        <f aca="false">Input!W68</f>
        <v>0</v>
      </c>
      <c r="AK72" s="74" t="n">
        <f aca="false">Input!AN68+Input!AP68</f>
        <v>0</v>
      </c>
      <c r="AL72" s="85" t="n">
        <f aca="false">Input!AF68</f>
        <v>0</v>
      </c>
      <c r="AM72" s="85" t="n">
        <f aca="false">+Input!DZ68</f>
        <v>0</v>
      </c>
      <c r="AN72" s="85" t="n">
        <f aca="false">Input!BH68</f>
        <v>0</v>
      </c>
      <c r="AO72" s="85" t="n">
        <f aca="false">Input!AH68</f>
        <v>0</v>
      </c>
      <c r="AP72" s="85" t="n">
        <f aca="false">Input!BL68</f>
        <v>0</v>
      </c>
      <c r="AQ72" s="85" t="n">
        <f aca="false">+Input!BJ68</f>
        <v>0</v>
      </c>
      <c r="AR72" s="85" t="n">
        <f aca="false">Input!BF68</f>
        <v>0</v>
      </c>
      <c r="AS72" s="85" t="n">
        <f aca="false">Input!N68</f>
        <v>0</v>
      </c>
      <c r="AT72" s="74" t="n">
        <f aca="false">Input!P68</f>
        <v>0</v>
      </c>
      <c r="AU72" s="74" t="n">
        <f aca="false">Input!R68</f>
        <v>0</v>
      </c>
      <c r="AV72" s="74" t="n">
        <f aca="false">Input!L68</f>
        <v>0</v>
      </c>
      <c r="AW72" s="74" t="n">
        <f aca="false">Input!J68</f>
        <v>0</v>
      </c>
      <c r="AX72" s="74" t="n">
        <f aca="false">Input!H68</f>
        <v>0</v>
      </c>
      <c r="AY72" s="74" t="n">
        <f aca="false">Input!AJ68</f>
        <v>0</v>
      </c>
      <c r="AZ72" s="81" t="n">
        <f aca="false">Input!CF68</f>
        <v>0</v>
      </c>
      <c r="BA72" s="75" t="n">
        <f aca="false">AD72+AE72+AF72+AG72+AH72+AI72+AJ72+AK72+AL72+AM72+AN72+AO72+AP72+AQ72+AX72+AS72+AT72+AU72+AV72+AW72+AY72+((AR72*10)/7.45)</f>
        <v>0</v>
      </c>
      <c r="BB72" s="83" t="n">
        <f aca="false">AL72+AO72+AX72+AY72+AV72</f>
        <v>0</v>
      </c>
      <c r="BH72" s="84"/>
      <c r="BI72" s="85"/>
      <c r="BJ72" s="85"/>
      <c r="BK72" s="85"/>
      <c r="BL72" s="85"/>
      <c r="BM72" s="85"/>
      <c r="BN72" s="86"/>
      <c r="BO72" s="85"/>
      <c r="BP72" s="85"/>
      <c r="BQ72" s="85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</row>
    <row r="73" customFormat="false" ht="12.75" hidden="false" customHeight="false" outlineLevel="0" collapsed="false">
      <c r="B73" s="71" t="str">
        <f aca="false">+Input!A69</f>
        <v>AUG-2004</v>
      </c>
      <c r="C73" s="72" t="n">
        <f aca="false">((H73+M73)/7.55*1000)+(R73/7.45*1000)+(W73/8.33*1000)+(AB73*100)+(AC73*100)+(BA73*100)+(BB73*100)</f>
        <v>0</v>
      </c>
      <c r="D73" s="73" t="n">
        <f aca="false">Input!D69</f>
        <v>0</v>
      </c>
      <c r="E73" s="74" t="n">
        <f aca="false">Input!B69</f>
        <v>0</v>
      </c>
      <c r="F73" s="74" t="n">
        <f aca="false">Input!E69</f>
        <v>0</v>
      </c>
      <c r="G73" s="74" t="n">
        <f aca="false">Input!C69</f>
        <v>0</v>
      </c>
      <c r="H73" s="75" t="n">
        <f aca="false">SUM(D73:G73)</f>
        <v>0</v>
      </c>
      <c r="I73" s="73" t="n">
        <f aca="false">Input!AX69+Input!BB69</f>
        <v>0</v>
      </c>
      <c r="J73" s="74" t="n">
        <v>0</v>
      </c>
      <c r="K73" s="74" t="n">
        <f aca="false">Input!AY69+Input!BC69</f>
        <v>0</v>
      </c>
      <c r="L73" s="74" t="n">
        <f aca="false">Input!BA69</f>
        <v>0</v>
      </c>
      <c r="M73" s="76" t="n">
        <f aca="false">SUM(I73:L73)</f>
        <v>0</v>
      </c>
      <c r="N73" s="74" t="n">
        <f aca="false">Input!AT69</f>
        <v>0</v>
      </c>
      <c r="O73" s="74" t="n">
        <v>0</v>
      </c>
      <c r="P73" s="74" t="n">
        <f aca="false">+Input!AU69</f>
        <v>0</v>
      </c>
      <c r="Q73" s="74" t="n">
        <f aca="false">+Input!DE69</f>
        <v>0</v>
      </c>
      <c r="R73" s="75" t="n">
        <f aca="false">SUM(N73:Q73)</f>
        <v>0</v>
      </c>
      <c r="S73" s="73" t="n">
        <v>0</v>
      </c>
      <c r="T73" s="74" t="n">
        <f aca="false">Input!CH69</f>
        <v>0</v>
      </c>
      <c r="U73" s="74" t="n">
        <v>0</v>
      </c>
      <c r="V73" s="74" t="n">
        <v>0</v>
      </c>
      <c r="W73" s="76" t="n">
        <f aca="false">+S73+T73+U73+V73</f>
        <v>0</v>
      </c>
      <c r="X73" s="77" t="n">
        <f aca="false">Input!BZ69</f>
        <v>0</v>
      </c>
      <c r="Y73" s="78" t="n">
        <f aca="false">Input!BT69</f>
        <v>0</v>
      </c>
      <c r="Z73" s="78" t="n">
        <f aca="false">Input!BV69+Input!BX69</f>
        <v>0</v>
      </c>
      <c r="AA73" s="78" t="n">
        <f aca="false">Input!BN69</f>
        <v>0</v>
      </c>
      <c r="AB73" s="79" t="n">
        <f aca="false">(X73*10/7.99)+Y73+Z73+AA73</f>
        <v>0</v>
      </c>
      <c r="AC73" s="80" t="n">
        <f aca="false">AA73</f>
        <v>0</v>
      </c>
      <c r="AD73" s="73" t="n">
        <f aca="false">Input!X69+Input!AD69</f>
        <v>0</v>
      </c>
      <c r="AE73" s="74" t="n">
        <f aca="false">Input!Z69</f>
        <v>0</v>
      </c>
      <c r="AF73" s="74" t="n">
        <f aca="false">Input!V69</f>
        <v>0</v>
      </c>
      <c r="AG73" s="74" t="n">
        <f aca="false">Input!CB69+Input!CD69+Input!CL69</f>
        <v>0</v>
      </c>
      <c r="AH73" s="74" t="n">
        <f aca="false">Input!Y69+Input!AC69</f>
        <v>0</v>
      </c>
      <c r="AI73" s="74" t="n">
        <f aca="false">Input!CN69+Input!CP69+Input!CR69</f>
        <v>0</v>
      </c>
      <c r="AJ73" s="74" t="n">
        <f aca="false">Input!W69</f>
        <v>0</v>
      </c>
      <c r="AK73" s="74" t="n">
        <f aca="false">Input!AN69+Input!AP69</f>
        <v>0</v>
      </c>
      <c r="AL73" s="85" t="n">
        <f aca="false">Input!AF69</f>
        <v>0</v>
      </c>
      <c r="AM73" s="85" t="n">
        <f aca="false">+Input!DZ69</f>
        <v>0</v>
      </c>
      <c r="AN73" s="85" t="n">
        <f aca="false">Input!BH69</f>
        <v>0</v>
      </c>
      <c r="AO73" s="85" t="n">
        <f aca="false">Input!AH69</f>
        <v>0</v>
      </c>
      <c r="AP73" s="85" t="n">
        <f aca="false">Input!BL69</f>
        <v>0</v>
      </c>
      <c r="AQ73" s="85" t="n">
        <f aca="false">+Input!BJ69</f>
        <v>0</v>
      </c>
      <c r="AR73" s="85" t="n">
        <f aca="false">Input!BF69</f>
        <v>0</v>
      </c>
      <c r="AS73" s="85" t="n">
        <f aca="false">Input!N69</f>
        <v>0</v>
      </c>
      <c r="AT73" s="74" t="n">
        <f aca="false">Input!P69</f>
        <v>0</v>
      </c>
      <c r="AU73" s="74" t="n">
        <f aca="false">Input!R69</f>
        <v>0</v>
      </c>
      <c r="AV73" s="74" t="n">
        <f aca="false">Input!L69</f>
        <v>0</v>
      </c>
      <c r="AW73" s="74" t="n">
        <f aca="false">Input!J69</f>
        <v>0</v>
      </c>
      <c r="AX73" s="74" t="n">
        <f aca="false">Input!H69</f>
        <v>0</v>
      </c>
      <c r="AY73" s="74" t="n">
        <f aca="false">Input!AJ69</f>
        <v>0</v>
      </c>
      <c r="AZ73" s="81" t="n">
        <f aca="false">Input!CF69</f>
        <v>0</v>
      </c>
      <c r="BA73" s="75" t="n">
        <f aca="false">AD73+AE73+AF73+AG73+AH73+AI73+AJ73+AK73+AL73+AM73+AN73+AO73+AP73+AQ73+AX73+AS73+AT73+AU73+AV73+AW73+AY73+((AR73*10)/7.45)</f>
        <v>0</v>
      </c>
      <c r="BB73" s="83" t="n">
        <f aca="false">AL73+AO73+AX73+AY73+AV73</f>
        <v>0</v>
      </c>
      <c r="BH73" s="84"/>
      <c r="BI73" s="85"/>
      <c r="BJ73" s="85"/>
      <c r="BK73" s="85"/>
      <c r="BL73" s="85"/>
      <c r="BM73" s="85"/>
      <c r="BN73" s="86"/>
      <c r="BO73" s="85"/>
      <c r="BP73" s="85"/>
      <c r="BQ73" s="85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</row>
    <row r="74" customFormat="false" ht="12.75" hidden="false" customHeight="false" outlineLevel="0" collapsed="false">
      <c r="B74" s="110" t="str">
        <f aca="false">+Input!A70</f>
        <v>SEP-2004</v>
      </c>
      <c r="C74" s="111" t="n">
        <f aca="false">((H74+M74)/7.55*1000)+(R74/7.45*1000)+(W74/8.33*1000)+(AB74*100)+(AC74*100)+(BA74*100)+(BB74*100)</f>
        <v>0</v>
      </c>
      <c r="D74" s="112" t="n">
        <f aca="false">Input!D70</f>
        <v>0</v>
      </c>
      <c r="E74" s="113" t="n">
        <f aca="false">Input!B70</f>
        <v>0</v>
      </c>
      <c r="F74" s="113" t="n">
        <f aca="false">Input!E70</f>
        <v>0</v>
      </c>
      <c r="G74" s="113" t="n">
        <f aca="false">Input!C70</f>
        <v>0</v>
      </c>
      <c r="H74" s="114" t="n">
        <f aca="false">SUM(D74:G74)</f>
        <v>0</v>
      </c>
      <c r="I74" s="112" t="n">
        <f aca="false">Input!AX70+Input!BB70</f>
        <v>0</v>
      </c>
      <c r="J74" s="113" t="n">
        <v>0</v>
      </c>
      <c r="K74" s="113" t="n">
        <f aca="false">Input!AY70+Input!BC70</f>
        <v>0</v>
      </c>
      <c r="L74" s="113" t="n">
        <f aca="false">Input!BA70</f>
        <v>0</v>
      </c>
      <c r="M74" s="115" t="n">
        <f aca="false">SUM(I74:L74)</f>
        <v>0</v>
      </c>
      <c r="N74" s="113" t="n">
        <f aca="false">Input!AT70</f>
        <v>0</v>
      </c>
      <c r="O74" s="113" t="n">
        <v>0</v>
      </c>
      <c r="P74" s="113" t="n">
        <f aca="false">+Input!AU70</f>
        <v>0</v>
      </c>
      <c r="Q74" s="113" t="n">
        <f aca="false">+Input!DE70</f>
        <v>0</v>
      </c>
      <c r="R74" s="114" t="n">
        <f aca="false">SUM(N74:Q74)</f>
        <v>0</v>
      </c>
      <c r="S74" s="112" t="n">
        <v>0</v>
      </c>
      <c r="T74" s="113" t="n">
        <f aca="false">Input!CH70</f>
        <v>0</v>
      </c>
      <c r="U74" s="113" t="n">
        <v>0</v>
      </c>
      <c r="V74" s="113" t="n">
        <v>0</v>
      </c>
      <c r="W74" s="115" t="n">
        <f aca="false">+S74+T74+U74+V74</f>
        <v>0</v>
      </c>
      <c r="X74" s="117" t="n">
        <f aca="false">Input!BZ70</f>
        <v>0</v>
      </c>
      <c r="Y74" s="118" t="n">
        <f aca="false">Input!BT70</f>
        <v>0</v>
      </c>
      <c r="Z74" s="118" t="n">
        <f aca="false">Input!BV70+Input!BX70</f>
        <v>0</v>
      </c>
      <c r="AA74" s="118" t="n">
        <f aca="false">Input!BN70</f>
        <v>0</v>
      </c>
      <c r="AB74" s="119" t="n">
        <f aca="false">(X74*10/7.99)+Y74+Z74+AA74</f>
        <v>0</v>
      </c>
      <c r="AC74" s="120" t="n">
        <f aca="false">AA74</f>
        <v>0</v>
      </c>
      <c r="AD74" s="112" t="n">
        <f aca="false">Input!X70+Input!AD70</f>
        <v>0</v>
      </c>
      <c r="AE74" s="113" t="n">
        <f aca="false">Input!Z70</f>
        <v>0</v>
      </c>
      <c r="AF74" s="113" t="n">
        <f aca="false">Input!V70</f>
        <v>0</v>
      </c>
      <c r="AG74" s="113" t="n">
        <f aca="false">Input!CB70+Input!CD70+Input!CL70</f>
        <v>0</v>
      </c>
      <c r="AH74" s="113" t="n">
        <f aca="false">Input!Y70+Input!AC70</f>
        <v>0</v>
      </c>
      <c r="AI74" s="113" t="n">
        <f aca="false">Input!CN70+Input!CP70+Input!CR70</f>
        <v>0</v>
      </c>
      <c r="AJ74" s="113" t="n">
        <f aca="false">Input!W70</f>
        <v>0</v>
      </c>
      <c r="AK74" s="113" t="n">
        <f aca="false">Input!AN70+Input!AP70</f>
        <v>0</v>
      </c>
      <c r="AL74" s="121" t="n">
        <f aca="false">Input!AF70</f>
        <v>0</v>
      </c>
      <c r="AM74" s="121" t="n">
        <f aca="false">+Input!DZ70</f>
        <v>0</v>
      </c>
      <c r="AN74" s="121" t="n">
        <f aca="false">Input!BH70</f>
        <v>0</v>
      </c>
      <c r="AO74" s="121" t="n">
        <f aca="false">Input!AH70</f>
        <v>0</v>
      </c>
      <c r="AP74" s="121" t="n">
        <f aca="false">Input!BL70</f>
        <v>0</v>
      </c>
      <c r="AQ74" s="121" t="n">
        <f aca="false">+Input!BJ70</f>
        <v>0</v>
      </c>
      <c r="AR74" s="121" t="n">
        <f aca="false">Input!BF70</f>
        <v>0</v>
      </c>
      <c r="AS74" s="121" t="n">
        <f aca="false">Input!N70</f>
        <v>0</v>
      </c>
      <c r="AT74" s="113" t="n">
        <f aca="false">Input!P70</f>
        <v>0</v>
      </c>
      <c r="AU74" s="113" t="n">
        <f aca="false">Input!R70</f>
        <v>0</v>
      </c>
      <c r="AV74" s="113" t="n">
        <f aca="false">Input!L70</f>
        <v>0</v>
      </c>
      <c r="AW74" s="113" t="n">
        <f aca="false">Input!J70</f>
        <v>0</v>
      </c>
      <c r="AX74" s="113" t="n">
        <f aca="false">Input!H70</f>
        <v>0</v>
      </c>
      <c r="AY74" s="113" t="n">
        <f aca="false">Input!AJ70</f>
        <v>0</v>
      </c>
      <c r="AZ74" s="122" t="n">
        <f aca="false">Input!CF70</f>
        <v>0</v>
      </c>
      <c r="BA74" s="114" t="n">
        <f aca="false">AD74+AE74+AF74+AG74+AH74+AI74+AJ74+AK74+AL74+AM74+AN74+AO74+AP74+AQ74+AX74+AS74+AT74+AU74+AV74+AW74+AY74+((AR74*10)/7.45)</f>
        <v>0</v>
      </c>
      <c r="BB74" s="123" t="n">
        <f aca="false">AL74+AO74+AX74+AY74+AV74</f>
        <v>0</v>
      </c>
      <c r="BH74" s="84"/>
      <c r="BI74" s="85"/>
      <c r="BJ74" s="85"/>
      <c r="BK74" s="85"/>
      <c r="BL74" s="85"/>
      <c r="BM74" s="85"/>
      <c r="BN74" s="86"/>
      <c r="BO74" s="85"/>
      <c r="BP74" s="85"/>
      <c r="BQ74" s="85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</row>
    <row r="75" customFormat="false" ht="12.75" hidden="false" customHeight="false" outlineLevel="0" collapsed="false">
      <c r="B75" s="71" t="str">
        <f aca="false">+Input!A71</f>
        <v>OCT-2004</v>
      </c>
      <c r="C75" s="72" t="n">
        <f aca="false">((H75+M75)/7.55*1000)+(R75/7.45*1000)+(W75/8.33*1000)+(AB75*100)+(AC75*100)+(BA75*100)+(BB75*100)</f>
        <v>0</v>
      </c>
      <c r="D75" s="73" t="n">
        <f aca="false">Input!D71</f>
        <v>0</v>
      </c>
      <c r="E75" s="74" t="n">
        <f aca="false">Input!B71</f>
        <v>0</v>
      </c>
      <c r="F75" s="74" t="n">
        <f aca="false">Input!E71</f>
        <v>0</v>
      </c>
      <c r="G75" s="74" t="n">
        <f aca="false">Input!C71</f>
        <v>0</v>
      </c>
      <c r="H75" s="75" t="n">
        <f aca="false">SUM(D75:G75)</f>
        <v>0</v>
      </c>
      <c r="I75" s="73" t="n">
        <f aca="false">Input!AX71+Input!BB71</f>
        <v>0</v>
      </c>
      <c r="J75" s="74" t="n">
        <v>0</v>
      </c>
      <c r="K75" s="74" t="n">
        <f aca="false">Input!AY71+Input!BC71</f>
        <v>0</v>
      </c>
      <c r="L75" s="74" t="n">
        <f aca="false">Input!BA71</f>
        <v>0</v>
      </c>
      <c r="M75" s="76" t="n">
        <f aca="false">SUM(I75:L75)</f>
        <v>0</v>
      </c>
      <c r="N75" s="74" t="n">
        <f aca="false">Input!AT71</f>
        <v>0</v>
      </c>
      <c r="O75" s="74" t="n">
        <v>0</v>
      </c>
      <c r="P75" s="74" t="n">
        <f aca="false">+Input!AU71</f>
        <v>0</v>
      </c>
      <c r="Q75" s="74" t="n">
        <f aca="false">+Input!DE71</f>
        <v>0</v>
      </c>
      <c r="R75" s="75" t="n">
        <f aca="false">SUM(N75:Q75)</f>
        <v>0</v>
      </c>
      <c r="S75" s="73" t="n">
        <v>0</v>
      </c>
      <c r="T75" s="74" t="n">
        <f aca="false">Input!CH71</f>
        <v>0</v>
      </c>
      <c r="U75" s="74" t="n">
        <v>0</v>
      </c>
      <c r="V75" s="74" t="n">
        <v>0</v>
      </c>
      <c r="W75" s="76" t="n">
        <f aca="false">+S75+T75+U75+V75</f>
        <v>0</v>
      </c>
      <c r="X75" s="77" t="n">
        <f aca="false">Input!BZ71</f>
        <v>0</v>
      </c>
      <c r="Y75" s="78" t="n">
        <f aca="false">Input!BT71</f>
        <v>0</v>
      </c>
      <c r="Z75" s="78" t="n">
        <f aca="false">Input!BV71+Input!BX71</f>
        <v>0</v>
      </c>
      <c r="AA75" s="78" t="n">
        <f aca="false">Input!BN71</f>
        <v>0</v>
      </c>
      <c r="AB75" s="79" t="n">
        <f aca="false">(X75*10/7.99)+Y75+Z75+AA75</f>
        <v>0</v>
      </c>
      <c r="AC75" s="80" t="n">
        <f aca="false">AA75</f>
        <v>0</v>
      </c>
      <c r="AD75" s="73" t="n">
        <f aca="false">Input!X71+Input!AD71</f>
        <v>0</v>
      </c>
      <c r="AE75" s="74" t="n">
        <f aca="false">Input!Z71</f>
        <v>0</v>
      </c>
      <c r="AF75" s="74" t="n">
        <f aca="false">Input!V71</f>
        <v>0</v>
      </c>
      <c r="AG75" s="74" t="n">
        <f aca="false">Input!CB71+Input!CD71+Input!CL71</f>
        <v>0</v>
      </c>
      <c r="AH75" s="74" t="n">
        <f aca="false">Input!Y71+Input!AC71</f>
        <v>0</v>
      </c>
      <c r="AI75" s="74" t="n">
        <f aca="false">Input!CN71+Input!CP71+Input!CR71</f>
        <v>0</v>
      </c>
      <c r="AJ75" s="74" t="n">
        <f aca="false">Input!W71</f>
        <v>0</v>
      </c>
      <c r="AK75" s="74" t="n">
        <f aca="false">Input!AN71+Input!AP71</f>
        <v>0</v>
      </c>
      <c r="AL75" s="85" t="n">
        <f aca="false">Input!AF71</f>
        <v>0</v>
      </c>
      <c r="AM75" s="85" t="n">
        <f aca="false">+Input!DZ71</f>
        <v>0</v>
      </c>
      <c r="AN75" s="85" t="n">
        <f aca="false">Input!BH71</f>
        <v>0</v>
      </c>
      <c r="AO75" s="85" t="n">
        <f aca="false">Input!AH71</f>
        <v>0</v>
      </c>
      <c r="AP75" s="85" t="n">
        <f aca="false">Input!BL71</f>
        <v>0</v>
      </c>
      <c r="AQ75" s="85" t="n">
        <f aca="false">+Input!BJ71</f>
        <v>0</v>
      </c>
      <c r="AR75" s="85" t="n">
        <f aca="false">Input!BF71</f>
        <v>0</v>
      </c>
      <c r="AS75" s="85" t="n">
        <f aca="false">Input!N71</f>
        <v>0</v>
      </c>
      <c r="AT75" s="74" t="n">
        <f aca="false">Input!P71</f>
        <v>0</v>
      </c>
      <c r="AU75" s="74" t="n">
        <f aca="false">Input!R71</f>
        <v>0</v>
      </c>
      <c r="AV75" s="74" t="n">
        <f aca="false">Input!L71</f>
        <v>0</v>
      </c>
      <c r="AW75" s="74" t="n">
        <f aca="false">Input!J71</f>
        <v>0</v>
      </c>
      <c r="AX75" s="74" t="n">
        <f aca="false">Input!H71</f>
        <v>0</v>
      </c>
      <c r="AY75" s="74" t="n">
        <f aca="false">Input!AJ71</f>
        <v>0</v>
      </c>
      <c r="AZ75" s="81" t="n">
        <f aca="false">Input!CF71</f>
        <v>0</v>
      </c>
      <c r="BA75" s="75" t="n">
        <f aca="false">AD75+AE75+AF75+AG75+AH75+AI75+AJ75+AK75+AL75+AM75+AN75+AO75+AP75+AQ75+AX75+AS75+AT75+AU75+AV75+AW75+AY75+((AR75*10)/7.45)</f>
        <v>0</v>
      </c>
      <c r="BB75" s="83" t="n">
        <f aca="false">AL75+AO75+AX75+AY75+AV75</f>
        <v>0</v>
      </c>
      <c r="BH75" s="84"/>
      <c r="BI75" s="85"/>
      <c r="BJ75" s="85"/>
      <c r="BK75" s="85"/>
      <c r="BL75" s="85"/>
      <c r="BM75" s="85"/>
      <c r="BN75" s="86"/>
      <c r="BO75" s="85"/>
      <c r="BP75" s="85"/>
      <c r="BQ75" s="85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</row>
    <row r="76" customFormat="false" ht="13.5" hidden="false" customHeight="false" outlineLevel="0" collapsed="false">
      <c r="B76" s="71" t="str">
        <f aca="false">+Input!A72</f>
        <v>NOV-2004</v>
      </c>
      <c r="C76" s="88"/>
      <c r="D76" s="89"/>
      <c r="E76" s="90"/>
      <c r="F76" s="90"/>
      <c r="G76" s="90"/>
      <c r="H76" s="91"/>
      <c r="I76" s="89"/>
      <c r="J76" s="90"/>
      <c r="K76" s="90"/>
      <c r="L76" s="90"/>
      <c r="M76" s="91"/>
      <c r="N76" s="89"/>
      <c r="O76" s="90"/>
      <c r="P76" s="90"/>
      <c r="Q76" s="90"/>
      <c r="R76" s="91"/>
      <c r="S76" s="89"/>
      <c r="T76" s="90"/>
      <c r="U76" s="90"/>
      <c r="V76" s="90"/>
      <c r="W76" s="92"/>
      <c r="X76" s="93"/>
      <c r="Y76" s="94"/>
      <c r="Z76" s="94"/>
      <c r="AA76" s="94"/>
      <c r="AB76" s="79" t="n">
        <f aca="false">(X76*10/7.99)+Y76</f>
        <v>0</v>
      </c>
      <c r="AC76" s="96"/>
      <c r="AD76" s="89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7"/>
      <c r="BA76" s="91"/>
      <c r="BB76" s="98"/>
      <c r="BH76" s="84"/>
      <c r="BI76" s="85"/>
      <c r="BJ76" s="85"/>
      <c r="BK76" s="85"/>
      <c r="BL76" s="85"/>
      <c r="BM76" s="85"/>
      <c r="BN76" s="86"/>
      <c r="BO76" s="85"/>
      <c r="BP76" s="85"/>
      <c r="BQ76" s="85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</row>
    <row r="77" customFormat="false" ht="12.75" hidden="false" customHeight="false" outlineLevel="0" collapsed="false">
      <c r="B77" s="71" t="str">
        <f aca="false">+Input!A73</f>
        <v>DEC-2004</v>
      </c>
      <c r="C77" s="124"/>
      <c r="D77" s="84"/>
      <c r="E77" s="84"/>
      <c r="F77" s="84"/>
      <c r="G77" s="84"/>
      <c r="H77" s="125"/>
      <c r="I77" s="74"/>
      <c r="J77" s="74"/>
      <c r="K77" s="74"/>
      <c r="L77" s="74"/>
      <c r="M77" s="124"/>
      <c r="N77" s="74"/>
      <c r="O77" s="74"/>
      <c r="P77" s="74"/>
      <c r="Q77" s="74"/>
      <c r="R77" s="124"/>
      <c r="S77" s="74"/>
      <c r="T77" s="74"/>
      <c r="U77" s="74"/>
      <c r="V77" s="74"/>
      <c r="W77" s="124"/>
      <c r="X77" s="78"/>
      <c r="Y77" s="78"/>
      <c r="Z77" s="78"/>
      <c r="AA77" s="78"/>
      <c r="AB77" s="78"/>
      <c r="AC77" s="78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124"/>
      <c r="BB77" s="124"/>
      <c r="BH77" s="84"/>
      <c r="BI77" s="85"/>
      <c r="BJ77" s="85"/>
      <c r="BK77" s="85"/>
      <c r="BL77" s="85"/>
      <c r="BM77" s="85"/>
      <c r="BN77" s="86"/>
      <c r="BO77" s="85"/>
      <c r="BP77" s="85"/>
      <c r="BQ77" s="85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</row>
    <row r="78" customFormat="false" ht="12.75" hidden="false" customHeight="false" outlineLevel="0" collapsed="false">
      <c r="B78" s="71" t="str">
        <f aca="false">+Input!A74</f>
        <v>JAN-2005</v>
      </c>
      <c r="C78" s="125"/>
      <c r="D78" s="84" t="n">
        <v>0</v>
      </c>
      <c r="E78" s="84" t="n">
        <v>0</v>
      </c>
      <c r="F78" s="84" t="n">
        <v>0</v>
      </c>
      <c r="G78" s="84" t="n">
        <v>0</v>
      </c>
      <c r="H78" s="84" t="n">
        <v>0</v>
      </c>
      <c r="I78" s="84" t="n">
        <v>0</v>
      </c>
      <c r="J78" s="84" t="n">
        <v>0</v>
      </c>
      <c r="K78" s="84" t="n">
        <v>0</v>
      </c>
      <c r="L78" s="84" t="n">
        <v>0</v>
      </c>
      <c r="M78" s="84" t="n">
        <v>0</v>
      </c>
      <c r="N78" s="84" t="n">
        <v>0</v>
      </c>
      <c r="O78" s="84" t="n">
        <v>0</v>
      </c>
      <c r="P78" s="84" t="n">
        <v>0</v>
      </c>
      <c r="Q78" s="84" t="n">
        <v>0</v>
      </c>
      <c r="R78" s="84" t="n">
        <v>0</v>
      </c>
      <c r="S78" s="84" t="n">
        <v>0</v>
      </c>
      <c r="T78" s="84" t="n">
        <v>0</v>
      </c>
      <c r="U78" s="84" t="n">
        <v>0</v>
      </c>
      <c r="V78" s="84" t="n">
        <v>0</v>
      </c>
      <c r="W78" s="84" t="n">
        <v>0</v>
      </c>
      <c r="X78" s="126" t="n">
        <v>0</v>
      </c>
      <c r="Y78" s="126"/>
      <c r="Z78" s="126" t="n">
        <v>0</v>
      </c>
      <c r="AA78" s="127" t="n">
        <v>0</v>
      </c>
      <c r="AB78" s="127"/>
      <c r="AC78" s="127"/>
      <c r="AD78" s="84" t="n">
        <v>0</v>
      </c>
      <c r="AE78" s="84" t="n">
        <v>0</v>
      </c>
      <c r="AF78" s="84" t="n">
        <v>0</v>
      </c>
      <c r="AG78" s="84"/>
      <c r="AH78" s="84" t="n">
        <v>0</v>
      </c>
      <c r="AI78" s="84" t="n">
        <v>0</v>
      </c>
      <c r="AJ78" s="84" t="n">
        <v>0</v>
      </c>
      <c r="AK78" s="84" t="n">
        <v>0</v>
      </c>
      <c r="AL78" s="84" t="n">
        <v>0</v>
      </c>
      <c r="AM78" s="84" t="n">
        <v>0</v>
      </c>
      <c r="AN78" s="84" t="n">
        <v>0</v>
      </c>
      <c r="AO78" s="84" t="n">
        <v>0</v>
      </c>
      <c r="AP78" s="84" t="n">
        <v>0</v>
      </c>
      <c r="AQ78" s="84" t="n">
        <v>0</v>
      </c>
      <c r="AR78" s="84" t="n">
        <v>0</v>
      </c>
      <c r="AS78" s="84" t="n">
        <v>0</v>
      </c>
      <c r="AT78" s="84" t="n">
        <v>0</v>
      </c>
      <c r="AU78" s="84" t="n">
        <v>0</v>
      </c>
      <c r="AV78" s="84" t="n">
        <v>0</v>
      </c>
      <c r="AW78" s="84" t="n">
        <v>0</v>
      </c>
      <c r="AX78" s="84" t="n">
        <v>0</v>
      </c>
      <c r="AY78" s="84"/>
      <c r="AZ78" s="84"/>
      <c r="BA78" s="84"/>
      <c r="BB78" s="84"/>
      <c r="BH78" s="84" t="n">
        <v>0</v>
      </c>
      <c r="BI78" s="85"/>
      <c r="BJ78" s="85"/>
      <c r="BK78" s="85"/>
      <c r="BL78" s="85"/>
      <c r="BM78" s="85"/>
      <c r="BN78" s="85"/>
      <c r="BO78" s="85"/>
      <c r="BP78" s="85"/>
      <c r="BQ78" s="85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</row>
    <row r="79" customFormat="false" ht="12.75" hidden="false" customHeight="false" outlineLevel="0" collapsed="false">
      <c r="B79" s="71" t="str">
        <f aca="false">+Input!A75</f>
        <v>FEB-2005</v>
      </c>
      <c r="C79" s="125"/>
      <c r="D79" s="84"/>
      <c r="E79" s="84"/>
      <c r="F79" s="84"/>
      <c r="G79" s="84"/>
      <c r="H79" s="125"/>
      <c r="I79" s="84"/>
      <c r="J79" s="84"/>
      <c r="K79" s="84"/>
      <c r="L79" s="84"/>
      <c r="M79" s="125"/>
      <c r="N79" s="84"/>
      <c r="O79" s="84"/>
      <c r="P79" s="84"/>
      <c r="Q79" s="84"/>
      <c r="R79" s="125"/>
      <c r="S79" s="84"/>
      <c r="T79" s="84"/>
      <c r="U79" s="84"/>
      <c r="V79" s="84"/>
      <c r="W79" s="125"/>
      <c r="X79" s="78"/>
      <c r="Y79" s="78"/>
      <c r="Z79" s="78"/>
      <c r="AA79" s="78"/>
      <c r="AB79" s="78"/>
      <c r="AC79" s="78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125"/>
      <c r="BB79" s="125"/>
      <c r="BH79" s="84"/>
      <c r="BI79" s="85"/>
      <c r="BJ79" s="85"/>
      <c r="BK79" s="85"/>
      <c r="BL79" s="85"/>
      <c r="BM79" s="85"/>
      <c r="BN79" s="86"/>
      <c r="BO79" s="85"/>
      <c r="BP79" s="85"/>
      <c r="BQ79" s="85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</row>
    <row r="80" customFormat="false" ht="12.75" hidden="false" customHeight="false" outlineLevel="0" collapsed="false">
      <c r="B80" s="71" t="str">
        <f aca="false">+Input!A76</f>
        <v>MAR-2005</v>
      </c>
      <c r="C80" s="125"/>
      <c r="D80" s="84"/>
      <c r="E80" s="84"/>
      <c r="F80" s="84"/>
      <c r="G80" s="84"/>
      <c r="H80" s="125"/>
      <c r="I80" s="84"/>
      <c r="J80" s="84"/>
      <c r="K80" s="84"/>
      <c r="L80" s="84"/>
      <c r="M80" s="125"/>
      <c r="N80" s="84"/>
      <c r="O80" s="84"/>
      <c r="P80" s="84"/>
      <c r="Q80" s="84"/>
      <c r="R80" s="125"/>
      <c r="S80" s="84"/>
      <c r="T80" s="84"/>
      <c r="U80" s="84"/>
      <c r="V80" s="84"/>
      <c r="W80" s="125"/>
      <c r="X80" s="78"/>
      <c r="Y80" s="78"/>
      <c r="Z80" s="78"/>
      <c r="AA80" s="78"/>
      <c r="AB80" s="78"/>
      <c r="AC80" s="78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125"/>
      <c r="BB80" s="125"/>
      <c r="BH80" s="84"/>
      <c r="BI80" s="85"/>
      <c r="BJ80" s="85"/>
      <c r="BK80" s="85"/>
      <c r="BL80" s="85"/>
      <c r="BM80" s="85"/>
      <c r="BN80" s="86"/>
      <c r="BO80" s="85"/>
      <c r="BP80" s="85"/>
      <c r="BQ80" s="85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</row>
    <row r="81" customFormat="false" ht="12.75" hidden="false" customHeight="false" outlineLevel="0" collapsed="false">
      <c r="B81" s="71" t="str">
        <f aca="false">+Input!A77</f>
        <v>APR-2005</v>
      </c>
      <c r="C81" s="125"/>
      <c r="D81" s="84"/>
      <c r="E81" s="84"/>
      <c r="F81" s="84"/>
      <c r="G81" s="84"/>
      <c r="H81" s="125"/>
      <c r="I81" s="84"/>
      <c r="J81" s="84"/>
      <c r="K81" s="84"/>
      <c r="L81" s="84"/>
      <c r="M81" s="125"/>
      <c r="N81" s="84"/>
      <c r="O81" s="84"/>
      <c r="P81" s="84"/>
      <c r="Q81" s="84"/>
      <c r="R81" s="125"/>
      <c r="S81" s="84"/>
      <c r="T81" s="84"/>
      <c r="U81" s="84"/>
      <c r="V81" s="84"/>
      <c r="W81" s="125"/>
      <c r="X81" s="78"/>
      <c r="Y81" s="78"/>
      <c r="Z81" s="78"/>
      <c r="AA81" s="78"/>
      <c r="AB81" s="78"/>
      <c r="AC81" s="78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125"/>
      <c r="BB81" s="125"/>
      <c r="BH81" s="84"/>
      <c r="BI81" s="85"/>
      <c r="BJ81" s="85"/>
      <c r="BK81" s="85"/>
      <c r="BL81" s="85"/>
      <c r="BM81" s="85"/>
      <c r="BN81" s="86"/>
      <c r="BO81" s="85"/>
      <c r="BP81" s="85"/>
      <c r="BQ81" s="85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</row>
    <row r="82" customFormat="false" ht="12.75" hidden="false" customHeight="false" outlineLevel="0" collapsed="false">
      <c r="B82" s="71" t="str">
        <f aca="false">+Input!A78</f>
        <v>MAY-2005</v>
      </c>
      <c r="C82" s="125"/>
      <c r="D82" s="84"/>
      <c r="E82" s="84"/>
      <c r="F82" s="84"/>
      <c r="G82" s="84"/>
      <c r="H82" s="125"/>
      <c r="I82" s="84"/>
      <c r="J82" s="84"/>
      <c r="K82" s="84"/>
      <c r="L82" s="84"/>
      <c r="M82" s="125"/>
      <c r="N82" s="84"/>
      <c r="O82" s="84"/>
      <c r="P82" s="84"/>
      <c r="Q82" s="84"/>
      <c r="R82" s="125"/>
      <c r="S82" s="84"/>
      <c r="T82" s="84"/>
      <c r="U82" s="84"/>
      <c r="V82" s="84"/>
      <c r="W82" s="125"/>
      <c r="X82" s="78"/>
      <c r="Y82" s="78"/>
      <c r="Z82" s="78"/>
      <c r="AA82" s="78"/>
      <c r="AB82" s="78"/>
      <c r="AC82" s="78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125"/>
      <c r="BB82" s="125"/>
      <c r="BH82" s="84"/>
      <c r="BI82" s="85"/>
      <c r="BJ82" s="85"/>
      <c r="BK82" s="85"/>
      <c r="BL82" s="85"/>
      <c r="BM82" s="85"/>
      <c r="BN82" s="86"/>
      <c r="BO82" s="85"/>
      <c r="BP82" s="85"/>
      <c r="BQ82" s="85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  <c r="FQ82" s="84"/>
      <c r="FR82" s="84"/>
      <c r="FS82" s="84"/>
    </row>
    <row r="83" customFormat="false" ht="12.75" hidden="false" customHeight="false" outlineLevel="0" collapsed="false">
      <c r="B83" s="71" t="str">
        <f aca="false">+Input!A79</f>
        <v>JUN-2005</v>
      </c>
      <c r="C83" s="125"/>
      <c r="D83" s="84"/>
      <c r="E83" s="84"/>
      <c r="F83" s="84"/>
      <c r="G83" s="84"/>
      <c r="H83" s="125"/>
      <c r="I83" s="84"/>
      <c r="J83" s="84"/>
      <c r="K83" s="84"/>
      <c r="L83" s="84"/>
      <c r="M83" s="125"/>
      <c r="N83" s="84"/>
      <c r="O83" s="84"/>
      <c r="P83" s="84"/>
      <c r="Q83" s="84"/>
      <c r="R83" s="125"/>
      <c r="S83" s="84"/>
      <c r="T83" s="84"/>
      <c r="U83" s="84"/>
      <c r="V83" s="84"/>
      <c r="W83" s="125"/>
      <c r="X83" s="78"/>
      <c r="Y83" s="78"/>
      <c r="Z83" s="78"/>
      <c r="AA83" s="78"/>
      <c r="AB83" s="78"/>
      <c r="AC83" s="78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125"/>
      <c r="BB83" s="125"/>
      <c r="BH83" s="84"/>
      <c r="BI83" s="85"/>
      <c r="BJ83" s="85"/>
      <c r="BK83" s="85"/>
      <c r="BL83" s="85"/>
      <c r="BM83" s="85"/>
      <c r="BN83" s="86"/>
      <c r="BO83" s="85"/>
      <c r="BP83" s="85"/>
      <c r="BQ83" s="85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  <c r="FQ83" s="84"/>
      <c r="FR83" s="84"/>
      <c r="FS83" s="84"/>
    </row>
    <row r="84" customFormat="false" ht="12.75" hidden="false" customHeight="false" outlineLevel="0" collapsed="false">
      <c r="B84" s="71" t="str">
        <f aca="false">+Input!A80</f>
        <v>JUL-2005</v>
      </c>
      <c r="C84" s="125"/>
      <c r="D84" s="84"/>
      <c r="E84" s="84"/>
      <c r="F84" s="84"/>
      <c r="G84" s="84"/>
      <c r="H84" s="125"/>
      <c r="I84" s="84"/>
      <c r="J84" s="84"/>
      <c r="K84" s="84"/>
      <c r="L84" s="84"/>
      <c r="M84" s="125"/>
      <c r="N84" s="84"/>
      <c r="O84" s="84"/>
      <c r="P84" s="84"/>
      <c r="Q84" s="84"/>
      <c r="R84" s="125"/>
      <c r="S84" s="84"/>
      <c r="T84" s="84"/>
      <c r="U84" s="84"/>
      <c r="V84" s="84"/>
      <c r="W84" s="125"/>
      <c r="X84" s="78"/>
      <c r="Y84" s="78"/>
      <c r="Z84" s="78"/>
      <c r="AA84" s="78"/>
      <c r="AB84" s="78"/>
      <c r="AC84" s="78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125"/>
      <c r="BB84" s="125"/>
      <c r="BH84" s="84"/>
      <c r="BI84" s="85"/>
      <c r="BJ84" s="85"/>
      <c r="BK84" s="85"/>
      <c r="BL84" s="85"/>
      <c r="BM84" s="85"/>
      <c r="BN84" s="86"/>
      <c r="BO84" s="85"/>
      <c r="BP84" s="85"/>
      <c r="BQ84" s="85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  <c r="FQ84" s="84"/>
      <c r="FR84" s="84"/>
      <c r="FS84" s="84"/>
    </row>
    <row r="85" customFormat="false" ht="12.75" hidden="false" customHeight="false" outlineLevel="0" collapsed="false">
      <c r="B85" s="71" t="str">
        <f aca="false">+Input!A81</f>
        <v>AUG-2005</v>
      </c>
      <c r="C85" s="125"/>
      <c r="D85" s="84"/>
      <c r="E85" s="84"/>
      <c r="F85" s="84"/>
      <c r="G85" s="84"/>
      <c r="H85" s="125"/>
      <c r="I85" s="84"/>
      <c r="J85" s="84"/>
      <c r="K85" s="84"/>
      <c r="L85" s="84"/>
      <c r="M85" s="125"/>
      <c r="N85" s="84"/>
      <c r="O85" s="84"/>
      <c r="P85" s="84"/>
      <c r="Q85" s="84"/>
      <c r="R85" s="125"/>
      <c r="S85" s="84"/>
      <c r="T85" s="84"/>
      <c r="U85" s="84"/>
      <c r="V85" s="84"/>
      <c r="W85" s="125"/>
      <c r="X85" s="78"/>
      <c r="Y85" s="78"/>
      <c r="Z85" s="78"/>
      <c r="AA85" s="78"/>
      <c r="AB85" s="78"/>
      <c r="AC85" s="78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125"/>
      <c r="BB85" s="125"/>
      <c r="BH85" s="84"/>
      <c r="BI85" s="85"/>
      <c r="BJ85" s="85"/>
      <c r="BK85" s="85"/>
      <c r="BL85" s="85"/>
      <c r="BM85" s="85"/>
      <c r="BN85" s="86"/>
      <c r="BO85" s="85"/>
      <c r="BP85" s="85"/>
      <c r="BQ85" s="85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</row>
    <row r="86" customFormat="false" ht="12.75" hidden="false" customHeight="false" outlineLevel="0" collapsed="false">
      <c r="B86" s="71" t="str">
        <f aca="false">+Input!A82</f>
        <v>SEP-2005</v>
      </c>
      <c r="C86" s="125"/>
      <c r="D86" s="84"/>
      <c r="E86" s="84"/>
      <c r="F86" s="84"/>
      <c r="G86" s="84"/>
      <c r="H86" s="125"/>
      <c r="I86" s="84"/>
      <c r="J86" s="84"/>
      <c r="K86" s="84"/>
      <c r="L86" s="84"/>
      <c r="M86" s="125"/>
      <c r="N86" s="84"/>
      <c r="O86" s="84"/>
      <c r="P86" s="84"/>
      <c r="Q86" s="84"/>
      <c r="R86" s="125"/>
      <c r="S86" s="84"/>
      <c r="T86" s="84"/>
      <c r="U86" s="84"/>
      <c r="V86" s="84"/>
      <c r="W86" s="125"/>
      <c r="X86" s="78"/>
      <c r="Y86" s="78"/>
      <c r="Z86" s="78"/>
      <c r="AA86" s="78"/>
      <c r="AB86" s="78"/>
      <c r="AC86" s="78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125"/>
      <c r="BB86" s="125"/>
      <c r="BH86" s="84"/>
      <c r="BI86" s="85"/>
      <c r="BJ86" s="85"/>
      <c r="BK86" s="85"/>
      <c r="BL86" s="85"/>
      <c r="BM86" s="85"/>
      <c r="BN86" s="86"/>
      <c r="BO86" s="85"/>
      <c r="BP86" s="85"/>
      <c r="BQ86" s="85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  <c r="FQ86" s="84"/>
      <c r="FR86" s="84"/>
      <c r="FS86" s="84"/>
    </row>
    <row r="87" customFormat="false" ht="12.75" hidden="false" customHeight="false" outlineLevel="0" collapsed="false">
      <c r="B87" s="71" t="str">
        <f aca="false">+Input!A83</f>
        <v>OCT-2005</v>
      </c>
      <c r="C87" s="125"/>
      <c r="D87" s="84"/>
      <c r="E87" s="84"/>
      <c r="F87" s="84"/>
      <c r="G87" s="84"/>
      <c r="H87" s="125"/>
      <c r="I87" s="84"/>
      <c r="J87" s="84"/>
      <c r="K87" s="84"/>
      <c r="L87" s="84"/>
      <c r="M87" s="125"/>
      <c r="N87" s="84"/>
      <c r="O87" s="84"/>
      <c r="P87" s="84"/>
      <c r="Q87" s="84"/>
      <c r="R87" s="125"/>
      <c r="S87" s="84"/>
      <c r="T87" s="84"/>
      <c r="U87" s="84"/>
      <c r="V87" s="84"/>
      <c r="W87" s="125"/>
      <c r="X87" s="78"/>
      <c r="Y87" s="78"/>
      <c r="Z87" s="78"/>
      <c r="AA87" s="78"/>
      <c r="AB87" s="78"/>
      <c r="AC87" s="78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125"/>
      <c r="BB87" s="125"/>
      <c r="BH87" s="84"/>
      <c r="BI87" s="85"/>
      <c r="BJ87" s="85"/>
      <c r="BK87" s="85"/>
      <c r="BL87" s="85"/>
      <c r="BM87" s="85"/>
      <c r="BN87" s="86"/>
      <c r="BO87" s="85"/>
      <c r="BP87" s="85"/>
      <c r="BQ87" s="85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  <c r="FQ87" s="84"/>
      <c r="FR87" s="84"/>
      <c r="FS87" s="84"/>
    </row>
    <row r="88" customFormat="false" ht="12.75" hidden="false" customHeight="false" outlineLevel="0" collapsed="false">
      <c r="B88" s="71" t="str">
        <f aca="false">+Input!A84</f>
        <v>NOV-2005</v>
      </c>
      <c r="C88" s="125"/>
      <c r="D88" s="84"/>
      <c r="E88" s="84"/>
      <c r="F88" s="84"/>
      <c r="G88" s="84"/>
      <c r="H88" s="125"/>
      <c r="I88" s="84"/>
      <c r="J88" s="84"/>
      <c r="K88" s="84"/>
      <c r="L88" s="84"/>
      <c r="M88" s="125"/>
      <c r="N88" s="84"/>
      <c r="O88" s="84"/>
      <c r="P88" s="84"/>
      <c r="Q88" s="84"/>
      <c r="R88" s="125"/>
      <c r="S88" s="84"/>
      <c r="T88" s="84"/>
      <c r="U88" s="84"/>
      <c r="V88" s="84"/>
      <c r="W88" s="125"/>
      <c r="X88" s="78"/>
      <c r="Y88" s="78"/>
      <c r="Z88" s="78"/>
      <c r="AA88" s="78"/>
      <c r="AB88" s="78"/>
      <c r="AC88" s="78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125"/>
      <c r="BB88" s="125"/>
      <c r="BH88" s="84"/>
      <c r="BI88" s="85"/>
      <c r="BJ88" s="85"/>
      <c r="BK88" s="85"/>
      <c r="BL88" s="85"/>
      <c r="BM88" s="85"/>
      <c r="BN88" s="86"/>
      <c r="BO88" s="85"/>
      <c r="BP88" s="85"/>
      <c r="BQ88" s="85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  <c r="FQ88" s="84"/>
      <c r="FR88" s="84"/>
      <c r="FS88" s="84"/>
    </row>
    <row r="89" customFormat="false" ht="12.75" hidden="false" customHeight="false" outlineLevel="0" collapsed="false">
      <c r="B89" s="71" t="str">
        <f aca="false">+Input!A85</f>
        <v>DEC-2005</v>
      </c>
      <c r="C89" s="125"/>
      <c r="D89" s="84"/>
      <c r="E89" s="84"/>
      <c r="F89" s="84"/>
      <c r="G89" s="84"/>
      <c r="H89" s="125"/>
      <c r="I89" s="84"/>
      <c r="J89" s="84"/>
      <c r="K89" s="84"/>
      <c r="L89" s="84"/>
      <c r="M89" s="125"/>
      <c r="N89" s="84"/>
      <c r="O89" s="84"/>
      <c r="P89" s="84"/>
      <c r="Q89" s="84"/>
      <c r="R89" s="125"/>
      <c r="S89" s="84"/>
      <c r="T89" s="84"/>
      <c r="U89" s="84"/>
      <c r="V89" s="84"/>
      <c r="W89" s="125"/>
      <c r="X89" s="78"/>
      <c r="Y89" s="78"/>
      <c r="Z89" s="78"/>
      <c r="AA89" s="78"/>
      <c r="AB89" s="78"/>
      <c r="AC89" s="78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125"/>
      <c r="BB89" s="125"/>
      <c r="BH89" s="84"/>
      <c r="BI89" s="85"/>
      <c r="BJ89" s="85"/>
      <c r="BK89" s="85"/>
      <c r="BL89" s="85"/>
      <c r="BM89" s="85"/>
      <c r="BN89" s="86"/>
      <c r="BO89" s="85"/>
      <c r="BP89" s="85"/>
      <c r="BQ89" s="85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  <c r="FQ89" s="84"/>
      <c r="FR89" s="84"/>
      <c r="FS89" s="84"/>
    </row>
    <row r="90" customFormat="false" ht="12.75" hidden="false" customHeight="false" outlineLevel="0" collapsed="false">
      <c r="B90" s="71" t="str">
        <f aca="false">+Input!A86</f>
        <v>JAN-2006</v>
      </c>
      <c r="C90" s="125"/>
      <c r="D90" s="84"/>
      <c r="E90" s="84"/>
      <c r="F90" s="84"/>
      <c r="G90" s="84"/>
      <c r="H90" s="125"/>
      <c r="I90" s="84"/>
      <c r="J90" s="84"/>
      <c r="K90" s="84"/>
      <c r="L90" s="84"/>
      <c r="M90" s="125"/>
      <c r="N90" s="84"/>
      <c r="O90" s="84"/>
      <c r="P90" s="84"/>
      <c r="Q90" s="84"/>
      <c r="R90" s="125"/>
      <c r="S90" s="84"/>
      <c r="T90" s="84"/>
      <c r="U90" s="84"/>
      <c r="V90" s="84"/>
      <c r="W90" s="125"/>
      <c r="X90" s="78"/>
      <c r="Y90" s="78"/>
      <c r="Z90" s="78"/>
      <c r="AA90" s="78"/>
      <c r="AB90" s="78"/>
      <c r="AC90" s="78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125"/>
      <c r="BB90" s="125"/>
      <c r="BH90" s="84"/>
      <c r="BI90" s="85"/>
      <c r="BJ90" s="85"/>
      <c r="BK90" s="85"/>
      <c r="BL90" s="85"/>
      <c r="BM90" s="85"/>
      <c r="BN90" s="86"/>
      <c r="BO90" s="85"/>
      <c r="BP90" s="85"/>
      <c r="BQ90" s="85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  <c r="FQ90" s="84"/>
      <c r="FR90" s="84"/>
      <c r="FS90" s="84"/>
    </row>
    <row r="91" customFormat="false" ht="12.75" hidden="false" customHeight="false" outlineLevel="0" collapsed="false">
      <c r="B91" s="71" t="str">
        <f aca="false">+Input!A87</f>
        <v>FEB-2006</v>
      </c>
      <c r="C91" s="125"/>
      <c r="D91" s="84"/>
      <c r="E91" s="84"/>
      <c r="F91" s="84"/>
      <c r="G91" s="84"/>
      <c r="H91" s="125"/>
      <c r="I91" s="84"/>
      <c r="J91" s="84"/>
      <c r="K91" s="84"/>
      <c r="L91" s="84"/>
      <c r="M91" s="125"/>
      <c r="N91" s="84"/>
      <c r="O91" s="84"/>
      <c r="P91" s="84"/>
      <c r="Q91" s="84"/>
      <c r="R91" s="125"/>
      <c r="S91" s="84"/>
      <c r="T91" s="84"/>
      <c r="U91" s="84"/>
      <c r="V91" s="84"/>
      <c r="W91" s="125"/>
      <c r="X91" s="78"/>
      <c r="Y91" s="78"/>
      <c r="Z91" s="78"/>
      <c r="AA91" s="78"/>
      <c r="AB91" s="78"/>
      <c r="AC91" s="78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125"/>
      <c r="BB91" s="125"/>
      <c r="BH91" s="84"/>
      <c r="BI91" s="85"/>
      <c r="BJ91" s="85"/>
      <c r="BK91" s="85"/>
      <c r="BL91" s="85"/>
      <c r="BM91" s="85"/>
      <c r="BN91" s="86"/>
      <c r="BO91" s="85"/>
      <c r="BP91" s="85"/>
      <c r="BQ91" s="85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  <c r="FQ91" s="84"/>
      <c r="FR91" s="84"/>
      <c r="FS91" s="84"/>
    </row>
    <row r="92" customFormat="false" ht="12.75" hidden="false" customHeight="false" outlineLevel="0" collapsed="false">
      <c r="B92" s="71" t="str">
        <f aca="false">+Input!A88</f>
        <v>MAR-2006</v>
      </c>
      <c r="C92" s="125"/>
      <c r="D92" s="84"/>
      <c r="E92" s="84"/>
      <c r="F92" s="84"/>
      <c r="G92" s="84"/>
      <c r="H92" s="125"/>
      <c r="I92" s="84"/>
      <c r="J92" s="84"/>
      <c r="K92" s="84"/>
      <c r="L92" s="84"/>
      <c r="M92" s="125"/>
      <c r="N92" s="84"/>
      <c r="O92" s="84"/>
      <c r="P92" s="84"/>
      <c r="Q92" s="84"/>
      <c r="R92" s="125"/>
      <c r="S92" s="84"/>
      <c r="T92" s="84"/>
      <c r="U92" s="84"/>
      <c r="V92" s="84"/>
      <c r="W92" s="125"/>
      <c r="X92" s="78"/>
      <c r="Y92" s="78"/>
      <c r="Z92" s="78"/>
      <c r="AA92" s="78"/>
      <c r="AB92" s="78"/>
      <c r="AC92" s="78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125"/>
      <c r="BB92" s="125"/>
      <c r="BH92" s="84"/>
      <c r="BI92" s="85"/>
      <c r="BJ92" s="85"/>
      <c r="BK92" s="85"/>
      <c r="BL92" s="85"/>
      <c r="BM92" s="85"/>
      <c r="BN92" s="86"/>
      <c r="BO92" s="85"/>
      <c r="BP92" s="85"/>
      <c r="BQ92" s="85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  <c r="FQ92" s="84"/>
      <c r="FR92" s="84"/>
      <c r="FS92" s="84"/>
    </row>
    <row r="93" customFormat="false" ht="12.75" hidden="false" customHeight="false" outlineLevel="0" collapsed="false">
      <c r="B93" s="71" t="str">
        <f aca="false">+Input!A89</f>
        <v>APR-2006</v>
      </c>
      <c r="C93" s="125"/>
      <c r="D93" s="84"/>
      <c r="E93" s="84"/>
      <c r="F93" s="84"/>
      <c r="G93" s="84"/>
      <c r="H93" s="125"/>
      <c r="I93" s="84"/>
      <c r="J93" s="84"/>
      <c r="K93" s="84"/>
      <c r="L93" s="84"/>
      <c r="M93" s="125"/>
      <c r="N93" s="84"/>
      <c r="O93" s="84"/>
      <c r="P93" s="84"/>
      <c r="Q93" s="84"/>
      <c r="R93" s="125"/>
      <c r="S93" s="84"/>
      <c r="T93" s="84"/>
      <c r="U93" s="84"/>
      <c r="V93" s="84"/>
      <c r="W93" s="125"/>
      <c r="X93" s="78"/>
      <c r="Y93" s="78"/>
      <c r="Z93" s="78"/>
      <c r="AA93" s="78"/>
      <c r="AB93" s="78"/>
      <c r="AC93" s="78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125"/>
      <c r="BB93" s="125"/>
      <c r="BH93" s="84"/>
      <c r="BI93" s="85"/>
      <c r="BJ93" s="85"/>
      <c r="BK93" s="85"/>
      <c r="BL93" s="85"/>
      <c r="BM93" s="85"/>
      <c r="BN93" s="86"/>
      <c r="BO93" s="85"/>
      <c r="BP93" s="85"/>
      <c r="BQ93" s="85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  <c r="FQ93" s="84"/>
      <c r="FR93" s="84"/>
      <c r="FS93" s="84"/>
    </row>
    <row r="94" customFormat="false" ht="12.75" hidden="false" customHeight="false" outlineLevel="0" collapsed="false">
      <c r="B94" s="71" t="str">
        <f aca="false">+Input!A90</f>
        <v>MAY-2006</v>
      </c>
      <c r="C94" s="125"/>
      <c r="D94" s="84"/>
      <c r="E94" s="84"/>
      <c r="F94" s="84"/>
      <c r="G94" s="84"/>
      <c r="H94" s="125"/>
      <c r="I94" s="84"/>
      <c r="J94" s="84"/>
      <c r="K94" s="84"/>
      <c r="L94" s="84"/>
      <c r="M94" s="125"/>
      <c r="N94" s="84"/>
      <c r="O94" s="84"/>
      <c r="P94" s="84"/>
      <c r="Q94" s="84"/>
      <c r="R94" s="125"/>
      <c r="S94" s="84"/>
      <c r="T94" s="84"/>
      <c r="U94" s="84"/>
      <c r="V94" s="84"/>
      <c r="W94" s="125"/>
      <c r="X94" s="78"/>
      <c r="Y94" s="78"/>
      <c r="Z94" s="78"/>
      <c r="AA94" s="78"/>
      <c r="AB94" s="78"/>
      <c r="AC94" s="78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125"/>
      <c r="BB94" s="125"/>
      <c r="BH94" s="84"/>
      <c r="BI94" s="85"/>
      <c r="BJ94" s="85"/>
      <c r="BK94" s="85"/>
      <c r="BL94" s="85"/>
      <c r="BM94" s="85"/>
      <c r="BN94" s="86"/>
      <c r="BO94" s="85"/>
      <c r="BP94" s="85"/>
      <c r="BQ94" s="85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  <c r="FQ94" s="84"/>
      <c r="FR94" s="84"/>
      <c r="FS94" s="84"/>
    </row>
    <row r="95" customFormat="false" ht="12.75" hidden="false" customHeight="false" outlineLevel="0" collapsed="false">
      <c r="B95" s="71" t="str">
        <f aca="false">+Input!A91</f>
        <v>JUN-2006</v>
      </c>
      <c r="C95" s="125"/>
      <c r="D95" s="84"/>
      <c r="E95" s="84"/>
      <c r="F95" s="84"/>
      <c r="G95" s="84"/>
      <c r="H95" s="125"/>
      <c r="I95" s="84"/>
      <c r="J95" s="84"/>
      <c r="K95" s="84"/>
      <c r="L95" s="84"/>
      <c r="M95" s="125"/>
      <c r="N95" s="84"/>
      <c r="O95" s="84"/>
      <c r="P95" s="84"/>
      <c r="Q95" s="84"/>
      <c r="R95" s="125"/>
      <c r="S95" s="84"/>
      <c r="T95" s="84"/>
      <c r="U95" s="84"/>
      <c r="V95" s="84"/>
      <c r="W95" s="125"/>
      <c r="X95" s="78"/>
      <c r="Y95" s="78"/>
      <c r="Z95" s="78"/>
      <c r="AA95" s="78"/>
      <c r="AB95" s="78"/>
      <c r="AC95" s="78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125"/>
      <c r="BB95" s="125"/>
      <c r="BH95" s="84"/>
      <c r="BI95" s="85"/>
      <c r="BJ95" s="85"/>
      <c r="BK95" s="85"/>
      <c r="BL95" s="85"/>
      <c r="BM95" s="85"/>
      <c r="BN95" s="86"/>
      <c r="BO95" s="85"/>
      <c r="BP95" s="85"/>
      <c r="BQ95" s="85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</row>
    <row r="96" customFormat="false" ht="12.75" hidden="false" customHeight="false" outlineLevel="0" collapsed="false">
      <c r="B96" s="71" t="str">
        <f aca="false">+Input!A92</f>
        <v>JUL-2006</v>
      </c>
      <c r="C96" s="125"/>
      <c r="D96" s="84"/>
      <c r="E96" s="84"/>
      <c r="F96" s="84"/>
      <c r="G96" s="84"/>
      <c r="H96" s="125"/>
      <c r="I96" s="84"/>
      <c r="J96" s="84"/>
      <c r="K96" s="84"/>
      <c r="L96" s="84"/>
      <c r="M96" s="125"/>
      <c r="N96" s="84"/>
      <c r="O96" s="84"/>
      <c r="P96" s="84"/>
      <c r="Q96" s="84"/>
      <c r="R96" s="125"/>
      <c r="S96" s="84"/>
      <c r="T96" s="84"/>
      <c r="U96" s="84"/>
      <c r="V96" s="84"/>
      <c r="W96" s="125"/>
      <c r="X96" s="78"/>
      <c r="Y96" s="78"/>
      <c r="Z96" s="78"/>
      <c r="AA96" s="78"/>
      <c r="AB96" s="78"/>
      <c r="AC96" s="78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125"/>
      <c r="BB96" s="125"/>
      <c r="BH96" s="84"/>
      <c r="BI96" s="85"/>
      <c r="BJ96" s="85"/>
      <c r="BK96" s="85"/>
      <c r="BL96" s="85"/>
      <c r="BM96" s="85"/>
      <c r="BN96" s="86"/>
      <c r="BO96" s="85"/>
      <c r="BP96" s="85"/>
      <c r="BQ96" s="85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  <c r="FQ96" s="84"/>
      <c r="FR96" s="84"/>
      <c r="FS96" s="84"/>
    </row>
    <row r="97" customFormat="false" ht="12.75" hidden="false" customHeight="false" outlineLevel="0" collapsed="false">
      <c r="B97" s="71" t="str">
        <f aca="false">+Input!A93</f>
        <v>AUG-2006</v>
      </c>
      <c r="C97" s="125"/>
      <c r="D97" s="84"/>
      <c r="E97" s="84"/>
      <c r="F97" s="84"/>
      <c r="G97" s="84"/>
      <c r="H97" s="125"/>
      <c r="I97" s="84"/>
      <c r="J97" s="84"/>
      <c r="K97" s="84"/>
      <c r="L97" s="84"/>
      <c r="M97" s="125"/>
      <c r="N97" s="84"/>
      <c r="O97" s="84"/>
      <c r="P97" s="84"/>
      <c r="Q97" s="84"/>
      <c r="R97" s="125"/>
      <c r="S97" s="84"/>
      <c r="T97" s="84"/>
      <c r="U97" s="84"/>
      <c r="V97" s="84"/>
      <c r="W97" s="125"/>
      <c r="X97" s="78"/>
      <c r="Y97" s="78"/>
      <c r="Z97" s="78"/>
      <c r="AA97" s="78"/>
      <c r="AB97" s="78"/>
      <c r="AC97" s="78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125"/>
      <c r="BB97" s="125"/>
      <c r="BH97" s="84"/>
      <c r="BI97" s="85"/>
      <c r="BJ97" s="85"/>
      <c r="BK97" s="85"/>
      <c r="BL97" s="85"/>
      <c r="BM97" s="85"/>
      <c r="BN97" s="86"/>
      <c r="BO97" s="85"/>
      <c r="BP97" s="85"/>
      <c r="BQ97" s="85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  <c r="FQ97" s="84"/>
      <c r="FR97" s="84"/>
      <c r="FS97" s="84"/>
    </row>
    <row r="98" customFormat="false" ht="12.75" hidden="false" customHeight="false" outlineLevel="0" collapsed="false">
      <c r="B98" s="71" t="str">
        <f aca="false">+Input!A94</f>
        <v>SEP-2006</v>
      </c>
      <c r="C98" s="125"/>
      <c r="D98" s="84"/>
      <c r="E98" s="84"/>
      <c r="F98" s="84"/>
      <c r="G98" s="84"/>
      <c r="H98" s="125"/>
      <c r="I98" s="84"/>
      <c r="J98" s="84"/>
      <c r="K98" s="84"/>
      <c r="L98" s="84"/>
      <c r="M98" s="125"/>
      <c r="N98" s="84"/>
      <c r="O98" s="84"/>
      <c r="P98" s="84"/>
      <c r="Q98" s="84"/>
      <c r="R98" s="125"/>
      <c r="S98" s="84"/>
      <c r="T98" s="84"/>
      <c r="U98" s="84"/>
      <c r="V98" s="84"/>
      <c r="W98" s="125"/>
      <c r="X98" s="78"/>
      <c r="Y98" s="78"/>
      <c r="Z98" s="78"/>
      <c r="AA98" s="78"/>
      <c r="AB98" s="78"/>
      <c r="AC98" s="78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125"/>
      <c r="BB98" s="125"/>
      <c r="BH98" s="84"/>
      <c r="BI98" s="85"/>
      <c r="BJ98" s="85"/>
      <c r="BK98" s="85"/>
      <c r="BL98" s="85"/>
      <c r="BM98" s="85"/>
      <c r="BN98" s="86"/>
      <c r="BO98" s="85"/>
      <c r="BP98" s="85"/>
      <c r="BQ98" s="85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  <c r="FQ98" s="84"/>
      <c r="FR98" s="84"/>
      <c r="FS98" s="84"/>
    </row>
    <row r="99" customFormat="false" ht="12.75" hidden="false" customHeight="false" outlineLevel="0" collapsed="false">
      <c r="B99" s="71" t="str">
        <f aca="false">+Input!A95</f>
        <v>OCT-2006</v>
      </c>
      <c r="C99" s="125"/>
      <c r="D99" s="84"/>
      <c r="E99" s="84"/>
      <c r="F99" s="84"/>
      <c r="G99" s="84"/>
      <c r="H99" s="125"/>
      <c r="I99" s="84"/>
      <c r="J99" s="84"/>
      <c r="K99" s="84"/>
      <c r="L99" s="84"/>
      <c r="M99" s="125"/>
      <c r="N99" s="84"/>
      <c r="O99" s="84"/>
      <c r="P99" s="84"/>
      <c r="Q99" s="84"/>
      <c r="R99" s="125"/>
      <c r="S99" s="84"/>
      <c r="T99" s="84"/>
      <c r="U99" s="84"/>
      <c r="V99" s="84"/>
      <c r="W99" s="125"/>
      <c r="X99" s="86"/>
      <c r="Y99" s="86"/>
      <c r="Z99" s="86"/>
      <c r="AA99" s="86"/>
      <c r="AB99" s="86"/>
      <c r="AC99" s="86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125"/>
      <c r="BB99" s="125"/>
      <c r="BH99" s="84"/>
      <c r="BI99" s="85"/>
      <c r="BJ99" s="85"/>
      <c r="BK99" s="85"/>
      <c r="BL99" s="85"/>
      <c r="BM99" s="85"/>
      <c r="BN99" s="86"/>
      <c r="BO99" s="85"/>
      <c r="BP99" s="85"/>
      <c r="BQ99" s="85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  <c r="FQ99" s="84"/>
      <c r="FR99" s="84"/>
      <c r="FS99" s="84"/>
    </row>
    <row r="100" customFormat="false" ht="12.75" hidden="false" customHeight="false" outlineLevel="0" collapsed="false">
      <c r="B100" s="71" t="str">
        <f aca="false">+Input!A96</f>
        <v>NOV-2006</v>
      </c>
      <c r="C100" s="125"/>
      <c r="D100" s="84"/>
      <c r="E100" s="84"/>
      <c r="F100" s="84"/>
      <c r="G100" s="84"/>
      <c r="H100" s="125"/>
      <c r="I100" s="84"/>
      <c r="J100" s="84"/>
      <c r="K100" s="84"/>
      <c r="L100" s="84"/>
      <c r="M100" s="125"/>
      <c r="N100" s="84"/>
      <c r="O100" s="84"/>
      <c r="P100" s="84"/>
      <c r="Q100" s="84"/>
      <c r="R100" s="125"/>
      <c r="S100" s="84"/>
      <c r="T100" s="84"/>
      <c r="U100" s="84"/>
      <c r="V100" s="84"/>
      <c r="W100" s="125"/>
      <c r="X100" s="86"/>
      <c r="Y100" s="86"/>
      <c r="Z100" s="86"/>
      <c r="AA100" s="86"/>
      <c r="AB100" s="86"/>
      <c r="AC100" s="86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125"/>
      <c r="BB100" s="125"/>
      <c r="BH100" s="84"/>
      <c r="BI100" s="85"/>
      <c r="BJ100" s="85"/>
      <c r="BK100" s="85"/>
      <c r="BL100" s="85"/>
      <c r="BM100" s="85"/>
      <c r="BN100" s="86"/>
      <c r="BO100" s="85"/>
      <c r="BP100" s="85"/>
      <c r="BQ100" s="85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  <c r="FQ100" s="84"/>
      <c r="FR100" s="84"/>
      <c r="FS100" s="84"/>
    </row>
    <row r="101" customFormat="false" ht="12.75" hidden="false" customHeight="false" outlineLevel="0" collapsed="false">
      <c r="B101" s="71" t="str">
        <f aca="false">+Input!A97</f>
        <v>DEC-2006</v>
      </c>
      <c r="C101" s="125"/>
      <c r="D101" s="84"/>
      <c r="E101" s="84"/>
      <c r="F101" s="84"/>
      <c r="G101" s="84"/>
      <c r="H101" s="125"/>
      <c r="I101" s="84"/>
      <c r="J101" s="84"/>
      <c r="K101" s="84"/>
      <c r="L101" s="84"/>
      <c r="M101" s="125"/>
      <c r="N101" s="84"/>
      <c r="O101" s="84"/>
      <c r="P101" s="84"/>
      <c r="Q101" s="84"/>
      <c r="R101" s="125"/>
      <c r="S101" s="84"/>
      <c r="T101" s="84"/>
      <c r="U101" s="84"/>
      <c r="V101" s="84"/>
      <c r="W101" s="125"/>
      <c r="X101" s="86"/>
      <c r="Y101" s="86"/>
      <c r="Z101" s="86"/>
      <c r="AA101" s="86"/>
      <c r="AB101" s="86"/>
      <c r="AC101" s="86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125"/>
      <c r="BB101" s="125"/>
      <c r="BH101" s="84"/>
      <c r="BI101" s="85"/>
      <c r="BJ101" s="85"/>
      <c r="BK101" s="85"/>
      <c r="BL101" s="85"/>
      <c r="BM101" s="85"/>
      <c r="BN101" s="86"/>
      <c r="BO101" s="85"/>
      <c r="BP101" s="85"/>
      <c r="BQ101" s="85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  <c r="FQ101" s="84"/>
      <c r="FR101" s="84"/>
      <c r="FS101" s="84"/>
    </row>
    <row r="102" customFormat="false" ht="12.75" hidden="false" customHeight="false" outlineLevel="0" collapsed="false">
      <c r="B102" s="71" t="str">
        <f aca="false">+Input!A98</f>
        <v>JAN-2007</v>
      </c>
      <c r="C102" s="125"/>
      <c r="D102" s="84"/>
      <c r="E102" s="84"/>
      <c r="F102" s="84"/>
      <c r="G102" s="84"/>
      <c r="H102" s="125"/>
      <c r="I102" s="84"/>
      <c r="J102" s="84"/>
      <c r="K102" s="84"/>
      <c r="L102" s="84"/>
      <c r="M102" s="125"/>
      <c r="N102" s="84"/>
      <c r="O102" s="84"/>
      <c r="P102" s="84"/>
      <c r="Q102" s="84"/>
      <c r="R102" s="125"/>
      <c r="S102" s="84"/>
      <c r="T102" s="84"/>
      <c r="U102" s="84"/>
      <c r="V102" s="84"/>
      <c r="W102" s="125"/>
      <c r="X102" s="86"/>
      <c r="Y102" s="86"/>
      <c r="Z102" s="86"/>
      <c r="AA102" s="86"/>
      <c r="AB102" s="86"/>
      <c r="AC102" s="86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125"/>
      <c r="BB102" s="125"/>
      <c r="BH102" s="84"/>
      <c r="BI102" s="85"/>
      <c r="BJ102" s="85"/>
      <c r="BK102" s="85"/>
      <c r="BL102" s="85"/>
      <c r="BM102" s="85"/>
      <c r="BN102" s="86"/>
      <c r="BO102" s="85"/>
      <c r="BP102" s="85"/>
      <c r="BQ102" s="85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</row>
    <row r="103" customFormat="false" ht="12.75" hidden="false" customHeight="false" outlineLevel="0" collapsed="false">
      <c r="B103" s="71" t="str">
        <f aca="false">+Input!A99</f>
        <v>FEB-2007</v>
      </c>
      <c r="C103" s="125"/>
      <c r="D103" s="84"/>
      <c r="E103" s="84"/>
      <c r="F103" s="84"/>
      <c r="G103" s="84"/>
      <c r="H103" s="125"/>
      <c r="I103" s="84"/>
      <c r="J103" s="84"/>
      <c r="K103" s="84"/>
      <c r="L103" s="84"/>
      <c r="M103" s="125"/>
      <c r="N103" s="84"/>
      <c r="O103" s="84"/>
      <c r="P103" s="84"/>
      <c r="Q103" s="84"/>
      <c r="R103" s="125"/>
      <c r="S103" s="84"/>
      <c r="T103" s="84"/>
      <c r="U103" s="84"/>
      <c r="V103" s="84"/>
      <c r="W103" s="125"/>
      <c r="X103" s="86"/>
      <c r="Y103" s="86"/>
      <c r="Z103" s="86"/>
      <c r="AA103" s="86"/>
      <c r="AB103" s="86"/>
      <c r="AC103" s="86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125"/>
      <c r="BB103" s="125"/>
      <c r="BH103" s="84"/>
      <c r="BI103" s="85"/>
      <c r="BJ103" s="85"/>
      <c r="BK103" s="85"/>
      <c r="BL103" s="85"/>
      <c r="BM103" s="85"/>
      <c r="BN103" s="86"/>
      <c r="BO103" s="85"/>
      <c r="BP103" s="85"/>
      <c r="BQ103" s="85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  <c r="FQ103" s="84"/>
      <c r="FR103" s="84"/>
      <c r="FS103" s="84"/>
    </row>
    <row r="104" customFormat="false" ht="12.75" hidden="false" customHeight="false" outlineLevel="0" collapsed="false">
      <c r="B104" s="71" t="str">
        <f aca="false">+Input!A100</f>
        <v>MAR-2007</v>
      </c>
      <c r="C104" s="125"/>
      <c r="D104" s="84"/>
      <c r="E104" s="84"/>
      <c r="F104" s="84"/>
      <c r="G104" s="84"/>
      <c r="H104" s="125"/>
      <c r="I104" s="84"/>
      <c r="J104" s="84"/>
      <c r="K104" s="84"/>
      <c r="L104" s="84"/>
      <c r="M104" s="125"/>
      <c r="N104" s="84"/>
      <c r="O104" s="84"/>
      <c r="P104" s="84"/>
      <c r="Q104" s="84"/>
      <c r="R104" s="125"/>
      <c r="S104" s="84"/>
      <c r="T104" s="84"/>
      <c r="U104" s="84"/>
      <c r="V104" s="84"/>
      <c r="W104" s="125"/>
      <c r="X104" s="86"/>
      <c r="Y104" s="86"/>
      <c r="Z104" s="86"/>
      <c r="AA104" s="86"/>
      <c r="AB104" s="86"/>
      <c r="AC104" s="86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125"/>
      <c r="BB104" s="125"/>
      <c r="BH104" s="84"/>
      <c r="BI104" s="85"/>
      <c r="BJ104" s="85"/>
      <c r="BK104" s="85"/>
      <c r="BL104" s="85"/>
      <c r="BM104" s="85"/>
      <c r="BN104" s="86"/>
      <c r="BO104" s="85"/>
      <c r="BP104" s="85"/>
      <c r="BQ104" s="85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  <c r="FQ104" s="84"/>
      <c r="FR104" s="84"/>
      <c r="FS104" s="84"/>
    </row>
    <row r="105" customFormat="false" ht="12.75" hidden="false" customHeight="false" outlineLevel="0" collapsed="false">
      <c r="B105" s="71" t="str">
        <f aca="false">+Input!A101</f>
        <v>APR-2007</v>
      </c>
      <c r="C105" s="125"/>
      <c r="D105" s="84"/>
      <c r="E105" s="84"/>
      <c r="F105" s="84"/>
      <c r="G105" s="84"/>
      <c r="H105" s="125"/>
      <c r="I105" s="84"/>
      <c r="J105" s="84"/>
      <c r="K105" s="84"/>
      <c r="L105" s="84"/>
      <c r="M105" s="125"/>
      <c r="N105" s="84"/>
      <c r="O105" s="84"/>
      <c r="P105" s="84"/>
      <c r="Q105" s="84"/>
      <c r="R105" s="125"/>
      <c r="S105" s="84"/>
      <c r="T105" s="84"/>
      <c r="U105" s="84"/>
      <c r="V105" s="84"/>
      <c r="W105" s="125"/>
      <c r="X105" s="86"/>
      <c r="Y105" s="86"/>
      <c r="Z105" s="86"/>
      <c r="AA105" s="86"/>
      <c r="AB105" s="86"/>
      <c r="AC105" s="86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125"/>
      <c r="BB105" s="125"/>
      <c r="BH105" s="84"/>
      <c r="BI105" s="85"/>
      <c r="BJ105" s="85"/>
      <c r="BK105" s="85"/>
      <c r="BL105" s="85"/>
      <c r="BM105" s="85"/>
      <c r="BN105" s="86"/>
      <c r="BO105" s="85"/>
      <c r="BP105" s="85"/>
      <c r="BQ105" s="85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  <c r="FQ105" s="84"/>
      <c r="FR105" s="84"/>
      <c r="FS105" s="84"/>
    </row>
    <row r="106" customFormat="false" ht="12.75" hidden="false" customHeight="false" outlineLevel="0" collapsed="false">
      <c r="B106" s="71" t="str">
        <f aca="false">+Input!A102</f>
        <v>MAY-2007</v>
      </c>
      <c r="C106" s="125"/>
      <c r="D106" s="84"/>
      <c r="E106" s="84"/>
      <c r="F106" s="84"/>
      <c r="G106" s="84"/>
      <c r="H106" s="125"/>
      <c r="I106" s="84"/>
      <c r="J106" s="84"/>
      <c r="K106" s="84"/>
      <c r="L106" s="84"/>
      <c r="M106" s="125"/>
      <c r="N106" s="84"/>
      <c r="O106" s="84"/>
      <c r="P106" s="84"/>
      <c r="Q106" s="84"/>
      <c r="R106" s="125"/>
      <c r="S106" s="84"/>
      <c r="T106" s="84"/>
      <c r="U106" s="84"/>
      <c r="V106" s="84"/>
      <c r="W106" s="125"/>
      <c r="X106" s="86"/>
      <c r="Y106" s="86"/>
      <c r="Z106" s="86"/>
      <c r="AA106" s="86"/>
      <c r="AB106" s="86"/>
      <c r="AC106" s="86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125"/>
      <c r="BB106" s="125"/>
      <c r="BH106" s="84"/>
      <c r="BI106" s="85"/>
      <c r="BJ106" s="85"/>
      <c r="BK106" s="85"/>
      <c r="BL106" s="85"/>
      <c r="BM106" s="85"/>
      <c r="BN106" s="86"/>
      <c r="BO106" s="85"/>
      <c r="BP106" s="85"/>
      <c r="BQ106" s="85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  <c r="FQ106" s="84"/>
      <c r="FR106" s="84"/>
      <c r="FS106" s="84"/>
    </row>
    <row r="107" customFormat="false" ht="12.75" hidden="false" customHeight="false" outlineLevel="0" collapsed="false">
      <c r="B107" s="71" t="str">
        <f aca="false">+Input!A103</f>
        <v>JUN-2007</v>
      </c>
      <c r="C107" s="125"/>
      <c r="D107" s="84"/>
      <c r="E107" s="84"/>
      <c r="F107" s="84"/>
      <c r="G107" s="84"/>
      <c r="H107" s="125"/>
      <c r="I107" s="84"/>
      <c r="J107" s="84"/>
      <c r="K107" s="84"/>
      <c r="L107" s="84"/>
      <c r="M107" s="125"/>
      <c r="N107" s="84"/>
      <c r="O107" s="84"/>
      <c r="P107" s="84"/>
      <c r="Q107" s="84"/>
      <c r="R107" s="125"/>
      <c r="S107" s="84"/>
      <c r="T107" s="84"/>
      <c r="U107" s="84"/>
      <c r="V107" s="84"/>
      <c r="W107" s="125"/>
      <c r="X107" s="86"/>
      <c r="Y107" s="86"/>
      <c r="Z107" s="86"/>
      <c r="AA107" s="86"/>
      <c r="AB107" s="86"/>
      <c r="AC107" s="86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125"/>
      <c r="BB107" s="125"/>
      <c r="BH107" s="84"/>
      <c r="BI107" s="85"/>
      <c r="BJ107" s="85"/>
      <c r="BK107" s="85"/>
      <c r="BL107" s="85"/>
      <c r="BM107" s="85"/>
      <c r="BN107" s="86"/>
      <c r="BO107" s="85"/>
      <c r="BP107" s="85"/>
      <c r="BQ107" s="85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  <c r="FQ107" s="84"/>
      <c r="FR107" s="84"/>
      <c r="FS107" s="84"/>
    </row>
    <row r="108" customFormat="false" ht="12.75" hidden="false" customHeight="false" outlineLevel="0" collapsed="false">
      <c r="B108" s="71" t="str">
        <f aca="false">+Input!A104</f>
        <v>JUL-2007</v>
      </c>
      <c r="C108" s="125"/>
      <c r="D108" s="84"/>
      <c r="E108" s="84"/>
      <c r="F108" s="84"/>
      <c r="G108" s="84"/>
      <c r="H108" s="125"/>
      <c r="I108" s="84"/>
      <c r="J108" s="84"/>
      <c r="K108" s="84"/>
      <c r="L108" s="84"/>
      <c r="M108" s="125"/>
      <c r="N108" s="84"/>
      <c r="O108" s="84"/>
      <c r="P108" s="84"/>
      <c r="Q108" s="84"/>
      <c r="R108" s="125"/>
      <c r="S108" s="84"/>
      <c r="T108" s="84"/>
      <c r="U108" s="84"/>
      <c r="V108" s="84"/>
      <c r="W108" s="125"/>
      <c r="X108" s="86"/>
      <c r="Y108" s="86"/>
      <c r="Z108" s="86"/>
      <c r="AA108" s="86"/>
      <c r="AB108" s="86"/>
      <c r="AC108" s="86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125"/>
      <c r="BB108" s="125"/>
      <c r="BH108" s="84"/>
      <c r="BI108" s="85"/>
      <c r="BJ108" s="85"/>
      <c r="BK108" s="85"/>
      <c r="BL108" s="85"/>
      <c r="BM108" s="85"/>
      <c r="BN108" s="86"/>
      <c r="BO108" s="85"/>
      <c r="BP108" s="85"/>
      <c r="BQ108" s="85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  <c r="FQ108" s="84"/>
      <c r="FR108" s="84"/>
      <c r="FS108" s="84"/>
    </row>
    <row r="109" customFormat="false" ht="12.75" hidden="false" customHeight="false" outlineLevel="0" collapsed="false">
      <c r="B109" s="71" t="str">
        <f aca="false">+Input!A105</f>
        <v>AUG-2007</v>
      </c>
      <c r="C109" s="125"/>
      <c r="D109" s="84"/>
      <c r="E109" s="84"/>
      <c r="F109" s="84"/>
      <c r="G109" s="84"/>
      <c r="H109" s="125"/>
      <c r="I109" s="84"/>
      <c r="J109" s="84"/>
      <c r="K109" s="84"/>
      <c r="L109" s="84"/>
      <c r="M109" s="125"/>
      <c r="N109" s="84"/>
      <c r="O109" s="84"/>
      <c r="P109" s="84"/>
      <c r="Q109" s="84"/>
      <c r="R109" s="125"/>
      <c r="S109" s="84"/>
      <c r="T109" s="84"/>
      <c r="U109" s="84"/>
      <c r="V109" s="84"/>
      <c r="W109" s="125"/>
      <c r="X109" s="86"/>
      <c r="Y109" s="86"/>
      <c r="Z109" s="86"/>
      <c r="AA109" s="86"/>
      <c r="AB109" s="86"/>
      <c r="AC109" s="86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125"/>
      <c r="BB109" s="125"/>
      <c r="BH109" s="84"/>
      <c r="BI109" s="85"/>
      <c r="BJ109" s="85"/>
      <c r="BK109" s="85"/>
      <c r="BL109" s="85"/>
      <c r="BM109" s="85"/>
      <c r="BN109" s="86"/>
      <c r="BO109" s="85"/>
      <c r="BP109" s="85"/>
      <c r="BQ109" s="85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  <c r="FQ109" s="84"/>
      <c r="FR109" s="84"/>
      <c r="FS109" s="84"/>
    </row>
    <row r="110" customFormat="false" ht="12.75" hidden="false" customHeight="false" outlineLevel="0" collapsed="false">
      <c r="B110" s="71" t="str">
        <f aca="false">+Input!A106</f>
        <v>SEP-2007</v>
      </c>
      <c r="C110" s="125"/>
      <c r="D110" s="84"/>
      <c r="E110" s="84"/>
      <c r="F110" s="84"/>
      <c r="G110" s="84"/>
      <c r="H110" s="125"/>
      <c r="I110" s="84"/>
      <c r="J110" s="84"/>
      <c r="K110" s="84"/>
      <c r="L110" s="84"/>
      <c r="M110" s="125"/>
      <c r="N110" s="84"/>
      <c r="O110" s="84"/>
      <c r="P110" s="84"/>
      <c r="Q110" s="84"/>
      <c r="R110" s="125"/>
      <c r="S110" s="84"/>
      <c r="T110" s="84"/>
      <c r="U110" s="84"/>
      <c r="V110" s="84"/>
      <c r="W110" s="125"/>
      <c r="X110" s="86"/>
      <c r="Y110" s="86"/>
      <c r="Z110" s="86"/>
      <c r="AA110" s="86"/>
      <c r="AB110" s="86"/>
      <c r="AC110" s="86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125"/>
      <c r="BB110" s="125"/>
      <c r="BH110" s="84"/>
      <c r="BI110" s="85"/>
      <c r="BJ110" s="85"/>
      <c r="BK110" s="85"/>
      <c r="BL110" s="85"/>
      <c r="BM110" s="85"/>
      <c r="BN110" s="86"/>
      <c r="BO110" s="85"/>
      <c r="BP110" s="85"/>
      <c r="BQ110" s="85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  <c r="FQ110" s="84"/>
      <c r="FR110" s="84"/>
      <c r="FS110" s="84"/>
    </row>
    <row r="111" customFormat="false" ht="12.75" hidden="false" customHeight="false" outlineLevel="0" collapsed="false">
      <c r="B111" s="71" t="str">
        <f aca="false">+Input!A107</f>
        <v>OCT-2007</v>
      </c>
      <c r="C111" s="125"/>
      <c r="D111" s="84"/>
      <c r="E111" s="84"/>
      <c r="F111" s="84"/>
      <c r="G111" s="84"/>
      <c r="H111" s="125"/>
      <c r="I111" s="84"/>
      <c r="J111" s="84"/>
      <c r="K111" s="84"/>
      <c r="L111" s="84"/>
      <c r="M111" s="125"/>
      <c r="N111" s="84"/>
      <c r="O111" s="84"/>
      <c r="P111" s="84"/>
      <c r="Q111" s="84"/>
      <c r="R111" s="125"/>
      <c r="S111" s="84"/>
      <c r="T111" s="84"/>
      <c r="U111" s="84"/>
      <c r="V111" s="84"/>
      <c r="W111" s="125"/>
      <c r="X111" s="86"/>
      <c r="Y111" s="86"/>
      <c r="Z111" s="86"/>
      <c r="AA111" s="86"/>
      <c r="AB111" s="86"/>
      <c r="AC111" s="86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125"/>
      <c r="BB111" s="125"/>
      <c r="BH111" s="84"/>
      <c r="BI111" s="85"/>
      <c r="BJ111" s="85"/>
      <c r="BK111" s="85"/>
      <c r="BL111" s="85"/>
      <c r="BM111" s="85"/>
      <c r="BN111" s="86"/>
      <c r="BO111" s="85"/>
      <c r="BP111" s="85"/>
      <c r="BQ111" s="85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</row>
    <row r="112" customFormat="false" ht="12.75" hidden="false" customHeight="false" outlineLevel="0" collapsed="false">
      <c r="B112" s="71" t="str">
        <f aca="false">+Input!A108</f>
        <v>NOV-2007</v>
      </c>
      <c r="C112" s="125"/>
      <c r="D112" s="84"/>
      <c r="E112" s="84"/>
      <c r="F112" s="84"/>
      <c r="G112" s="84"/>
      <c r="H112" s="125"/>
      <c r="I112" s="84"/>
      <c r="J112" s="84"/>
      <c r="K112" s="84"/>
      <c r="L112" s="84"/>
      <c r="M112" s="125"/>
      <c r="N112" s="84"/>
      <c r="O112" s="84"/>
      <c r="P112" s="84"/>
      <c r="Q112" s="84"/>
      <c r="R112" s="125"/>
      <c r="S112" s="84"/>
      <c r="T112" s="84"/>
      <c r="U112" s="84"/>
      <c r="V112" s="84"/>
      <c r="W112" s="125"/>
      <c r="X112" s="86"/>
      <c r="Y112" s="86"/>
      <c r="Z112" s="86"/>
      <c r="AA112" s="86"/>
      <c r="AB112" s="86"/>
      <c r="AC112" s="86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125"/>
      <c r="BB112" s="125"/>
      <c r="BH112" s="84"/>
      <c r="BI112" s="85"/>
      <c r="BJ112" s="85"/>
      <c r="BK112" s="85"/>
      <c r="BL112" s="85"/>
      <c r="BM112" s="85"/>
      <c r="BN112" s="86"/>
      <c r="BO112" s="85"/>
      <c r="BP112" s="85"/>
      <c r="BQ112" s="85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  <c r="FQ112" s="84"/>
      <c r="FR112" s="84"/>
      <c r="FS112" s="84"/>
    </row>
    <row r="113" customFormat="false" ht="12.75" hidden="false" customHeight="false" outlineLevel="0" collapsed="false">
      <c r="B113" s="71" t="str">
        <f aca="false">+Input!A109</f>
        <v>DEC-2007</v>
      </c>
      <c r="C113" s="125"/>
      <c r="D113" s="84"/>
      <c r="E113" s="84"/>
      <c r="F113" s="84"/>
      <c r="G113" s="84"/>
      <c r="H113" s="125"/>
      <c r="I113" s="84"/>
      <c r="J113" s="84"/>
      <c r="K113" s="84"/>
      <c r="L113" s="84"/>
      <c r="M113" s="125"/>
      <c r="N113" s="84"/>
      <c r="O113" s="84"/>
      <c r="P113" s="84"/>
      <c r="Q113" s="84"/>
      <c r="R113" s="125"/>
      <c r="S113" s="84"/>
      <c r="T113" s="84"/>
      <c r="U113" s="84"/>
      <c r="V113" s="84"/>
      <c r="W113" s="125"/>
      <c r="X113" s="86"/>
      <c r="Y113" s="86"/>
      <c r="Z113" s="86"/>
      <c r="AA113" s="86"/>
      <c r="AB113" s="86"/>
      <c r="AC113" s="86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125"/>
      <c r="BB113" s="125"/>
      <c r="BH113" s="84"/>
      <c r="BI113" s="85"/>
      <c r="BJ113" s="85"/>
      <c r="BK113" s="85"/>
      <c r="BL113" s="85"/>
      <c r="BM113" s="85"/>
      <c r="BN113" s="86"/>
      <c r="BO113" s="85"/>
      <c r="BP113" s="85"/>
      <c r="BQ113" s="85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  <c r="FQ113" s="84"/>
      <c r="FR113" s="84"/>
      <c r="FS113" s="84"/>
    </row>
    <row r="114" customFormat="false" ht="12.75" hidden="false" customHeight="false" outlineLevel="0" collapsed="false">
      <c r="B114" s="71" t="str">
        <f aca="false">+Input!A110</f>
        <v>JAN-2008</v>
      </c>
      <c r="C114" s="125"/>
      <c r="D114" s="84"/>
      <c r="E114" s="84"/>
      <c r="F114" s="84"/>
      <c r="G114" s="84"/>
      <c r="H114" s="125"/>
      <c r="I114" s="84"/>
      <c r="J114" s="84"/>
      <c r="K114" s="84"/>
      <c r="L114" s="84"/>
      <c r="M114" s="125"/>
      <c r="N114" s="84"/>
      <c r="O114" s="84"/>
      <c r="P114" s="84"/>
      <c r="Q114" s="84"/>
      <c r="R114" s="125"/>
      <c r="S114" s="84"/>
      <c r="T114" s="84"/>
      <c r="U114" s="84"/>
      <c r="V114" s="84"/>
      <c r="W114" s="125"/>
      <c r="X114" s="86"/>
      <c r="Y114" s="86"/>
      <c r="Z114" s="86"/>
      <c r="AA114" s="86"/>
      <c r="AB114" s="86"/>
      <c r="AC114" s="86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125"/>
      <c r="BB114" s="125"/>
      <c r="BH114" s="84"/>
      <c r="BI114" s="85"/>
      <c r="BJ114" s="85"/>
      <c r="BK114" s="85"/>
      <c r="BL114" s="85"/>
      <c r="BM114" s="85"/>
      <c r="BN114" s="86"/>
      <c r="BO114" s="85"/>
      <c r="BP114" s="85"/>
      <c r="BQ114" s="85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  <c r="FQ114" s="84"/>
      <c r="FR114" s="84"/>
      <c r="FS114" s="84"/>
    </row>
    <row r="115" customFormat="false" ht="12.75" hidden="false" customHeight="false" outlineLevel="0" collapsed="false">
      <c r="B115" s="71" t="str">
        <f aca="false">+Input!A111</f>
        <v>FEB-2008</v>
      </c>
      <c r="C115" s="125"/>
      <c r="D115" s="84"/>
      <c r="E115" s="84"/>
      <c r="F115" s="84"/>
      <c r="G115" s="84"/>
      <c r="H115" s="125"/>
      <c r="I115" s="84"/>
      <c r="J115" s="84"/>
      <c r="K115" s="84"/>
      <c r="L115" s="84"/>
      <c r="M115" s="125"/>
      <c r="N115" s="84"/>
      <c r="O115" s="84"/>
      <c r="P115" s="84"/>
      <c r="Q115" s="84"/>
      <c r="R115" s="125"/>
      <c r="S115" s="84"/>
      <c r="T115" s="84"/>
      <c r="U115" s="84"/>
      <c r="V115" s="84"/>
      <c r="W115" s="125"/>
      <c r="X115" s="86"/>
      <c r="Y115" s="86"/>
      <c r="Z115" s="86"/>
      <c r="AA115" s="86"/>
      <c r="AB115" s="86"/>
      <c r="AC115" s="86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125"/>
      <c r="BB115" s="125"/>
      <c r="BH115" s="84"/>
      <c r="BI115" s="85"/>
      <c r="BJ115" s="85"/>
      <c r="BK115" s="85"/>
      <c r="BL115" s="85"/>
      <c r="BM115" s="85"/>
      <c r="BN115" s="86"/>
      <c r="BO115" s="85"/>
      <c r="BP115" s="85"/>
      <c r="BQ115" s="85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  <c r="FQ115" s="84"/>
      <c r="FR115" s="84"/>
      <c r="FS115" s="84"/>
    </row>
    <row r="116" customFormat="false" ht="12.75" hidden="false" customHeight="false" outlineLevel="0" collapsed="false">
      <c r="B116" s="71" t="str">
        <f aca="false">+Input!A112</f>
        <v>MAR-2008</v>
      </c>
      <c r="C116" s="125"/>
      <c r="D116" s="84"/>
      <c r="E116" s="84"/>
      <c r="F116" s="84"/>
      <c r="G116" s="84"/>
      <c r="H116" s="125"/>
      <c r="I116" s="84"/>
      <c r="J116" s="84"/>
      <c r="K116" s="84"/>
      <c r="L116" s="84"/>
      <c r="M116" s="125"/>
      <c r="N116" s="84"/>
      <c r="O116" s="84"/>
      <c r="P116" s="84"/>
      <c r="Q116" s="84"/>
      <c r="R116" s="125"/>
      <c r="S116" s="84"/>
      <c r="T116" s="84"/>
      <c r="U116" s="84"/>
      <c r="V116" s="84"/>
      <c r="W116" s="125"/>
      <c r="X116" s="86"/>
      <c r="Y116" s="86"/>
      <c r="Z116" s="86"/>
      <c r="AA116" s="86"/>
      <c r="AB116" s="86"/>
      <c r="AC116" s="86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125"/>
      <c r="BB116" s="125"/>
      <c r="BH116" s="84"/>
      <c r="BI116" s="85"/>
      <c r="BJ116" s="85"/>
      <c r="BK116" s="85"/>
      <c r="BL116" s="85"/>
      <c r="BM116" s="85"/>
      <c r="BN116" s="86"/>
      <c r="BO116" s="85"/>
      <c r="BP116" s="85"/>
      <c r="BQ116" s="85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  <c r="FQ116" s="84"/>
      <c r="FR116" s="84"/>
      <c r="FS116" s="84"/>
    </row>
    <row r="117" customFormat="false" ht="12.75" hidden="false" customHeight="false" outlineLevel="0" collapsed="false">
      <c r="B117" s="71" t="str">
        <f aca="false">+Input!A113</f>
        <v>APR-2008</v>
      </c>
      <c r="C117" s="125"/>
      <c r="D117" s="84"/>
      <c r="E117" s="84"/>
      <c r="F117" s="84"/>
      <c r="G117" s="84"/>
      <c r="H117" s="125"/>
      <c r="I117" s="84"/>
      <c r="J117" s="84"/>
      <c r="K117" s="84"/>
      <c r="L117" s="84"/>
      <c r="M117" s="125"/>
      <c r="N117" s="84"/>
      <c r="O117" s="84"/>
      <c r="P117" s="84"/>
      <c r="Q117" s="84"/>
      <c r="R117" s="125"/>
      <c r="S117" s="84"/>
      <c r="T117" s="84"/>
      <c r="U117" s="84"/>
      <c r="V117" s="84"/>
      <c r="W117" s="125"/>
      <c r="X117" s="86"/>
      <c r="Y117" s="86"/>
      <c r="Z117" s="86"/>
      <c r="AA117" s="86"/>
      <c r="AB117" s="86"/>
      <c r="AC117" s="86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125"/>
      <c r="BB117" s="125"/>
      <c r="BH117" s="84"/>
      <c r="BI117" s="85"/>
      <c r="BJ117" s="85"/>
      <c r="BK117" s="85"/>
      <c r="BL117" s="85"/>
      <c r="BM117" s="85"/>
      <c r="BN117" s="86"/>
      <c r="BO117" s="85"/>
      <c r="BP117" s="85"/>
      <c r="BQ117" s="85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  <c r="FQ117" s="84"/>
      <c r="FR117" s="84"/>
      <c r="FS117" s="84"/>
    </row>
    <row r="118" customFormat="false" ht="12.75" hidden="false" customHeight="false" outlineLevel="0" collapsed="false">
      <c r="B118" s="71" t="str">
        <f aca="false">+Input!A114</f>
        <v>MAY-2008</v>
      </c>
      <c r="C118" s="125"/>
      <c r="D118" s="84"/>
      <c r="E118" s="84"/>
      <c r="F118" s="84"/>
      <c r="G118" s="84"/>
      <c r="H118" s="125"/>
      <c r="I118" s="84"/>
      <c r="J118" s="84"/>
      <c r="K118" s="84"/>
      <c r="L118" s="84"/>
      <c r="M118" s="125"/>
      <c r="N118" s="84"/>
      <c r="O118" s="84"/>
      <c r="P118" s="84"/>
      <c r="Q118" s="84"/>
      <c r="R118" s="125"/>
      <c r="S118" s="125"/>
      <c r="T118" s="125"/>
      <c r="U118" s="125"/>
      <c r="V118" s="125"/>
      <c r="W118" s="125"/>
      <c r="X118" s="86"/>
      <c r="Y118" s="86"/>
      <c r="Z118" s="86"/>
      <c r="AA118" s="86"/>
      <c r="AB118" s="86"/>
      <c r="AC118" s="86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125"/>
      <c r="BB118" s="125"/>
      <c r="BH118" s="84"/>
      <c r="BI118" s="85"/>
      <c r="BJ118" s="85"/>
      <c r="BK118" s="85"/>
      <c r="BL118" s="85"/>
      <c r="BM118" s="85"/>
      <c r="BN118" s="86"/>
      <c r="BO118" s="85"/>
      <c r="BP118" s="85"/>
      <c r="BQ118" s="85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  <c r="FQ118" s="84"/>
      <c r="FR118" s="84"/>
      <c r="FS118" s="84"/>
    </row>
    <row r="119" customFormat="false" ht="12.75" hidden="false" customHeight="false" outlineLevel="0" collapsed="false">
      <c r="B119" s="71" t="str">
        <f aca="false">+Input!A115</f>
        <v>JUN-2008</v>
      </c>
      <c r="C119" s="125"/>
      <c r="D119" s="84"/>
      <c r="E119" s="84"/>
      <c r="F119" s="84"/>
      <c r="G119" s="84"/>
      <c r="H119" s="125"/>
      <c r="I119" s="84"/>
      <c r="J119" s="84"/>
      <c r="K119" s="84"/>
      <c r="L119" s="84"/>
      <c r="M119" s="125"/>
      <c r="N119" s="84"/>
      <c r="O119" s="84"/>
      <c r="P119" s="84"/>
      <c r="Q119" s="84"/>
      <c r="R119" s="125"/>
      <c r="S119" s="125"/>
      <c r="T119" s="125"/>
      <c r="U119" s="125"/>
      <c r="V119" s="125"/>
      <c r="W119" s="125"/>
      <c r="X119" s="86"/>
      <c r="Y119" s="86"/>
      <c r="Z119" s="86"/>
      <c r="AA119" s="86"/>
      <c r="AB119" s="86"/>
      <c r="AC119" s="86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125"/>
      <c r="BB119" s="125"/>
      <c r="BH119" s="84"/>
      <c r="BI119" s="85"/>
      <c r="BJ119" s="85"/>
      <c r="BK119" s="85"/>
      <c r="BL119" s="85"/>
      <c r="BM119" s="85"/>
      <c r="BN119" s="86"/>
      <c r="BO119" s="85"/>
      <c r="BP119" s="85"/>
      <c r="BQ119" s="85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  <c r="FQ119" s="84"/>
      <c r="FR119" s="84"/>
      <c r="FS119" s="84"/>
    </row>
    <row r="120" customFormat="false" ht="12.75" hidden="false" customHeight="false" outlineLevel="0" collapsed="false">
      <c r="B120" s="71" t="str">
        <f aca="false">+Input!A116</f>
        <v>JUL-2008</v>
      </c>
      <c r="C120" s="125"/>
      <c r="D120" s="84"/>
      <c r="E120" s="84"/>
      <c r="F120" s="84"/>
      <c r="G120" s="84"/>
      <c r="H120" s="125"/>
      <c r="I120" s="84"/>
      <c r="J120" s="84"/>
      <c r="K120" s="84"/>
      <c r="L120" s="84"/>
      <c r="M120" s="125"/>
      <c r="N120" s="84"/>
      <c r="O120" s="84"/>
      <c r="P120" s="84"/>
      <c r="Q120" s="84"/>
      <c r="R120" s="125"/>
      <c r="S120" s="125"/>
      <c r="T120" s="125"/>
      <c r="U120" s="125"/>
      <c r="V120" s="125"/>
      <c r="W120" s="125"/>
      <c r="X120" s="86"/>
      <c r="Y120" s="86"/>
      <c r="Z120" s="86"/>
      <c r="AA120" s="86"/>
      <c r="AB120" s="86"/>
      <c r="AC120" s="86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125"/>
      <c r="BB120" s="125"/>
      <c r="BH120" s="84"/>
      <c r="BI120" s="85"/>
      <c r="BJ120" s="85"/>
      <c r="BK120" s="85"/>
      <c r="BL120" s="85"/>
      <c r="BM120" s="85"/>
      <c r="BN120" s="86"/>
      <c r="BO120" s="85"/>
      <c r="BP120" s="85"/>
      <c r="BQ120" s="85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  <c r="FQ120" s="84"/>
      <c r="FR120" s="84"/>
      <c r="FS120" s="84"/>
    </row>
    <row r="121" customFormat="false" ht="12.75" hidden="false" customHeight="false" outlineLevel="0" collapsed="false">
      <c r="B121" s="71" t="str">
        <f aca="false">+Input!A117</f>
        <v>AUG-2008</v>
      </c>
      <c r="C121" s="125"/>
      <c r="D121" s="84"/>
      <c r="E121" s="84"/>
      <c r="F121" s="84"/>
      <c r="G121" s="84"/>
      <c r="H121" s="125"/>
      <c r="I121" s="84"/>
      <c r="J121" s="84"/>
      <c r="K121" s="84"/>
      <c r="L121" s="84"/>
      <c r="M121" s="125"/>
      <c r="N121" s="84"/>
      <c r="O121" s="84"/>
      <c r="P121" s="84"/>
      <c r="Q121" s="84"/>
      <c r="R121" s="125"/>
      <c r="S121" s="125"/>
      <c r="T121" s="125"/>
      <c r="U121" s="125"/>
      <c r="V121" s="125"/>
      <c r="W121" s="125"/>
      <c r="X121" s="86"/>
      <c r="Y121" s="86"/>
      <c r="Z121" s="86"/>
      <c r="AA121" s="86"/>
      <c r="AB121" s="86"/>
      <c r="AC121" s="86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125"/>
      <c r="BB121" s="125"/>
      <c r="BH121" s="84"/>
      <c r="BI121" s="85"/>
      <c r="BJ121" s="85"/>
      <c r="BK121" s="85"/>
      <c r="BL121" s="85"/>
      <c r="BM121" s="85"/>
      <c r="BN121" s="86"/>
      <c r="BO121" s="85"/>
      <c r="BP121" s="85"/>
      <c r="BQ121" s="85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</row>
    <row r="122" customFormat="false" ht="12.75" hidden="false" customHeight="false" outlineLevel="0" collapsed="false">
      <c r="B122" s="71" t="str">
        <f aca="false">+Input!A118</f>
        <v>SEP-2008</v>
      </c>
      <c r="C122" s="125"/>
      <c r="D122" s="84"/>
      <c r="E122" s="84"/>
      <c r="F122" s="84"/>
      <c r="G122" s="84"/>
      <c r="H122" s="125"/>
      <c r="I122" s="84"/>
      <c r="J122" s="84"/>
      <c r="K122" s="84"/>
      <c r="L122" s="84"/>
      <c r="M122" s="125"/>
      <c r="N122" s="84"/>
      <c r="O122" s="84"/>
      <c r="P122" s="84"/>
      <c r="Q122" s="84"/>
      <c r="R122" s="125"/>
      <c r="S122" s="125"/>
      <c r="T122" s="125"/>
      <c r="U122" s="125"/>
      <c r="V122" s="125"/>
      <c r="W122" s="125"/>
      <c r="X122" s="86"/>
      <c r="Y122" s="86"/>
      <c r="Z122" s="86"/>
      <c r="AA122" s="86"/>
      <c r="AB122" s="86"/>
      <c r="AC122" s="86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125"/>
      <c r="BB122" s="125"/>
      <c r="BH122" s="84"/>
      <c r="BI122" s="85"/>
      <c r="BJ122" s="85"/>
      <c r="BK122" s="85"/>
      <c r="BL122" s="85"/>
      <c r="BM122" s="85"/>
      <c r="BN122" s="86"/>
      <c r="BO122" s="85"/>
      <c r="BP122" s="85"/>
      <c r="BQ122" s="85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  <c r="FQ122" s="84"/>
      <c r="FR122" s="84"/>
      <c r="FS122" s="84"/>
    </row>
    <row r="123" customFormat="false" ht="12.75" hidden="false" customHeight="false" outlineLevel="0" collapsed="false">
      <c r="B123" s="71" t="str">
        <f aca="false">+Input!A119</f>
        <v>OCT-2008</v>
      </c>
      <c r="C123" s="125"/>
      <c r="D123" s="84"/>
      <c r="E123" s="84"/>
      <c r="F123" s="84"/>
      <c r="G123" s="84"/>
      <c r="H123" s="125"/>
      <c r="I123" s="84"/>
      <c r="J123" s="84"/>
      <c r="K123" s="84"/>
      <c r="L123" s="84"/>
      <c r="M123" s="125"/>
      <c r="N123" s="84"/>
      <c r="O123" s="84"/>
      <c r="P123" s="84"/>
      <c r="Q123" s="84"/>
      <c r="R123" s="125"/>
      <c r="S123" s="125"/>
      <c r="T123" s="125"/>
      <c r="U123" s="125"/>
      <c r="V123" s="125"/>
      <c r="W123" s="125"/>
      <c r="X123" s="86"/>
      <c r="Y123" s="86"/>
      <c r="Z123" s="86"/>
      <c r="AA123" s="86"/>
      <c r="AB123" s="86"/>
      <c r="AC123" s="86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125"/>
      <c r="BB123" s="125"/>
      <c r="BH123" s="84"/>
      <c r="BI123" s="85"/>
      <c r="BJ123" s="85"/>
      <c r="BK123" s="85"/>
      <c r="BL123" s="85"/>
      <c r="BM123" s="85"/>
      <c r="BN123" s="86"/>
      <c r="BO123" s="85"/>
      <c r="BP123" s="85"/>
      <c r="BQ123" s="85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4"/>
      <c r="DD123" s="84"/>
      <c r="DE123" s="84"/>
      <c r="DF123" s="84"/>
      <c r="DG123" s="84"/>
      <c r="DH123" s="84"/>
      <c r="DI123" s="84"/>
      <c r="DJ123" s="84"/>
      <c r="DK123" s="84"/>
      <c r="DL123" s="84"/>
      <c r="DM123" s="84"/>
      <c r="DN123" s="84"/>
      <c r="DO123" s="84"/>
      <c r="DP123" s="84"/>
      <c r="DQ123" s="84"/>
      <c r="DR123" s="84"/>
      <c r="DS123" s="84"/>
      <c r="DT123" s="84"/>
      <c r="DU123" s="84"/>
      <c r="DV123" s="84"/>
      <c r="DW123" s="84"/>
      <c r="DX123" s="84"/>
      <c r="DY123" s="84"/>
      <c r="DZ123" s="84"/>
      <c r="EA123" s="84"/>
      <c r="EB123" s="84"/>
      <c r="EC123" s="84"/>
      <c r="ED123" s="84"/>
      <c r="EE123" s="84"/>
      <c r="EF123" s="84"/>
      <c r="EG123" s="84"/>
      <c r="EH123" s="84"/>
      <c r="EI123" s="84"/>
      <c r="EJ123" s="84"/>
      <c r="EK123" s="84"/>
      <c r="EL123" s="84"/>
      <c r="EM123" s="84"/>
      <c r="EN123" s="84"/>
      <c r="EO123" s="84"/>
      <c r="EP123" s="84"/>
      <c r="EQ123" s="84"/>
      <c r="ER123" s="84"/>
      <c r="ES123" s="84"/>
      <c r="ET123" s="84"/>
      <c r="EU123" s="84"/>
      <c r="EV123" s="84"/>
      <c r="EW123" s="84"/>
      <c r="EX123" s="84"/>
      <c r="EY123" s="84"/>
      <c r="EZ123" s="84"/>
      <c r="FA123" s="84"/>
      <c r="FB123" s="84"/>
      <c r="FC123" s="84"/>
      <c r="FD123" s="84"/>
      <c r="FE123" s="84"/>
      <c r="FF123" s="84"/>
      <c r="FG123" s="84"/>
      <c r="FH123" s="84"/>
      <c r="FI123" s="84"/>
      <c r="FJ123" s="84"/>
      <c r="FK123" s="84"/>
      <c r="FL123" s="84"/>
      <c r="FM123" s="84"/>
      <c r="FN123" s="84"/>
      <c r="FO123" s="84"/>
      <c r="FP123" s="84"/>
      <c r="FQ123" s="84"/>
      <c r="FR123" s="84"/>
      <c r="FS123" s="84"/>
    </row>
    <row r="124" customFormat="false" ht="12.75" hidden="false" customHeight="false" outlineLevel="0" collapsed="false">
      <c r="B124" s="71" t="str">
        <f aca="false">+Input!A120</f>
        <v>NOV-2008</v>
      </c>
      <c r="C124" s="125"/>
      <c r="D124" s="84"/>
      <c r="E124" s="84"/>
      <c r="F124" s="84"/>
      <c r="G124" s="84"/>
      <c r="H124" s="125"/>
      <c r="I124" s="84"/>
      <c r="J124" s="84"/>
      <c r="K124" s="84"/>
      <c r="L124" s="84"/>
      <c r="M124" s="125"/>
      <c r="N124" s="84"/>
      <c r="O124" s="84"/>
      <c r="P124" s="84"/>
      <c r="Q124" s="84"/>
      <c r="R124" s="125"/>
      <c r="S124" s="125"/>
      <c r="T124" s="125"/>
      <c r="U124" s="125"/>
      <c r="V124" s="125"/>
      <c r="W124" s="125"/>
      <c r="X124" s="86"/>
      <c r="Y124" s="86"/>
      <c r="Z124" s="86"/>
      <c r="AA124" s="86"/>
      <c r="AB124" s="86"/>
      <c r="AC124" s="86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125"/>
      <c r="BB124" s="125"/>
      <c r="BH124" s="84"/>
      <c r="BI124" s="85"/>
      <c r="BJ124" s="85"/>
      <c r="BK124" s="85"/>
      <c r="BL124" s="85"/>
      <c r="BM124" s="85"/>
      <c r="BN124" s="86"/>
      <c r="BO124" s="85"/>
      <c r="BP124" s="85"/>
      <c r="BQ124" s="85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4"/>
      <c r="EB124" s="84"/>
      <c r="EC124" s="84"/>
      <c r="ED124" s="84"/>
      <c r="EE124" s="84"/>
      <c r="EF124" s="84"/>
      <c r="EG124" s="84"/>
      <c r="EH124" s="84"/>
      <c r="EI124" s="84"/>
      <c r="EJ124" s="84"/>
      <c r="EK124" s="84"/>
      <c r="EL124" s="84"/>
      <c r="EM124" s="84"/>
      <c r="EN124" s="84"/>
      <c r="EO124" s="84"/>
      <c r="EP124" s="84"/>
      <c r="EQ124" s="84"/>
      <c r="ER124" s="84"/>
      <c r="ES124" s="84"/>
      <c r="ET124" s="84"/>
      <c r="EU124" s="84"/>
      <c r="EV124" s="84"/>
      <c r="EW124" s="84"/>
      <c r="EX124" s="84"/>
      <c r="EY124" s="84"/>
      <c r="EZ124" s="84"/>
      <c r="FA124" s="84"/>
      <c r="FB124" s="84"/>
      <c r="FC124" s="84"/>
      <c r="FD124" s="84"/>
      <c r="FE124" s="84"/>
      <c r="FF124" s="84"/>
      <c r="FG124" s="84"/>
      <c r="FH124" s="84"/>
      <c r="FI124" s="84"/>
      <c r="FJ124" s="84"/>
      <c r="FK124" s="84"/>
      <c r="FL124" s="84"/>
      <c r="FM124" s="84"/>
      <c r="FN124" s="84"/>
      <c r="FO124" s="84"/>
      <c r="FP124" s="84"/>
      <c r="FQ124" s="84"/>
      <c r="FR124" s="84"/>
      <c r="FS124" s="84"/>
    </row>
    <row r="125" customFormat="false" ht="12.75" hidden="false" customHeight="false" outlineLevel="0" collapsed="false">
      <c r="B125" s="71" t="str">
        <f aca="false">+Input!A121</f>
        <v>DEC-2008</v>
      </c>
      <c r="C125" s="125"/>
      <c r="D125" s="84"/>
      <c r="E125" s="84"/>
      <c r="F125" s="84"/>
      <c r="G125" s="84"/>
      <c r="H125" s="125"/>
      <c r="I125" s="84"/>
      <c r="J125" s="84"/>
      <c r="K125" s="84"/>
      <c r="L125" s="84"/>
      <c r="M125" s="125"/>
      <c r="N125" s="84"/>
      <c r="O125" s="84"/>
      <c r="P125" s="84"/>
      <c r="Q125" s="84"/>
      <c r="R125" s="125"/>
      <c r="S125" s="125"/>
      <c r="T125" s="125"/>
      <c r="U125" s="125"/>
      <c r="V125" s="125"/>
      <c r="W125" s="125"/>
      <c r="X125" s="86"/>
      <c r="Y125" s="86"/>
      <c r="Z125" s="86"/>
      <c r="AA125" s="86"/>
      <c r="AB125" s="86"/>
      <c r="AC125" s="86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125"/>
      <c r="BB125" s="125"/>
      <c r="BH125" s="84"/>
      <c r="BI125" s="85"/>
      <c r="BJ125" s="85"/>
      <c r="BK125" s="85"/>
      <c r="BL125" s="85"/>
      <c r="BM125" s="85"/>
      <c r="BN125" s="86"/>
      <c r="BO125" s="85"/>
      <c r="BP125" s="85"/>
      <c r="BQ125" s="85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4"/>
      <c r="DD125" s="84"/>
      <c r="DE125" s="84"/>
      <c r="DF125" s="84"/>
      <c r="DG125" s="84"/>
      <c r="DH125" s="84"/>
      <c r="DI125" s="84"/>
      <c r="DJ125" s="84"/>
      <c r="DK125" s="84"/>
      <c r="DL125" s="84"/>
      <c r="DM125" s="84"/>
      <c r="DN125" s="84"/>
      <c r="DO125" s="84"/>
      <c r="DP125" s="84"/>
      <c r="DQ125" s="84"/>
      <c r="DR125" s="84"/>
      <c r="DS125" s="84"/>
      <c r="DT125" s="84"/>
      <c r="DU125" s="84"/>
      <c r="DV125" s="84"/>
      <c r="DW125" s="84"/>
      <c r="DX125" s="84"/>
      <c r="DY125" s="84"/>
      <c r="DZ125" s="84"/>
      <c r="EA125" s="84"/>
      <c r="EB125" s="84"/>
      <c r="EC125" s="84"/>
      <c r="ED125" s="84"/>
      <c r="EE125" s="84"/>
      <c r="EF125" s="84"/>
      <c r="EG125" s="84"/>
      <c r="EH125" s="84"/>
      <c r="EI125" s="84"/>
      <c r="EJ125" s="84"/>
      <c r="EK125" s="84"/>
      <c r="EL125" s="84"/>
      <c r="EM125" s="84"/>
      <c r="EN125" s="84"/>
      <c r="EO125" s="84"/>
      <c r="EP125" s="84"/>
      <c r="EQ125" s="84"/>
      <c r="ER125" s="84"/>
      <c r="ES125" s="84"/>
      <c r="ET125" s="84"/>
      <c r="EU125" s="84"/>
      <c r="EV125" s="84"/>
      <c r="EW125" s="84"/>
      <c r="EX125" s="84"/>
      <c r="EY125" s="84"/>
      <c r="EZ125" s="84"/>
      <c r="FA125" s="84"/>
      <c r="FB125" s="84"/>
      <c r="FC125" s="84"/>
      <c r="FD125" s="84"/>
      <c r="FE125" s="84"/>
      <c r="FF125" s="84"/>
      <c r="FG125" s="84"/>
      <c r="FH125" s="84"/>
      <c r="FI125" s="84"/>
      <c r="FJ125" s="84"/>
      <c r="FK125" s="84"/>
      <c r="FL125" s="84"/>
      <c r="FM125" s="84"/>
      <c r="FN125" s="84"/>
      <c r="FO125" s="84"/>
      <c r="FP125" s="84"/>
      <c r="FQ125" s="84"/>
      <c r="FR125" s="84"/>
      <c r="FS125" s="84"/>
    </row>
    <row r="126" customFormat="false" ht="12.75" hidden="false" customHeight="false" outlineLevel="0" collapsed="false">
      <c r="B126" s="71" t="str">
        <f aca="false">+Input!A122</f>
        <v>JAN-2009</v>
      </c>
      <c r="C126" s="125"/>
      <c r="D126" s="84"/>
      <c r="E126" s="84"/>
      <c r="F126" s="84"/>
      <c r="G126" s="84"/>
      <c r="H126" s="125"/>
      <c r="I126" s="84"/>
      <c r="J126" s="84"/>
      <c r="K126" s="84"/>
      <c r="L126" s="84"/>
      <c r="M126" s="125"/>
      <c r="N126" s="84"/>
      <c r="O126" s="84"/>
      <c r="P126" s="84"/>
      <c r="Q126" s="84"/>
      <c r="R126" s="125"/>
      <c r="S126" s="125"/>
      <c r="T126" s="125"/>
      <c r="U126" s="125"/>
      <c r="V126" s="125"/>
      <c r="W126" s="125"/>
      <c r="X126" s="86"/>
      <c r="Y126" s="86"/>
      <c r="Z126" s="86"/>
      <c r="AA126" s="86"/>
      <c r="AB126" s="86"/>
      <c r="AC126" s="86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125"/>
      <c r="BB126" s="125"/>
      <c r="BH126" s="84"/>
      <c r="BI126" s="85"/>
      <c r="BJ126" s="85"/>
      <c r="BK126" s="85"/>
      <c r="BL126" s="85"/>
      <c r="BM126" s="85"/>
      <c r="BN126" s="86"/>
      <c r="BO126" s="85"/>
      <c r="BP126" s="85"/>
      <c r="BQ126" s="85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4"/>
      <c r="DD126" s="84"/>
      <c r="DE126" s="84"/>
      <c r="DF126" s="84"/>
      <c r="DG126" s="84"/>
      <c r="DH126" s="84"/>
      <c r="DI126" s="84"/>
      <c r="DJ126" s="84"/>
      <c r="DK126" s="84"/>
      <c r="DL126" s="84"/>
      <c r="DM126" s="84"/>
      <c r="DN126" s="84"/>
      <c r="DO126" s="84"/>
      <c r="DP126" s="84"/>
      <c r="DQ126" s="84"/>
      <c r="DR126" s="84"/>
      <c r="DS126" s="84"/>
      <c r="DT126" s="84"/>
      <c r="DU126" s="84"/>
      <c r="DV126" s="84"/>
      <c r="DW126" s="84"/>
      <c r="DX126" s="84"/>
      <c r="DY126" s="84"/>
      <c r="DZ126" s="84"/>
      <c r="EA126" s="84"/>
      <c r="EB126" s="84"/>
      <c r="EC126" s="84"/>
      <c r="ED126" s="84"/>
      <c r="EE126" s="84"/>
      <c r="EF126" s="84"/>
      <c r="EG126" s="84"/>
      <c r="EH126" s="84"/>
      <c r="EI126" s="84"/>
      <c r="EJ126" s="84"/>
      <c r="EK126" s="84"/>
      <c r="EL126" s="84"/>
      <c r="EM126" s="84"/>
      <c r="EN126" s="84"/>
      <c r="EO126" s="84"/>
      <c r="EP126" s="84"/>
      <c r="EQ126" s="84"/>
      <c r="ER126" s="84"/>
      <c r="ES126" s="84"/>
      <c r="ET126" s="84"/>
      <c r="EU126" s="84"/>
      <c r="EV126" s="84"/>
      <c r="EW126" s="84"/>
      <c r="EX126" s="84"/>
      <c r="EY126" s="84"/>
      <c r="EZ126" s="84"/>
      <c r="FA126" s="84"/>
      <c r="FB126" s="84"/>
      <c r="FC126" s="84"/>
      <c r="FD126" s="84"/>
      <c r="FE126" s="84"/>
      <c r="FF126" s="84"/>
      <c r="FG126" s="84"/>
      <c r="FH126" s="84"/>
      <c r="FI126" s="84"/>
      <c r="FJ126" s="84"/>
      <c r="FK126" s="84"/>
      <c r="FL126" s="84"/>
      <c r="FM126" s="84"/>
      <c r="FN126" s="84"/>
      <c r="FO126" s="84"/>
      <c r="FP126" s="84"/>
      <c r="FQ126" s="84"/>
      <c r="FR126" s="84"/>
      <c r="FS126" s="84"/>
    </row>
    <row r="127" customFormat="false" ht="12.75" hidden="false" customHeight="false" outlineLevel="0" collapsed="false">
      <c r="B127" s="71" t="str">
        <f aca="false">+Input!A123</f>
        <v>FEB-2009</v>
      </c>
      <c r="C127" s="125"/>
      <c r="D127" s="84"/>
      <c r="E127" s="84"/>
      <c r="F127" s="84"/>
      <c r="G127" s="84"/>
      <c r="H127" s="125"/>
      <c r="I127" s="84"/>
      <c r="J127" s="84"/>
      <c r="K127" s="84"/>
      <c r="L127" s="84"/>
      <c r="M127" s="125"/>
      <c r="N127" s="84"/>
      <c r="O127" s="84"/>
      <c r="P127" s="84"/>
      <c r="Q127" s="84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4"/>
      <c r="AB127" s="124"/>
      <c r="AC127" s="12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125"/>
      <c r="BB127" s="125"/>
      <c r="BH127" s="84"/>
      <c r="BI127" s="85"/>
      <c r="BJ127" s="85"/>
      <c r="BK127" s="85"/>
      <c r="BL127" s="85"/>
      <c r="BM127" s="85"/>
      <c r="BN127" s="86"/>
      <c r="BO127" s="85"/>
      <c r="BP127" s="85"/>
      <c r="BQ127" s="85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4"/>
      <c r="DD127" s="84"/>
      <c r="DE127" s="84"/>
      <c r="DF127" s="84"/>
      <c r="DG127" s="84"/>
      <c r="DH127" s="84"/>
      <c r="DI127" s="84"/>
      <c r="DJ127" s="84"/>
      <c r="DK127" s="84"/>
      <c r="DL127" s="84"/>
      <c r="DM127" s="84"/>
      <c r="DN127" s="84"/>
      <c r="DO127" s="84"/>
      <c r="DP127" s="84"/>
      <c r="DQ127" s="84"/>
      <c r="DR127" s="84"/>
      <c r="DS127" s="84"/>
      <c r="DT127" s="84"/>
      <c r="DU127" s="84"/>
      <c r="DV127" s="84"/>
      <c r="DW127" s="84"/>
      <c r="DX127" s="84"/>
      <c r="DY127" s="84"/>
      <c r="DZ127" s="84"/>
      <c r="EA127" s="84"/>
      <c r="EB127" s="84"/>
      <c r="EC127" s="84"/>
      <c r="ED127" s="84"/>
      <c r="EE127" s="84"/>
      <c r="EF127" s="84"/>
      <c r="EG127" s="84"/>
      <c r="EH127" s="84"/>
      <c r="EI127" s="84"/>
      <c r="EJ127" s="84"/>
      <c r="EK127" s="84"/>
      <c r="EL127" s="84"/>
      <c r="EM127" s="84"/>
      <c r="EN127" s="84"/>
      <c r="EO127" s="84"/>
      <c r="EP127" s="84"/>
      <c r="EQ127" s="84"/>
      <c r="ER127" s="84"/>
      <c r="ES127" s="84"/>
      <c r="ET127" s="84"/>
      <c r="EU127" s="84"/>
      <c r="EV127" s="84"/>
      <c r="EW127" s="84"/>
      <c r="EX127" s="84"/>
      <c r="EY127" s="84"/>
      <c r="EZ127" s="84"/>
      <c r="FA127" s="84"/>
      <c r="FB127" s="84"/>
      <c r="FC127" s="84"/>
      <c r="FD127" s="84"/>
      <c r="FE127" s="84"/>
      <c r="FF127" s="84"/>
      <c r="FG127" s="84"/>
      <c r="FH127" s="84"/>
      <c r="FI127" s="84"/>
      <c r="FJ127" s="84"/>
      <c r="FK127" s="84"/>
      <c r="FL127" s="84"/>
      <c r="FM127" s="84"/>
      <c r="FN127" s="84"/>
      <c r="FO127" s="84"/>
      <c r="FP127" s="84"/>
      <c r="FQ127" s="84"/>
      <c r="FR127" s="84"/>
      <c r="FS127" s="84"/>
    </row>
    <row r="128" customFormat="false" ht="12.75" hidden="false" customHeight="false" outlineLevel="0" collapsed="false">
      <c r="B128" s="71" t="str">
        <f aca="false">+Input!A124</f>
        <v>MAR-2009</v>
      </c>
      <c r="C128" s="125"/>
      <c r="D128" s="84"/>
      <c r="E128" s="84"/>
      <c r="F128" s="84"/>
      <c r="G128" s="84"/>
      <c r="H128" s="125"/>
      <c r="I128" s="84"/>
      <c r="J128" s="84"/>
      <c r="K128" s="84"/>
      <c r="L128" s="84"/>
      <c r="M128" s="125"/>
      <c r="N128" s="84"/>
      <c r="O128" s="84"/>
      <c r="P128" s="84"/>
      <c r="Q128" s="84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4"/>
      <c r="AB128" s="124"/>
      <c r="AC128" s="12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125"/>
      <c r="BB128" s="125"/>
      <c r="BH128" s="84"/>
      <c r="BI128" s="85"/>
      <c r="BJ128" s="85"/>
      <c r="BK128" s="85"/>
      <c r="BL128" s="85"/>
      <c r="BM128" s="85"/>
      <c r="BN128" s="86"/>
      <c r="BO128" s="85"/>
      <c r="BP128" s="85"/>
      <c r="BQ128" s="85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4"/>
      <c r="DD128" s="84"/>
      <c r="DE128" s="84"/>
      <c r="DF128" s="84"/>
      <c r="DG128" s="84"/>
      <c r="DH128" s="84"/>
      <c r="DI128" s="84"/>
      <c r="DJ128" s="84"/>
      <c r="DK128" s="84"/>
      <c r="DL128" s="84"/>
      <c r="DM128" s="84"/>
      <c r="DN128" s="84"/>
      <c r="DO128" s="84"/>
      <c r="DP128" s="84"/>
      <c r="DQ128" s="84"/>
      <c r="DR128" s="84"/>
      <c r="DS128" s="84"/>
      <c r="DT128" s="84"/>
      <c r="DU128" s="84"/>
      <c r="DV128" s="84"/>
      <c r="DW128" s="84"/>
      <c r="DX128" s="84"/>
      <c r="DY128" s="84"/>
      <c r="DZ128" s="84"/>
      <c r="EA128" s="84"/>
      <c r="EB128" s="84"/>
      <c r="EC128" s="84"/>
      <c r="ED128" s="84"/>
      <c r="EE128" s="84"/>
      <c r="EF128" s="84"/>
      <c r="EG128" s="84"/>
      <c r="EH128" s="84"/>
      <c r="EI128" s="84"/>
      <c r="EJ128" s="84"/>
      <c r="EK128" s="84"/>
      <c r="EL128" s="84"/>
      <c r="EM128" s="84"/>
      <c r="EN128" s="84"/>
      <c r="EO128" s="84"/>
      <c r="EP128" s="84"/>
      <c r="EQ128" s="84"/>
      <c r="ER128" s="84"/>
      <c r="ES128" s="84"/>
      <c r="ET128" s="84"/>
      <c r="EU128" s="84"/>
      <c r="EV128" s="84"/>
      <c r="EW128" s="84"/>
      <c r="EX128" s="84"/>
      <c r="EY128" s="84"/>
      <c r="EZ128" s="84"/>
      <c r="FA128" s="84"/>
      <c r="FB128" s="84"/>
      <c r="FC128" s="84"/>
      <c r="FD128" s="84"/>
      <c r="FE128" s="84"/>
      <c r="FF128" s="84"/>
      <c r="FG128" s="84"/>
      <c r="FH128" s="84"/>
      <c r="FI128" s="84"/>
      <c r="FJ128" s="84"/>
      <c r="FK128" s="84"/>
      <c r="FL128" s="84"/>
      <c r="FM128" s="84"/>
      <c r="FN128" s="84"/>
      <c r="FO128" s="84"/>
      <c r="FP128" s="84"/>
      <c r="FQ128" s="84"/>
      <c r="FR128" s="84"/>
      <c r="FS128" s="84"/>
    </row>
    <row r="129" customFormat="false" ht="12.75" hidden="false" customHeight="false" outlineLevel="0" collapsed="false">
      <c r="B129" s="71" t="str">
        <f aca="false">+Input!A125</f>
        <v>APR-2009</v>
      </c>
      <c r="C129" s="125"/>
      <c r="D129" s="84"/>
      <c r="E129" s="84"/>
      <c r="F129" s="84"/>
      <c r="G129" s="84"/>
      <c r="H129" s="125"/>
      <c r="I129" s="84"/>
      <c r="J129" s="84"/>
      <c r="K129" s="84"/>
      <c r="L129" s="84"/>
      <c r="M129" s="125"/>
      <c r="N129" s="84"/>
      <c r="O129" s="84"/>
      <c r="P129" s="84"/>
      <c r="Q129" s="84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4"/>
      <c r="AB129" s="124"/>
      <c r="AC129" s="12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125"/>
      <c r="BB129" s="125"/>
      <c r="BH129" s="84"/>
      <c r="BI129" s="85"/>
      <c r="BJ129" s="85"/>
      <c r="BK129" s="85"/>
      <c r="BL129" s="85"/>
      <c r="BM129" s="85"/>
      <c r="BN129" s="86"/>
      <c r="BO129" s="85"/>
      <c r="BP129" s="85"/>
      <c r="BQ129" s="85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4"/>
      <c r="DD129" s="84"/>
      <c r="DE129" s="84"/>
      <c r="DF129" s="84"/>
      <c r="DG129" s="84"/>
      <c r="DH129" s="84"/>
      <c r="DI129" s="84"/>
      <c r="DJ129" s="84"/>
      <c r="DK129" s="84"/>
      <c r="DL129" s="84"/>
      <c r="DM129" s="84"/>
      <c r="DN129" s="84"/>
      <c r="DO129" s="84"/>
      <c r="DP129" s="84"/>
      <c r="DQ129" s="84"/>
      <c r="DR129" s="84"/>
      <c r="DS129" s="84"/>
      <c r="DT129" s="84"/>
      <c r="DU129" s="84"/>
      <c r="DV129" s="84"/>
      <c r="DW129" s="84"/>
      <c r="DX129" s="84"/>
      <c r="DY129" s="84"/>
      <c r="DZ129" s="84"/>
      <c r="EA129" s="84"/>
      <c r="EB129" s="84"/>
      <c r="EC129" s="84"/>
      <c r="ED129" s="84"/>
      <c r="EE129" s="84"/>
      <c r="EF129" s="84"/>
      <c r="EG129" s="84"/>
      <c r="EH129" s="84"/>
      <c r="EI129" s="84"/>
      <c r="EJ129" s="84"/>
      <c r="EK129" s="84"/>
      <c r="EL129" s="84"/>
      <c r="EM129" s="84"/>
      <c r="EN129" s="84"/>
      <c r="EO129" s="84"/>
      <c r="EP129" s="84"/>
      <c r="EQ129" s="84"/>
      <c r="ER129" s="84"/>
      <c r="ES129" s="84"/>
      <c r="ET129" s="84"/>
      <c r="EU129" s="84"/>
      <c r="EV129" s="84"/>
      <c r="EW129" s="84"/>
      <c r="EX129" s="84"/>
      <c r="EY129" s="84"/>
      <c r="EZ129" s="84"/>
      <c r="FA129" s="84"/>
      <c r="FB129" s="84"/>
      <c r="FC129" s="84"/>
      <c r="FD129" s="84"/>
      <c r="FE129" s="84"/>
      <c r="FF129" s="84"/>
      <c r="FG129" s="84"/>
      <c r="FH129" s="84"/>
      <c r="FI129" s="84"/>
      <c r="FJ129" s="84"/>
      <c r="FK129" s="84"/>
      <c r="FL129" s="84"/>
      <c r="FM129" s="84"/>
      <c r="FN129" s="84"/>
      <c r="FO129" s="84"/>
      <c r="FP129" s="84"/>
      <c r="FQ129" s="84"/>
      <c r="FR129" s="84"/>
      <c r="FS129" s="84"/>
    </row>
    <row r="130" customFormat="false" ht="12.75" hidden="false" customHeight="false" outlineLevel="0" collapsed="false">
      <c r="B130" s="71" t="str">
        <f aca="false">+Input!A126</f>
        <v>MAY-2009</v>
      </c>
      <c r="C130" s="125"/>
      <c r="D130" s="84"/>
      <c r="E130" s="84"/>
      <c r="F130" s="84"/>
      <c r="G130" s="84"/>
      <c r="H130" s="125"/>
      <c r="I130" s="84"/>
      <c r="J130" s="84"/>
      <c r="K130" s="84"/>
      <c r="L130" s="84"/>
      <c r="M130" s="125"/>
      <c r="N130" s="84"/>
      <c r="O130" s="84"/>
      <c r="P130" s="84"/>
      <c r="Q130" s="84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4"/>
      <c r="AB130" s="124"/>
      <c r="AC130" s="12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125"/>
      <c r="BB130" s="125"/>
      <c r="BH130" s="84"/>
      <c r="BI130" s="85"/>
      <c r="BJ130" s="85"/>
      <c r="BK130" s="85"/>
      <c r="BL130" s="85"/>
      <c r="BM130" s="85"/>
      <c r="BN130" s="86"/>
      <c r="BO130" s="85"/>
      <c r="BP130" s="85"/>
      <c r="BQ130" s="85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4"/>
      <c r="DD130" s="84"/>
      <c r="DE130" s="84"/>
      <c r="DF130" s="84"/>
      <c r="DG130" s="84"/>
      <c r="DH130" s="84"/>
      <c r="DI130" s="84"/>
      <c r="DJ130" s="84"/>
      <c r="DK130" s="84"/>
      <c r="DL130" s="84"/>
      <c r="DM130" s="84"/>
      <c r="DN130" s="84"/>
      <c r="DO130" s="84"/>
      <c r="DP130" s="84"/>
      <c r="DQ130" s="84"/>
      <c r="DR130" s="84"/>
      <c r="DS130" s="84"/>
      <c r="DT130" s="84"/>
      <c r="DU130" s="84"/>
      <c r="DV130" s="84"/>
      <c r="DW130" s="84"/>
      <c r="DX130" s="84"/>
      <c r="DY130" s="84"/>
      <c r="DZ130" s="84"/>
      <c r="EA130" s="84"/>
      <c r="EB130" s="84"/>
      <c r="EC130" s="84"/>
      <c r="ED130" s="84"/>
      <c r="EE130" s="84"/>
      <c r="EF130" s="84"/>
      <c r="EG130" s="84"/>
      <c r="EH130" s="84"/>
      <c r="EI130" s="84"/>
      <c r="EJ130" s="84"/>
      <c r="EK130" s="84"/>
      <c r="EL130" s="84"/>
      <c r="EM130" s="84"/>
      <c r="EN130" s="84"/>
      <c r="EO130" s="84"/>
      <c r="EP130" s="84"/>
      <c r="EQ130" s="84"/>
      <c r="ER130" s="84"/>
      <c r="ES130" s="84"/>
      <c r="ET130" s="84"/>
      <c r="EU130" s="84"/>
      <c r="EV130" s="84"/>
      <c r="EW130" s="84"/>
      <c r="EX130" s="84"/>
      <c r="EY130" s="84"/>
      <c r="EZ130" s="84"/>
      <c r="FA130" s="84"/>
      <c r="FB130" s="84"/>
      <c r="FC130" s="84"/>
      <c r="FD130" s="84"/>
      <c r="FE130" s="84"/>
      <c r="FF130" s="84"/>
      <c r="FG130" s="84"/>
      <c r="FH130" s="84"/>
      <c r="FI130" s="84"/>
      <c r="FJ130" s="84"/>
      <c r="FK130" s="84"/>
      <c r="FL130" s="84"/>
      <c r="FM130" s="84"/>
      <c r="FN130" s="84"/>
      <c r="FO130" s="84"/>
      <c r="FP130" s="84"/>
      <c r="FQ130" s="84"/>
      <c r="FR130" s="84"/>
      <c r="FS130" s="84"/>
    </row>
    <row r="131" customFormat="false" ht="12.75" hidden="false" customHeight="false" outlineLevel="0" collapsed="false">
      <c r="B131" s="71" t="str">
        <f aca="false">+Input!A127</f>
        <v>JUN-2009</v>
      </c>
      <c r="C131" s="125"/>
      <c r="D131" s="84"/>
      <c r="E131" s="84"/>
      <c r="F131" s="84"/>
      <c r="G131" s="84"/>
      <c r="H131" s="125"/>
      <c r="I131" s="84"/>
      <c r="J131" s="84"/>
      <c r="K131" s="84"/>
      <c r="L131" s="84"/>
      <c r="M131" s="125"/>
      <c r="N131" s="84"/>
      <c r="O131" s="84"/>
      <c r="P131" s="84"/>
      <c r="Q131" s="84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4"/>
      <c r="AB131" s="124"/>
      <c r="AC131" s="12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125"/>
      <c r="BB131" s="125"/>
      <c r="BH131" s="84"/>
      <c r="BI131" s="85"/>
      <c r="BJ131" s="85"/>
      <c r="BK131" s="85"/>
      <c r="BL131" s="85"/>
      <c r="BM131" s="85"/>
      <c r="BN131" s="86"/>
      <c r="BO131" s="85"/>
      <c r="BP131" s="85"/>
      <c r="BQ131" s="85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4"/>
      <c r="DD131" s="84"/>
      <c r="DE131" s="84"/>
      <c r="DF131" s="84"/>
      <c r="DG131" s="84"/>
      <c r="DH131" s="84"/>
      <c r="DI131" s="84"/>
      <c r="DJ131" s="84"/>
      <c r="DK131" s="84"/>
      <c r="DL131" s="84"/>
      <c r="DM131" s="84"/>
      <c r="DN131" s="84"/>
      <c r="DO131" s="84"/>
      <c r="DP131" s="84"/>
      <c r="DQ131" s="84"/>
      <c r="DR131" s="84"/>
      <c r="DS131" s="84"/>
      <c r="DT131" s="84"/>
      <c r="DU131" s="84"/>
      <c r="DV131" s="84"/>
      <c r="DW131" s="84"/>
      <c r="DX131" s="84"/>
      <c r="DY131" s="84"/>
      <c r="DZ131" s="84"/>
      <c r="EA131" s="84"/>
      <c r="EB131" s="84"/>
      <c r="EC131" s="84"/>
      <c r="ED131" s="84"/>
      <c r="EE131" s="84"/>
      <c r="EF131" s="84"/>
      <c r="EG131" s="84"/>
      <c r="EH131" s="84"/>
      <c r="EI131" s="84"/>
      <c r="EJ131" s="84"/>
      <c r="EK131" s="84"/>
      <c r="EL131" s="84"/>
      <c r="EM131" s="84"/>
      <c r="EN131" s="84"/>
      <c r="EO131" s="84"/>
      <c r="EP131" s="84"/>
      <c r="EQ131" s="84"/>
      <c r="ER131" s="84"/>
      <c r="ES131" s="84"/>
      <c r="ET131" s="84"/>
      <c r="EU131" s="84"/>
      <c r="EV131" s="84"/>
      <c r="EW131" s="84"/>
      <c r="EX131" s="84"/>
      <c r="EY131" s="84"/>
      <c r="EZ131" s="84"/>
      <c r="FA131" s="84"/>
      <c r="FB131" s="84"/>
      <c r="FC131" s="84"/>
      <c r="FD131" s="84"/>
      <c r="FE131" s="84"/>
      <c r="FF131" s="84"/>
      <c r="FG131" s="84"/>
      <c r="FH131" s="84"/>
      <c r="FI131" s="84"/>
      <c r="FJ131" s="84"/>
      <c r="FK131" s="84"/>
      <c r="FL131" s="84"/>
      <c r="FM131" s="84"/>
      <c r="FN131" s="84"/>
      <c r="FO131" s="84"/>
      <c r="FP131" s="84"/>
      <c r="FQ131" s="84"/>
      <c r="FR131" s="84"/>
      <c r="FS131" s="84"/>
    </row>
    <row r="132" customFormat="false" ht="12.75" hidden="false" customHeight="false" outlineLevel="0" collapsed="false">
      <c r="B132" s="71" t="str">
        <f aca="false">+Input!A128</f>
        <v>JUL-2009</v>
      </c>
      <c r="C132" s="125"/>
      <c r="D132" s="84"/>
      <c r="E132" s="84"/>
      <c r="F132" s="84"/>
      <c r="G132" s="84"/>
      <c r="H132" s="125"/>
      <c r="I132" s="84"/>
      <c r="J132" s="84"/>
      <c r="K132" s="84"/>
      <c r="L132" s="84"/>
      <c r="M132" s="125"/>
      <c r="N132" s="84"/>
      <c r="O132" s="84"/>
      <c r="P132" s="84"/>
      <c r="Q132" s="84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4"/>
      <c r="AB132" s="124"/>
      <c r="AC132" s="12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125"/>
      <c r="BB132" s="125"/>
      <c r="BH132" s="84"/>
      <c r="BI132" s="85"/>
      <c r="BJ132" s="85"/>
      <c r="BK132" s="85"/>
      <c r="BL132" s="85"/>
      <c r="BM132" s="85"/>
      <c r="BN132" s="86"/>
      <c r="BO132" s="85"/>
      <c r="BP132" s="85"/>
      <c r="BQ132" s="85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  <c r="FQ132" s="84"/>
      <c r="FR132" s="84"/>
      <c r="FS132" s="84"/>
    </row>
    <row r="133" customFormat="false" ht="12.75" hidden="false" customHeight="false" outlineLevel="0" collapsed="false">
      <c r="B133" s="71" t="str">
        <f aca="false">+Input!A129</f>
        <v>AUG-2009</v>
      </c>
      <c r="C133" s="125"/>
      <c r="D133" s="84"/>
      <c r="E133" s="84"/>
      <c r="F133" s="84"/>
      <c r="G133" s="84"/>
      <c r="H133" s="125"/>
      <c r="I133" s="84"/>
      <c r="J133" s="84"/>
      <c r="K133" s="84"/>
      <c r="L133" s="84"/>
      <c r="M133" s="125"/>
      <c r="N133" s="84"/>
      <c r="O133" s="84"/>
      <c r="P133" s="84"/>
      <c r="Q133" s="84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4"/>
      <c r="AB133" s="124"/>
      <c r="AC133" s="12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125"/>
      <c r="BB133" s="125"/>
      <c r="BH133" s="84"/>
      <c r="BI133" s="85"/>
      <c r="BJ133" s="85"/>
      <c r="BK133" s="85"/>
      <c r="BL133" s="85"/>
      <c r="BM133" s="85"/>
      <c r="BN133" s="86"/>
      <c r="BO133" s="85"/>
      <c r="BP133" s="85"/>
      <c r="BQ133" s="85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  <c r="FQ133" s="84"/>
      <c r="FR133" s="84"/>
      <c r="FS133" s="84"/>
    </row>
    <row r="134" customFormat="false" ht="12.75" hidden="false" customHeight="false" outlineLevel="0" collapsed="false">
      <c r="B134" s="71" t="str">
        <f aca="false">+Input!A130</f>
        <v>SEP-2009</v>
      </c>
      <c r="C134" s="125"/>
      <c r="D134" s="84"/>
      <c r="E134" s="84"/>
      <c r="F134" s="84"/>
      <c r="G134" s="84"/>
      <c r="H134" s="125"/>
      <c r="I134" s="84"/>
      <c r="J134" s="84"/>
      <c r="K134" s="84"/>
      <c r="L134" s="84"/>
      <c r="M134" s="125"/>
      <c r="N134" s="84"/>
      <c r="O134" s="84"/>
      <c r="P134" s="84"/>
      <c r="Q134" s="84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4"/>
      <c r="AB134" s="124"/>
      <c r="AC134" s="12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125"/>
      <c r="BB134" s="125"/>
      <c r="BH134" s="84"/>
      <c r="BI134" s="85"/>
      <c r="BJ134" s="85"/>
      <c r="BK134" s="85"/>
      <c r="BL134" s="85"/>
      <c r="BM134" s="85"/>
      <c r="BN134" s="86"/>
      <c r="BO134" s="85"/>
      <c r="BP134" s="85"/>
      <c r="BQ134" s="85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  <c r="FQ134" s="84"/>
      <c r="FR134" s="84"/>
      <c r="FS134" s="84"/>
    </row>
    <row r="135" customFormat="false" ht="12.75" hidden="false" customHeight="false" outlineLevel="0" collapsed="false">
      <c r="B135" s="71" t="str">
        <f aca="false">+Input!A131</f>
        <v>OCT-2009</v>
      </c>
      <c r="C135" s="125"/>
      <c r="D135" s="84"/>
      <c r="E135" s="84"/>
      <c r="F135" s="84"/>
      <c r="G135" s="84"/>
      <c r="H135" s="125"/>
      <c r="I135" s="84"/>
      <c r="J135" s="84"/>
      <c r="K135" s="84"/>
      <c r="L135" s="84"/>
      <c r="M135" s="125"/>
      <c r="N135" s="84"/>
      <c r="O135" s="84"/>
      <c r="P135" s="84"/>
      <c r="Q135" s="84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4"/>
      <c r="AB135" s="124"/>
      <c r="AC135" s="12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125"/>
      <c r="BB135" s="125"/>
      <c r="BH135" s="84"/>
      <c r="BI135" s="85"/>
      <c r="BJ135" s="85"/>
      <c r="BK135" s="85"/>
      <c r="BL135" s="85"/>
      <c r="BM135" s="85"/>
      <c r="BN135" s="86"/>
      <c r="BO135" s="85"/>
      <c r="BP135" s="85"/>
      <c r="BQ135" s="85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  <c r="FQ135" s="84"/>
      <c r="FR135" s="84"/>
      <c r="FS135" s="84"/>
    </row>
    <row r="136" customFormat="false" ht="12.75" hidden="false" customHeight="false" outlineLevel="0" collapsed="false">
      <c r="B136" s="71" t="str">
        <f aca="false">+Input!A132</f>
        <v>NOV-2009</v>
      </c>
      <c r="C136" s="125"/>
      <c r="D136" s="84"/>
      <c r="E136" s="84"/>
      <c r="F136" s="84"/>
      <c r="G136" s="84"/>
      <c r="H136" s="125"/>
      <c r="I136" s="84"/>
      <c r="J136" s="84"/>
      <c r="K136" s="84"/>
      <c r="L136" s="84"/>
      <c r="M136" s="125"/>
      <c r="N136" s="84"/>
      <c r="O136" s="84"/>
      <c r="P136" s="84"/>
      <c r="Q136" s="84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4"/>
      <c r="AB136" s="124"/>
      <c r="AC136" s="12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125"/>
      <c r="BB136" s="125"/>
      <c r="BH136" s="84"/>
      <c r="BI136" s="85"/>
      <c r="BJ136" s="85"/>
      <c r="BK136" s="85"/>
      <c r="BL136" s="85"/>
      <c r="BM136" s="85"/>
      <c r="BN136" s="86"/>
      <c r="BO136" s="85"/>
      <c r="BP136" s="85"/>
      <c r="BQ136" s="85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4"/>
      <c r="DD136" s="84"/>
      <c r="DE136" s="84"/>
      <c r="DF136" s="84"/>
      <c r="DG136" s="84"/>
      <c r="DH136" s="84"/>
      <c r="DI136" s="84"/>
      <c r="DJ136" s="84"/>
      <c r="DK136" s="84"/>
      <c r="DL136" s="84"/>
      <c r="DM136" s="84"/>
      <c r="DN136" s="84"/>
      <c r="DO136" s="84"/>
      <c r="DP136" s="84"/>
      <c r="DQ136" s="84"/>
      <c r="DR136" s="84"/>
      <c r="DS136" s="84"/>
      <c r="DT136" s="84"/>
      <c r="DU136" s="84"/>
      <c r="DV136" s="84"/>
      <c r="DW136" s="84"/>
      <c r="DX136" s="84"/>
      <c r="DY136" s="84"/>
      <c r="DZ136" s="84"/>
      <c r="EA136" s="84"/>
      <c r="EB136" s="84"/>
      <c r="EC136" s="84"/>
      <c r="ED136" s="84"/>
      <c r="EE136" s="84"/>
      <c r="EF136" s="84"/>
      <c r="EG136" s="84"/>
      <c r="EH136" s="84"/>
      <c r="EI136" s="84"/>
      <c r="EJ136" s="84"/>
      <c r="EK136" s="84"/>
      <c r="EL136" s="84"/>
      <c r="EM136" s="84"/>
      <c r="EN136" s="84"/>
      <c r="EO136" s="84"/>
      <c r="EP136" s="84"/>
      <c r="EQ136" s="84"/>
      <c r="ER136" s="84"/>
      <c r="ES136" s="84"/>
      <c r="ET136" s="84"/>
      <c r="EU136" s="84"/>
      <c r="EV136" s="84"/>
      <c r="EW136" s="84"/>
      <c r="EX136" s="84"/>
      <c r="EY136" s="84"/>
      <c r="EZ136" s="84"/>
      <c r="FA136" s="84"/>
      <c r="FB136" s="84"/>
      <c r="FC136" s="84"/>
      <c r="FD136" s="84"/>
      <c r="FE136" s="84"/>
      <c r="FF136" s="84"/>
      <c r="FG136" s="84"/>
      <c r="FH136" s="84"/>
      <c r="FI136" s="84"/>
      <c r="FJ136" s="84"/>
      <c r="FK136" s="84"/>
      <c r="FL136" s="84"/>
      <c r="FM136" s="84"/>
      <c r="FN136" s="84"/>
      <c r="FO136" s="84"/>
      <c r="FP136" s="84"/>
      <c r="FQ136" s="84"/>
      <c r="FR136" s="84"/>
      <c r="FS136" s="84"/>
    </row>
    <row r="137" customFormat="false" ht="12.75" hidden="false" customHeight="false" outlineLevel="0" collapsed="false">
      <c r="B137" s="71" t="str">
        <f aca="false">+Input!A133</f>
        <v>DEC-2009</v>
      </c>
      <c r="C137" s="125"/>
      <c r="D137" s="84"/>
      <c r="E137" s="84"/>
      <c r="F137" s="84"/>
      <c r="G137" s="84"/>
      <c r="H137" s="125"/>
      <c r="I137" s="84"/>
      <c r="J137" s="84"/>
      <c r="K137" s="84"/>
      <c r="L137" s="84"/>
      <c r="M137" s="125"/>
      <c r="N137" s="84"/>
      <c r="O137" s="84"/>
      <c r="P137" s="84"/>
      <c r="Q137" s="84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4"/>
      <c r="AB137" s="124"/>
      <c r="AC137" s="12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125"/>
      <c r="BB137" s="125"/>
      <c r="BH137" s="84"/>
      <c r="BI137" s="85"/>
      <c r="BJ137" s="85"/>
      <c r="BK137" s="85"/>
      <c r="BL137" s="85"/>
      <c r="BM137" s="85"/>
      <c r="BN137" s="86"/>
      <c r="BO137" s="85"/>
      <c r="BP137" s="85"/>
      <c r="BQ137" s="85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4"/>
      <c r="DD137" s="84"/>
      <c r="DE137" s="84"/>
      <c r="DF137" s="84"/>
      <c r="DG137" s="84"/>
      <c r="DH137" s="84"/>
      <c r="DI137" s="84"/>
      <c r="DJ137" s="84"/>
      <c r="DK137" s="84"/>
      <c r="DL137" s="84"/>
      <c r="DM137" s="84"/>
      <c r="DN137" s="84"/>
      <c r="DO137" s="84"/>
      <c r="DP137" s="84"/>
      <c r="DQ137" s="84"/>
      <c r="DR137" s="84"/>
      <c r="DS137" s="84"/>
      <c r="DT137" s="84"/>
      <c r="DU137" s="84"/>
      <c r="DV137" s="84"/>
      <c r="DW137" s="84"/>
      <c r="DX137" s="84"/>
      <c r="DY137" s="84"/>
      <c r="DZ137" s="84"/>
      <c r="EA137" s="84"/>
      <c r="EB137" s="84"/>
      <c r="EC137" s="84"/>
      <c r="ED137" s="84"/>
      <c r="EE137" s="84"/>
      <c r="EF137" s="84"/>
      <c r="EG137" s="84"/>
      <c r="EH137" s="84"/>
      <c r="EI137" s="84"/>
      <c r="EJ137" s="84"/>
      <c r="EK137" s="84"/>
      <c r="EL137" s="84"/>
      <c r="EM137" s="84"/>
      <c r="EN137" s="84"/>
      <c r="EO137" s="84"/>
      <c r="EP137" s="84"/>
      <c r="EQ137" s="84"/>
      <c r="ER137" s="84"/>
      <c r="ES137" s="84"/>
      <c r="ET137" s="84"/>
      <c r="EU137" s="84"/>
      <c r="EV137" s="84"/>
      <c r="EW137" s="84"/>
      <c r="EX137" s="84"/>
      <c r="EY137" s="84"/>
      <c r="EZ137" s="84"/>
      <c r="FA137" s="84"/>
      <c r="FB137" s="84"/>
      <c r="FC137" s="84"/>
      <c r="FD137" s="84"/>
      <c r="FE137" s="84"/>
      <c r="FF137" s="84"/>
      <c r="FG137" s="84"/>
      <c r="FH137" s="84"/>
      <c r="FI137" s="84"/>
      <c r="FJ137" s="84"/>
      <c r="FK137" s="84"/>
      <c r="FL137" s="84"/>
      <c r="FM137" s="84"/>
      <c r="FN137" s="84"/>
      <c r="FO137" s="84"/>
      <c r="FP137" s="84"/>
      <c r="FQ137" s="84"/>
      <c r="FR137" s="84"/>
      <c r="FS137" s="84"/>
    </row>
    <row r="138" customFormat="false" ht="12.75" hidden="false" customHeight="false" outlineLevel="0" collapsed="false">
      <c r="B138" s="71" t="str">
        <f aca="false">+Input!A134</f>
        <v>JAN-2010</v>
      </c>
      <c r="C138" s="125"/>
      <c r="D138" s="84"/>
      <c r="E138" s="84"/>
      <c r="F138" s="84"/>
      <c r="G138" s="84"/>
      <c r="H138" s="125"/>
      <c r="I138" s="84"/>
      <c r="J138" s="84"/>
      <c r="K138" s="84"/>
      <c r="L138" s="84"/>
      <c r="M138" s="125"/>
      <c r="N138" s="84"/>
      <c r="O138" s="84"/>
      <c r="P138" s="84"/>
      <c r="Q138" s="84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4"/>
      <c r="AB138" s="124"/>
      <c r="AC138" s="12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125"/>
      <c r="BB138" s="125"/>
      <c r="BH138" s="84"/>
      <c r="BI138" s="85"/>
      <c r="BJ138" s="85"/>
      <c r="BK138" s="85"/>
      <c r="BL138" s="85"/>
      <c r="BM138" s="85"/>
      <c r="BN138" s="86"/>
      <c r="BO138" s="85"/>
      <c r="BP138" s="85"/>
      <c r="BQ138" s="85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4"/>
      <c r="DD138" s="84"/>
      <c r="DE138" s="84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4"/>
      <c r="DQ138" s="84"/>
      <c r="DR138" s="84"/>
      <c r="DS138" s="84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4"/>
      <c r="EE138" s="84"/>
      <c r="EF138" s="84"/>
      <c r="EG138" s="84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4"/>
      <c r="ES138" s="84"/>
      <c r="ET138" s="84"/>
      <c r="EU138" s="84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4"/>
      <c r="FG138" s="84"/>
      <c r="FH138" s="84"/>
      <c r="FI138" s="84"/>
      <c r="FJ138" s="84"/>
      <c r="FK138" s="84"/>
      <c r="FL138" s="84"/>
      <c r="FM138" s="84"/>
      <c r="FN138" s="84"/>
      <c r="FO138" s="84"/>
      <c r="FP138" s="84"/>
      <c r="FQ138" s="84"/>
      <c r="FR138" s="84"/>
      <c r="FS138" s="84"/>
    </row>
    <row r="139" customFormat="false" ht="12.75" hidden="false" customHeight="false" outlineLevel="0" collapsed="false">
      <c r="B139" s="71" t="str">
        <f aca="false">+Input!A135</f>
        <v>FEB-2010</v>
      </c>
      <c r="C139" s="125"/>
      <c r="D139" s="84"/>
      <c r="E139" s="84"/>
      <c r="F139" s="84"/>
      <c r="G139" s="84"/>
      <c r="H139" s="125"/>
      <c r="I139" s="84"/>
      <c r="J139" s="84"/>
      <c r="K139" s="84"/>
      <c r="L139" s="84"/>
      <c r="M139" s="125"/>
      <c r="N139" s="84"/>
      <c r="O139" s="84"/>
      <c r="P139" s="84"/>
      <c r="Q139" s="84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4"/>
      <c r="AB139" s="124"/>
      <c r="AC139" s="12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125"/>
      <c r="BB139" s="125"/>
      <c r="BH139" s="84"/>
      <c r="BI139" s="85"/>
      <c r="BJ139" s="85"/>
      <c r="BK139" s="85"/>
      <c r="BL139" s="85"/>
      <c r="BM139" s="85"/>
      <c r="BN139" s="86"/>
      <c r="BO139" s="85"/>
      <c r="BP139" s="85"/>
      <c r="BQ139" s="85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  <c r="FQ139" s="84"/>
      <c r="FR139" s="84"/>
      <c r="FS139" s="84"/>
    </row>
    <row r="140" customFormat="false" ht="12.75" hidden="false" customHeight="false" outlineLevel="0" collapsed="false">
      <c r="B140" s="71" t="str">
        <f aca="false">+Input!A136</f>
        <v>MAR-2010</v>
      </c>
      <c r="C140" s="125"/>
      <c r="D140" s="84"/>
      <c r="E140" s="84"/>
      <c r="F140" s="84"/>
      <c r="G140" s="84"/>
      <c r="H140" s="125"/>
      <c r="I140" s="84"/>
      <c r="J140" s="84"/>
      <c r="K140" s="84"/>
      <c r="L140" s="84"/>
      <c r="M140" s="125"/>
      <c r="N140" s="84"/>
      <c r="O140" s="84"/>
      <c r="P140" s="84"/>
      <c r="Q140" s="84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4"/>
      <c r="AB140" s="124"/>
      <c r="AC140" s="12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125"/>
      <c r="BB140" s="125"/>
      <c r="BH140" s="84"/>
      <c r="BI140" s="85"/>
      <c r="BJ140" s="85"/>
      <c r="BK140" s="85"/>
      <c r="BL140" s="85"/>
      <c r="BM140" s="85"/>
      <c r="BN140" s="86"/>
      <c r="BO140" s="85"/>
      <c r="BP140" s="85"/>
      <c r="BQ140" s="85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</row>
    <row r="141" customFormat="false" ht="12.75" hidden="false" customHeight="false" outlineLevel="0" collapsed="false">
      <c r="B141" s="71" t="str">
        <f aca="false">+Input!A137</f>
        <v>APR-2010</v>
      </c>
      <c r="C141" s="125"/>
      <c r="D141" s="84"/>
      <c r="E141" s="84"/>
      <c r="F141" s="84"/>
      <c r="G141" s="84"/>
      <c r="H141" s="125"/>
      <c r="I141" s="84"/>
      <c r="J141" s="84"/>
      <c r="K141" s="84"/>
      <c r="L141" s="84"/>
      <c r="M141" s="125"/>
      <c r="N141" s="84"/>
      <c r="O141" s="84"/>
      <c r="P141" s="84"/>
      <c r="Q141" s="84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4"/>
      <c r="AB141" s="124"/>
      <c r="AC141" s="12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125"/>
      <c r="BB141" s="125"/>
      <c r="BH141" s="84"/>
      <c r="BI141" s="85"/>
      <c r="BJ141" s="85"/>
      <c r="BK141" s="85"/>
      <c r="BL141" s="85"/>
      <c r="BM141" s="85"/>
      <c r="BN141" s="86"/>
      <c r="BO141" s="85"/>
      <c r="BP141" s="85"/>
      <c r="BQ141" s="85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</row>
    <row r="142" customFormat="false" ht="12.75" hidden="false" customHeight="false" outlineLevel="0" collapsed="false">
      <c r="B142" s="71" t="str">
        <f aca="false">+Input!A138</f>
        <v>MAY-2010</v>
      </c>
      <c r="C142" s="125"/>
      <c r="D142" s="84"/>
      <c r="E142" s="84"/>
      <c r="F142" s="84"/>
      <c r="G142" s="84"/>
      <c r="H142" s="125"/>
      <c r="I142" s="84"/>
      <c r="J142" s="84"/>
      <c r="K142" s="84"/>
      <c r="L142" s="84"/>
      <c r="M142" s="125"/>
      <c r="N142" s="84"/>
      <c r="O142" s="84"/>
      <c r="P142" s="84"/>
      <c r="Q142" s="84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4"/>
      <c r="AB142" s="124"/>
      <c r="AC142" s="12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125"/>
      <c r="BB142" s="125"/>
      <c r="BH142" s="84"/>
      <c r="BI142" s="85"/>
      <c r="BJ142" s="85"/>
      <c r="BK142" s="85"/>
      <c r="BL142" s="85"/>
      <c r="BM142" s="85"/>
      <c r="BN142" s="85"/>
      <c r="BO142" s="85"/>
      <c r="BP142" s="85"/>
      <c r="BQ142" s="85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  <c r="FQ142" s="84"/>
      <c r="FR142" s="84"/>
      <c r="FS142" s="84"/>
    </row>
    <row r="143" customFormat="false" ht="12.75" hidden="false" customHeight="false" outlineLevel="0" collapsed="false">
      <c r="B143" s="71" t="str">
        <f aca="false">+Input!A139</f>
        <v>JUN-2010</v>
      </c>
      <c r="C143" s="125"/>
      <c r="D143" s="84"/>
      <c r="E143" s="84"/>
      <c r="F143" s="84"/>
      <c r="G143" s="84"/>
      <c r="H143" s="125"/>
      <c r="I143" s="84"/>
      <c r="J143" s="84"/>
      <c r="K143" s="84"/>
      <c r="L143" s="84"/>
      <c r="M143" s="125"/>
      <c r="N143" s="84"/>
      <c r="O143" s="84"/>
      <c r="P143" s="84"/>
      <c r="Q143" s="84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4"/>
      <c r="AB143" s="124"/>
      <c r="AC143" s="12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125"/>
      <c r="BB143" s="125"/>
      <c r="BH143" s="84"/>
      <c r="BI143" s="85"/>
      <c r="BJ143" s="85"/>
      <c r="BK143" s="85"/>
      <c r="BL143" s="85"/>
      <c r="BM143" s="85"/>
      <c r="BN143" s="85"/>
      <c r="BO143" s="85"/>
      <c r="BP143" s="85"/>
      <c r="BQ143" s="85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  <c r="FQ143" s="84"/>
      <c r="FR143" s="84"/>
      <c r="FS143" s="84"/>
    </row>
    <row r="144" customFormat="false" ht="12.75" hidden="false" customHeight="false" outlineLevel="0" collapsed="false">
      <c r="B144" s="71" t="str">
        <f aca="false">+Input!A140</f>
        <v>JUL-2010</v>
      </c>
      <c r="C144" s="125"/>
      <c r="D144" s="84"/>
      <c r="E144" s="84"/>
      <c r="F144" s="84"/>
      <c r="G144" s="84"/>
      <c r="H144" s="125"/>
      <c r="I144" s="84"/>
      <c r="J144" s="84"/>
      <c r="K144" s="84"/>
      <c r="L144" s="84"/>
      <c r="M144" s="125"/>
      <c r="N144" s="84"/>
      <c r="O144" s="84"/>
      <c r="P144" s="84"/>
      <c r="Q144" s="84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4"/>
      <c r="AB144" s="124"/>
      <c r="AC144" s="12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125"/>
      <c r="BB144" s="125"/>
      <c r="BH144" s="84"/>
      <c r="BI144" s="85"/>
      <c r="BJ144" s="85"/>
      <c r="BK144" s="85"/>
      <c r="BL144" s="85"/>
      <c r="BM144" s="85"/>
      <c r="BN144" s="85"/>
      <c r="BO144" s="85"/>
      <c r="BP144" s="85"/>
      <c r="BQ144" s="85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  <c r="FQ144" s="84"/>
      <c r="FR144" s="84"/>
      <c r="FS144" s="84"/>
    </row>
    <row r="145" customFormat="false" ht="12.75" hidden="false" customHeight="false" outlineLevel="0" collapsed="false">
      <c r="B145" s="71" t="str">
        <f aca="false">+Input!A141</f>
        <v>AUG-2010</v>
      </c>
      <c r="C145" s="125"/>
      <c r="D145" s="84"/>
      <c r="E145" s="84"/>
      <c r="F145" s="84"/>
      <c r="G145" s="84"/>
      <c r="H145" s="125"/>
      <c r="I145" s="84"/>
      <c r="J145" s="84"/>
      <c r="K145" s="84"/>
      <c r="L145" s="84"/>
      <c r="M145" s="125"/>
      <c r="N145" s="84"/>
      <c r="O145" s="84"/>
      <c r="P145" s="84"/>
      <c r="Q145" s="84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4"/>
      <c r="AB145" s="124"/>
      <c r="AC145" s="12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125"/>
      <c r="BB145" s="125"/>
      <c r="BH145" s="84"/>
      <c r="BI145" s="85"/>
      <c r="BJ145" s="85"/>
      <c r="BK145" s="85"/>
      <c r="BL145" s="85"/>
      <c r="BM145" s="85"/>
      <c r="BN145" s="85"/>
      <c r="BO145" s="85"/>
      <c r="BP145" s="85"/>
      <c r="BQ145" s="85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  <c r="FQ145" s="84"/>
      <c r="FR145" s="84"/>
      <c r="FS145" s="84"/>
    </row>
    <row r="146" customFormat="false" ht="12.75" hidden="false" customHeight="false" outlineLevel="0" collapsed="false">
      <c r="B146" s="71" t="str">
        <f aca="false">+Input!A142</f>
        <v>SEP-2010</v>
      </c>
      <c r="C146" s="125"/>
      <c r="D146" s="84"/>
      <c r="E146" s="84"/>
      <c r="F146" s="84"/>
      <c r="G146" s="84"/>
      <c r="H146" s="125"/>
      <c r="I146" s="84"/>
      <c r="J146" s="84"/>
      <c r="K146" s="84"/>
      <c r="L146" s="84"/>
      <c r="M146" s="125"/>
      <c r="N146" s="84"/>
      <c r="O146" s="84"/>
      <c r="P146" s="84"/>
      <c r="Q146" s="84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4"/>
      <c r="AB146" s="124"/>
      <c r="AC146" s="12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125"/>
      <c r="BB146" s="125"/>
      <c r="BH146" s="84"/>
      <c r="BI146" s="85"/>
      <c r="BJ146" s="85"/>
      <c r="BK146" s="85"/>
      <c r="BL146" s="85"/>
      <c r="BM146" s="85"/>
      <c r="BN146" s="85"/>
      <c r="BO146" s="85"/>
      <c r="BP146" s="85"/>
      <c r="BQ146" s="85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</row>
    <row r="147" customFormat="false" ht="12.75" hidden="false" customHeight="false" outlineLevel="0" collapsed="false">
      <c r="B147" s="71" t="str">
        <f aca="false">+Input!A143</f>
        <v>OCT-2010</v>
      </c>
      <c r="C147" s="125"/>
      <c r="D147" s="84"/>
      <c r="E147" s="84"/>
      <c r="F147" s="84"/>
      <c r="G147" s="84"/>
      <c r="H147" s="125"/>
      <c r="I147" s="84"/>
      <c r="J147" s="84"/>
      <c r="K147" s="84"/>
      <c r="L147" s="84"/>
      <c r="M147" s="125"/>
      <c r="N147" s="84"/>
      <c r="O147" s="84"/>
      <c r="P147" s="84"/>
      <c r="Q147" s="84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4"/>
      <c r="AB147" s="124"/>
      <c r="AC147" s="12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125"/>
      <c r="BB147" s="125"/>
      <c r="BH147" s="84"/>
      <c r="BI147" s="85"/>
      <c r="BJ147" s="85"/>
      <c r="BK147" s="85"/>
      <c r="BL147" s="85"/>
      <c r="BM147" s="85"/>
      <c r="BN147" s="85"/>
      <c r="BO147" s="85"/>
      <c r="BP147" s="85"/>
      <c r="BQ147" s="85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  <c r="FQ147" s="84"/>
      <c r="FR147" s="84"/>
      <c r="FS147" s="84"/>
    </row>
    <row r="148" customFormat="false" ht="12.75" hidden="false" customHeight="false" outlineLevel="0" collapsed="false">
      <c r="B148" s="71" t="str">
        <f aca="false">+Input!A144</f>
        <v>NOV-2010</v>
      </c>
      <c r="C148" s="125"/>
      <c r="D148" s="84"/>
      <c r="E148" s="84"/>
      <c r="F148" s="84"/>
      <c r="G148" s="84"/>
      <c r="H148" s="125"/>
      <c r="I148" s="84"/>
      <c r="J148" s="84"/>
      <c r="K148" s="84"/>
      <c r="L148" s="84"/>
      <c r="M148" s="125"/>
      <c r="N148" s="84"/>
      <c r="O148" s="84"/>
      <c r="P148" s="84"/>
      <c r="Q148" s="84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4"/>
      <c r="AB148" s="124"/>
      <c r="AC148" s="12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125"/>
      <c r="BB148" s="125"/>
      <c r="BH148" s="84"/>
      <c r="BI148" s="85"/>
      <c r="BJ148" s="85"/>
      <c r="BK148" s="85"/>
      <c r="BL148" s="85"/>
      <c r="BM148" s="85"/>
      <c r="BN148" s="85"/>
      <c r="BO148" s="85"/>
      <c r="BP148" s="85"/>
      <c r="BQ148" s="85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4"/>
      <c r="DD148" s="84"/>
      <c r="DE148" s="84"/>
      <c r="DF148" s="84"/>
      <c r="DG148" s="84"/>
      <c r="DH148" s="84"/>
      <c r="DI148" s="84"/>
      <c r="DJ148" s="84"/>
      <c r="DK148" s="84"/>
      <c r="DL148" s="84"/>
      <c r="DM148" s="84"/>
      <c r="DN148" s="84"/>
      <c r="DO148" s="84"/>
      <c r="DP148" s="84"/>
      <c r="DQ148" s="84"/>
      <c r="DR148" s="84"/>
      <c r="DS148" s="84"/>
      <c r="DT148" s="84"/>
      <c r="DU148" s="84"/>
      <c r="DV148" s="84"/>
      <c r="DW148" s="84"/>
      <c r="DX148" s="84"/>
      <c r="DY148" s="84"/>
      <c r="DZ148" s="84"/>
      <c r="EA148" s="84"/>
      <c r="EB148" s="84"/>
      <c r="EC148" s="84"/>
      <c r="ED148" s="84"/>
      <c r="EE148" s="84"/>
      <c r="EF148" s="84"/>
      <c r="EG148" s="84"/>
      <c r="EH148" s="84"/>
      <c r="EI148" s="84"/>
      <c r="EJ148" s="84"/>
      <c r="EK148" s="84"/>
      <c r="EL148" s="84"/>
      <c r="EM148" s="84"/>
      <c r="EN148" s="84"/>
      <c r="EO148" s="84"/>
      <c r="EP148" s="84"/>
      <c r="EQ148" s="84"/>
      <c r="ER148" s="84"/>
      <c r="ES148" s="84"/>
      <c r="ET148" s="84"/>
      <c r="EU148" s="84"/>
      <c r="EV148" s="84"/>
      <c r="EW148" s="84"/>
      <c r="EX148" s="84"/>
      <c r="EY148" s="84"/>
      <c r="EZ148" s="84"/>
      <c r="FA148" s="84"/>
      <c r="FB148" s="84"/>
      <c r="FC148" s="84"/>
      <c r="FD148" s="84"/>
      <c r="FE148" s="84"/>
      <c r="FF148" s="84"/>
      <c r="FG148" s="84"/>
      <c r="FH148" s="84"/>
      <c r="FI148" s="84"/>
      <c r="FJ148" s="84"/>
      <c r="FK148" s="84"/>
      <c r="FL148" s="84"/>
      <c r="FM148" s="84"/>
      <c r="FN148" s="84"/>
      <c r="FO148" s="84"/>
      <c r="FP148" s="84"/>
      <c r="FQ148" s="84"/>
      <c r="FR148" s="84"/>
      <c r="FS148" s="84"/>
    </row>
    <row r="149" customFormat="false" ht="12.75" hidden="false" customHeight="false" outlineLevel="0" collapsed="false">
      <c r="B149" s="71" t="str">
        <f aca="false">+Input!A145</f>
        <v>DEC-2010</v>
      </c>
      <c r="C149" s="125"/>
      <c r="D149" s="84"/>
      <c r="E149" s="84"/>
      <c r="F149" s="84"/>
      <c r="G149" s="84"/>
      <c r="H149" s="125"/>
      <c r="I149" s="84"/>
      <c r="J149" s="84"/>
      <c r="K149" s="84"/>
      <c r="L149" s="84"/>
      <c r="M149" s="125"/>
      <c r="N149" s="84"/>
      <c r="O149" s="84"/>
      <c r="P149" s="84"/>
      <c r="Q149" s="84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4"/>
      <c r="AB149" s="124"/>
      <c r="AC149" s="12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125"/>
      <c r="BB149" s="125"/>
      <c r="BH149" s="84"/>
      <c r="BI149" s="85"/>
      <c r="BJ149" s="85"/>
      <c r="BK149" s="85"/>
      <c r="BL149" s="85"/>
      <c r="BM149" s="85"/>
      <c r="BN149" s="85"/>
      <c r="BO149" s="85"/>
      <c r="BP149" s="85"/>
      <c r="BQ149" s="85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4"/>
      <c r="DD149" s="84"/>
      <c r="DE149" s="84"/>
      <c r="DF149" s="84"/>
      <c r="DG149" s="84"/>
      <c r="DH149" s="84"/>
      <c r="DI149" s="84"/>
      <c r="DJ149" s="84"/>
      <c r="DK149" s="84"/>
      <c r="DL149" s="84"/>
      <c r="DM149" s="84"/>
      <c r="DN149" s="84"/>
      <c r="DO149" s="84"/>
      <c r="DP149" s="84"/>
      <c r="DQ149" s="84"/>
      <c r="DR149" s="84"/>
      <c r="DS149" s="84"/>
      <c r="DT149" s="84"/>
      <c r="DU149" s="84"/>
      <c r="DV149" s="84"/>
      <c r="DW149" s="84"/>
      <c r="DX149" s="84"/>
      <c r="DY149" s="84"/>
      <c r="DZ149" s="84"/>
      <c r="EA149" s="84"/>
      <c r="EB149" s="84"/>
      <c r="EC149" s="84"/>
      <c r="ED149" s="84"/>
      <c r="EE149" s="84"/>
      <c r="EF149" s="84"/>
      <c r="EG149" s="84"/>
      <c r="EH149" s="84"/>
      <c r="EI149" s="84"/>
      <c r="EJ149" s="84"/>
      <c r="EK149" s="84"/>
      <c r="EL149" s="84"/>
      <c r="EM149" s="84"/>
      <c r="EN149" s="84"/>
      <c r="EO149" s="84"/>
      <c r="EP149" s="84"/>
      <c r="EQ149" s="84"/>
      <c r="ER149" s="84"/>
      <c r="ES149" s="84"/>
      <c r="ET149" s="84"/>
      <c r="EU149" s="84"/>
      <c r="EV149" s="84"/>
      <c r="EW149" s="84"/>
      <c r="EX149" s="84"/>
      <c r="EY149" s="84"/>
      <c r="EZ149" s="84"/>
      <c r="FA149" s="84"/>
      <c r="FB149" s="84"/>
      <c r="FC149" s="84"/>
      <c r="FD149" s="84"/>
      <c r="FE149" s="84"/>
      <c r="FF149" s="84"/>
      <c r="FG149" s="84"/>
      <c r="FH149" s="84"/>
      <c r="FI149" s="84"/>
      <c r="FJ149" s="84"/>
      <c r="FK149" s="84"/>
      <c r="FL149" s="84"/>
      <c r="FM149" s="84"/>
      <c r="FN149" s="84"/>
      <c r="FO149" s="84"/>
      <c r="FP149" s="84"/>
      <c r="FQ149" s="84"/>
      <c r="FR149" s="84"/>
      <c r="FS149" s="84"/>
    </row>
    <row r="150" customFormat="false" ht="12.75" hidden="false" customHeight="false" outlineLevel="0" collapsed="false">
      <c r="B150" s="71" t="str">
        <f aca="false">+Input!A146</f>
        <v>JAN-2011</v>
      </c>
      <c r="C150" s="125"/>
      <c r="D150" s="84"/>
      <c r="E150" s="84"/>
      <c r="F150" s="84"/>
      <c r="G150" s="84"/>
      <c r="H150" s="125"/>
      <c r="I150" s="84"/>
      <c r="J150" s="84"/>
      <c r="K150" s="84"/>
      <c r="L150" s="84"/>
      <c r="M150" s="125"/>
      <c r="N150" s="84"/>
      <c r="O150" s="84"/>
      <c r="P150" s="84"/>
      <c r="Q150" s="84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4"/>
      <c r="AB150" s="124"/>
      <c r="AC150" s="12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125"/>
      <c r="BB150" s="125"/>
      <c r="BH150" s="84"/>
      <c r="BI150" s="85"/>
      <c r="BJ150" s="85"/>
      <c r="BK150" s="85"/>
      <c r="BL150" s="85"/>
      <c r="BM150" s="85"/>
      <c r="BN150" s="85"/>
      <c r="BO150" s="85"/>
      <c r="BP150" s="85"/>
      <c r="BQ150" s="85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4"/>
      <c r="DD150" s="84"/>
      <c r="DE150" s="84"/>
      <c r="DF150" s="84"/>
      <c r="DG150" s="84"/>
      <c r="DH150" s="84"/>
      <c r="DI150" s="84"/>
      <c r="DJ150" s="84"/>
      <c r="DK150" s="84"/>
      <c r="DL150" s="84"/>
      <c r="DM150" s="84"/>
      <c r="DN150" s="84"/>
      <c r="DO150" s="84"/>
      <c r="DP150" s="84"/>
      <c r="DQ150" s="84"/>
      <c r="DR150" s="84"/>
      <c r="DS150" s="84"/>
      <c r="DT150" s="84"/>
      <c r="DU150" s="84"/>
      <c r="DV150" s="84"/>
      <c r="DW150" s="84"/>
      <c r="DX150" s="84"/>
      <c r="DY150" s="84"/>
      <c r="DZ150" s="84"/>
      <c r="EA150" s="84"/>
      <c r="EB150" s="84"/>
      <c r="EC150" s="84"/>
      <c r="ED150" s="84"/>
      <c r="EE150" s="84"/>
      <c r="EF150" s="84"/>
      <c r="EG150" s="84"/>
      <c r="EH150" s="84"/>
      <c r="EI150" s="84"/>
      <c r="EJ150" s="84"/>
      <c r="EK150" s="84"/>
      <c r="EL150" s="84"/>
      <c r="EM150" s="84"/>
      <c r="EN150" s="84"/>
      <c r="EO150" s="84"/>
      <c r="EP150" s="84"/>
      <c r="EQ150" s="84"/>
      <c r="ER150" s="84"/>
      <c r="ES150" s="84"/>
      <c r="ET150" s="84"/>
      <c r="EU150" s="84"/>
      <c r="EV150" s="84"/>
      <c r="EW150" s="84"/>
      <c r="EX150" s="84"/>
      <c r="EY150" s="84"/>
      <c r="EZ150" s="84"/>
      <c r="FA150" s="84"/>
      <c r="FB150" s="84"/>
      <c r="FC150" s="84"/>
      <c r="FD150" s="84"/>
      <c r="FE150" s="84"/>
      <c r="FF150" s="84"/>
      <c r="FG150" s="84"/>
      <c r="FH150" s="84"/>
      <c r="FI150" s="84"/>
      <c r="FJ150" s="84"/>
      <c r="FK150" s="84"/>
      <c r="FL150" s="84"/>
      <c r="FM150" s="84"/>
      <c r="FN150" s="84"/>
      <c r="FO150" s="84"/>
      <c r="FP150" s="84"/>
      <c r="FQ150" s="84"/>
      <c r="FR150" s="84"/>
      <c r="FS150" s="84"/>
    </row>
    <row r="151" customFormat="false" ht="12.75" hidden="false" customHeight="false" outlineLevel="0" collapsed="false">
      <c r="B151" s="71" t="str">
        <f aca="false">+Input!A147</f>
        <v>FEB-2011</v>
      </c>
      <c r="C151" s="125"/>
      <c r="D151" s="84"/>
      <c r="E151" s="84"/>
      <c r="F151" s="84"/>
      <c r="G151" s="84"/>
      <c r="H151" s="125"/>
      <c r="I151" s="84"/>
      <c r="J151" s="84"/>
      <c r="K151" s="84"/>
      <c r="L151" s="84"/>
      <c r="M151" s="125"/>
      <c r="N151" s="84"/>
      <c r="O151" s="84"/>
      <c r="P151" s="84"/>
      <c r="Q151" s="84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4"/>
      <c r="AB151" s="124"/>
      <c r="AC151" s="12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125"/>
      <c r="BB151" s="125"/>
      <c r="BH151" s="84"/>
      <c r="BI151" s="85"/>
      <c r="BJ151" s="85"/>
      <c r="BK151" s="85"/>
      <c r="BL151" s="85"/>
      <c r="BM151" s="85"/>
      <c r="BN151" s="85"/>
      <c r="BO151" s="85"/>
      <c r="BP151" s="85"/>
      <c r="BQ151" s="85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4"/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4"/>
      <c r="DQ151" s="84"/>
      <c r="DR151" s="84"/>
      <c r="DS151" s="84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4"/>
      <c r="EE151" s="84"/>
      <c r="EF151" s="84"/>
      <c r="EG151" s="84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4"/>
      <c r="ES151" s="84"/>
      <c r="ET151" s="84"/>
      <c r="EU151" s="84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4"/>
      <c r="FG151" s="84"/>
      <c r="FH151" s="84"/>
      <c r="FI151" s="84"/>
      <c r="FJ151" s="84"/>
      <c r="FK151" s="84"/>
      <c r="FL151" s="84"/>
      <c r="FM151" s="84"/>
      <c r="FN151" s="84"/>
      <c r="FO151" s="84"/>
      <c r="FP151" s="84"/>
      <c r="FQ151" s="84"/>
      <c r="FR151" s="84"/>
      <c r="FS151" s="84"/>
    </row>
    <row r="152" customFormat="false" ht="12.75" hidden="false" customHeight="false" outlineLevel="0" collapsed="false">
      <c r="B152" s="71" t="str">
        <f aca="false">+Input!A148</f>
        <v>MAR-2011</v>
      </c>
      <c r="C152" s="125"/>
      <c r="D152" s="84"/>
      <c r="E152" s="84"/>
      <c r="F152" s="84"/>
      <c r="G152" s="84"/>
      <c r="H152" s="125"/>
      <c r="I152" s="84"/>
      <c r="J152" s="84"/>
      <c r="K152" s="84"/>
      <c r="L152" s="84"/>
      <c r="M152" s="125"/>
      <c r="N152" s="84"/>
      <c r="O152" s="84"/>
      <c r="P152" s="84"/>
      <c r="Q152" s="84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4"/>
      <c r="AB152" s="124"/>
      <c r="AC152" s="12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125"/>
      <c r="BB152" s="125"/>
      <c r="BH152" s="84"/>
      <c r="BI152" s="85"/>
      <c r="BJ152" s="85"/>
      <c r="BK152" s="85"/>
      <c r="BL152" s="85"/>
      <c r="BM152" s="85"/>
      <c r="BN152" s="85"/>
      <c r="BO152" s="85"/>
      <c r="BP152" s="85"/>
      <c r="BQ152" s="85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4"/>
      <c r="DD152" s="84"/>
      <c r="DE152" s="84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4"/>
      <c r="DQ152" s="84"/>
      <c r="DR152" s="84"/>
      <c r="DS152" s="84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4"/>
      <c r="EE152" s="84"/>
      <c r="EF152" s="84"/>
      <c r="EG152" s="84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4"/>
      <c r="ES152" s="84"/>
      <c r="ET152" s="84"/>
      <c r="EU152" s="84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4"/>
      <c r="FG152" s="84"/>
      <c r="FH152" s="84"/>
      <c r="FI152" s="84"/>
      <c r="FJ152" s="84"/>
      <c r="FK152" s="84"/>
      <c r="FL152" s="84"/>
      <c r="FM152" s="84"/>
      <c r="FN152" s="84"/>
      <c r="FO152" s="84"/>
      <c r="FP152" s="84"/>
      <c r="FQ152" s="84"/>
      <c r="FR152" s="84"/>
      <c r="FS152" s="84"/>
    </row>
    <row r="153" customFormat="false" ht="12.75" hidden="false" customHeight="false" outlineLevel="0" collapsed="false">
      <c r="B153" s="71" t="str">
        <f aca="false">+Input!A149</f>
        <v>APR-2011</v>
      </c>
      <c r="C153" s="125"/>
      <c r="D153" s="84"/>
      <c r="E153" s="84"/>
      <c r="F153" s="84"/>
      <c r="G153" s="84"/>
      <c r="H153" s="125"/>
      <c r="I153" s="84"/>
      <c r="J153" s="84"/>
      <c r="K153" s="84"/>
      <c r="L153" s="84"/>
      <c r="M153" s="125"/>
      <c r="N153" s="84"/>
      <c r="O153" s="84"/>
      <c r="P153" s="84"/>
      <c r="Q153" s="84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4"/>
      <c r="AB153" s="124"/>
      <c r="AC153" s="12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125"/>
      <c r="BB153" s="125"/>
      <c r="BH153" s="84"/>
      <c r="BI153" s="85"/>
      <c r="BJ153" s="85"/>
      <c r="BK153" s="85"/>
      <c r="BL153" s="85"/>
      <c r="BM153" s="85"/>
      <c r="BN153" s="85"/>
      <c r="BO153" s="85"/>
      <c r="BP153" s="85"/>
      <c r="BQ153" s="85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4"/>
      <c r="DD153" s="84"/>
      <c r="DE153" s="84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4"/>
      <c r="DQ153" s="84"/>
      <c r="DR153" s="84"/>
      <c r="DS153" s="84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4"/>
      <c r="EE153" s="84"/>
      <c r="EF153" s="84"/>
      <c r="EG153" s="84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4"/>
      <c r="ES153" s="84"/>
      <c r="ET153" s="84"/>
      <c r="EU153" s="84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4"/>
      <c r="FG153" s="84"/>
      <c r="FH153" s="84"/>
      <c r="FI153" s="84"/>
      <c r="FJ153" s="84"/>
      <c r="FK153" s="84"/>
      <c r="FL153" s="84"/>
      <c r="FM153" s="84"/>
      <c r="FN153" s="84"/>
      <c r="FO153" s="84"/>
      <c r="FP153" s="84"/>
      <c r="FQ153" s="84"/>
      <c r="FR153" s="84"/>
      <c r="FS153" s="84"/>
    </row>
    <row r="154" customFormat="false" ht="12.75" hidden="false" customHeight="false" outlineLevel="0" collapsed="false">
      <c r="B154" s="71" t="str">
        <f aca="false">+Input!A150</f>
        <v>MAY-2011</v>
      </c>
      <c r="C154" s="125"/>
      <c r="D154" s="84"/>
      <c r="E154" s="84"/>
      <c r="F154" s="84"/>
      <c r="G154" s="84"/>
      <c r="H154" s="125"/>
      <c r="I154" s="84"/>
      <c r="J154" s="84"/>
      <c r="K154" s="84"/>
      <c r="L154" s="84"/>
      <c r="M154" s="125"/>
      <c r="N154" s="84"/>
      <c r="O154" s="84"/>
      <c r="P154" s="84"/>
      <c r="Q154" s="84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4"/>
      <c r="AB154" s="124"/>
      <c r="AC154" s="12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125"/>
      <c r="BB154" s="125"/>
      <c r="BH154" s="84"/>
      <c r="BI154" s="85"/>
      <c r="BJ154" s="85"/>
      <c r="BK154" s="85"/>
      <c r="BL154" s="85"/>
      <c r="BM154" s="85"/>
      <c r="BN154" s="85"/>
      <c r="BO154" s="85"/>
      <c r="BP154" s="85"/>
      <c r="BQ154" s="85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4"/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4"/>
      <c r="DQ154" s="84"/>
      <c r="DR154" s="84"/>
      <c r="DS154" s="84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4"/>
      <c r="EE154" s="84"/>
      <c r="EF154" s="84"/>
      <c r="EG154" s="84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4"/>
      <c r="ES154" s="84"/>
      <c r="ET154" s="84"/>
      <c r="EU154" s="84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4"/>
      <c r="FG154" s="84"/>
      <c r="FH154" s="84"/>
      <c r="FI154" s="84"/>
      <c r="FJ154" s="84"/>
      <c r="FK154" s="84"/>
      <c r="FL154" s="84"/>
      <c r="FM154" s="84"/>
      <c r="FN154" s="84"/>
      <c r="FO154" s="84"/>
      <c r="FP154" s="84"/>
      <c r="FQ154" s="84"/>
      <c r="FR154" s="84"/>
      <c r="FS154" s="84"/>
    </row>
    <row r="155" customFormat="false" ht="12.75" hidden="false" customHeight="false" outlineLevel="0" collapsed="false">
      <c r="B155" s="71" t="str">
        <f aca="false">+Input!A151</f>
        <v>JUN-2011</v>
      </c>
      <c r="C155" s="125"/>
      <c r="D155" s="84"/>
      <c r="E155" s="84"/>
      <c r="F155" s="84"/>
      <c r="G155" s="84"/>
      <c r="H155" s="125"/>
      <c r="I155" s="84"/>
      <c r="J155" s="84"/>
      <c r="K155" s="84"/>
      <c r="L155" s="84"/>
      <c r="M155" s="125"/>
      <c r="N155" s="84"/>
      <c r="O155" s="84"/>
      <c r="P155" s="84"/>
      <c r="Q155" s="84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4"/>
      <c r="AB155" s="124"/>
      <c r="AC155" s="12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125"/>
      <c r="BB155" s="125"/>
      <c r="BH155" s="84"/>
      <c r="BI155" s="85"/>
      <c r="BJ155" s="85"/>
      <c r="BK155" s="85"/>
      <c r="BL155" s="85"/>
      <c r="BM155" s="85"/>
      <c r="BN155" s="85"/>
      <c r="BO155" s="85"/>
      <c r="BP155" s="85"/>
      <c r="BQ155" s="85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4"/>
      <c r="DD155" s="84"/>
      <c r="DE155" s="84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4"/>
      <c r="DQ155" s="84"/>
      <c r="DR155" s="84"/>
      <c r="DS155" s="84"/>
      <c r="DT155" s="84"/>
      <c r="DU155" s="84"/>
      <c r="DV155" s="84"/>
      <c r="DW155" s="84"/>
      <c r="DX155" s="84"/>
      <c r="DY155" s="84"/>
      <c r="DZ155" s="84"/>
      <c r="EA155" s="84"/>
      <c r="EB155" s="84"/>
      <c r="EC155" s="84"/>
      <c r="ED155" s="84"/>
      <c r="EE155" s="84"/>
      <c r="EF155" s="84"/>
      <c r="EG155" s="84"/>
      <c r="EH155" s="84"/>
      <c r="EI155" s="84"/>
      <c r="EJ155" s="84"/>
      <c r="EK155" s="84"/>
      <c r="EL155" s="84"/>
      <c r="EM155" s="84"/>
      <c r="EN155" s="84"/>
      <c r="EO155" s="84"/>
      <c r="EP155" s="84"/>
      <c r="EQ155" s="84"/>
      <c r="ER155" s="84"/>
      <c r="ES155" s="84"/>
      <c r="ET155" s="84"/>
      <c r="EU155" s="84"/>
      <c r="EV155" s="84"/>
      <c r="EW155" s="84"/>
      <c r="EX155" s="84"/>
      <c r="EY155" s="84"/>
      <c r="EZ155" s="84"/>
      <c r="FA155" s="84"/>
      <c r="FB155" s="84"/>
      <c r="FC155" s="84"/>
      <c r="FD155" s="84"/>
      <c r="FE155" s="84"/>
      <c r="FF155" s="84"/>
      <c r="FG155" s="84"/>
      <c r="FH155" s="84"/>
      <c r="FI155" s="84"/>
      <c r="FJ155" s="84"/>
      <c r="FK155" s="84"/>
      <c r="FL155" s="84"/>
      <c r="FM155" s="84"/>
      <c r="FN155" s="84"/>
      <c r="FO155" s="84"/>
      <c r="FP155" s="84"/>
      <c r="FQ155" s="84"/>
      <c r="FR155" s="84"/>
      <c r="FS155" s="84"/>
    </row>
    <row r="156" customFormat="false" ht="12.75" hidden="false" customHeight="false" outlineLevel="0" collapsed="false">
      <c r="B156" s="71" t="str">
        <f aca="false">+Input!A152</f>
        <v>JUL-2011</v>
      </c>
      <c r="C156" s="125"/>
      <c r="D156" s="84"/>
      <c r="E156" s="84"/>
      <c r="F156" s="84"/>
      <c r="G156" s="84"/>
      <c r="H156" s="125"/>
      <c r="I156" s="84"/>
      <c r="J156" s="84"/>
      <c r="K156" s="84"/>
      <c r="L156" s="84"/>
      <c r="M156" s="125"/>
      <c r="N156" s="84"/>
      <c r="O156" s="84"/>
      <c r="P156" s="84"/>
      <c r="Q156" s="84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4"/>
      <c r="AB156" s="124"/>
      <c r="AC156" s="12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125"/>
      <c r="BB156" s="125"/>
      <c r="BH156" s="84"/>
      <c r="BI156" s="85"/>
      <c r="BJ156" s="85"/>
      <c r="BK156" s="85"/>
      <c r="BL156" s="85"/>
      <c r="BM156" s="85"/>
      <c r="BN156" s="85"/>
      <c r="BO156" s="85"/>
      <c r="BP156" s="85"/>
      <c r="BQ156" s="85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4"/>
      <c r="DC156" s="84"/>
      <c r="DD156" s="84"/>
      <c r="DE156" s="84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4"/>
      <c r="DQ156" s="84"/>
      <c r="DR156" s="84"/>
      <c r="DS156" s="84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4"/>
      <c r="EE156" s="84"/>
      <c r="EF156" s="84"/>
      <c r="EG156" s="84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4"/>
      <c r="ES156" s="84"/>
      <c r="ET156" s="84"/>
      <c r="EU156" s="84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4"/>
      <c r="FG156" s="84"/>
      <c r="FH156" s="84"/>
      <c r="FI156" s="84"/>
      <c r="FJ156" s="84"/>
      <c r="FK156" s="84"/>
      <c r="FL156" s="84"/>
      <c r="FM156" s="84"/>
      <c r="FN156" s="84"/>
      <c r="FO156" s="84"/>
      <c r="FP156" s="84"/>
      <c r="FQ156" s="84"/>
      <c r="FR156" s="84"/>
      <c r="FS156" s="84"/>
    </row>
    <row r="157" customFormat="false" ht="12.75" hidden="false" customHeight="false" outlineLevel="0" collapsed="false">
      <c r="B157" s="71" t="str">
        <f aca="false">+Input!A153</f>
        <v>AUG-2011</v>
      </c>
      <c r="C157" s="125"/>
      <c r="D157" s="84"/>
      <c r="E157" s="84"/>
      <c r="F157" s="84"/>
      <c r="G157" s="84"/>
      <c r="H157" s="125"/>
      <c r="I157" s="84"/>
      <c r="J157" s="84"/>
      <c r="K157" s="84"/>
      <c r="L157" s="84"/>
      <c r="M157" s="125"/>
      <c r="N157" s="84"/>
      <c r="O157" s="84"/>
      <c r="P157" s="84"/>
      <c r="Q157" s="84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4"/>
      <c r="AB157" s="124"/>
      <c r="AC157" s="12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125"/>
      <c r="BB157" s="125"/>
      <c r="BH157" s="84"/>
      <c r="BI157" s="85"/>
      <c r="BJ157" s="85"/>
      <c r="BK157" s="85"/>
      <c r="BL157" s="85"/>
      <c r="BM157" s="85"/>
      <c r="BN157" s="85"/>
      <c r="BO157" s="85"/>
      <c r="BP157" s="85"/>
      <c r="BQ157" s="85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4"/>
      <c r="DD157" s="84"/>
      <c r="DE157" s="84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4"/>
      <c r="DQ157" s="84"/>
      <c r="DR157" s="84"/>
      <c r="DS157" s="84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4"/>
      <c r="EE157" s="84"/>
      <c r="EF157" s="84"/>
      <c r="EG157" s="84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4"/>
      <c r="ES157" s="84"/>
      <c r="ET157" s="84"/>
      <c r="EU157" s="84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4"/>
      <c r="FG157" s="84"/>
      <c r="FH157" s="84"/>
      <c r="FI157" s="84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</row>
    <row r="158" customFormat="false" ht="12.75" hidden="false" customHeight="false" outlineLevel="0" collapsed="false">
      <c r="B158" s="71" t="str">
        <f aca="false">+Input!A154</f>
        <v>SEP-2011</v>
      </c>
      <c r="C158" s="125"/>
      <c r="D158" s="84"/>
      <c r="E158" s="84"/>
      <c r="F158" s="84"/>
      <c r="G158" s="84"/>
      <c r="H158" s="125"/>
      <c r="I158" s="84"/>
      <c r="J158" s="84"/>
      <c r="K158" s="84"/>
      <c r="L158" s="84"/>
      <c r="M158" s="125"/>
      <c r="N158" s="84"/>
      <c r="O158" s="84"/>
      <c r="P158" s="84"/>
      <c r="Q158" s="84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4"/>
      <c r="AB158" s="124"/>
      <c r="AC158" s="12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125"/>
      <c r="BB158" s="125"/>
      <c r="BH158" s="84"/>
      <c r="BI158" s="85"/>
      <c r="BJ158" s="85"/>
      <c r="BK158" s="85"/>
      <c r="BL158" s="85"/>
      <c r="BM158" s="85"/>
      <c r="BN158" s="85"/>
      <c r="BO158" s="85"/>
      <c r="BP158" s="85"/>
      <c r="BQ158" s="85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4"/>
      <c r="DD158" s="84"/>
      <c r="DE158" s="84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4"/>
      <c r="DQ158" s="84"/>
      <c r="DR158" s="84"/>
      <c r="DS158" s="84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4"/>
      <c r="EE158" s="84"/>
      <c r="EF158" s="84"/>
      <c r="EG158" s="84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4"/>
      <c r="ES158" s="84"/>
      <c r="ET158" s="84"/>
      <c r="EU158" s="84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4"/>
      <c r="FG158" s="84"/>
      <c r="FH158" s="84"/>
      <c r="FI158" s="84"/>
      <c r="FJ158" s="84"/>
      <c r="FK158" s="84"/>
      <c r="FL158" s="84"/>
      <c r="FM158" s="84"/>
      <c r="FN158" s="84"/>
      <c r="FO158" s="84"/>
      <c r="FP158" s="84"/>
      <c r="FQ158" s="84"/>
      <c r="FR158" s="84"/>
      <c r="FS158" s="84"/>
    </row>
    <row r="159" customFormat="false" ht="12.75" hidden="false" customHeight="false" outlineLevel="0" collapsed="false">
      <c r="B159" s="71" t="str">
        <f aca="false">+Input!A155</f>
        <v>OCT-2011</v>
      </c>
      <c r="C159" s="125"/>
      <c r="D159" s="84"/>
      <c r="E159" s="84"/>
      <c r="F159" s="84"/>
      <c r="G159" s="84"/>
      <c r="H159" s="125"/>
      <c r="I159" s="84"/>
      <c r="J159" s="84"/>
      <c r="K159" s="84"/>
      <c r="L159" s="84"/>
      <c r="M159" s="125"/>
      <c r="N159" s="84"/>
      <c r="O159" s="84"/>
      <c r="P159" s="84"/>
      <c r="Q159" s="84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4"/>
      <c r="AB159" s="124"/>
      <c r="AC159" s="12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125"/>
      <c r="BB159" s="125"/>
      <c r="BH159" s="84"/>
      <c r="BI159" s="85"/>
      <c r="BJ159" s="85"/>
      <c r="BK159" s="85"/>
      <c r="BL159" s="85"/>
      <c r="BM159" s="85"/>
      <c r="BN159" s="85"/>
      <c r="BO159" s="85"/>
      <c r="BP159" s="85"/>
      <c r="BQ159" s="85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4"/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4"/>
      <c r="EE159" s="84"/>
      <c r="EF159" s="84"/>
      <c r="EG159" s="84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4"/>
      <c r="ES159" s="84"/>
      <c r="ET159" s="84"/>
      <c r="EU159" s="84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4"/>
      <c r="FG159" s="84"/>
      <c r="FH159" s="84"/>
      <c r="FI159" s="84"/>
      <c r="FJ159" s="84"/>
      <c r="FK159" s="84"/>
      <c r="FL159" s="84"/>
      <c r="FM159" s="84"/>
      <c r="FN159" s="84"/>
      <c r="FO159" s="84"/>
      <c r="FP159" s="84"/>
      <c r="FQ159" s="84"/>
      <c r="FR159" s="84"/>
      <c r="FS159" s="84"/>
    </row>
    <row r="160" customFormat="false" ht="12.75" hidden="false" customHeight="false" outlineLevel="0" collapsed="false">
      <c r="B160" s="71" t="str">
        <f aca="false">+Input!A156</f>
        <v>NOV-2011</v>
      </c>
      <c r="C160" s="125"/>
      <c r="D160" s="84"/>
      <c r="E160" s="84"/>
      <c r="F160" s="84"/>
      <c r="G160" s="84"/>
      <c r="H160" s="125"/>
      <c r="I160" s="84"/>
      <c r="J160" s="84"/>
      <c r="K160" s="84"/>
      <c r="L160" s="84"/>
      <c r="M160" s="125"/>
      <c r="N160" s="84"/>
      <c r="O160" s="84"/>
      <c r="P160" s="84"/>
      <c r="Q160" s="84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4"/>
      <c r="AB160" s="124"/>
      <c r="AC160" s="12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125"/>
      <c r="BB160" s="125"/>
      <c r="BH160" s="84"/>
      <c r="BI160" s="85"/>
      <c r="BJ160" s="85"/>
      <c r="BK160" s="85"/>
      <c r="BL160" s="85"/>
      <c r="BM160" s="85"/>
      <c r="BN160" s="85"/>
      <c r="BO160" s="85"/>
      <c r="BP160" s="85"/>
      <c r="BQ160" s="85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4"/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4"/>
      <c r="ES160" s="84"/>
      <c r="ET160" s="84"/>
      <c r="EU160" s="84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4"/>
      <c r="FG160" s="84"/>
      <c r="FH160" s="84"/>
      <c r="FI160" s="84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</row>
    <row r="161" customFormat="false" ht="12.75" hidden="false" customHeight="false" outlineLevel="0" collapsed="false">
      <c r="B161" s="71" t="str">
        <f aca="false">+Input!A157</f>
        <v>DEC-2011</v>
      </c>
      <c r="C161" s="125"/>
      <c r="D161" s="84"/>
      <c r="E161" s="84"/>
      <c r="F161" s="84"/>
      <c r="G161" s="84"/>
      <c r="H161" s="125"/>
      <c r="I161" s="84"/>
      <c r="J161" s="84"/>
      <c r="K161" s="84"/>
      <c r="L161" s="84"/>
      <c r="M161" s="125"/>
      <c r="N161" s="84"/>
      <c r="O161" s="84"/>
      <c r="P161" s="84"/>
      <c r="Q161" s="84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4"/>
      <c r="AB161" s="124"/>
      <c r="AC161" s="12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125"/>
      <c r="BB161" s="125"/>
      <c r="BH161" s="84"/>
      <c r="BI161" s="85"/>
      <c r="BJ161" s="85"/>
      <c r="BK161" s="85"/>
      <c r="BL161" s="85"/>
      <c r="BM161" s="85"/>
      <c r="BN161" s="85"/>
      <c r="BO161" s="85"/>
      <c r="BP161" s="85"/>
      <c r="BQ161" s="85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4"/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  <c r="DZ161" s="84"/>
      <c r="EA161" s="84"/>
      <c r="EB161" s="84"/>
      <c r="EC161" s="84"/>
      <c r="ED161" s="84"/>
      <c r="EE161" s="84"/>
      <c r="EF161" s="84"/>
      <c r="EG161" s="84"/>
      <c r="EH161" s="84"/>
      <c r="EI161" s="84"/>
      <c r="EJ161" s="84"/>
      <c r="EK161" s="84"/>
      <c r="EL161" s="84"/>
      <c r="EM161" s="84"/>
      <c r="EN161" s="84"/>
      <c r="EO161" s="84"/>
      <c r="EP161" s="84"/>
      <c r="EQ161" s="84"/>
      <c r="ER161" s="84"/>
      <c r="ES161" s="84"/>
      <c r="ET161" s="84"/>
      <c r="EU161" s="84"/>
      <c r="EV161" s="84"/>
      <c r="EW161" s="84"/>
      <c r="EX161" s="84"/>
      <c r="EY161" s="84"/>
      <c r="EZ161" s="84"/>
      <c r="FA161" s="84"/>
      <c r="FB161" s="84"/>
      <c r="FC161" s="84"/>
      <c r="FD161" s="84"/>
      <c r="FE161" s="84"/>
      <c r="FF161" s="84"/>
      <c r="FG161" s="84"/>
      <c r="FH161" s="84"/>
      <c r="FI161" s="84"/>
      <c r="FJ161" s="84"/>
      <c r="FK161" s="84"/>
      <c r="FL161" s="84"/>
      <c r="FM161" s="84"/>
      <c r="FN161" s="84"/>
      <c r="FO161" s="84"/>
      <c r="FP161" s="84"/>
      <c r="FQ161" s="84"/>
      <c r="FR161" s="84"/>
      <c r="FS161" s="84"/>
    </row>
    <row r="162" customFormat="false" ht="12.75" hidden="false" customHeight="false" outlineLevel="0" collapsed="false">
      <c r="B162" s="71" t="str">
        <f aca="false">+Input!A158</f>
        <v>JAN-2012</v>
      </c>
      <c r="C162" s="125"/>
      <c r="D162" s="84"/>
      <c r="E162" s="84"/>
      <c r="F162" s="84"/>
      <c r="G162" s="84"/>
      <c r="H162" s="125"/>
      <c r="I162" s="84"/>
      <c r="J162" s="84"/>
      <c r="K162" s="84"/>
      <c r="L162" s="84"/>
      <c r="M162" s="125"/>
      <c r="N162" s="84"/>
      <c r="O162" s="84"/>
      <c r="P162" s="84"/>
      <c r="Q162" s="84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4"/>
      <c r="AB162" s="124"/>
      <c r="AC162" s="12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125"/>
      <c r="BB162" s="125"/>
      <c r="BH162" s="84"/>
      <c r="BI162" s="85"/>
      <c r="BJ162" s="85"/>
      <c r="BK162" s="85"/>
      <c r="BL162" s="85"/>
      <c r="BM162" s="85"/>
      <c r="BN162" s="85"/>
      <c r="BO162" s="85"/>
      <c r="BP162" s="85"/>
      <c r="BQ162" s="85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4"/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84"/>
      <c r="DZ162" s="84"/>
      <c r="EA162" s="84"/>
      <c r="EB162" s="84"/>
      <c r="EC162" s="84"/>
      <c r="ED162" s="84"/>
      <c r="EE162" s="84"/>
      <c r="EF162" s="84"/>
      <c r="EG162" s="84"/>
      <c r="EH162" s="84"/>
      <c r="EI162" s="84"/>
      <c r="EJ162" s="84"/>
      <c r="EK162" s="84"/>
      <c r="EL162" s="84"/>
      <c r="EM162" s="84"/>
      <c r="EN162" s="84"/>
      <c r="EO162" s="84"/>
      <c r="EP162" s="84"/>
      <c r="EQ162" s="84"/>
      <c r="ER162" s="84"/>
      <c r="ES162" s="84"/>
      <c r="ET162" s="84"/>
      <c r="EU162" s="84"/>
      <c r="EV162" s="84"/>
      <c r="EW162" s="84"/>
      <c r="EX162" s="84"/>
      <c r="EY162" s="84"/>
      <c r="EZ162" s="84"/>
      <c r="FA162" s="84"/>
      <c r="FB162" s="84"/>
      <c r="FC162" s="84"/>
      <c r="FD162" s="84"/>
      <c r="FE162" s="84"/>
      <c r="FF162" s="84"/>
      <c r="FG162" s="84"/>
      <c r="FH162" s="84"/>
      <c r="FI162" s="84"/>
      <c r="FJ162" s="84"/>
      <c r="FK162" s="84"/>
      <c r="FL162" s="84"/>
      <c r="FM162" s="84"/>
      <c r="FN162" s="84"/>
      <c r="FO162" s="84"/>
      <c r="FP162" s="84"/>
      <c r="FQ162" s="84"/>
      <c r="FR162" s="84"/>
      <c r="FS162" s="84"/>
    </row>
    <row r="163" customFormat="false" ht="12.75" hidden="false" customHeight="false" outlineLevel="0" collapsed="false">
      <c r="B163" s="71" t="str">
        <f aca="false">+Input!A159</f>
        <v>FEB-2012</v>
      </c>
      <c r="C163" s="125"/>
      <c r="D163" s="84"/>
      <c r="E163" s="84"/>
      <c r="F163" s="84"/>
      <c r="G163" s="84"/>
      <c r="H163" s="125"/>
      <c r="I163" s="84"/>
      <c r="J163" s="84"/>
      <c r="K163" s="84"/>
      <c r="L163" s="84"/>
      <c r="M163" s="125"/>
      <c r="N163" s="84"/>
      <c r="O163" s="84"/>
      <c r="P163" s="84"/>
      <c r="Q163" s="84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4"/>
      <c r="AB163" s="124"/>
      <c r="AC163" s="12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125"/>
      <c r="BB163" s="125"/>
      <c r="BH163" s="84"/>
      <c r="BI163" s="85"/>
      <c r="BJ163" s="85"/>
      <c r="BK163" s="85"/>
      <c r="BL163" s="85"/>
      <c r="BM163" s="85"/>
      <c r="BN163" s="85"/>
      <c r="BO163" s="85"/>
      <c r="BP163" s="85"/>
      <c r="BQ163" s="85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4"/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84"/>
      <c r="DZ163" s="84"/>
      <c r="EA163" s="84"/>
      <c r="EB163" s="84"/>
      <c r="EC163" s="84"/>
      <c r="ED163" s="84"/>
      <c r="EE163" s="84"/>
      <c r="EF163" s="84"/>
      <c r="EG163" s="84"/>
      <c r="EH163" s="84"/>
      <c r="EI163" s="84"/>
      <c r="EJ163" s="84"/>
      <c r="EK163" s="84"/>
      <c r="EL163" s="84"/>
      <c r="EM163" s="84"/>
      <c r="EN163" s="84"/>
      <c r="EO163" s="84"/>
      <c r="EP163" s="84"/>
      <c r="EQ163" s="84"/>
      <c r="ER163" s="84"/>
      <c r="ES163" s="84"/>
      <c r="ET163" s="84"/>
      <c r="EU163" s="84"/>
      <c r="EV163" s="84"/>
      <c r="EW163" s="84"/>
      <c r="EX163" s="84"/>
      <c r="EY163" s="84"/>
      <c r="EZ163" s="84"/>
      <c r="FA163" s="84"/>
      <c r="FB163" s="84"/>
      <c r="FC163" s="84"/>
      <c r="FD163" s="84"/>
      <c r="FE163" s="84"/>
      <c r="FF163" s="84"/>
      <c r="FG163" s="84"/>
      <c r="FH163" s="84"/>
      <c r="FI163" s="84"/>
      <c r="FJ163" s="84"/>
      <c r="FK163" s="84"/>
      <c r="FL163" s="84"/>
      <c r="FM163" s="84"/>
      <c r="FN163" s="84"/>
      <c r="FO163" s="84"/>
      <c r="FP163" s="84"/>
      <c r="FQ163" s="84"/>
      <c r="FR163" s="84"/>
      <c r="FS163" s="84"/>
    </row>
    <row r="164" customFormat="false" ht="12.75" hidden="false" customHeight="false" outlineLevel="0" collapsed="false">
      <c r="B164" s="71" t="str">
        <f aca="false">+Input!A160</f>
        <v>MAR-2012</v>
      </c>
      <c r="C164" s="125"/>
      <c r="D164" s="84"/>
      <c r="E164" s="84"/>
      <c r="F164" s="84"/>
      <c r="G164" s="84"/>
      <c r="H164" s="125"/>
      <c r="I164" s="84"/>
      <c r="J164" s="84"/>
      <c r="K164" s="84"/>
      <c r="L164" s="84"/>
      <c r="M164" s="125"/>
      <c r="N164" s="84"/>
      <c r="O164" s="84"/>
      <c r="P164" s="84"/>
      <c r="Q164" s="84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4"/>
      <c r="AB164" s="124"/>
      <c r="AC164" s="12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125"/>
      <c r="BB164" s="125"/>
      <c r="BH164" s="84"/>
      <c r="BI164" s="85"/>
      <c r="BJ164" s="85"/>
      <c r="BK164" s="85"/>
      <c r="BL164" s="85"/>
      <c r="BM164" s="85"/>
      <c r="BN164" s="85"/>
      <c r="BO164" s="85"/>
      <c r="BP164" s="85"/>
      <c r="BQ164" s="85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4"/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/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84"/>
      <c r="DZ164" s="84"/>
      <c r="EA164" s="84"/>
      <c r="EB164" s="84"/>
      <c r="EC164" s="84"/>
      <c r="ED164" s="84"/>
      <c r="EE164" s="84"/>
      <c r="EF164" s="84"/>
      <c r="EG164" s="84"/>
      <c r="EH164" s="84"/>
      <c r="EI164" s="84"/>
      <c r="EJ164" s="84"/>
      <c r="EK164" s="84"/>
      <c r="EL164" s="84"/>
      <c r="EM164" s="84"/>
      <c r="EN164" s="84"/>
      <c r="EO164" s="84"/>
      <c r="EP164" s="84"/>
      <c r="EQ164" s="84"/>
      <c r="ER164" s="84"/>
      <c r="ES164" s="84"/>
      <c r="ET164" s="84"/>
      <c r="EU164" s="84"/>
      <c r="EV164" s="84"/>
      <c r="EW164" s="84"/>
      <c r="EX164" s="84"/>
      <c r="EY164" s="84"/>
      <c r="EZ164" s="84"/>
      <c r="FA164" s="84"/>
      <c r="FB164" s="84"/>
      <c r="FC164" s="84"/>
      <c r="FD164" s="84"/>
      <c r="FE164" s="84"/>
      <c r="FF164" s="84"/>
      <c r="FG164" s="84"/>
      <c r="FH164" s="84"/>
      <c r="FI164" s="84"/>
      <c r="FJ164" s="84"/>
      <c r="FK164" s="84"/>
      <c r="FL164" s="84"/>
      <c r="FM164" s="84"/>
      <c r="FN164" s="84"/>
      <c r="FO164" s="84"/>
      <c r="FP164" s="84"/>
      <c r="FQ164" s="84"/>
      <c r="FR164" s="84"/>
      <c r="FS164" s="84"/>
    </row>
    <row r="165" customFormat="false" ht="12.75" hidden="false" customHeight="false" outlineLevel="0" collapsed="false">
      <c r="B165" s="71" t="str">
        <f aca="false">+Input!A161</f>
        <v>APR-2012</v>
      </c>
      <c r="C165" s="125"/>
      <c r="D165" s="84"/>
      <c r="E165" s="125" t="s">
        <v>63</v>
      </c>
      <c r="F165" s="128" t="s">
        <v>64</v>
      </c>
      <c r="G165" s="128" t="s">
        <v>65</v>
      </c>
      <c r="H165" s="128" t="s">
        <v>66</v>
      </c>
      <c r="I165" s="128"/>
      <c r="J165" s="128" t="s">
        <v>67</v>
      </c>
      <c r="K165" s="84"/>
      <c r="L165" s="125" t="s">
        <v>68</v>
      </c>
      <c r="M165" s="125"/>
      <c r="N165" s="84"/>
      <c r="O165" s="84"/>
      <c r="P165" s="84"/>
      <c r="Q165" s="84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4"/>
      <c r="AB165" s="124"/>
      <c r="AC165" s="12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125"/>
      <c r="BB165" s="125"/>
      <c r="BH165" s="84"/>
      <c r="BI165" s="85"/>
      <c r="BJ165" s="85"/>
      <c r="BK165" s="85"/>
      <c r="BL165" s="85"/>
      <c r="BM165" s="85"/>
      <c r="BN165" s="85"/>
      <c r="BO165" s="85"/>
      <c r="BP165" s="85"/>
      <c r="BQ165" s="85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4"/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84"/>
      <c r="DZ165" s="84"/>
      <c r="EA165" s="84"/>
      <c r="EB165" s="84"/>
      <c r="EC165" s="84"/>
      <c r="ED165" s="84"/>
      <c r="EE165" s="84"/>
      <c r="EF165" s="84"/>
      <c r="EG165" s="84"/>
      <c r="EH165" s="84"/>
      <c r="EI165" s="84"/>
      <c r="EJ165" s="84"/>
      <c r="EK165" s="84"/>
      <c r="EL165" s="84"/>
      <c r="EM165" s="84"/>
      <c r="EN165" s="84"/>
      <c r="EO165" s="84"/>
      <c r="EP165" s="84"/>
      <c r="EQ165" s="84"/>
      <c r="ER165" s="84"/>
      <c r="ES165" s="84"/>
      <c r="ET165" s="84"/>
      <c r="EU165" s="84"/>
      <c r="EV165" s="84"/>
      <c r="EW165" s="84"/>
      <c r="EX165" s="84"/>
      <c r="EY165" s="84"/>
      <c r="EZ165" s="84"/>
      <c r="FA165" s="84"/>
      <c r="FB165" s="84"/>
      <c r="FC165" s="84"/>
      <c r="FD165" s="84"/>
      <c r="FE165" s="84"/>
      <c r="FF165" s="84"/>
      <c r="FG165" s="84"/>
      <c r="FH165" s="84"/>
      <c r="FI165" s="84"/>
      <c r="FJ165" s="84"/>
      <c r="FK165" s="84"/>
      <c r="FL165" s="84"/>
      <c r="FM165" s="84"/>
      <c r="FN165" s="84"/>
      <c r="FO165" s="84"/>
      <c r="FP165" s="84"/>
      <c r="FQ165" s="84"/>
      <c r="FR165" s="84"/>
      <c r="FS165" s="84"/>
    </row>
    <row r="166" customFormat="false" ht="12.75" hidden="false" customHeight="false" outlineLevel="0" collapsed="false">
      <c r="B166" s="71" t="str">
        <f aca="false">+Input!A162</f>
        <v>MAY-2012</v>
      </c>
      <c r="C166" s="125"/>
      <c r="D166" s="84"/>
      <c r="E166" s="125" t="s">
        <v>69</v>
      </c>
      <c r="F166" s="129" t="n">
        <f aca="false">SUM(F168:F171)</f>
        <v>1581056.718</v>
      </c>
      <c r="G166" s="129" t="n">
        <f aca="false">SUM(G168:G171)</f>
        <v>2083451.1587557</v>
      </c>
      <c r="H166" s="129" t="n">
        <f aca="false">SUM(H168:H171)</f>
        <v>316129.090803003</v>
      </c>
      <c r="I166" s="129"/>
      <c r="J166" s="130" t="n">
        <f aca="false">SUM(J168:J171)</f>
        <v>316129.090803003</v>
      </c>
      <c r="K166" s="84"/>
      <c r="L166" s="125" t="n">
        <f aca="false">J166</f>
        <v>316129.090803003</v>
      </c>
      <c r="M166" s="125"/>
      <c r="N166" s="84"/>
      <c r="O166" s="84"/>
      <c r="P166" s="84"/>
      <c r="Q166" s="84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4"/>
      <c r="AB166" s="124"/>
      <c r="AC166" s="12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125"/>
      <c r="BB166" s="125"/>
      <c r="BH166" s="84"/>
      <c r="BI166" s="85"/>
      <c r="BJ166" s="85"/>
      <c r="BK166" s="85"/>
      <c r="BL166" s="85"/>
      <c r="BM166" s="85"/>
      <c r="BN166" s="85"/>
      <c r="BO166" s="85"/>
      <c r="BP166" s="85"/>
      <c r="BQ166" s="85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4"/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84"/>
      <c r="DZ166" s="84"/>
      <c r="EA166" s="84"/>
      <c r="EB166" s="84"/>
      <c r="EC166" s="84"/>
      <c r="ED166" s="84"/>
      <c r="EE166" s="84"/>
      <c r="EF166" s="84"/>
      <c r="EG166" s="84"/>
      <c r="EH166" s="84"/>
      <c r="EI166" s="84"/>
      <c r="EJ166" s="84"/>
      <c r="EK166" s="84"/>
      <c r="EL166" s="84"/>
      <c r="EM166" s="84"/>
      <c r="EN166" s="84"/>
      <c r="EO166" s="84"/>
      <c r="EP166" s="84"/>
      <c r="EQ166" s="84"/>
      <c r="ER166" s="84"/>
      <c r="ES166" s="84"/>
      <c r="ET166" s="84"/>
      <c r="EU166" s="84"/>
      <c r="EV166" s="84"/>
      <c r="EW166" s="84"/>
      <c r="EX166" s="84"/>
      <c r="EY166" s="84"/>
      <c r="EZ166" s="84"/>
      <c r="FA166" s="84"/>
      <c r="FB166" s="84"/>
      <c r="FC166" s="84"/>
      <c r="FD166" s="84"/>
      <c r="FE166" s="84"/>
      <c r="FF166" s="84"/>
      <c r="FG166" s="84"/>
      <c r="FH166" s="84"/>
      <c r="FI166" s="84"/>
      <c r="FJ166" s="84"/>
      <c r="FK166" s="84"/>
      <c r="FL166" s="84"/>
      <c r="FM166" s="84"/>
      <c r="FN166" s="84"/>
      <c r="FO166" s="84"/>
      <c r="FP166" s="84"/>
      <c r="FQ166" s="84"/>
      <c r="FR166" s="84"/>
      <c r="FS166" s="84"/>
    </row>
    <row r="167" customFormat="false" ht="12.75" hidden="false" customHeight="false" outlineLevel="0" collapsed="false">
      <c r="B167" s="71" t="str">
        <f aca="false">+Input!A163</f>
        <v>JUN-2012</v>
      </c>
      <c r="C167" s="125"/>
      <c r="D167" s="84"/>
      <c r="E167" s="0"/>
      <c r="F167" s="129"/>
      <c r="G167" s="129"/>
      <c r="H167" s="129"/>
      <c r="I167" s="129"/>
      <c r="J167" s="128"/>
      <c r="K167" s="84"/>
      <c r="L167" s="84"/>
      <c r="M167" s="125"/>
      <c r="N167" s="84"/>
      <c r="O167" s="84"/>
      <c r="P167" s="84"/>
      <c r="Q167" s="84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4"/>
      <c r="AB167" s="124"/>
      <c r="AC167" s="12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125"/>
      <c r="BB167" s="125"/>
      <c r="BH167" s="84"/>
      <c r="BI167" s="85"/>
      <c r="BJ167" s="85"/>
      <c r="BK167" s="85"/>
      <c r="BL167" s="85"/>
      <c r="BM167" s="85"/>
      <c r="BN167" s="85"/>
      <c r="BO167" s="85"/>
      <c r="BP167" s="85"/>
      <c r="BQ167" s="85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4"/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/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84"/>
      <c r="DZ167" s="84"/>
      <c r="EA167" s="84"/>
      <c r="EB167" s="84"/>
      <c r="EC167" s="84"/>
      <c r="ED167" s="84"/>
      <c r="EE167" s="84"/>
      <c r="EF167" s="84"/>
      <c r="EG167" s="84"/>
      <c r="EH167" s="84"/>
      <c r="EI167" s="84"/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84"/>
      <c r="FA167" s="84"/>
      <c r="FB167" s="84"/>
      <c r="FC167" s="84"/>
      <c r="FD167" s="84"/>
      <c r="FE167" s="84"/>
      <c r="FF167" s="84"/>
      <c r="FG167" s="84"/>
      <c r="FH167" s="84"/>
      <c r="FI167" s="84"/>
      <c r="FJ167" s="84"/>
      <c r="FK167" s="84"/>
      <c r="FL167" s="84"/>
      <c r="FM167" s="84"/>
      <c r="FN167" s="84"/>
      <c r="FO167" s="84"/>
      <c r="FP167" s="84"/>
      <c r="FQ167" s="84"/>
      <c r="FR167" s="84"/>
      <c r="FS167" s="84"/>
    </row>
    <row r="168" customFormat="false" ht="12.75" hidden="false" customHeight="false" outlineLevel="0" collapsed="false">
      <c r="B168" s="71" t="str">
        <f aca="false">+Input!A164</f>
        <v>JUL-2012</v>
      </c>
      <c r="C168" s="125"/>
      <c r="D168" s="84"/>
      <c r="E168" s="125" t="s">
        <v>70</v>
      </c>
      <c r="F168" s="129" t="n">
        <f aca="false">H20*1000+M20*1000+AZ20*1000</f>
        <v>0</v>
      </c>
      <c r="G168" s="129" t="n">
        <f aca="false">SUM(H20:H22)*1000+SUM(M20:M22)*1000+SUM(AZ20:AZ22)*1000</f>
        <v>255069</v>
      </c>
      <c r="H168" s="129" t="n">
        <f aca="false">SUM(H20:H31)*1000+SUM(M20:M31)*1000+SUM(AZ20:AZ31)*1000</f>
        <v>316833</v>
      </c>
      <c r="I168" s="129"/>
      <c r="J168" s="129" t="n">
        <f aca="false">SUM(H20:H75)*1000+SUM(M20:M75)*1000+SUM(AZ20:AZ75)*1000</f>
        <v>316833</v>
      </c>
      <c r="K168" s="84"/>
      <c r="L168" s="126" t="n">
        <f aca="false">J168</f>
        <v>316833</v>
      </c>
      <c r="M168" s="125"/>
      <c r="N168" s="84"/>
      <c r="O168" s="84"/>
      <c r="P168" s="84"/>
      <c r="Q168" s="84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4"/>
      <c r="AB168" s="124"/>
      <c r="AC168" s="12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125"/>
      <c r="BB168" s="125"/>
      <c r="BH168" s="84"/>
      <c r="BI168" s="85"/>
      <c r="BJ168" s="85"/>
      <c r="BK168" s="85"/>
      <c r="BL168" s="85"/>
      <c r="BM168" s="85"/>
      <c r="BN168" s="85"/>
      <c r="BO168" s="85"/>
      <c r="BP168" s="85"/>
      <c r="BQ168" s="85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  <c r="CW168" s="84"/>
      <c r="CX168" s="84"/>
      <c r="CY168" s="84"/>
      <c r="CZ168" s="84"/>
      <c r="DA168" s="84"/>
      <c r="DB168" s="84"/>
      <c r="DC168" s="84"/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84"/>
      <c r="DZ168" s="84"/>
      <c r="EA168" s="84"/>
      <c r="EB168" s="84"/>
      <c r="EC168" s="84"/>
      <c r="ED168" s="84"/>
      <c r="EE168" s="84"/>
      <c r="EF168" s="84"/>
      <c r="EG168" s="84"/>
      <c r="EH168" s="84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84"/>
      <c r="FA168" s="84"/>
      <c r="FB168" s="84"/>
      <c r="FC168" s="84"/>
      <c r="FD168" s="84"/>
      <c r="FE168" s="84"/>
      <c r="FF168" s="84"/>
      <c r="FG168" s="84"/>
      <c r="FH168" s="84"/>
      <c r="FI168" s="84"/>
      <c r="FJ168" s="84"/>
      <c r="FK168" s="84"/>
      <c r="FL168" s="84"/>
      <c r="FM168" s="84"/>
      <c r="FN168" s="84"/>
      <c r="FO168" s="84"/>
      <c r="FP168" s="84"/>
      <c r="FQ168" s="84"/>
      <c r="FR168" s="84"/>
      <c r="FS168" s="84"/>
    </row>
    <row r="169" customFormat="false" ht="12.75" hidden="false" customHeight="false" outlineLevel="0" collapsed="false">
      <c r="B169" s="71" t="str">
        <f aca="false">+Input!A166</f>
        <v>SEP-2012</v>
      </c>
      <c r="C169" s="125"/>
      <c r="D169" s="84"/>
      <c r="E169" s="125" t="s">
        <v>38</v>
      </c>
      <c r="F169" s="129" t="n">
        <f aca="false">R20*1000</f>
        <v>0</v>
      </c>
      <c r="G169" s="129" t="n">
        <f aca="false">SUM(R20:R22)*1000</f>
        <v>999</v>
      </c>
      <c r="H169" s="129" t="n">
        <f aca="false">SUM(R20:R31)*1000</f>
        <v>999</v>
      </c>
      <c r="I169" s="129"/>
      <c r="J169" s="129" t="n">
        <f aca="false">SUM(R20:R75)*1000</f>
        <v>999</v>
      </c>
      <c r="K169" s="84"/>
      <c r="L169" s="84" t="n">
        <f aca="false">J169</f>
        <v>999</v>
      </c>
      <c r="M169" s="125"/>
      <c r="N169" s="84"/>
      <c r="O169" s="84"/>
      <c r="P169" s="84"/>
      <c r="Q169" s="84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4"/>
      <c r="AB169" s="124"/>
      <c r="AC169" s="12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125"/>
      <c r="BB169" s="125"/>
      <c r="BH169" s="84"/>
      <c r="BI169" s="85"/>
      <c r="BJ169" s="85"/>
      <c r="BK169" s="85"/>
      <c r="BL169" s="85"/>
      <c r="BM169" s="85"/>
      <c r="BN169" s="85"/>
      <c r="BO169" s="85"/>
      <c r="BP169" s="85"/>
      <c r="BQ169" s="85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4"/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84"/>
      <c r="DZ169" s="84"/>
      <c r="EA169" s="84"/>
      <c r="EB169" s="84"/>
      <c r="EC169" s="84"/>
      <c r="ED169" s="84"/>
      <c r="EE169" s="84"/>
      <c r="EF169" s="84"/>
      <c r="EG169" s="84"/>
      <c r="EH169" s="8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84"/>
      <c r="FA169" s="84"/>
      <c r="FB169" s="84"/>
      <c r="FC169" s="84"/>
      <c r="FD169" s="84"/>
      <c r="FE169" s="84"/>
      <c r="FF169" s="84"/>
      <c r="FG169" s="84"/>
      <c r="FH169" s="84"/>
      <c r="FI169" s="84"/>
      <c r="FJ169" s="84"/>
      <c r="FK169" s="84"/>
      <c r="FL169" s="84"/>
      <c r="FM169" s="84"/>
      <c r="FN169" s="84"/>
      <c r="FO169" s="84"/>
      <c r="FP169" s="84"/>
      <c r="FQ169" s="84"/>
      <c r="FR169" s="84"/>
      <c r="FS169" s="84"/>
    </row>
    <row r="170" customFormat="false" ht="12.75" hidden="false" customHeight="false" outlineLevel="0" collapsed="false">
      <c r="B170" s="71" t="str">
        <f aca="false">+Input!A167</f>
        <v>OCT-2012</v>
      </c>
      <c r="C170" s="125"/>
      <c r="D170" s="84"/>
      <c r="E170" s="125" t="s">
        <v>71</v>
      </c>
      <c r="F170" s="129" t="n">
        <f aca="false">AB20*100*7.878+BA20*100*7.45</f>
        <v>1548056.718</v>
      </c>
      <c r="G170" s="129" t="n">
        <f aca="false">SUM(AB20:AB22)*100*7.878+SUM(BA20:BA22)*100*7.45</f>
        <v>1754491.1587557</v>
      </c>
      <c r="H170" s="129" t="n">
        <f aca="false">SUM(AB20:AB31)*100*7.878+SUM(BA20:BA31)*100*7.45</f>
        <v>-74594.9091969966</v>
      </c>
      <c r="I170" s="129"/>
      <c r="J170" s="129" t="n">
        <f aca="false">SUM(AB20:AB75)*100*7.878+SUM(BA20:BA75)*100*7.45</f>
        <v>-74594.9091969966</v>
      </c>
      <c r="K170" s="84"/>
      <c r="L170" s="84" t="n">
        <f aca="false">J170</f>
        <v>-74594.9091969966</v>
      </c>
      <c r="M170" s="125"/>
      <c r="N170" s="84"/>
      <c r="O170" s="84"/>
      <c r="P170" s="84"/>
      <c r="Q170" s="84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4"/>
      <c r="AB170" s="124"/>
      <c r="AC170" s="12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125"/>
      <c r="BB170" s="125"/>
      <c r="BH170" s="84"/>
      <c r="BI170" s="85"/>
      <c r="BJ170" s="85"/>
      <c r="BK170" s="85"/>
      <c r="BL170" s="85"/>
      <c r="BM170" s="85"/>
      <c r="BN170" s="85"/>
      <c r="BO170" s="85"/>
      <c r="BP170" s="85"/>
      <c r="BQ170" s="85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  <c r="FQ170" s="84"/>
      <c r="FR170" s="84"/>
      <c r="FS170" s="84"/>
    </row>
    <row r="171" customFormat="false" ht="12.75" hidden="false" customHeight="false" outlineLevel="0" collapsed="false">
      <c r="B171" s="71" t="str">
        <f aca="false">+Input!A168</f>
        <v>NOV-2012</v>
      </c>
      <c r="C171" s="125"/>
      <c r="D171" s="84"/>
      <c r="E171" s="125" t="s">
        <v>72</v>
      </c>
      <c r="F171" s="84" t="n">
        <f aca="false">W20*1000</f>
        <v>33000</v>
      </c>
      <c r="G171" s="84" t="n">
        <f aca="false">SUM(W20:W22)*1000</f>
        <v>72892</v>
      </c>
      <c r="H171" s="84" t="n">
        <f aca="false">SUM(W20:W31)*1000</f>
        <v>72892</v>
      </c>
      <c r="I171" s="84"/>
      <c r="J171" s="84" t="n">
        <f aca="false">SUM(W20:W75)*1000</f>
        <v>72892</v>
      </c>
      <c r="K171" s="84"/>
      <c r="L171" s="84" t="n">
        <f aca="false">J171</f>
        <v>72892</v>
      </c>
      <c r="M171" s="125"/>
      <c r="N171" s="84"/>
      <c r="O171" s="84"/>
      <c r="P171" s="84"/>
      <c r="Q171" s="84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4"/>
      <c r="AB171" s="124"/>
      <c r="AC171" s="12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125"/>
      <c r="BB171" s="125"/>
      <c r="BH171" s="84"/>
      <c r="BI171" s="85"/>
      <c r="BJ171" s="85"/>
      <c r="BK171" s="85"/>
      <c r="BL171" s="85"/>
      <c r="BM171" s="85"/>
      <c r="BN171" s="85"/>
      <c r="BO171" s="85"/>
      <c r="BP171" s="85"/>
      <c r="BQ171" s="85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4"/>
      <c r="DD171" s="84"/>
      <c r="DE171" s="84"/>
      <c r="DF171" s="84"/>
      <c r="DG171" s="84"/>
      <c r="DH171" s="84"/>
      <c r="DI171" s="84"/>
      <c r="DJ171" s="84"/>
      <c r="DK171" s="84"/>
      <c r="DL171" s="84"/>
      <c r="DM171" s="84"/>
      <c r="DN171" s="84"/>
      <c r="DO171" s="84"/>
      <c r="DP171" s="84"/>
      <c r="DQ171" s="84"/>
      <c r="DR171" s="84"/>
      <c r="DS171" s="84"/>
      <c r="DT171" s="84"/>
      <c r="DU171" s="84"/>
      <c r="DV171" s="84"/>
      <c r="DW171" s="84"/>
      <c r="DX171" s="84"/>
      <c r="DY171" s="84"/>
      <c r="DZ171" s="84"/>
      <c r="EA171" s="84"/>
      <c r="EB171" s="84"/>
      <c r="EC171" s="84"/>
      <c r="ED171" s="84"/>
      <c r="EE171" s="84"/>
      <c r="EF171" s="84"/>
      <c r="EG171" s="84"/>
      <c r="EH171" s="84"/>
      <c r="EI171" s="84"/>
      <c r="EJ171" s="84"/>
      <c r="EK171" s="84"/>
      <c r="EL171" s="84"/>
      <c r="EM171" s="84"/>
      <c r="EN171" s="84"/>
      <c r="EO171" s="84"/>
      <c r="EP171" s="84"/>
      <c r="EQ171" s="84"/>
      <c r="ER171" s="84"/>
      <c r="ES171" s="84"/>
      <c r="ET171" s="84"/>
      <c r="EU171" s="84"/>
      <c r="EV171" s="84"/>
      <c r="EW171" s="84"/>
      <c r="EX171" s="84"/>
      <c r="EY171" s="84"/>
      <c r="EZ171" s="84"/>
      <c r="FA171" s="84"/>
      <c r="FB171" s="84"/>
      <c r="FC171" s="84"/>
      <c r="FD171" s="84"/>
      <c r="FE171" s="84"/>
      <c r="FF171" s="84"/>
      <c r="FG171" s="84"/>
      <c r="FH171" s="84"/>
      <c r="FI171" s="84"/>
      <c r="FJ171" s="84"/>
      <c r="FK171" s="84"/>
      <c r="FL171" s="84"/>
      <c r="FM171" s="84"/>
      <c r="FN171" s="84"/>
      <c r="FO171" s="84"/>
      <c r="FP171" s="84"/>
      <c r="FQ171" s="84"/>
      <c r="FR171" s="84"/>
      <c r="FS171" s="84"/>
    </row>
    <row r="172" customFormat="false" ht="12.75" hidden="false" customHeight="false" outlineLevel="0" collapsed="false">
      <c r="B172" s="71" t="str">
        <f aca="false">+Input!A169</f>
        <v>DEC-2012</v>
      </c>
      <c r="C172" s="125"/>
      <c r="D172" s="84"/>
      <c r="E172" s="84"/>
      <c r="F172" s="84"/>
      <c r="G172" s="84"/>
      <c r="H172" s="125"/>
      <c r="I172" s="84"/>
      <c r="J172" s="84"/>
      <c r="K172" s="84"/>
      <c r="L172" s="84"/>
      <c r="M172" s="125"/>
      <c r="N172" s="84"/>
      <c r="O172" s="84"/>
      <c r="P172" s="84"/>
      <c r="Q172" s="84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4"/>
      <c r="AB172" s="124"/>
      <c r="AC172" s="12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125"/>
      <c r="BB172" s="125"/>
      <c r="BH172" s="84"/>
      <c r="BI172" s="85"/>
      <c r="BJ172" s="85"/>
      <c r="BK172" s="85"/>
      <c r="BL172" s="85"/>
      <c r="BM172" s="85"/>
      <c r="BN172" s="85"/>
      <c r="BO172" s="85"/>
      <c r="BP172" s="85"/>
      <c r="BQ172" s="85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4"/>
      <c r="DD172" s="84"/>
      <c r="DE172" s="84"/>
      <c r="DF172" s="84"/>
      <c r="DG172" s="84"/>
      <c r="DH172" s="84"/>
      <c r="DI172" s="84"/>
      <c r="DJ172" s="84"/>
      <c r="DK172" s="84"/>
      <c r="DL172" s="84"/>
      <c r="DM172" s="84"/>
      <c r="DN172" s="84"/>
      <c r="DO172" s="84"/>
      <c r="DP172" s="84"/>
      <c r="DQ172" s="84"/>
      <c r="DR172" s="84"/>
      <c r="DS172" s="84"/>
      <c r="DT172" s="84"/>
      <c r="DU172" s="84"/>
      <c r="DV172" s="84"/>
      <c r="DW172" s="84"/>
      <c r="DX172" s="84"/>
      <c r="DY172" s="84"/>
      <c r="DZ172" s="84"/>
      <c r="EA172" s="84"/>
      <c r="EB172" s="84"/>
      <c r="EC172" s="84"/>
      <c r="ED172" s="84"/>
      <c r="EE172" s="84"/>
      <c r="EF172" s="84"/>
      <c r="EG172" s="84"/>
      <c r="EH172" s="84"/>
      <c r="EI172" s="84"/>
      <c r="EJ172" s="84"/>
      <c r="EK172" s="84"/>
      <c r="EL172" s="84"/>
      <c r="EM172" s="84"/>
      <c r="EN172" s="84"/>
      <c r="EO172" s="84"/>
      <c r="EP172" s="84"/>
      <c r="EQ172" s="84"/>
      <c r="ER172" s="84"/>
      <c r="ES172" s="84"/>
      <c r="ET172" s="84"/>
      <c r="EU172" s="84"/>
      <c r="EV172" s="84"/>
      <c r="EW172" s="84"/>
      <c r="EX172" s="84"/>
      <c r="EY172" s="84"/>
      <c r="EZ172" s="84"/>
      <c r="FA172" s="84"/>
      <c r="FB172" s="84"/>
      <c r="FC172" s="84"/>
      <c r="FD172" s="84"/>
      <c r="FE172" s="84"/>
      <c r="FF172" s="84"/>
      <c r="FG172" s="84"/>
      <c r="FH172" s="84"/>
      <c r="FI172" s="84"/>
      <c r="FJ172" s="84"/>
      <c r="FK172" s="84"/>
      <c r="FL172" s="84"/>
      <c r="FM172" s="84"/>
      <c r="FN172" s="84"/>
      <c r="FO172" s="84"/>
      <c r="FP172" s="84"/>
      <c r="FQ172" s="84"/>
      <c r="FR172" s="84"/>
      <c r="FS172" s="84"/>
    </row>
    <row r="173" customFormat="false" ht="12.75" hidden="false" customHeight="false" outlineLevel="0" collapsed="false">
      <c r="B173" s="71" t="str">
        <f aca="false">+Input!A170</f>
        <v>JAN-2013</v>
      </c>
      <c r="C173" s="125"/>
      <c r="D173" s="84"/>
      <c r="E173" s="84"/>
      <c r="F173" s="84"/>
      <c r="G173" s="84"/>
      <c r="H173" s="125"/>
      <c r="I173" s="84"/>
      <c r="J173" s="84"/>
      <c r="K173" s="84"/>
      <c r="L173" s="84"/>
      <c r="M173" s="125"/>
      <c r="N173" s="84"/>
      <c r="O173" s="84"/>
      <c r="P173" s="84"/>
      <c r="Q173" s="84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4"/>
      <c r="AB173" s="124"/>
      <c r="AC173" s="12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125"/>
      <c r="BB173" s="125"/>
      <c r="BH173" s="84"/>
      <c r="BI173" s="85"/>
      <c r="BJ173" s="85"/>
      <c r="BK173" s="85"/>
      <c r="BL173" s="85"/>
      <c r="BM173" s="85"/>
      <c r="BN173" s="85"/>
      <c r="BO173" s="85"/>
      <c r="BP173" s="85"/>
      <c r="BQ173" s="85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4"/>
      <c r="DB173" s="84"/>
      <c r="DC173" s="84"/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/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84"/>
      <c r="DZ173" s="84"/>
      <c r="EA173" s="84"/>
      <c r="EB173" s="84"/>
      <c r="EC173" s="84"/>
      <c r="ED173" s="84"/>
      <c r="EE173" s="84"/>
      <c r="EF173" s="84"/>
      <c r="EG173" s="84"/>
      <c r="EH173" s="84"/>
      <c r="EI173" s="84"/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  <c r="EZ173" s="84"/>
      <c r="FA173" s="84"/>
      <c r="FB173" s="84"/>
      <c r="FC173" s="84"/>
      <c r="FD173" s="84"/>
      <c r="FE173" s="84"/>
      <c r="FF173" s="84"/>
      <c r="FG173" s="84"/>
      <c r="FH173" s="84"/>
      <c r="FI173" s="84"/>
      <c r="FJ173" s="84"/>
      <c r="FK173" s="84"/>
      <c r="FL173" s="84"/>
      <c r="FM173" s="84"/>
      <c r="FN173" s="84"/>
      <c r="FO173" s="84"/>
      <c r="FP173" s="84"/>
      <c r="FQ173" s="84"/>
      <c r="FR173" s="84"/>
      <c r="FS173" s="84"/>
    </row>
    <row r="174" customFormat="false" ht="12.75" hidden="false" customHeight="false" outlineLevel="0" collapsed="false">
      <c r="B174" s="71" t="str">
        <f aca="false">+Input!A171</f>
        <v>FEB-2013</v>
      </c>
      <c r="C174" s="125"/>
      <c r="D174" s="84"/>
      <c r="E174" s="84"/>
      <c r="F174" s="84"/>
      <c r="G174" s="84"/>
      <c r="H174" s="125"/>
      <c r="I174" s="84"/>
      <c r="J174" s="84"/>
      <c r="K174" s="84"/>
      <c r="L174" s="84"/>
      <c r="M174" s="125"/>
      <c r="N174" s="84"/>
      <c r="O174" s="84"/>
      <c r="P174" s="84"/>
      <c r="Q174" s="84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4"/>
      <c r="AB174" s="124"/>
      <c r="AC174" s="12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125"/>
      <c r="BB174" s="125"/>
      <c r="BH174" s="84"/>
      <c r="BI174" s="85"/>
      <c r="BJ174" s="85"/>
      <c r="BK174" s="85"/>
      <c r="BL174" s="85"/>
      <c r="BM174" s="85"/>
      <c r="BN174" s="85"/>
      <c r="BO174" s="85"/>
      <c r="BP174" s="85"/>
      <c r="BQ174" s="85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  <c r="CW174" s="84"/>
      <c r="CX174" s="84"/>
      <c r="CY174" s="84"/>
      <c r="CZ174" s="84"/>
      <c r="DA174" s="84"/>
      <c r="DB174" s="84"/>
      <c r="DC174" s="84"/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84"/>
      <c r="DZ174" s="84"/>
      <c r="EA174" s="84"/>
      <c r="EB174" s="84"/>
      <c r="EC174" s="84"/>
      <c r="ED174" s="84"/>
      <c r="EE174" s="84"/>
      <c r="EF174" s="84"/>
      <c r="EG174" s="84"/>
      <c r="EH174" s="84"/>
      <c r="EI174" s="84"/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  <c r="EZ174" s="84"/>
      <c r="FA174" s="84"/>
      <c r="FB174" s="84"/>
      <c r="FC174" s="84"/>
      <c r="FD174" s="84"/>
      <c r="FE174" s="84"/>
      <c r="FF174" s="84"/>
      <c r="FG174" s="84"/>
      <c r="FH174" s="84"/>
      <c r="FI174" s="84"/>
      <c r="FJ174" s="84"/>
      <c r="FK174" s="84"/>
      <c r="FL174" s="84"/>
      <c r="FM174" s="84"/>
      <c r="FN174" s="84"/>
      <c r="FO174" s="84"/>
      <c r="FP174" s="84"/>
      <c r="FQ174" s="84"/>
      <c r="FR174" s="84"/>
      <c r="FS174" s="84"/>
    </row>
    <row r="175" customFormat="false" ht="12.75" hidden="false" customHeight="false" outlineLevel="0" collapsed="false">
      <c r="B175" s="71" t="str">
        <f aca="false">+Input!A172</f>
        <v>MAR-2013</v>
      </c>
      <c r="C175" s="125"/>
      <c r="D175" s="84"/>
      <c r="E175" s="84"/>
      <c r="F175" s="84"/>
      <c r="G175" s="84"/>
      <c r="H175" s="125"/>
      <c r="I175" s="84"/>
      <c r="J175" s="84"/>
      <c r="K175" s="84"/>
      <c r="L175" s="84"/>
      <c r="M175" s="125"/>
      <c r="N175" s="84"/>
      <c r="O175" s="84"/>
      <c r="P175" s="84"/>
      <c r="Q175" s="84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4"/>
      <c r="AB175" s="124"/>
      <c r="AC175" s="12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125"/>
      <c r="BB175" s="125"/>
      <c r="BH175" s="84"/>
      <c r="BI175" s="85"/>
      <c r="BJ175" s="85"/>
      <c r="BK175" s="85"/>
      <c r="BL175" s="85"/>
      <c r="BM175" s="85"/>
      <c r="BN175" s="85"/>
      <c r="BO175" s="85"/>
      <c r="BP175" s="85"/>
      <c r="BQ175" s="85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  <c r="CW175" s="84"/>
      <c r="CX175" s="84"/>
      <c r="CY175" s="84"/>
      <c r="CZ175" s="84"/>
      <c r="DA175" s="84"/>
      <c r="DB175" s="84"/>
      <c r="DC175" s="84"/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84"/>
      <c r="DO175" s="84"/>
      <c r="DP175" s="84"/>
      <c r="DQ175" s="84"/>
      <c r="DR175" s="84"/>
      <c r="DS175" s="84"/>
      <c r="DT175" s="84"/>
      <c r="DU175" s="84"/>
      <c r="DV175" s="84"/>
      <c r="DW175" s="84"/>
      <c r="DX175" s="84"/>
      <c r="DY175" s="84"/>
      <c r="DZ175" s="84"/>
      <c r="EA175" s="84"/>
      <c r="EB175" s="84"/>
      <c r="EC175" s="84"/>
      <c r="ED175" s="84"/>
      <c r="EE175" s="84"/>
      <c r="EF175" s="84"/>
      <c r="EG175" s="84"/>
      <c r="EH175" s="84"/>
      <c r="EI175" s="84"/>
      <c r="EJ175" s="84"/>
      <c r="EK175" s="84"/>
      <c r="EL175" s="84"/>
      <c r="EM175" s="84"/>
      <c r="EN175" s="84"/>
      <c r="EO175" s="84"/>
      <c r="EP175" s="84"/>
      <c r="EQ175" s="84"/>
      <c r="ER175" s="84"/>
      <c r="ES175" s="84"/>
      <c r="ET175" s="84"/>
      <c r="EU175" s="84"/>
      <c r="EV175" s="84"/>
      <c r="EW175" s="84"/>
      <c r="EX175" s="84"/>
      <c r="EY175" s="84"/>
      <c r="EZ175" s="84"/>
      <c r="FA175" s="84"/>
      <c r="FB175" s="84"/>
      <c r="FC175" s="84"/>
      <c r="FD175" s="84"/>
      <c r="FE175" s="84"/>
      <c r="FF175" s="84"/>
      <c r="FG175" s="84"/>
      <c r="FH175" s="84"/>
      <c r="FI175" s="84"/>
      <c r="FJ175" s="84"/>
      <c r="FK175" s="84"/>
      <c r="FL175" s="84"/>
      <c r="FM175" s="84"/>
      <c r="FN175" s="84"/>
      <c r="FO175" s="84"/>
      <c r="FP175" s="84"/>
      <c r="FQ175" s="84"/>
      <c r="FR175" s="84"/>
      <c r="FS175" s="84"/>
    </row>
    <row r="176" customFormat="false" ht="12.75" hidden="false" customHeight="false" outlineLevel="0" collapsed="false">
      <c r="B176" s="71" t="str">
        <f aca="false">+Input!A173</f>
        <v>APR-2013</v>
      </c>
      <c r="C176" s="125"/>
      <c r="D176" s="84"/>
      <c r="E176" s="84"/>
      <c r="F176" s="84"/>
      <c r="G176" s="84"/>
      <c r="H176" s="125"/>
      <c r="I176" s="84"/>
      <c r="J176" s="84"/>
      <c r="K176" s="84"/>
      <c r="L176" s="84"/>
      <c r="M176" s="125"/>
      <c r="N176" s="84"/>
      <c r="O176" s="84"/>
      <c r="P176" s="84"/>
      <c r="Q176" s="84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4"/>
      <c r="AB176" s="124"/>
      <c r="AC176" s="12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125"/>
      <c r="BB176" s="125"/>
      <c r="BH176" s="84"/>
      <c r="BI176" s="85"/>
      <c r="BJ176" s="85"/>
      <c r="BK176" s="85"/>
      <c r="BL176" s="85"/>
      <c r="BM176" s="85"/>
      <c r="BN176" s="85"/>
      <c r="BO176" s="85"/>
      <c r="BP176" s="85"/>
      <c r="BQ176" s="85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4"/>
      <c r="DC176" s="84"/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4"/>
      <c r="DQ176" s="84"/>
      <c r="DR176" s="84"/>
      <c r="DS176" s="84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4"/>
      <c r="EE176" s="84"/>
      <c r="EF176" s="84"/>
      <c r="EG176" s="84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4"/>
      <c r="ES176" s="84"/>
      <c r="ET176" s="84"/>
      <c r="EU176" s="84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4"/>
      <c r="FG176" s="84"/>
      <c r="FH176" s="84"/>
      <c r="FI176" s="84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</row>
    <row r="177" customFormat="false" ht="12.75" hidden="false" customHeight="false" outlineLevel="0" collapsed="false">
      <c r="B177" s="71" t="str">
        <f aca="false">+Input!A174</f>
        <v>MAY-2013</v>
      </c>
      <c r="C177" s="125"/>
      <c r="D177" s="84"/>
      <c r="E177" s="84"/>
      <c r="F177" s="84"/>
      <c r="G177" s="84"/>
      <c r="H177" s="125"/>
      <c r="I177" s="84"/>
      <c r="J177" s="84"/>
      <c r="K177" s="84"/>
      <c r="L177" s="84"/>
      <c r="M177" s="125"/>
      <c r="N177" s="84"/>
      <c r="O177" s="84"/>
      <c r="P177" s="84"/>
      <c r="Q177" s="84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4"/>
      <c r="AB177" s="124"/>
      <c r="AC177" s="12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125"/>
      <c r="BB177" s="125"/>
      <c r="BH177" s="84"/>
      <c r="BI177" s="85"/>
      <c r="BJ177" s="85"/>
      <c r="BK177" s="85"/>
      <c r="BL177" s="85"/>
      <c r="BM177" s="85"/>
      <c r="BN177" s="85"/>
      <c r="BO177" s="85"/>
      <c r="BP177" s="85"/>
      <c r="BQ177" s="85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4"/>
      <c r="DC177" s="84"/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4"/>
      <c r="EE177" s="84"/>
      <c r="EF177" s="84"/>
      <c r="EG177" s="84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4"/>
      <c r="FG177" s="84"/>
      <c r="FH177" s="84"/>
      <c r="FI177" s="84"/>
      <c r="FJ177" s="84"/>
      <c r="FK177" s="84"/>
      <c r="FL177" s="84"/>
      <c r="FM177" s="84"/>
      <c r="FN177" s="84"/>
      <c r="FO177" s="84"/>
      <c r="FP177" s="84"/>
      <c r="FQ177" s="84"/>
      <c r="FR177" s="84"/>
      <c r="FS177" s="84"/>
    </row>
    <row r="178" customFormat="false" ht="12.75" hidden="false" customHeight="false" outlineLevel="0" collapsed="false">
      <c r="B178" s="71" t="str">
        <f aca="false">+Input!A175</f>
        <v>JUN-2013</v>
      </c>
      <c r="C178" s="125"/>
      <c r="D178" s="84"/>
      <c r="E178" s="84"/>
      <c r="F178" s="84"/>
      <c r="G178" s="84"/>
      <c r="H178" s="125"/>
      <c r="I178" s="84"/>
      <c r="J178" s="84"/>
      <c r="K178" s="84"/>
      <c r="L178" s="84"/>
      <c r="M178" s="125"/>
      <c r="N178" s="84"/>
      <c r="O178" s="84"/>
      <c r="P178" s="84"/>
      <c r="Q178" s="84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4"/>
      <c r="AB178" s="124"/>
      <c r="AC178" s="12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125"/>
      <c r="BB178" s="125"/>
      <c r="BH178" s="84"/>
      <c r="BI178" s="85"/>
      <c r="BJ178" s="85"/>
      <c r="BK178" s="85"/>
      <c r="BL178" s="85"/>
      <c r="BM178" s="85"/>
      <c r="BN178" s="85"/>
      <c r="BO178" s="85"/>
      <c r="BP178" s="85"/>
      <c r="BQ178" s="85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4"/>
      <c r="DC178" s="84"/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4"/>
      <c r="EE178" s="84"/>
      <c r="EF178" s="84"/>
      <c r="EG178" s="84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4"/>
      <c r="FG178" s="84"/>
      <c r="FH178" s="84"/>
      <c r="FI178" s="84"/>
      <c r="FJ178" s="84"/>
      <c r="FK178" s="84"/>
      <c r="FL178" s="84"/>
      <c r="FM178" s="84"/>
      <c r="FN178" s="84"/>
      <c r="FO178" s="84"/>
      <c r="FP178" s="84"/>
      <c r="FQ178" s="84"/>
      <c r="FR178" s="84"/>
      <c r="FS178" s="84"/>
    </row>
    <row r="179" customFormat="false" ht="12.75" hidden="false" customHeight="false" outlineLevel="0" collapsed="false">
      <c r="B179" s="71" t="str">
        <f aca="false">+Input!A176</f>
        <v>JUL-2013</v>
      </c>
      <c r="C179" s="125"/>
      <c r="D179" s="84"/>
      <c r="E179" s="84"/>
      <c r="F179" s="84"/>
      <c r="G179" s="84"/>
      <c r="H179" s="125"/>
      <c r="I179" s="84"/>
      <c r="J179" s="84"/>
      <c r="K179" s="84"/>
      <c r="L179" s="84"/>
      <c r="M179" s="125"/>
      <c r="N179" s="84"/>
      <c r="O179" s="84"/>
      <c r="P179" s="84"/>
      <c r="Q179" s="84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4"/>
      <c r="AB179" s="124"/>
      <c r="AC179" s="12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125"/>
      <c r="BB179" s="125"/>
      <c r="BH179" s="84"/>
      <c r="BI179" s="85"/>
      <c r="BJ179" s="85"/>
      <c r="BK179" s="85"/>
      <c r="BL179" s="85"/>
      <c r="BM179" s="85"/>
      <c r="BN179" s="85"/>
      <c r="BO179" s="85"/>
      <c r="BP179" s="85"/>
      <c r="BQ179" s="85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  <c r="CW179" s="84"/>
      <c r="CX179" s="84"/>
      <c r="CY179" s="84"/>
      <c r="CZ179" s="84"/>
      <c r="DA179" s="84"/>
      <c r="DB179" s="84"/>
      <c r="DC179" s="84"/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/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84"/>
      <c r="DZ179" s="84"/>
      <c r="EA179" s="84"/>
      <c r="EB179" s="84"/>
      <c r="EC179" s="84"/>
      <c r="ED179" s="84"/>
      <c r="EE179" s="84"/>
      <c r="EF179" s="84"/>
      <c r="EG179" s="84"/>
      <c r="EH179" s="84"/>
      <c r="EI179" s="84"/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84"/>
      <c r="FA179" s="84"/>
      <c r="FB179" s="84"/>
      <c r="FC179" s="84"/>
      <c r="FD179" s="84"/>
      <c r="FE179" s="84"/>
      <c r="FF179" s="84"/>
      <c r="FG179" s="84"/>
      <c r="FH179" s="84"/>
      <c r="FI179" s="84"/>
      <c r="FJ179" s="84"/>
      <c r="FK179" s="84"/>
      <c r="FL179" s="84"/>
      <c r="FM179" s="84"/>
      <c r="FN179" s="84"/>
      <c r="FO179" s="84"/>
      <c r="FP179" s="84"/>
      <c r="FQ179" s="84"/>
      <c r="FR179" s="84"/>
      <c r="FS179" s="84"/>
    </row>
    <row r="180" customFormat="false" ht="12.75" hidden="false" customHeight="false" outlineLevel="0" collapsed="false">
      <c r="B180" s="71" t="str">
        <f aca="false">+Input!A177</f>
        <v>AUG-2013</v>
      </c>
      <c r="C180" s="125"/>
      <c r="D180" s="84"/>
      <c r="E180" s="84"/>
      <c r="F180" s="84"/>
      <c r="G180" s="84"/>
      <c r="H180" s="125"/>
      <c r="I180" s="84"/>
      <c r="J180" s="84"/>
      <c r="K180" s="84"/>
      <c r="L180" s="84"/>
      <c r="M180" s="125"/>
      <c r="N180" s="84"/>
      <c r="O180" s="84"/>
      <c r="P180" s="84"/>
      <c r="Q180" s="84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4"/>
      <c r="AB180" s="124"/>
      <c r="AC180" s="12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125"/>
      <c r="BB180" s="125"/>
      <c r="BH180" s="84"/>
      <c r="BI180" s="85"/>
      <c r="BJ180" s="85"/>
      <c r="BK180" s="85"/>
      <c r="BL180" s="85"/>
      <c r="BM180" s="85"/>
      <c r="BN180" s="85"/>
      <c r="BO180" s="85"/>
      <c r="BP180" s="85"/>
      <c r="BQ180" s="85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4"/>
      <c r="DC180" s="84"/>
      <c r="DD180" s="84"/>
      <c r="DE180" s="84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4"/>
      <c r="DQ180" s="84"/>
      <c r="DR180" s="84"/>
      <c r="DS180" s="84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4"/>
      <c r="EE180" s="84"/>
      <c r="EF180" s="84"/>
      <c r="EG180" s="84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4"/>
      <c r="ES180" s="84"/>
      <c r="ET180" s="84"/>
      <c r="EU180" s="84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4"/>
      <c r="FG180" s="84"/>
      <c r="FH180" s="84"/>
      <c r="FI180" s="84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</row>
    <row r="181" customFormat="false" ht="12.75" hidden="false" customHeight="false" outlineLevel="0" collapsed="false">
      <c r="B181" s="71" t="str">
        <f aca="false">+Input!A178</f>
        <v>SEP-2013</v>
      </c>
      <c r="C181" s="125"/>
      <c r="D181" s="84"/>
      <c r="E181" s="84"/>
      <c r="F181" s="84"/>
      <c r="G181" s="84"/>
      <c r="H181" s="125"/>
      <c r="I181" s="84"/>
      <c r="J181" s="84"/>
      <c r="K181" s="84"/>
      <c r="L181" s="84"/>
      <c r="M181" s="125"/>
      <c r="N181" s="84"/>
      <c r="O181" s="84"/>
      <c r="P181" s="84"/>
      <c r="Q181" s="84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4"/>
      <c r="AB181" s="124"/>
      <c r="AC181" s="12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125"/>
      <c r="BB181" s="125"/>
      <c r="BH181" s="84"/>
      <c r="BI181" s="85"/>
      <c r="BJ181" s="85"/>
      <c r="BK181" s="85"/>
      <c r="BL181" s="85"/>
      <c r="BM181" s="85"/>
      <c r="BN181" s="85"/>
      <c r="BO181" s="85"/>
      <c r="BP181" s="85"/>
      <c r="BQ181" s="85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  <c r="CW181" s="84"/>
      <c r="CX181" s="84"/>
      <c r="CY181" s="84"/>
      <c r="CZ181" s="84"/>
      <c r="DA181" s="84"/>
      <c r="DB181" s="84"/>
      <c r="DC181" s="84"/>
      <c r="DD181" s="84"/>
      <c r="DE181" s="84"/>
      <c r="DF181" s="84"/>
      <c r="DG181" s="84"/>
      <c r="DH181" s="84"/>
      <c r="DI181" s="84"/>
      <c r="DJ181" s="84"/>
      <c r="DK181" s="84"/>
      <c r="DL181" s="84"/>
      <c r="DM181" s="84"/>
      <c r="DN181" s="84"/>
      <c r="DO181" s="84"/>
      <c r="DP181" s="84"/>
      <c r="DQ181" s="84"/>
      <c r="DR181" s="84"/>
      <c r="DS181" s="84"/>
      <c r="DT181" s="84"/>
      <c r="DU181" s="84"/>
      <c r="DV181" s="84"/>
      <c r="DW181" s="84"/>
      <c r="DX181" s="84"/>
      <c r="DY181" s="84"/>
      <c r="DZ181" s="84"/>
      <c r="EA181" s="84"/>
      <c r="EB181" s="84"/>
      <c r="EC181" s="84"/>
      <c r="ED181" s="84"/>
      <c r="EE181" s="84"/>
      <c r="EF181" s="84"/>
      <c r="EG181" s="84"/>
      <c r="EH181" s="84"/>
      <c r="EI181" s="84"/>
      <c r="EJ181" s="84"/>
      <c r="EK181" s="84"/>
      <c r="EL181" s="84"/>
      <c r="EM181" s="84"/>
      <c r="EN181" s="84"/>
      <c r="EO181" s="84"/>
      <c r="EP181" s="84"/>
      <c r="EQ181" s="84"/>
      <c r="ER181" s="84"/>
      <c r="ES181" s="84"/>
      <c r="ET181" s="84"/>
      <c r="EU181" s="84"/>
      <c r="EV181" s="84"/>
      <c r="EW181" s="84"/>
      <c r="EX181" s="84"/>
      <c r="EY181" s="84"/>
      <c r="EZ181" s="84"/>
      <c r="FA181" s="84"/>
      <c r="FB181" s="84"/>
      <c r="FC181" s="84"/>
      <c r="FD181" s="84"/>
      <c r="FE181" s="84"/>
      <c r="FF181" s="84"/>
      <c r="FG181" s="84"/>
      <c r="FH181" s="84"/>
      <c r="FI181" s="84"/>
      <c r="FJ181" s="84"/>
      <c r="FK181" s="84"/>
      <c r="FL181" s="84"/>
      <c r="FM181" s="84"/>
      <c r="FN181" s="84"/>
      <c r="FO181" s="84"/>
      <c r="FP181" s="84"/>
      <c r="FQ181" s="84"/>
      <c r="FR181" s="84"/>
      <c r="FS181" s="84"/>
    </row>
    <row r="182" customFormat="false" ht="12.75" hidden="false" customHeight="false" outlineLevel="0" collapsed="false">
      <c r="B182" s="71" t="str">
        <f aca="false">+Input!A179</f>
        <v>OCT-2013</v>
      </c>
      <c r="C182" s="125"/>
      <c r="D182" s="84"/>
      <c r="E182" s="84"/>
      <c r="F182" s="84"/>
      <c r="G182" s="84"/>
      <c r="H182" s="125"/>
      <c r="I182" s="84"/>
      <c r="J182" s="84"/>
      <c r="K182" s="84"/>
      <c r="L182" s="84"/>
      <c r="M182" s="125"/>
      <c r="N182" s="84"/>
      <c r="O182" s="84"/>
      <c r="P182" s="84"/>
      <c r="Q182" s="84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4"/>
      <c r="AB182" s="124"/>
      <c r="AC182" s="12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125"/>
      <c r="BB182" s="125"/>
      <c r="BH182" s="84"/>
      <c r="BI182" s="85"/>
      <c r="BJ182" s="85"/>
      <c r="BK182" s="85"/>
      <c r="BL182" s="85"/>
      <c r="BM182" s="85"/>
      <c r="BN182" s="85"/>
      <c r="BO182" s="85"/>
      <c r="BP182" s="85"/>
      <c r="BQ182" s="85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  <c r="CW182" s="84"/>
      <c r="CX182" s="84"/>
      <c r="CY182" s="84"/>
      <c r="CZ182" s="84"/>
      <c r="DA182" s="84"/>
      <c r="DB182" s="84"/>
      <c r="DC182" s="84"/>
      <c r="DD182" s="84"/>
      <c r="DE182" s="84"/>
      <c r="DF182" s="84"/>
      <c r="DG182" s="84"/>
      <c r="DH182" s="84"/>
      <c r="DI182" s="84"/>
      <c r="DJ182" s="84"/>
      <c r="DK182" s="84"/>
      <c r="DL182" s="84"/>
      <c r="DM182" s="84"/>
      <c r="DN182" s="84"/>
      <c r="DO182" s="84"/>
      <c r="DP182" s="84"/>
      <c r="DQ182" s="84"/>
      <c r="DR182" s="84"/>
      <c r="DS182" s="84"/>
      <c r="DT182" s="84"/>
      <c r="DU182" s="84"/>
      <c r="DV182" s="84"/>
      <c r="DW182" s="84"/>
      <c r="DX182" s="84"/>
      <c r="DY182" s="84"/>
      <c r="DZ182" s="84"/>
      <c r="EA182" s="84"/>
      <c r="EB182" s="84"/>
      <c r="EC182" s="84"/>
      <c r="ED182" s="84"/>
      <c r="EE182" s="84"/>
      <c r="EF182" s="84"/>
      <c r="EG182" s="84"/>
      <c r="EH182" s="84"/>
      <c r="EI182" s="84"/>
      <c r="EJ182" s="84"/>
      <c r="EK182" s="84"/>
      <c r="EL182" s="84"/>
      <c r="EM182" s="84"/>
      <c r="EN182" s="84"/>
      <c r="EO182" s="84"/>
      <c r="EP182" s="84"/>
      <c r="EQ182" s="84"/>
      <c r="ER182" s="84"/>
      <c r="ES182" s="84"/>
      <c r="ET182" s="84"/>
      <c r="EU182" s="84"/>
      <c r="EV182" s="84"/>
      <c r="EW182" s="84"/>
      <c r="EX182" s="84"/>
      <c r="EY182" s="84"/>
      <c r="EZ182" s="84"/>
      <c r="FA182" s="84"/>
      <c r="FB182" s="84"/>
      <c r="FC182" s="84"/>
      <c r="FD182" s="84"/>
      <c r="FE182" s="84"/>
      <c r="FF182" s="84"/>
      <c r="FG182" s="84"/>
      <c r="FH182" s="84"/>
      <c r="FI182" s="84"/>
      <c r="FJ182" s="84"/>
      <c r="FK182" s="84"/>
      <c r="FL182" s="84"/>
      <c r="FM182" s="84"/>
      <c r="FN182" s="84"/>
      <c r="FO182" s="84"/>
      <c r="FP182" s="84"/>
      <c r="FQ182" s="84"/>
      <c r="FR182" s="84"/>
      <c r="FS182" s="84"/>
    </row>
    <row r="183" customFormat="false" ht="12.75" hidden="false" customHeight="false" outlineLevel="0" collapsed="false">
      <c r="B183" s="71" t="str">
        <f aca="false">+Input!A180</f>
        <v>NOV-2013</v>
      </c>
      <c r="C183" s="125"/>
      <c r="D183" s="84"/>
      <c r="E183" s="84"/>
      <c r="F183" s="84"/>
      <c r="G183" s="84"/>
      <c r="H183" s="125"/>
      <c r="I183" s="84"/>
      <c r="J183" s="84"/>
      <c r="K183" s="84"/>
      <c r="L183" s="84"/>
      <c r="M183" s="125"/>
      <c r="N183" s="84"/>
      <c r="O183" s="84"/>
      <c r="P183" s="84"/>
      <c r="Q183" s="84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4"/>
      <c r="AB183" s="124"/>
      <c r="AC183" s="12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125"/>
      <c r="BB183" s="125"/>
      <c r="BH183" s="84"/>
      <c r="BI183" s="85"/>
      <c r="BJ183" s="85"/>
      <c r="BK183" s="85"/>
      <c r="BL183" s="85"/>
      <c r="BM183" s="85"/>
      <c r="BN183" s="85"/>
      <c r="BO183" s="85"/>
      <c r="BP183" s="85"/>
      <c r="BQ183" s="85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  <c r="CW183" s="84"/>
      <c r="CX183" s="84"/>
      <c r="CY183" s="84"/>
      <c r="CZ183" s="84"/>
      <c r="DA183" s="84"/>
      <c r="DB183" s="84"/>
      <c r="DC183" s="84"/>
      <c r="DD183" s="84"/>
      <c r="DE183" s="84"/>
      <c r="DF183" s="84"/>
      <c r="DG183" s="84"/>
      <c r="DH183" s="84"/>
      <c r="DI183" s="84"/>
      <c r="DJ183" s="84"/>
      <c r="DK183" s="84"/>
      <c r="DL183" s="84"/>
      <c r="DM183" s="84"/>
      <c r="DN183" s="84"/>
      <c r="DO183" s="84"/>
      <c r="DP183" s="84"/>
      <c r="DQ183" s="84"/>
      <c r="DR183" s="84"/>
      <c r="DS183" s="84"/>
      <c r="DT183" s="84"/>
      <c r="DU183" s="84"/>
      <c r="DV183" s="84"/>
      <c r="DW183" s="84"/>
      <c r="DX183" s="84"/>
      <c r="DY183" s="84"/>
      <c r="DZ183" s="84"/>
      <c r="EA183" s="84"/>
      <c r="EB183" s="84"/>
      <c r="EC183" s="84"/>
      <c r="ED183" s="84"/>
      <c r="EE183" s="84"/>
      <c r="EF183" s="84"/>
      <c r="EG183" s="84"/>
      <c r="EH183" s="84"/>
      <c r="EI183" s="84"/>
      <c r="EJ183" s="84"/>
      <c r="EK183" s="84"/>
      <c r="EL183" s="84"/>
      <c r="EM183" s="84"/>
      <c r="EN183" s="84"/>
      <c r="EO183" s="84"/>
      <c r="EP183" s="84"/>
      <c r="EQ183" s="84"/>
      <c r="ER183" s="84"/>
      <c r="ES183" s="84"/>
      <c r="ET183" s="84"/>
      <c r="EU183" s="84"/>
      <c r="EV183" s="84"/>
      <c r="EW183" s="84"/>
      <c r="EX183" s="84"/>
      <c r="EY183" s="84"/>
      <c r="EZ183" s="84"/>
      <c r="FA183" s="84"/>
      <c r="FB183" s="84"/>
      <c r="FC183" s="84"/>
      <c r="FD183" s="84"/>
      <c r="FE183" s="84"/>
      <c r="FF183" s="84"/>
      <c r="FG183" s="84"/>
      <c r="FH183" s="84"/>
      <c r="FI183" s="84"/>
      <c r="FJ183" s="84"/>
      <c r="FK183" s="84"/>
      <c r="FL183" s="84"/>
      <c r="FM183" s="84"/>
      <c r="FN183" s="84"/>
      <c r="FO183" s="84"/>
      <c r="FP183" s="84"/>
      <c r="FQ183" s="84"/>
      <c r="FR183" s="84"/>
      <c r="FS183" s="84"/>
    </row>
    <row r="184" customFormat="false" ht="12.75" hidden="false" customHeight="false" outlineLevel="0" collapsed="false">
      <c r="B184" s="71" t="str">
        <f aca="false">+Input!A181</f>
        <v>DEC-2013</v>
      </c>
      <c r="C184" s="125"/>
      <c r="D184" s="84"/>
      <c r="E184" s="84"/>
      <c r="F184" s="84"/>
      <c r="G184" s="84"/>
      <c r="H184" s="125"/>
      <c r="I184" s="84"/>
      <c r="J184" s="84"/>
      <c r="K184" s="84"/>
      <c r="L184" s="84"/>
      <c r="M184" s="125"/>
      <c r="N184" s="84"/>
      <c r="O184" s="84"/>
      <c r="P184" s="84"/>
      <c r="Q184" s="84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4"/>
      <c r="AB184" s="124"/>
      <c r="AC184" s="12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125"/>
      <c r="BB184" s="125"/>
      <c r="BH184" s="84"/>
      <c r="BI184" s="85"/>
      <c r="BJ184" s="85"/>
      <c r="BK184" s="85"/>
      <c r="BL184" s="85"/>
      <c r="BM184" s="85"/>
      <c r="BN184" s="85"/>
      <c r="BO184" s="85"/>
      <c r="BP184" s="85"/>
      <c r="BQ184" s="85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  <c r="CW184" s="84"/>
      <c r="CX184" s="84"/>
      <c r="CY184" s="84"/>
      <c r="CZ184" s="84"/>
      <c r="DA184" s="84"/>
      <c r="DB184" s="84"/>
      <c r="DC184" s="84"/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4"/>
      <c r="DO184" s="84"/>
      <c r="DP184" s="84"/>
      <c r="DQ184" s="84"/>
      <c r="DR184" s="84"/>
      <c r="DS184" s="84"/>
      <c r="DT184" s="84"/>
      <c r="DU184" s="84"/>
      <c r="DV184" s="84"/>
      <c r="DW184" s="84"/>
      <c r="DX184" s="84"/>
      <c r="DY184" s="84"/>
      <c r="DZ184" s="84"/>
      <c r="EA184" s="84"/>
      <c r="EB184" s="84"/>
      <c r="EC184" s="84"/>
      <c r="ED184" s="84"/>
      <c r="EE184" s="84"/>
      <c r="EF184" s="84"/>
      <c r="EG184" s="84"/>
      <c r="EH184" s="84"/>
      <c r="EI184" s="84"/>
      <c r="EJ184" s="84"/>
      <c r="EK184" s="84"/>
      <c r="EL184" s="84"/>
      <c r="EM184" s="84"/>
      <c r="EN184" s="84"/>
      <c r="EO184" s="84"/>
      <c r="EP184" s="84"/>
      <c r="EQ184" s="84"/>
      <c r="ER184" s="84"/>
      <c r="ES184" s="84"/>
      <c r="ET184" s="84"/>
      <c r="EU184" s="84"/>
      <c r="EV184" s="84"/>
      <c r="EW184" s="84"/>
      <c r="EX184" s="84"/>
      <c r="EY184" s="84"/>
      <c r="EZ184" s="84"/>
      <c r="FA184" s="84"/>
      <c r="FB184" s="84"/>
      <c r="FC184" s="84"/>
      <c r="FD184" s="84"/>
      <c r="FE184" s="84"/>
      <c r="FF184" s="84"/>
      <c r="FG184" s="84"/>
      <c r="FH184" s="84"/>
      <c r="FI184" s="84"/>
      <c r="FJ184" s="84"/>
      <c r="FK184" s="84"/>
      <c r="FL184" s="84"/>
      <c r="FM184" s="84"/>
      <c r="FN184" s="84"/>
      <c r="FO184" s="84"/>
      <c r="FP184" s="84"/>
      <c r="FQ184" s="84"/>
      <c r="FR184" s="84"/>
      <c r="FS184" s="84"/>
    </row>
    <row r="185" customFormat="false" ht="12.75" hidden="false" customHeight="false" outlineLevel="0" collapsed="false">
      <c r="B185" s="71" t="str">
        <f aca="false">+Input!A182</f>
        <v>JAN-2014</v>
      </c>
      <c r="C185" s="125"/>
      <c r="D185" s="84"/>
      <c r="E185" s="84"/>
      <c r="F185" s="84"/>
      <c r="G185" s="84"/>
      <c r="H185" s="125"/>
      <c r="I185" s="84"/>
      <c r="J185" s="84"/>
      <c r="K185" s="84"/>
      <c r="L185" s="84"/>
      <c r="M185" s="125"/>
      <c r="N185" s="84"/>
      <c r="O185" s="84"/>
      <c r="P185" s="84"/>
      <c r="Q185" s="84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4"/>
      <c r="AB185" s="124"/>
      <c r="AC185" s="12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125"/>
      <c r="BB185" s="125"/>
      <c r="BH185" s="84"/>
      <c r="BI185" s="85"/>
      <c r="BJ185" s="85"/>
      <c r="BK185" s="85"/>
      <c r="BL185" s="85"/>
      <c r="BM185" s="85"/>
      <c r="BN185" s="85"/>
      <c r="BO185" s="85"/>
      <c r="BP185" s="85"/>
      <c r="BQ185" s="85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4"/>
      <c r="DC185" s="84"/>
      <c r="DD185" s="84"/>
      <c r="DE185" s="84"/>
      <c r="DF185" s="84"/>
      <c r="DG185" s="84"/>
      <c r="DH185" s="84"/>
      <c r="DI185" s="84"/>
      <c r="DJ185" s="84"/>
      <c r="DK185" s="84"/>
      <c r="DL185" s="84"/>
      <c r="DM185" s="84"/>
      <c r="DN185" s="84"/>
      <c r="DO185" s="84"/>
      <c r="DP185" s="84"/>
      <c r="DQ185" s="84"/>
      <c r="DR185" s="84"/>
      <c r="DS185" s="84"/>
      <c r="DT185" s="84"/>
      <c r="DU185" s="84"/>
      <c r="DV185" s="84"/>
      <c r="DW185" s="84"/>
      <c r="DX185" s="84"/>
      <c r="DY185" s="84"/>
      <c r="DZ185" s="84"/>
      <c r="EA185" s="84"/>
      <c r="EB185" s="84"/>
      <c r="EC185" s="84"/>
      <c r="ED185" s="84"/>
      <c r="EE185" s="84"/>
      <c r="EF185" s="84"/>
      <c r="EG185" s="84"/>
      <c r="EH185" s="84"/>
      <c r="EI185" s="84"/>
      <c r="EJ185" s="84"/>
      <c r="EK185" s="84"/>
      <c r="EL185" s="84"/>
      <c r="EM185" s="84"/>
      <c r="EN185" s="84"/>
      <c r="EO185" s="84"/>
      <c r="EP185" s="84"/>
      <c r="EQ185" s="84"/>
      <c r="ER185" s="84"/>
      <c r="ES185" s="84"/>
      <c r="ET185" s="84"/>
      <c r="EU185" s="84"/>
      <c r="EV185" s="84"/>
      <c r="EW185" s="84"/>
      <c r="EX185" s="84"/>
      <c r="EY185" s="84"/>
      <c r="EZ185" s="84"/>
      <c r="FA185" s="84"/>
      <c r="FB185" s="84"/>
      <c r="FC185" s="84"/>
      <c r="FD185" s="84"/>
      <c r="FE185" s="84"/>
      <c r="FF185" s="84"/>
      <c r="FG185" s="84"/>
      <c r="FH185" s="84"/>
      <c r="FI185" s="84"/>
      <c r="FJ185" s="84"/>
      <c r="FK185" s="84"/>
      <c r="FL185" s="84"/>
      <c r="FM185" s="84"/>
      <c r="FN185" s="84"/>
      <c r="FO185" s="84"/>
      <c r="FP185" s="84"/>
      <c r="FQ185" s="84"/>
      <c r="FR185" s="84"/>
      <c r="FS185" s="84"/>
    </row>
    <row r="186" customFormat="false" ht="12.75" hidden="false" customHeight="false" outlineLevel="0" collapsed="false">
      <c r="B186" s="71" t="str">
        <f aca="false">+Input!A183</f>
        <v>FEB-2014</v>
      </c>
      <c r="C186" s="125"/>
      <c r="D186" s="84"/>
      <c r="E186" s="84"/>
      <c r="F186" s="84"/>
      <c r="G186" s="84"/>
      <c r="H186" s="125"/>
      <c r="I186" s="84"/>
      <c r="J186" s="84"/>
      <c r="K186" s="84"/>
      <c r="L186" s="84"/>
      <c r="M186" s="125"/>
      <c r="N186" s="84"/>
      <c r="O186" s="84"/>
      <c r="P186" s="84"/>
      <c r="Q186" s="84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4"/>
      <c r="AB186" s="124"/>
      <c r="AC186" s="12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125"/>
      <c r="BB186" s="125"/>
      <c r="BH186" s="84"/>
      <c r="BI186" s="85"/>
      <c r="BJ186" s="85"/>
      <c r="BK186" s="85"/>
      <c r="BL186" s="85"/>
      <c r="BM186" s="85"/>
      <c r="BN186" s="85"/>
      <c r="BO186" s="85"/>
      <c r="BP186" s="85"/>
      <c r="BQ186" s="85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4"/>
      <c r="DC186" s="84"/>
      <c r="DD186" s="84"/>
      <c r="DE186" s="84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4"/>
      <c r="DQ186" s="84"/>
      <c r="DR186" s="84"/>
      <c r="DS186" s="84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4"/>
      <c r="EE186" s="84"/>
      <c r="EF186" s="84"/>
      <c r="EG186" s="84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4"/>
      <c r="ES186" s="84"/>
      <c r="ET186" s="84"/>
      <c r="EU186" s="84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4"/>
      <c r="FG186" s="84"/>
      <c r="FH186" s="84"/>
      <c r="FI186" s="84"/>
      <c r="FJ186" s="84"/>
      <c r="FK186" s="84"/>
      <c r="FL186" s="84"/>
      <c r="FM186" s="84"/>
      <c r="FN186" s="84"/>
      <c r="FO186" s="84"/>
      <c r="FP186" s="84"/>
      <c r="FQ186" s="84"/>
      <c r="FR186" s="84"/>
      <c r="FS186" s="84"/>
    </row>
    <row r="187" customFormat="false" ht="12.75" hidden="false" customHeight="false" outlineLevel="0" collapsed="false">
      <c r="B187" s="71" t="str">
        <f aca="false">+Input!A184</f>
        <v>MAR-2014</v>
      </c>
      <c r="C187" s="125"/>
      <c r="D187" s="84"/>
      <c r="E187" s="84"/>
      <c r="F187" s="84"/>
      <c r="G187" s="84"/>
      <c r="H187" s="125"/>
      <c r="I187" s="84"/>
      <c r="J187" s="84"/>
      <c r="K187" s="84"/>
      <c r="L187" s="84"/>
      <c r="M187" s="125"/>
      <c r="N187" s="84"/>
      <c r="O187" s="84"/>
      <c r="P187" s="84"/>
      <c r="Q187" s="84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4"/>
      <c r="AB187" s="124"/>
      <c r="AC187" s="12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125"/>
      <c r="BB187" s="125"/>
      <c r="BH187" s="84"/>
      <c r="BI187" s="85"/>
      <c r="BJ187" s="85"/>
      <c r="BK187" s="85"/>
      <c r="BL187" s="85"/>
      <c r="BM187" s="85"/>
      <c r="BN187" s="85"/>
      <c r="BO187" s="85"/>
      <c r="BP187" s="85"/>
      <c r="BQ187" s="85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4"/>
      <c r="DC187" s="84"/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4"/>
      <c r="DQ187" s="84"/>
      <c r="DR187" s="84"/>
      <c r="DS187" s="84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4"/>
      <c r="EE187" s="84"/>
      <c r="EF187" s="84"/>
      <c r="EG187" s="84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4"/>
      <c r="ES187" s="84"/>
      <c r="ET187" s="84"/>
      <c r="EU187" s="84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4"/>
      <c r="FG187" s="84"/>
      <c r="FH187" s="84"/>
      <c r="FI187" s="84"/>
      <c r="FJ187" s="84"/>
      <c r="FK187" s="84"/>
      <c r="FL187" s="84"/>
      <c r="FM187" s="84"/>
      <c r="FN187" s="84"/>
      <c r="FO187" s="84"/>
      <c r="FP187" s="84"/>
      <c r="FQ187" s="84"/>
      <c r="FR187" s="84"/>
      <c r="FS187" s="84"/>
    </row>
    <row r="188" customFormat="false" ht="12.75" hidden="false" customHeight="false" outlineLevel="0" collapsed="false">
      <c r="B188" s="71" t="str">
        <f aca="false">+Input!A185</f>
        <v>APR-2014</v>
      </c>
      <c r="C188" s="125"/>
      <c r="D188" s="84"/>
      <c r="E188" s="84"/>
      <c r="F188" s="84"/>
      <c r="G188" s="84"/>
      <c r="H188" s="125"/>
      <c r="I188" s="84"/>
      <c r="J188" s="84"/>
      <c r="K188" s="84"/>
      <c r="L188" s="84"/>
      <c r="M188" s="125"/>
      <c r="N188" s="84"/>
      <c r="O188" s="84"/>
      <c r="P188" s="84"/>
      <c r="Q188" s="84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4"/>
      <c r="AB188" s="124"/>
      <c r="AC188" s="12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125"/>
      <c r="BB188" s="125"/>
      <c r="BH188" s="84"/>
      <c r="BI188" s="85"/>
      <c r="BJ188" s="85"/>
      <c r="BK188" s="85"/>
      <c r="BL188" s="85"/>
      <c r="BM188" s="85"/>
      <c r="BN188" s="85"/>
      <c r="BO188" s="85"/>
      <c r="BP188" s="85"/>
      <c r="BQ188" s="85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  <c r="CW188" s="84"/>
      <c r="CX188" s="84"/>
      <c r="CY188" s="84"/>
      <c r="CZ188" s="84"/>
      <c r="DA188" s="84"/>
      <c r="DB188" s="84"/>
      <c r="DC188" s="84"/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4"/>
      <c r="EE188" s="84"/>
      <c r="EF188" s="84"/>
      <c r="EG188" s="84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4"/>
      <c r="FG188" s="84"/>
      <c r="FH188" s="84"/>
      <c r="FI188" s="84"/>
      <c r="FJ188" s="84"/>
      <c r="FK188" s="84"/>
      <c r="FL188" s="84"/>
      <c r="FM188" s="84"/>
      <c r="FN188" s="84"/>
      <c r="FO188" s="84"/>
      <c r="FP188" s="84"/>
      <c r="FQ188" s="84"/>
      <c r="FR188" s="84"/>
      <c r="FS188" s="84"/>
    </row>
    <row r="189" customFormat="false" ht="12.75" hidden="false" customHeight="false" outlineLevel="0" collapsed="false">
      <c r="B189" s="71" t="str">
        <f aca="false">+Input!A186</f>
        <v>MAY-2014</v>
      </c>
      <c r="C189" s="125"/>
      <c r="D189" s="84"/>
      <c r="E189" s="84"/>
      <c r="F189" s="84"/>
      <c r="G189" s="84"/>
      <c r="H189" s="125"/>
      <c r="I189" s="84"/>
      <c r="J189" s="84"/>
      <c r="K189" s="84"/>
      <c r="L189" s="84"/>
      <c r="M189" s="125"/>
      <c r="N189" s="84"/>
      <c r="O189" s="84"/>
      <c r="P189" s="84"/>
      <c r="Q189" s="84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4"/>
      <c r="AB189" s="124"/>
      <c r="AC189" s="12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125"/>
      <c r="BB189" s="125"/>
      <c r="BH189" s="84"/>
      <c r="BI189" s="85"/>
      <c r="BJ189" s="85"/>
      <c r="BK189" s="85"/>
      <c r="BL189" s="85"/>
      <c r="BM189" s="85"/>
      <c r="BN189" s="85"/>
      <c r="BO189" s="85"/>
      <c r="BP189" s="85"/>
      <c r="BQ189" s="85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4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84"/>
      <c r="DZ189" s="84"/>
      <c r="EA189" s="84"/>
      <c r="EB189" s="84"/>
      <c r="EC189" s="84"/>
      <c r="ED189" s="84"/>
      <c r="EE189" s="84"/>
      <c r="EF189" s="84"/>
      <c r="EG189" s="84"/>
      <c r="EH189" s="84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84"/>
      <c r="FA189" s="84"/>
      <c r="FB189" s="84"/>
      <c r="FC189" s="84"/>
      <c r="FD189" s="84"/>
      <c r="FE189" s="84"/>
      <c r="FF189" s="84"/>
      <c r="FG189" s="84"/>
      <c r="FH189" s="84"/>
      <c r="FI189" s="84"/>
      <c r="FJ189" s="84"/>
      <c r="FK189" s="84"/>
      <c r="FL189" s="84"/>
      <c r="FM189" s="84"/>
      <c r="FN189" s="84"/>
      <c r="FO189" s="84"/>
      <c r="FP189" s="84"/>
      <c r="FQ189" s="84"/>
      <c r="FR189" s="84"/>
      <c r="FS189" s="84"/>
    </row>
    <row r="190" customFormat="false" ht="12.75" hidden="false" customHeight="false" outlineLevel="0" collapsed="false">
      <c r="B190" s="71" t="str">
        <f aca="false">+Input!A187</f>
        <v>JUN-2014</v>
      </c>
      <c r="C190" s="125"/>
      <c r="D190" s="84"/>
      <c r="E190" s="84"/>
      <c r="F190" s="84"/>
      <c r="G190" s="84"/>
      <c r="H190" s="125"/>
      <c r="I190" s="84"/>
      <c r="J190" s="84"/>
      <c r="K190" s="84"/>
      <c r="L190" s="84"/>
      <c r="M190" s="125"/>
      <c r="N190" s="84"/>
      <c r="O190" s="84"/>
      <c r="P190" s="84"/>
      <c r="Q190" s="84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4"/>
      <c r="AB190" s="124"/>
      <c r="AC190" s="12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125"/>
      <c r="BB190" s="125"/>
      <c r="BH190" s="84"/>
      <c r="BI190" s="85"/>
      <c r="BJ190" s="85"/>
      <c r="BK190" s="85"/>
      <c r="BL190" s="85"/>
      <c r="BM190" s="85"/>
      <c r="BN190" s="85"/>
      <c r="BO190" s="85"/>
      <c r="BP190" s="85"/>
      <c r="BQ190" s="85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4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4"/>
      <c r="EE190" s="84"/>
      <c r="EF190" s="84"/>
      <c r="EG190" s="84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4"/>
      <c r="FG190" s="84"/>
      <c r="FH190" s="84"/>
      <c r="FI190" s="84"/>
      <c r="FJ190" s="84"/>
      <c r="FK190" s="84"/>
      <c r="FL190" s="84"/>
      <c r="FM190" s="84"/>
      <c r="FN190" s="84"/>
      <c r="FO190" s="84"/>
      <c r="FP190" s="84"/>
      <c r="FQ190" s="84"/>
      <c r="FR190" s="84"/>
      <c r="FS190" s="84"/>
    </row>
    <row r="191" customFormat="false" ht="12.75" hidden="false" customHeight="false" outlineLevel="0" collapsed="false">
      <c r="B191" s="71" t="str">
        <f aca="false">+Input!A188</f>
        <v>JUL-2014</v>
      </c>
      <c r="C191" s="125"/>
      <c r="D191" s="84"/>
      <c r="E191" s="84"/>
      <c r="F191" s="84"/>
      <c r="G191" s="84"/>
      <c r="H191" s="125"/>
      <c r="I191" s="84"/>
      <c r="J191" s="84"/>
      <c r="K191" s="84"/>
      <c r="L191" s="84"/>
      <c r="M191" s="125"/>
      <c r="N191" s="84"/>
      <c r="O191" s="84"/>
      <c r="P191" s="84"/>
      <c r="Q191" s="84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4"/>
      <c r="AB191" s="124"/>
      <c r="AC191" s="12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125"/>
      <c r="BB191" s="125"/>
      <c r="BH191" s="84"/>
      <c r="BI191" s="85"/>
      <c r="BJ191" s="85"/>
      <c r="BK191" s="85"/>
      <c r="BL191" s="85"/>
      <c r="BM191" s="85"/>
      <c r="BN191" s="85"/>
      <c r="BO191" s="85"/>
      <c r="BP191" s="85"/>
      <c r="BQ191" s="85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4"/>
      <c r="DC191" s="84"/>
      <c r="DD191" s="84"/>
      <c r="DE191" s="84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4"/>
      <c r="EE191" s="84"/>
      <c r="EF191" s="84"/>
      <c r="EG191" s="84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4"/>
      <c r="ES191" s="84"/>
      <c r="ET191" s="84"/>
      <c r="EU191" s="84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4"/>
      <c r="FG191" s="84"/>
      <c r="FH191" s="84"/>
      <c r="FI191" s="84"/>
      <c r="FJ191" s="84"/>
      <c r="FK191" s="84"/>
      <c r="FL191" s="84"/>
      <c r="FM191" s="84"/>
      <c r="FN191" s="84"/>
      <c r="FO191" s="84"/>
      <c r="FP191" s="84"/>
      <c r="FQ191" s="84"/>
      <c r="FR191" s="84"/>
      <c r="FS191" s="84"/>
    </row>
    <row r="192" customFormat="false" ht="12.75" hidden="false" customHeight="false" outlineLevel="0" collapsed="false">
      <c r="B192" s="71" t="str">
        <f aca="false">+Input!A189</f>
        <v>AUG-2014</v>
      </c>
      <c r="C192" s="125"/>
      <c r="D192" s="84"/>
      <c r="E192" s="84"/>
      <c r="F192" s="84"/>
      <c r="G192" s="84"/>
      <c r="H192" s="125"/>
      <c r="I192" s="84"/>
      <c r="J192" s="84"/>
      <c r="K192" s="84"/>
      <c r="L192" s="84"/>
      <c r="M192" s="125"/>
      <c r="N192" s="84"/>
      <c r="O192" s="84"/>
      <c r="P192" s="84"/>
      <c r="Q192" s="84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4"/>
      <c r="AB192" s="124"/>
      <c r="AC192" s="12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125"/>
      <c r="BB192" s="125"/>
      <c r="BH192" s="84"/>
      <c r="BI192" s="85"/>
      <c r="BJ192" s="85"/>
      <c r="BK192" s="85"/>
      <c r="BL192" s="85"/>
      <c r="BM192" s="85"/>
      <c r="BN192" s="85"/>
      <c r="BO192" s="85"/>
      <c r="BP192" s="85"/>
      <c r="BQ192" s="85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  <c r="CW192" s="84"/>
      <c r="CX192" s="84"/>
      <c r="CY192" s="84"/>
      <c r="CZ192" s="84"/>
      <c r="DA192" s="84"/>
      <c r="DB192" s="84"/>
      <c r="DC192" s="84"/>
      <c r="DD192" s="84"/>
      <c r="DE192" s="84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4"/>
      <c r="EE192" s="84"/>
      <c r="EF192" s="84"/>
      <c r="EG192" s="84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4"/>
      <c r="ES192" s="84"/>
      <c r="ET192" s="84"/>
      <c r="EU192" s="84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4"/>
      <c r="FG192" s="84"/>
      <c r="FH192" s="84"/>
      <c r="FI192" s="84"/>
      <c r="FJ192" s="84"/>
      <c r="FK192" s="84"/>
      <c r="FL192" s="84"/>
      <c r="FM192" s="84"/>
      <c r="FN192" s="84"/>
      <c r="FO192" s="84"/>
      <c r="FP192" s="84"/>
      <c r="FQ192" s="84"/>
      <c r="FR192" s="84"/>
      <c r="FS192" s="84"/>
    </row>
    <row r="193" customFormat="false" ht="12.75" hidden="false" customHeight="false" outlineLevel="0" collapsed="false">
      <c r="B193" s="71" t="str">
        <f aca="false">+Input!A190</f>
        <v>SEP-2014</v>
      </c>
      <c r="C193" s="125"/>
      <c r="D193" s="84"/>
      <c r="E193" s="84"/>
      <c r="F193" s="84"/>
      <c r="G193" s="84"/>
      <c r="H193" s="125"/>
      <c r="I193" s="84"/>
      <c r="J193" s="84"/>
      <c r="K193" s="84"/>
      <c r="L193" s="84"/>
      <c r="M193" s="125"/>
      <c r="N193" s="84"/>
      <c r="O193" s="84"/>
      <c r="P193" s="84"/>
      <c r="Q193" s="84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4"/>
      <c r="AB193" s="124"/>
      <c r="AC193" s="12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125"/>
      <c r="BB193" s="125"/>
      <c r="BH193" s="84"/>
      <c r="BI193" s="85"/>
      <c r="BJ193" s="85"/>
      <c r="BK193" s="85"/>
      <c r="BL193" s="85"/>
      <c r="BM193" s="85"/>
      <c r="BN193" s="85"/>
      <c r="BO193" s="85"/>
      <c r="BP193" s="85"/>
      <c r="BQ193" s="85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  <c r="CW193" s="84"/>
      <c r="CX193" s="84"/>
      <c r="CY193" s="84"/>
      <c r="CZ193" s="84"/>
      <c r="DA193" s="84"/>
      <c r="DB193" s="84"/>
      <c r="DC193" s="84"/>
      <c r="DD193" s="84"/>
      <c r="DE193" s="84"/>
      <c r="DF193" s="84"/>
      <c r="DG193" s="84"/>
      <c r="DH193" s="84"/>
      <c r="DI193" s="84"/>
      <c r="DJ193" s="84"/>
      <c r="DK193" s="84"/>
      <c r="DL193" s="84"/>
      <c r="DM193" s="84"/>
      <c r="DN193" s="84"/>
      <c r="DO193" s="84"/>
      <c r="DP193" s="84"/>
      <c r="DQ193" s="84"/>
      <c r="DR193" s="84"/>
      <c r="DS193" s="84"/>
      <c r="DT193" s="84"/>
      <c r="DU193" s="84"/>
      <c r="DV193" s="84"/>
      <c r="DW193" s="84"/>
      <c r="DX193" s="84"/>
      <c r="DY193" s="84"/>
      <c r="DZ193" s="84"/>
      <c r="EA193" s="84"/>
      <c r="EB193" s="84"/>
      <c r="EC193" s="84"/>
      <c r="ED193" s="84"/>
      <c r="EE193" s="84"/>
      <c r="EF193" s="84"/>
      <c r="EG193" s="84"/>
      <c r="EH193" s="84"/>
      <c r="EI193" s="84"/>
      <c r="EJ193" s="84"/>
      <c r="EK193" s="84"/>
      <c r="EL193" s="84"/>
      <c r="EM193" s="84"/>
      <c r="EN193" s="84"/>
      <c r="EO193" s="84"/>
      <c r="EP193" s="84"/>
      <c r="EQ193" s="84"/>
      <c r="ER193" s="84"/>
      <c r="ES193" s="84"/>
      <c r="ET193" s="84"/>
      <c r="EU193" s="84"/>
      <c r="EV193" s="84"/>
      <c r="EW193" s="84"/>
      <c r="EX193" s="84"/>
      <c r="EY193" s="84"/>
      <c r="EZ193" s="84"/>
      <c r="FA193" s="84"/>
      <c r="FB193" s="84"/>
      <c r="FC193" s="84"/>
      <c r="FD193" s="84"/>
      <c r="FE193" s="84"/>
      <c r="FF193" s="84"/>
      <c r="FG193" s="84"/>
      <c r="FH193" s="84"/>
      <c r="FI193" s="84"/>
      <c r="FJ193" s="84"/>
      <c r="FK193" s="84"/>
      <c r="FL193" s="84"/>
      <c r="FM193" s="84"/>
      <c r="FN193" s="84"/>
      <c r="FO193" s="84"/>
      <c r="FP193" s="84"/>
      <c r="FQ193" s="84"/>
      <c r="FR193" s="84"/>
      <c r="FS193" s="84"/>
    </row>
    <row r="194" customFormat="false" ht="12.75" hidden="false" customHeight="false" outlineLevel="0" collapsed="false">
      <c r="B194" s="71" t="str">
        <f aca="false">+Input!A191</f>
        <v>OCT-2014</v>
      </c>
      <c r="C194" s="125"/>
      <c r="D194" s="84"/>
      <c r="E194" s="84"/>
      <c r="F194" s="84"/>
      <c r="G194" s="84"/>
      <c r="H194" s="125"/>
      <c r="I194" s="84"/>
      <c r="J194" s="84"/>
      <c r="K194" s="84"/>
      <c r="L194" s="84"/>
      <c r="M194" s="125"/>
      <c r="N194" s="84"/>
      <c r="O194" s="84"/>
      <c r="P194" s="84"/>
      <c r="Q194" s="84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4"/>
      <c r="AB194" s="124"/>
      <c r="AC194" s="12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125"/>
      <c r="BB194" s="125"/>
      <c r="BH194" s="84"/>
      <c r="BI194" s="85"/>
      <c r="BJ194" s="85"/>
      <c r="BK194" s="85"/>
      <c r="BL194" s="85"/>
      <c r="BM194" s="85"/>
      <c r="BN194" s="85"/>
      <c r="BO194" s="85"/>
      <c r="BP194" s="85"/>
      <c r="BQ194" s="85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  <c r="CW194" s="84"/>
      <c r="CX194" s="84"/>
      <c r="CY194" s="84"/>
      <c r="CZ194" s="84"/>
      <c r="DA194" s="84"/>
      <c r="DB194" s="84"/>
      <c r="DC194" s="84"/>
      <c r="DD194" s="84"/>
      <c r="DE194" s="84"/>
      <c r="DF194" s="84"/>
      <c r="DG194" s="84"/>
      <c r="DH194" s="84"/>
      <c r="DI194" s="84"/>
      <c r="DJ194" s="84"/>
      <c r="DK194" s="84"/>
      <c r="DL194" s="84"/>
      <c r="DM194" s="84"/>
      <c r="DN194" s="84"/>
      <c r="DO194" s="84"/>
      <c r="DP194" s="84"/>
      <c r="DQ194" s="84"/>
      <c r="DR194" s="84"/>
      <c r="DS194" s="84"/>
      <c r="DT194" s="84"/>
      <c r="DU194" s="84"/>
      <c r="DV194" s="84"/>
      <c r="DW194" s="84"/>
      <c r="DX194" s="84"/>
      <c r="DY194" s="84"/>
      <c r="DZ194" s="84"/>
      <c r="EA194" s="84"/>
      <c r="EB194" s="84"/>
      <c r="EC194" s="84"/>
      <c r="ED194" s="84"/>
      <c r="EE194" s="84"/>
      <c r="EF194" s="84"/>
      <c r="EG194" s="84"/>
      <c r="EH194" s="84"/>
      <c r="EI194" s="84"/>
      <c r="EJ194" s="84"/>
      <c r="EK194" s="84"/>
      <c r="EL194" s="84"/>
      <c r="EM194" s="84"/>
      <c r="EN194" s="84"/>
      <c r="EO194" s="84"/>
      <c r="EP194" s="84"/>
      <c r="EQ194" s="84"/>
      <c r="ER194" s="84"/>
      <c r="ES194" s="84"/>
      <c r="ET194" s="84"/>
      <c r="EU194" s="84"/>
      <c r="EV194" s="84"/>
      <c r="EW194" s="84"/>
      <c r="EX194" s="84"/>
      <c r="EY194" s="84"/>
      <c r="EZ194" s="84"/>
      <c r="FA194" s="84"/>
      <c r="FB194" s="84"/>
      <c r="FC194" s="84"/>
      <c r="FD194" s="84"/>
      <c r="FE194" s="84"/>
      <c r="FF194" s="84"/>
      <c r="FG194" s="84"/>
      <c r="FH194" s="84"/>
      <c r="FI194" s="84"/>
      <c r="FJ194" s="84"/>
      <c r="FK194" s="84"/>
      <c r="FL194" s="84"/>
      <c r="FM194" s="84"/>
      <c r="FN194" s="84"/>
      <c r="FO194" s="84"/>
      <c r="FP194" s="84"/>
      <c r="FQ194" s="84"/>
      <c r="FR194" s="84"/>
      <c r="FS194" s="84"/>
    </row>
    <row r="195" customFormat="false" ht="12.75" hidden="false" customHeight="false" outlineLevel="0" collapsed="false">
      <c r="B195" s="71" t="str">
        <f aca="false">+Input!A192</f>
        <v>NOV-2014</v>
      </c>
      <c r="C195" s="125"/>
      <c r="D195" s="84"/>
      <c r="E195" s="84"/>
      <c r="F195" s="84"/>
      <c r="G195" s="84"/>
      <c r="H195" s="125"/>
      <c r="I195" s="84"/>
      <c r="J195" s="84"/>
      <c r="K195" s="84"/>
      <c r="L195" s="84"/>
      <c r="M195" s="125"/>
      <c r="N195" s="84"/>
      <c r="O195" s="84"/>
      <c r="P195" s="84"/>
      <c r="Q195" s="84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4"/>
      <c r="AB195" s="124"/>
      <c r="AC195" s="12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125"/>
      <c r="BB195" s="125"/>
      <c r="BH195" s="84"/>
      <c r="BI195" s="85"/>
      <c r="BJ195" s="85"/>
      <c r="BK195" s="85"/>
      <c r="BL195" s="85"/>
      <c r="BM195" s="85"/>
      <c r="BN195" s="85"/>
      <c r="BO195" s="85"/>
      <c r="BP195" s="85"/>
      <c r="BQ195" s="85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  <c r="CW195" s="84"/>
      <c r="CX195" s="84"/>
      <c r="CY195" s="84"/>
      <c r="CZ195" s="84"/>
      <c r="DA195" s="84"/>
      <c r="DB195" s="84"/>
      <c r="DC195" s="84"/>
      <c r="DD195" s="84"/>
      <c r="DE195" s="84"/>
      <c r="DF195" s="84"/>
      <c r="DG195" s="84"/>
      <c r="DH195" s="84"/>
      <c r="DI195" s="84"/>
      <c r="DJ195" s="84"/>
      <c r="DK195" s="84"/>
      <c r="DL195" s="84"/>
      <c r="DM195" s="84"/>
      <c r="DN195" s="84"/>
      <c r="DO195" s="84"/>
      <c r="DP195" s="84"/>
      <c r="DQ195" s="84"/>
      <c r="DR195" s="84"/>
      <c r="DS195" s="84"/>
      <c r="DT195" s="84"/>
      <c r="DU195" s="84"/>
      <c r="DV195" s="84"/>
      <c r="DW195" s="84"/>
      <c r="DX195" s="84"/>
      <c r="DY195" s="84"/>
      <c r="DZ195" s="84"/>
      <c r="EA195" s="84"/>
      <c r="EB195" s="84"/>
      <c r="EC195" s="84"/>
      <c r="ED195" s="84"/>
      <c r="EE195" s="84"/>
      <c r="EF195" s="84"/>
      <c r="EG195" s="84"/>
      <c r="EH195" s="84"/>
      <c r="EI195" s="84"/>
      <c r="EJ195" s="84"/>
      <c r="EK195" s="84"/>
      <c r="EL195" s="84"/>
      <c r="EM195" s="84"/>
      <c r="EN195" s="84"/>
      <c r="EO195" s="84"/>
      <c r="EP195" s="84"/>
      <c r="EQ195" s="84"/>
      <c r="ER195" s="84"/>
      <c r="ES195" s="84"/>
      <c r="ET195" s="84"/>
      <c r="EU195" s="84"/>
      <c r="EV195" s="84"/>
      <c r="EW195" s="84"/>
      <c r="EX195" s="84"/>
      <c r="EY195" s="84"/>
      <c r="EZ195" s="84"/>
      <c r="FA195" s="84"/>
      <c r="FB195" s="84"/>
      <c r="FC195" s="84"/>
      <c r="FD195" s="84"/>
      <c r="FE195" s="84"/>
      <c r="FF195" s="84"/>
      <c r="FG195" s="84"/>
      <c r="FH195" s="84"/>
      <c r="FI195" s="84"/>
      <c r="FJ195" s="84"/>
      <c r="FK195" s="84"/>
      <c r="FL195" s="84"/>
      <c r="FM195" s="84"/>
      <c r="FN195" s="84"/>
      <c r="FO195" s="84"/>
      <c r="FP195" s="84"/>
      <c r="FQ195" s="84"/>
      <c r="FR195" s="84"/>
      <c r="FS195" s="84"/>
    </row>
    <row r="196" customFormat="false" ht="12.75" hidden="false" customHeight="false" outlineLevel="0" collapsed="false">
      <c r="B196" s="71" t="str">
        <f aca="false">+Input!A193</f>
        <v>DEC-2014</v>
      </c>
      <c r="C196" s="125"/>
      <c r="D196" s="84"/>
      <c r="E196" s="84"/>
      <c r="F196" s="84"/>
      <c r="G196" s="84"/>
      <c r="H196" s="125"/>
      <c r="I196" s="84"/>
      <c r="J196" s="84"/>
      <c r="K196" s="84"/>
      <c r="L196" s="84"/>
      <c r="M196" s="125"/>
      <c r="N196" s="84"/>
      <c r="O196" s="84"/>
      <c r="P196" s="84"/>
      <c r="Q196" s="84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4"/>
      <c r="AB196" s="124"/>
      <c r="AC196" s="12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125"/>
      <c r="BB196" s="125"/>
      <c r="BH196" s="84"/>
      <c r="BI196" s="85"/>
      <c r="BJ196" s="85"/>
      <c r="BK196" s="85"/>
      <c r="BL196" s="85"/>
      <c r="BM196" s="85"/>
      <c r="BN196" s="85"/>
      <c r="BO196" s="85"/>
      <c r="BP196" s="85"/>
      <c r="BQ196" s="85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  <c r="CW196" s="84"/>
      <c r="CX196" s="84"/>
      <c r="CY196" s="84"/>
      <c r="CZ196" s="84"/>
      <c r="DA196" s="84"/>
      <c r="DB196" s="84"/>
      <c r="DC196" s="84"/>
      <c r="DD196" s="84"/>
      <c r="DE196" s="84"/>
      <c r="DF196" s="84"/>
      <c r="DG196" s="84"/>
      <c r="DH196" s="84"/>
      <c r="DI196" s="84"/>
      <c r="DJ196" s="84"/>
      <c r="DK196" s="84"/>
      <c r="DL196" s="84"/>
      <c r="DM196" s="84"/>
      <c r="DN196" s="84"/>
      <c r="DO196" s="84"/>
      <c r="DP196" s="84"/>
      <c r="DQ196" s="84"/>
      <c r="DR196" s="84"/>
      <c r="DS196" s="84"/>
      <c r="DT196" s="84"/>
      <c r="DU196" s="84"/>
      <c r="DV196" s="84"/>
      <c r="DW196" s="84"/>
      <c r="DX196" s="84"/>
      <c r="DY196" s="84"/>
      <c r="DZ196" s="84"/>
      <c r="EA196" s="84"/>
      <c r="EB196" s="84"/>
      <c r="EC196" s="84"/>
      <c r="ED196" s="84"/>
      <c r="EE196" s="84"/>
      <c r="EF196" s="84"/>
      <c r="EG196" s="84"/>
      <c r="EH196" s="84"/>
      <c r="EI196" s="84"/>
      <c r="EJ196" s="84"/>
      <c r="EK196" s="84"/>
      <c r="EL196" s="84"/>
      <c r="EM196" s="84"/>
      <c r="EN196" s="84"/>
      <c r="EO196" s="84"/>
      <c r="EP196" s="84"/>
      <c r="EQ196" s="84"/>
      <c r="ER196" s="84"/>
      <c r="ES196" s="84"/>
      <c r="ET196" s="84"/>
      <c r="EU196" s="84"/>
      <c r="EV196" s="84"/>
      <c r="EW196" s="84"/>
      <c r="EX196" s="84"/>
      <c r="EY196" s="84"/>
      <c r="EZ196" s="84"/>
      <c r="FA196" s="84"/>
      <c r="FB196" s="84"/>
      <c r="FC196" s="84"/>
      <c r="FD196" s="84"/>
      <c r="FE196" s="84"/>
      <c r="FF196" s="84"/>
      <c r="FG196" s="84"/>
      <c r="FH196" s="84"/>
      <c r="FI196" s="84"/>
      <c r="FJ196" s="84"/>
      <c r="FK196" s="84"/>
      <c r="FL196" s="84"/>
      <c r="FM196" s="84"/>
      <c r="FN196" s="84"/>
      <c r="FO196" s="84"/>
      <c r="FP196" s="84"/>
      <c r="FQ196" s="84"/>
      <c r="FR196" s="84"/>
      <c r="FS196" s="84"/>
    </row>
    <row r="197" customFormat="false" ht="12.75" hidden="false" customHeight="false" outlineLevel="0" collapsed="false">
      <c r="B197" s="71" t="str">
        <f aca="false">+Input!A194</f>
        <v>JAN-2015</v>
      </c>
      <c r="C197" s="125"/>
      <c r="D197" s="84"/>
      <c r="E197" s="84"/>
      <c r="F197" s="84"/>
      <c r="G197" s="84"/>
      <c r="H197" s="125"/>
      <c r="I197" s="84"/>
      <c r="J197" s="84"/>
      <c r="K197" s="84"/>
      <c r="L197" s="84"/>
      <c r="M197" s="125"/>
      <c r="N197" s="84"/>
      <c r="O197" s="84"/>
      <c r="P197" s="84"/>
      <c r="Q197" s="84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4"/>
      <c r="AB197" s="124"/>
      <c r="AC197" s="12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125"/>
      <c r="BB197" s="125"/>
      <c r="BH197" s="84"/>
      <c r="BI197" s="85"/>
      <c r="BJ197" s="85"/>
      <c r="BK197" s="85"/>
      <c r="BL197" s="85"/>
      <c r="BM197" s="85"/>
      <c r="BN197" s="85"/>
      <c r="BO197" s="85"/>
      <c r="BP197" s="85"/>
      <c r="BQ197" s="85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  <c r="CW197" s="84"/>
      <c r="CX197" s="84"/>
      <c r="CY197" s="84"/>
      <c r="CZ197" s="84"/>
      <c r="DA197" s="84"/>
      <c r="DB197" s="84"/>
      <c r="DC197" s="84"/>
      <c r="DD197" s="84"/>
      <c r="DE197" s="84"/>
      <c r="DF197" s="84"/>
      <c r="DG197" s="84"/>
      <c r="DH197" s="84"/>
      <c r="DI197" s="84"/>
      <c r="DJ197" s="84"/>
      <c r="DK197" s="84"/>
      <c r="DL197" s="84"/>
      <c r="DM197" s="84"/>
      <c r="DN197" s="84"/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84"/>
      <c r="DZ197" s="84"/>
      <c r="EA197" s="84"/>
      <c r="EB197" s="84"/>
      <c r="EC197" s="84"/>
      <c r="ED197" s="84"/>
      <c r="EE197" s="84"/>
      <c r="EF197" s="84"/>
      <c r="EG197" s="84"/>
      <c r="EH197" s="84"/>
      <c r="EI197" s="84"/>
      <c r="EJ197" s="84"/>
      <c r="EK197" s="84"/>
      <c r="EL197" s="84"/>
      <c r="EM197" s="84"/>
      <c r="EN197" s="84"/>
      <c r="EO197" s="84"/>
      <c r="EP197" s="84"/>
      <c r="EQ197" s="84"/>
      <c r="ER197" s="84"/>
      <c r="ES197" s="84"/>
      <c r="ET197" s="84"/>
      <c r="EU197" s="84"/>
      <c r="EV197" s="84"/>
      <c r="EW197" s="84"/>
      <c r="EX197" s="84"/>
      <c r="EY197" s="84"/>
      <c r="EZ197" s="84"/>
      <c r="FA197" s="84"/>
      <c r="FB197" s="84"/>
      <c r="FC197" s="84"/>
      <c r="FD197" s="84"/>
      <c r="FE197" s="84"/>
      <c r="FF197" s="84"/>
      <c r="FG197" s="84"/>
      <c r="FH197" s="84"/>
      <c r="FI197" s="84"/>
      <c r="FJ197" s="84"/>
      <c r="FK197" s="84"/>
      <c r="FL197" s="84"/>
      <c r="FM197" s="84"/>
      <c r="FN197" s="84"/>
      <c r="FO197" s="84"/>
      <c r="FP197" s="84"/>
      <c r="FQ197" s="84"/>
      <c r="FR197" s="84"/>
      <c r="FS197" s="84"/>
    </row>
    <row r="198" customFormat="false" ht="12.75" hidden="false" customHeight="false" outlineLevel="0" collapsed="false">
      <c r="B198" s="71" t="str">
        <f aca="false">+Input!A195</f>
        <v>FEB-2015</v>
      </c>
      <c r="C198" s="125"/>
      <c r="D198" s="84"/>
      <c r="E198" s="84"/>
      <c r="F198" s="84"/>
      <c r="G198" s="84"/>
      <c r="H198" s="125"/>
      <c r="I198" s="84"/>
      <c r="J198" s="84"/>
      <c r="K198" s="84"/>
      <c r="L198" s="84"/>
      <c r="M198" s="125"/>
      <c r="N198" s="84"/>
      <c r="O198" s="84"/>
      <c r="P198" s="84"/>
      <c r="Q198" s="84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4"/>
      <c r="AB198" s="124"/>
      <c r="AC198" s="12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125"/>
      <c r="BB198" s="125"/>
      <c r="BH198" s="84"/>
      <c r="BI198" s="85"/>
      <c r="BJ198" s="85"/>
      <c r="BK198" s="85"/>
      <c r="BL198" s="85"/>
      <c r="BM198" s="85"/>
      <c r="BN198" s="85"/>
      <c r="BO198" s="85"/>
      <c r="BP198" s="85"/>
      <c r="BQ198" s="85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  <c r="CW198" s="84"/>
      <c r="CX198" s="84"/>
      <c r="CY198" s="84"/>
      <c r="CZ198" s="84"/>
      <c r="DA198" s="84"/>
      <c r="DB198" s="84"/>
      <c r="DC198" s="84"/>
      <c r="DD198" s="84"/>
      <c r="DE198" s="84"/>
      <c r="DF198" s="84"/>
      <c r="DG198" s="84"/>
      <c r="DH198" s="84"/>
      <c r="DI198" s="84"/>
      <c r="DJ198" s="84"/>
      <c r="DK198" s="84"/>
      <c r="DL198" s="84"/>
      <c r="DM198" s="84"/>
      <c r="DN198" s="84"/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84"/>
      <c r="DZ198" s="84"/>
      <c r="EA198" s="84"/>
      <c r="EB198" s="84"/>
      <c r="EC198" s="84"/>
      <c r="ED198" s="84"/>
      <c r="EE198" s="84"/>
      <c r="EF198" s="84"/>
      <c r="EG198" s="84"/>
      <c r="EH198" s="84"/>
      <c r="EI198" s="84"/>
      <c r="EJ198" s="84"/>
      <c r="EK198" s="84"/>
      <c r="EL198" s="84"/>
      <c r="EM198" s="84"/>
      <c r="EN198" s="84"/>
      <c r="EO198" s="84"/>
      <c r="EP198" s="84"/>
      <c r="EQ198" s="84"/>
      <c r="ER198" s="84"/>
      <c r="ES198" s="84"/>
      <c r="ET198" s="84"/>
      <c r="EU198" s="84"/>
      <c r="EV198" s="84"/>
      <c r="EW198" s="84"/>
      <c r="EX198" s="84"/>
      <c r="EY198" s="84"/>
      <c r="EZ198" s="84"/>
      <c r="FA198" s="84"/>
      <c r="FB198" s="84"/>
      <c r="FC198" s="84"/>
      <c r="FD198" s="84"/>
      <c r="FE198" s="84"/>
      <c r="FF198" s="84"/>
      <c r="FG198" s="84"/>
      <c r="FH198" s="84"/>
      <c r="FI198" s="84"/>
      <c r="FJ198" s="84"/>
      <c r="FK198" s="84"/>
      <c r="FL198" s="84"/>
      <c r="FM198" s="84"/>
      <c r="FN198" s="84"/>
      <c r="FO198" s="84"/>
      <c r="FP198" s="84"/>
      <c r="FQ198" s="84"/>
      <c r="FR198" s="84"/>
      <c r="FS198" s="84"/>
    </row>
    <row r="199" customFormat="false" ht="12.75" hidden="false" customHeight="false" outlineLevel="0" collapsed="false">
      <c r="B199" s="71" t="str">
        <f aca="false">+Input!A196</f>
        <v>MAR-2015</v>
      </c>
      <c r="C199" s="125"/>
      <c r="D199" s="84"/>
      <c r="E199" s="84"/>
      <c r="F199" s="84"/>
      <c r="G199" s="84"/>
      <c r="H199" s="125"/>
      <c r="I199" s="84"/>
      <c r="J199" s="84"/>
      <c r="K199" s="84"/>
      <c r="L199" s="84"/>
      <c r="M199" s="125"/>
      <c r="N199" s="84"/>
      <c r="O199" s="84"/>
      <c r="P199" s="84"/>
      <c r="Q199" s="84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4"/>
      <c r="AB199" s="124"/>
      <c r="AC199" s="12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125"/>
      <c r="BB199" s="125"/>
      <c r="BH199" s="84"/>
      <c r="BI199" s="85"/>
      <c r="BJ199" s="85"/>
      <c r="BK199" s="85"/>
      <c r="BL199" s="85"/>
      <c r="BM199" s="85"/>
      <c r="BN199" s="85"/>
      <c r="BO199" s="85"/>
      <c r="BP199" s="85"/>
      <c r="BQ199" s="85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</row>
    <row r="200" customFormat="false" ht="12.75" hidden="false" customHeight="false" outlineLevel="0" collapsed="false">
      <c r="B200" s="71" t="str">
        <f aca="false">+Input!A197</f>
        <v>APR-2015</v>
      </c>
      <c r="C200" s="125"/>
      <c r="D200" s="84"/>
      <c r="E200" s="84"/>
      <c r="F200" s="84"/>
      <c r="G200" s="84"/>
      <c r="H200" s="125"/>
      <c r="I200" s="84"/>
      <c r="J200" s="84"/>
      <c r="K200" s="84"/>
      <c r="L200" s="84"/>
      <c r="M200" s="125"/>
      <c r="N200" s="84"/>
      <c r="O200" s="84"/>
      <c r="P200" s="84"/>
      <c r="Q200" s="84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4"/>
      <c r="AB200" s="124"/>
      <c r="AC200" s="12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125"/>
      <c r="BB200" s="125"/>
      <c r="BH200" s="84"/>
      <c r="BI200" s="85"/>
      <c r="BJ200" s="85"/>
      <c r="BK200" s="85"/>
      <c r="BL200" s="85"/>
      <c r="BM200" s="85"/>
      <c r="BN200" s="85"/>
      <c r="BO200" s="85"/>
      <c r="BP200" s="85"/>
      <c r="BQ200" s="85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  <c r="FQ200" s="84"/>
      <c r="FR200" s="84"/>
      <c r="FS200" s="84"/>
    </row>
    <row r="201" customFormat="false" ht="12.75" hidden="false" customHeight="false" outlineLevel="0" collapsed="false">
      <c r="B201" s="71" t="str">
        <f aca="false">+Input!A198</f>
        <v>MAY-2015</v>
      </c>
      <c r="C201" s="125"/>
      <c r="D201" s="84"/>
      <c r="E201" s="84"/>
      <c r="F201" s="84"/>
      <c r="G201" s="84"/>
      <c r="H201" s="125"/>
      <c r="I201" s="84"/>
      <c r="J201" s="84"/>
      <c r="K201" s="84"/>
      <c r="L201" s="84"/>
      <c r="M201" s="125"/>
      <c r="N201" s="84"/>
      <c r="O201" s="84"/>
      <c r="P201" s="84"/>
      <c r="Q201" s="84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4"/>
      <c r="AB201" s="124"/>
      <c r="AC201" s="12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125"/>
      <c r="BB201" s="125"/>
      <c r="BH201" s="84"/>
      <c r="BI201" s="85"/>
      <c r="BJ201" s="85"/>
      <c r="BK201" s="85"/>
      <c r="BL201" s="85"/>
      <c r="BM201" s="85"/>
      <c r="BN201" s="85"/>
      <c r="BO201" s="85"/>
      <c r="BP201" s="85"/>
      <c r="BQ201" s="85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  <c r="CW201" s="84"/>
      <c r="CX201" s="84"/>
      <c r="CY201" s="84"/>
      <c r="CZ201" s="84"/>
      <c r="DA201" s="84"/>
      <c r="DB201" s="84"/>
      <c r="DC201" s="84"/>
      <c r="DD201" s="84"/>
      <c r="DE201" s="84"/>
      <c r="DF201" s="84"/>
      <c r="DG201" s="84"/>
      <c r="DH201" s="84"/>
      <c r="DI201" s="84"/>
      <c r="DJ201" s="84"/>
      <c r="DK201" s="84"/>
      <c r="DL201" s="84"/>
      <c r="DM201" s="84"/>
      <c r="DN201" s="84"/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84"/>
      <c r="DZ201" s="84"/>
      <c r="EA201" s="84"/>
      <c r="EB201" s="84"/>
      <c r="EC201" s="84"/>
      <c r="ED201" s="84"/>
      <c r="EE201" s="84"/>
      <c r="EF201" s="84"/>
      <c r="EG201" s="84"/>
      <c r="EH201" s="84"/>
      <c r="EI201" s="84"/>
      <c r="EJ201" s="84"/>
      <c r="EK201" s="84"/>
      <c r="EL201" s="84"/>
      <c r="EM201" s="84"/>
      <c r="EN201" s="84"/>
      <c r="EO201" s="84"/>
      <c r="EP201" s="84"/>
      <c r="EQ201" s="84"/>
      <c r="ER201" s="84"/>
      <c r="ES201" s="84"/>
      <c r="ET201" s="84"/>
      <c r="EU201" s="84"/>
      <c r="EV201" s="84"/>
      <c r="EW201" s="84"/>
      <c r="EX201" s="84"/>
      <c r="EY201" s="84"/>
      <c r="EZ201" s="84"/>
      <c r="FA201" s="84"/>
      <c r="FB201" s="84"/>
      <c r="FC201" s="84"/>
      <c r="FD201" s="84"/>
      <c r="FE201" s="84"/>
      <c r="FF201" s="84"/>
      <c r="FG201" s="84"/>
      <c r="FH201" s="84"/>
      <c r="FI201" s="84"/>
      <c r="FJ201" s="84"/>
      <c r="FK201" s="84"/>
      <c r="FL201" s="84"/>
      <c r="FM201" s="84"/>
      <c r="FN201" s="84"/>
      <c r="FO201" s="84"/>
      <c r="FP201" s="84"/>
      <c r="FQ201" s="84"/>
      <c r="FR201" s="84"/>
      <c r="FS201" s="84"/>
    </row>
    <row r="202" customFormat="false" ht="12.75" hidden="false" customHeight="false" outlineLevel="0" collapsed="false">
      <c r="B202" s="71" t="str">
        <f aca="false">+Input!A199</f>
        <v>JUN-2015</v>
      </c>
      <c r="C202" s="125"/>
      <c r="D202" s="84"/>
      <c r="E202" s="84"/>
      <c r="F202" s="84"/>
      <c r="G202" s="84"/>
      <c r="H202" s="125"/>
      <c r="I202" s="84"/>
      <c r="J202" s="84"/>
      <c r="K202" s="84"/>
      <c r="L202" s="84"/>
      <c r="M202" s="125"/>
      <c r="N202" s="84"/>
      <c r="O202" s="84"/>
      <c r="P202" s="84"/>
      <c r="Q202" s="84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4"/>
      <c r="AB202" s="124"/>
      <c r="AC202" s="12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125"/>
      <c r="BB202" s="125"/>
      <c r="BH202" s="84"/>
      <c r="BI202" s="85"/>
      <c r="BJ202" s="85"/>
      <c r="BK202" s="85"/>
      <c r="BL202" s="85"/>
      <c r="BM202" s="85"/>
      <c r="BN202" s="85"/>
      <c r="BO202" s="85"/>
      <c r="BP202" s="85"/>
      <c r="BQ202" s="85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  <c r="CW202" s="84"/>
      <c r="CX202" s="84"/>
      <c r="CY202" s="84"/>
      <c r="CZ202" s="84"/>
      <c r="DA202" s="84"/>
      <c r="DB202" s="84"/>
      <c r="DC202" s="84"/>
      <c r="DD202" s="84"/>
      <c r="DE202" s="84"/>
      <c r="DF202" s="84"/>
      <c r="DG202" s="84"/>
      <c r="DH202" s="84"/>
      <c r="DI202" s="84"/>
      <c r="DJ202" s="84"/>
      <c r="DK202" s="84"/>
      <c r="DL202" s="84"/>
      <c r="DM202" s="84"/>
      <c r="DN202" s="84"/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84"/>
      <c r="DZ202" s="84"/>
      <c r="EA202" s="84"/>
      <c r="EB202" s="84"/>
      <c r="EC202" s="84"/>
      <c r="ED202" s="84"/>
      <c r="EE202" s="84"/>
      <c r="EF202" s="84"/>
      <c r="EG202" s="84"/>
      <c r="EH202" s="84"/>
      <c r="EI202" s="84"/>
      <c r="EJ202" s="84"/>
      <c r="EK202" s="84"/>
      <c r="EL202" s="84"/>
      <c r="EM202" s="84"/>
      <c r="EN202" s="84"/>
      <c r="EO202" s="84"/>
      <c r="EP202" s="84"/>
      <c r="EQ202" s="84"/>
      <c r="ER202" s="84"/>
      <c r="ES202" s="84"/>
      <c r="ET202" s="84"/>
      <c r="EU202" s="84"/>
      <c r="EV202" s="84"/>
      <c r="EW202" s="84"/>
      <c r="EX202" s="84"/>
      <c r="EY202" s="84"/>
      <c r="EZ202" s="84"/>
      <c r="FA202" s="84"/>
      <c r="FB202" s="84"/>
      <c r="FC202" s="84"/>
      <c r="FD202" s="84"/>
      <c r="FE202" s="84"/>
      <c r="FF202" s="84"/>
      <c r="FG202" s="84"/>
      <c r="FH202" s="84"/>
      <c r="FI202" s="84"/>
      <c r="FJ202" s="84"/>
      <c r="FK202" s="84"/>
      <c r="FL202" s="84"/>
      <c r="FM202" s="84"/>
      <c r="FN202" s="84"/>
      <c r="FO202" s="84"/>
      <c r="FP202" s="84"/>
      <c r="FQ202" s="84"/>
      <c r="FR202" s="84"/>
      <c r="FS202" s="84"/>
    </row>
    <row r="203" customFormat="false" ht="12.75" hidden="false" customHeight="false" outlineLevel="0" collapsed="false">
      <c r="B203" s="71" t="str">
        <f aca="false">+Input!A200</f>
        <v>JUL-2015</v>
      </c>
      <c r="C203" s="125"/>
      <c r="D203" s="84"/>
      <c r="E203" s="84"/>
      <c r="F203" s="84"/>
      <c r="G203" s="84"/>
      <c r="H203" s="125"/>
      <c r="I203" s="84"/>
      <c r="J203" s="84"/>
      <c r="K203" s="84"/>
      <c r="L203" s="84"/>
      <c r="M203" s="125"/>
      <c r="N203" s="84"/>
      <c r="O203" s="84"/>
      <c r="P203" s="84"/>
      <c r="Q203" s="84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4"/>
      <c r="AB203" s="124"/>
      <c r="AC203" s="12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125"/>
      <c r="BB203" s="125"/>
      <c r="BH203" s="84"/>
      <c r="BI203" s="85"/>
      <c r="BJ203" s="85"/>
      <c r="BK203" s="85"/>
      <c r="BL203" s="85"/>
      <c r="BM203" s="85"/>
      <c r="BN203" s="85"/>
      <c r="BO203" s="85"/>
      <c r="BP203" s="85"/>
      <c r="BQ203" s="85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4"/>
      <c r="DC203" s="84"/>
      <c r="DD203" s="84"/>
      <c r="DE203" s="84"/>
      <c r="DF203" s="84"/>
      <c r="DG203" s="84"/>
      <c r="DH203" s="84"/>
      <c r="DI203" s="84"/>
      <c r="DJ203" s="84"/>
      <c r="DK203" s="84"/>
      <c r="DL203" s="84"/>
      <c r="DM203" s="84"/>
      <c r="DN203" s="84"/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84"/>
      <c r="DZ203" s="84"/>
      <c r="EA203" s="84"/>
      <c r="EB203" s="84"/>
      <c r="EC203" s="84"/>
      <c r="ED203" s="84"/>
      <c r="EE203" s="84"/>
      <c r="EF203" s="84"/>
      <c r="EG203" s="84"/>
      <c r="EH203" s="84"/>
      <c r="EI203" s="84"/>
      <c r="EJ203" s="84"/>
      <c r="EK203" s="84"/>
      <c r="EL203" s="84"/>
      <c r="EM203" s="84"/>
      <c r="EN203" s="84"/>
      <c r="EO203" s="84"/>
      <c r="EP203" s="84"/>
      <c r="EQ203" s="84"/>
      <c r="ER203" s="84"/>
      <c r="ES203" s="84"/>
      <c r="ET203" s="84"/>
      <c r="EU203" s="84"/>
      <c r="EV203" s="84"/>
      <c r="EW203" s="84"/>
      <c r="EX203" s="84"/>
      <c r="EY203" s="84"/>
      <c r="EZ203" s="84"/>
      <c r="FA203" s="84"/>
      <c r="FB203" s="84"/>
      <c r="FC203" s="84"/>
      <c r="FD203" s="84"/>
      <c r="FE203" s="84"/>
      <c r="FF203" s="84"/>
      <c r="FG203" s="84"/>
      <c r="FH203" s="84"/>
      <c r="FI203" s="84"/>
      <c r="FJ203" s="84"/>
      <c r="FK203" s="84"/>
      <c r="FL203" s="84"/>
      <c r="FM203" s="84"/>
      <c r="FN203" s="84"/>
      <c r="FO203" s="84"/>
      <c r="FP203" s="84"/>
      <c r="FQ203" s="84"/>
      <c r="FR203" s="84"/>
      <c r="FS203" s="84"/>
    </row>
    <row r="204" customFormat="false" ht="12.75" hidden="false" customHeight="false" outlineLevel="0" collapsed="false">
      <c r="B204" s="71" t="str">
        <f aca="false">+Input!A201</f>
        <v>AUG-2015</v>
      </c>
      <c r="C204" s="125"/>
      <c r="D204" s="84"/>
      <c r="E204" s="84"/>
      <c r="F204" s="84"/>
      <c r="G204" s="84"/>
      <c r="H204" s="125"/>
      <c r="I204" s="84"/>
      <c r="J204" s="84"/>
      <c r="K204" s="84"/>
      <c r="L204" s="84"/>
      <c r="M204" s="125"/>
      <c r="N204" s="84"/>
      <c r="O204" s="84"/>
      <c r="P204" s="84"/>
      <c r="Q204" s="84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4"/>
      <c r="AB204" s="124"/>
      <c r="AC204" s="12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125"/>
      <c r="BB204" s="125"/>
      <c r="BH204" s="84"/>
      <c r="BI204" s="85"/>
      <c r="BJ204" s="85"/>
      <c r="BK204" s="85"/>
      <c r="BL204" s="85"/>
      <c r="BM204" s="85"/>
      <c r="BN204" s="85"/>
      <c r="BO204" s="85"/>
      <c r="BP204" s="85"/>
      <c r="BQ204" s="85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4"/>
      <c r="DC204" s="84"/>
      <c r="DD204" s="84"/>
      <c r="DE204" s="84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4"/>
      <c r="EE204" s="84"/>
      <c r="EF204" s="84"/>
      <c r="EG204" s="84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4"/>
      <c r="ES204" s="84"/>
      <c r="ET204" s="84"/>
      <c r="EU204" s="84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4"/>
      <c r="FG204" s="84"/>
      <c r="FH204" s="84"/>
      <c r="FI204" s="84"/>
      <c r="FJ204" s="84"/>
      <c r="FK204" s="84"/>
      <c r="FL204" s="84"/>
      <c r="FM204" s="84"/>
      <c r="FN204" s="84"/>
      <c r="FO204" s="84"/>
      <c r="FP204" s="84"/>
      <c r="FQ204" s="84"/>
      <c r="FR204" s="84"/>
      <c r="FS204" s="84"/>
    </row>
    <row r="205" customFormat="false" ht="12.75" hidden="false" customHeight="false" outlineLevel="0" collapsed="false">
      <c r="B205" s="71" t="str">
        <f aca="false">+Input!A202</f>
        <v>SEP-2015</v>
      </c>
      <c r="C205" s="125"/>
      <c r="D205" s="84"/>
      <c r="E205" s="84"/>
      <c r="F205" s="84"/>
      <c r="G205" s="84"/>
      <c r="H205" s="125"/>
      <c r="I205" s="84"/>
      <c r="J205" s="84"/>
      <c r="K205" s="84"/>
      <c r="L205" s="84"/>
      <c r="M205" s="125"/>
      <c r="N205" s="84"/>
      <c r="O205" s="84"/>
      <c r="P205" s="84"/>
      <c r="Q205" s="84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4"/>
      <c r="AB205" s="124"/>
      <c r="AC205" s="12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125"/>
      <c r="BB205" s="125"/>
      <c r="BH205" s="84"/>
      <c r="BI205" s="85"/>
      <c r="BJ205" s="85"/>
      <c r="BK205" s="85"/>
      <c r="BL205" s="85"/>
      <c r="BM205" s="85"/>
      <c r="BN205" s="85"/>
      <c r="BO205" s="85"/>
      <c r="BP205" s="85"/>
      <c r="BQ205" s="85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4"/>
      <c r="DC205" s="84"/>
      <c r="DD205" s="84"/>
      <c r="DE205" s="84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4"/>
      <c r="EE205" s="84"/>
      <c r="EF205" s="84"/>
      <c r="EG205" s="84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4"/>
      <c r="ES205" s="84"/>
      <c r="ET205" s="84"/>
      <c r="EU205" s="84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4"/>
      <c r="FG205" s="84"/>
      <c r="FH205" s="84"/>
      <c r="FI205" s="84"/>
      <c r="FJ205" s="84"/>
      <c r="FK205" s="84"/>
      <c r="FL205" s="84"/>
      <c r="FM205" s="84"/>
      <c r="FN205" s="84"/>
      <c r="FO205" s="84"/>
      <c r="FP205" s="84"/>
      <c r="FQ205" s="84"/>
      <c r="FR205" s="84"/>
      <c r="FS205" s="84"/>
    </row>
    <row r="206" customFormat="false" ht="12.75" hidden="false" customHeight="false" outlineLevel="0" collapsed="false">
      <c r="B206" s="71" t="str">
        <f aca="false">+Input!A203</f>
        <v>OCT-2015</v>
      </c>
      <c r="C206" s="125"/>
      <c r="D206" s="84"/>
      <c r="E206" s="84"/>
      <c r="F206" s="84"/>
      <c r="G206" s="84"/>
      <c r="H206" s="125"/>
      <c r="I206" s="84"/>
      <c r="J206" s="84"/>
      <c r="K206" s="84"/>
      <c r="L206" s="84"/>
      <c r="M206" s="125"/>
      <c r="N206" s="84"/>
      <c r="O206" s="84"/>
      <c r="P206" s="84"/>
      <c r="Q206" s="84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4"/>
      <c r="AB206" s="124"/>
      <c r="AC206" s="12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125"/>
      <c r="BB206" s="125"/>
      <c r="BH206" s="84"/>
      <c r="BI206" s="85"/>
      <c r="BJ206" s="85"/>
      <c r="BK206" s="85"/>
      <c r="BL206" s="85"/>
      <c r="BM206" s="85"/>
      <c r="BN206" s="85"/>
      <c r="BO206" s="85"/>
      <c r="BP206" s="85"/>
      <c r="BQ206" s="85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4"/>
      <c r="DC206" s="84"/>
      <c r="DD206" s="84"/>
      <c r="DE206" s="84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4"/>
      <c r="EE206" s="84"/>
      <c r="EF206" s="84"/>
      <c r="EG206" s="84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4"/>
      <c r="ES206" s="84"/>
      <c r="ET206" s="84"/>
      <c r="EU206" s="84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4"/>
      <c r="FG206" s="84"/>
      <c r="FH206" s="84"/>
      <c r="FI206" s="84"/>
      <c r="FJ206" s="84"/>
      <c r="FK206" s="84"/>
      <c r="FL206" s="84"/>
      <c r="FM206" s="84"/>
      <c r="FN206" s="84"/>
      <c r="FO206" s="84"/>
      <c r="FP206" s="84"/>
      <c r="FQ206" s="84"/>
      <c r="FR206" s="84"/>
      <c r="FS206" s="84"/>
    </row>
    <row r="207" customFormat="false" ht="12.75" hidden="false" customHeight="false" outlineLevel="0" collapsed="false">
      <c r="B207" s="71" t="str">
        <f aca="false">+Input!A204</f>
        <v>NOV-2015</v>
      </c>
      <c r="C207" s="125"/>
      <c r="D207" s="84"/>
      <c r="E207" s="84"/>
      <c r="F207" s="84"/>
      <c r="G207" s="84"/>
      <c r="H207" s="125"/>
      <c r="I207" s="84"/>
      <c r="J207" s="84"/>
      <c r="K207" s="84"/>
      <c r="L207" s="84"/>
      <c r="M207" s="125"/>
      <c r="N207" s="84"/>
      <c r="O207" s="84"/>
      <c r="P207" s="84"/>
      <c r="Q207" s="84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4"/>
      <c r="AB207" s="124"/>
      <c r="AC207" s="12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125"/>
      <c r="BB207" s="125"/>
      <c r="BH207" s="84"/>
      <c r="BI207" s="85"/>
      <c r="BJ207" s="85"/>
      <c r="BK207" s="85"/>
      <c r="BL207" s="85"/>
      <c r="BM207" s="85"/>
      <c r="BN207" s="85"/>
      <c r="BO207" s="85"/>
      <c r="BP207" s="85"/>
      <c r="BQ207" s="85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  <c r="CW207" s="84"/>
      <c r="CX207" s="84"/>
      <c r="CY207" s="84"/>
      <c r="CZ207" s="84"/>
      <c r="DA207" s="84"/>
      <c r="DB207" s="84"/>
      <c r="DC207" s="84"/>
      <c r="DD207" s="84"/>
      <c r="DE207" s="84"/>
      <c r="DF207" s="84"/>
      <c r="DG207" s="84"/>
      <c r="DH207" s="84"/>
      <c r="DI207" s="84"/>
      <c r="DJ207" s="84"/>
      <c r="DK207" s="84"/>
      <c r="DL207" s="84"/>
      <c r="DM207" s="84"/>
      <c r="DN207" s="84"/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84"/>
      <c r="DZ207" s="84"/>
      <c r="EA207" s="84"/>
      <c r="EB207" s="84"/>
      <c r="EC207" s="84"/>
      <c r="ED207" s="84"/>
      <c r="EE207" s="84"/>
      <c r="EF207" s="84"/>
      <c r="EG207" s="84"/>
      <c r="EH207" s="84"/>
      <c r="EI207" s="84"/>
      <c r="EJ207" s="84"/>
      <c r="EK207" s="84"/>
      <c r="EL207" s="84"/>
      <c r="EM207" s="84"/>
      <c r="EN207" s="84"/>
      <c r="EO207" s="84"/>
      <c r="EP207" s="84"/>
      <c r="EQ207" s="84"/>
      <c r="ER207" s="84"/>
      <c r="ES207" s="84"/>
      <c r="ET207" s="84"/>
      <c r="EU207" s="84"/>
      <c r="EV207" s="84"/>
      <c r="EW207" s="84"/>
      <c r="EX207" s="84"/>
      <c r="EY207" s="84"/>
      <c r="EZ207" s="84"/>
      <c r="FA207" s="84"/>
      <c r="FB207" s="84"/>
      <c r="FC207" s="84"/>
      <c r="FD207" s="84"/>
      <c r="FE207" s="84"/>
      <c r="FF207" s="84"/>
      <c r="FG207" s="84"/>
      <c r="FH207" s="84"/>
      <c r="FI207" s="84"/>
      <c r="FJ207" s="84"/>
      <c r="FK207" s="84"/>
      <c r="FL207" s="84"/>
      <c r="FM207" s="84"/>
      <c r="FN207" s="84"/>
      <c r="FO207" s="84"/>
      <c r="FP207" s="84"/>
      <c r="FQ207" s="84"/>
      <c r="FR207" s="84"/>
      <c r="FS207" s="84"/>
    </row>
    <row r="208" customFormat="false" ht="12.75" hidden="false" customHeight="false" outlineLevel="0" collapsed="false">
      <c r="B208" s="71" t="str">
        <f aca="false">+Input!A205</f>
        <v>DEC-2015</v>
      </c>
      <c r="C208" s="125"/>
      <c r="D208" s="84"/>
      <c r="E208" s="84"/>
      <c r="F208" s="84"/>
      <c r="G208" s="84"/>
      <c r="H208" s="125"/>
      <c r="I208" s="84"/>
      <c r="J208" s="84"/>
      <c r="K208" s="84"/>
      <c r="L208" s="84"/>
      <c r="M208" s="125"/>
      <c r="N208" s="84"/>
      <c r="O208" s="84"/>
      <c r="P208" s="84"/>
      <c r="Q208" s="84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4"/>
      <c r="AB208" s="124"/>
      <c r="AC208" s="12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125"/>
      <c r="BB208" s="125"/>
      <c r="BH208" s="84"/>
      <c r="BI208" s="85"/>
      <c r="BJ208" s="85"/>
      <c r="BK208" s="85"/>
      <c r="BL208" s="85"/>
      <c r="BM208" s="85"/>
      <c r="BN208" s="85"/>
      <c r="BO208" s="85"/>
      <c r="BP208" s="85"/>
      <c r="BQ208" s="85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  <c r="CW208" s="84"/>
      <c r="CX208" s="84"/>
      <c r="CY208" s="84"/>
      <c r="CZ208" s="84"/>
      <c r="DA208" s="84"/>
      <c r="DB208" s="84"/>
      <c r="DC208" s="84"/>
      <c r="DD208" s="84"/>
      <c r="DE208" s="84"/>
      <c r="DF208" s="84"/>
      <c r="DG208" s="84"/>
      <c r="DH208" s="84"/>
      <c r="DI208" s="84"/>
      <c r="DJ208" s="84"/>
      <c r="DK208" s="84"/>
      <c r="DL208" s="84"/>
      <c r="DM208" s="84"/>
      <c r="DN208" s="84"/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84"/>
      <c r="EP208" s="84"/>
      <c r="EQ208" s="84"/>
      <c r="ER208" s="84"/>
      <c r="ES208" s="84"/>
      <c r="ET208" s="84"/>
      <c r="EU208" s="84"/>
      <c r="EV208" s="84"/>
      <c r="EW208" s="84"/>
      <c r="EX208" s="84"/>
      <c r="EY208" s="84"/>
      <c r="EZ208" s="84"/>
      <c r="FA208" s="84"/>
      <c r="FB208" s="84"/>
      <c r="FC208" s="84"/>
      <c r="FD208" s="84"/>
      <c r="FE208" s="84"/>
      <c r="FF208" s="84"/>
      <c r="FG208" s="84"/>
      <c r="FH208" s="84"/>
      <c r="FI208" s="84"/>
      <c r="FJ208" s="84"/>
      <c r="FK208" s="84"/>
      <c r="FL208" s="84"/>
      <c r="FM208" s="84"/>
      <c r="FN208" s="84"/>
      <c r="FO208" s="84"/>
      <c r="FP208" s="84"/>
      <c r="FQ208" s="84"/>
      <c r="FR208" s="84"/>
      <c r="FS208" s="84"/>
    </row>
    <row r="209" customFormat="false" ht="12.75" hidden="false" customHeight="false" outlineLevel="0" collapsed="false">
      <c r="B209" s="71" t="str">
        <f aca="false">+Input!A206</f>
        <v>JAN-2016</v>
      </c>
      <c r="C209" s="125"/>
      <c r="D209" s="84"/>
      <c r="E209" s="84"/>
      <c r="F209" s="84"/>
      <c r="G209" s="84"/>
      <c r="H209" s="125"/>
      <c r="I209" s="84"/>
      <c r="J209" s="84"/>
      <c r="K209" s="84"/>
      <c r="L209" s="84"/>
      <c r="M209" s="125"/>
      <c r="N209" s="84"/>
      <c r="O209" s="84"/>
      <c r="P209" s="84"/>
      <c r="Q209" s="84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4"/>
      <c r="AB209" s="124"/>
      <c r="AC209" s="12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125"/>
      <c r="BB209" s="125"/>
      <c r="BH209" s="84"/>
      <c r="BI209" s="85"/>
      <c r="BJ209" s="85"/>
      <c r="BK209" s="85"/>
      <c r="BL209" s="85"/>
      <c r="BM209" s="85"/>
      <c r="BN209" s="85"/>
      <c r="BO209" s="85"/>
      <c r="BP209" s="85"/>
      <c r="BQ209" s="85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  <c r="CW209" s="84"/>
      <c r="CX209" s="84"/>
      <c r="CY209" s="84"/>
      <c r="CZ209" s="84"/>
      <c r="DA209" s="84"/>
      <c r="DB209" s="84"/>
      <c r="DC209" s="84"/>
      <c r="DD209" s="84"/>
      <c r="DE209" s="84"/>
      <c r="DF209" s="84"/>
      <c r="DG209" s="84"/>
      <c r="DH209" s="84"/>
      <c r="DI209" s="84"/>
      <c r="DJ209" s="84"/>
      <c r="DK209" s="84"/>
      <c r="DL209" s="84"/>
      <c r="DM209" s="84"/>
      <c r="DN209" s="84"/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84"/>
      <c r="DZ209" s="84"/>
      <c r="EA209" s="84"/>
      <c r="EB209" s="84"/>
      <c r="EC209" s="84"/>
      <c r="ED209" s="84"/>
      <c r="EE209" s="84"/>
      <c r="EF209" s="84"/>
      <c r="EG209" s="84"/>
      <c r="EH209" s="84"/>
      <c r="EI209" s="84"/>
      <c r="EJ209" s="84"/>
      <c r="EK209" s="84"/>
      <c r="EL209" s="84"/>
      <c r="EM209" s="84"/>
      <c r="EN209" s="84"/>
      <c r="EO209" s="84"/>
      <c r="EP209" s="84"/>
      <c r="EQ209" s="84"/>
      <c r="ER209" s="84"/>
      <c r="ES209" s="84"/>
      <c r="ET209" s="84"/>
      <c r="EU209" s="84"/>
      <c r="EV209" s="84"/>
      <c r="EW209" s="84"/>
      <c r="EX209" s="84"/>
      <c r="EY209" s="84"/>
      <c r="EZ209" s="84"/>
      <c r="FA209" s="84"/>
      <c r="FB209" s="84"/>
      <c r="FC209" s="84"/>
      <c r="FD209" s="84"/>
      <c r="FE209" s="84"/>
      <c r="FF209" s="84"/>
      <c r="FG209" s="84"/>
      <c r="FH209" s="84"/>
      <c r="FI209" s="84"/>
      <c r="FJ209" s="84"/>
      <c r="FK209" s="84"/>
      <c r="FL209" s="84"/>
      <c r="FM209" s="84"/>
      <c r="FN209" s="84"/>
      <c r="FO209" s="84"/>
      <c r="FP209" s="84"/>
      <c r="FQ209" s="84"/>
      <c r="FR209" s="84"/>
      <c r="FS209" s="84"/>
    </row>
    <row r="210" customFormat="false" ht="12.75" hidden="false" customHeight="false" outlineLevel="0" collapsed="false">
      <c r="B210" s="71" t="str">
        <f aca="false">+Input!A207</f>
        <v>FEB-2016</v>
      </c>
      <c r="C210" s="125"/>
      <c r="D210" s="84"/>
      <c r="E210" s="84"/>
      <c r="F210" s="84"/>
      <c r="G210" s="84"/>
      <c r="H210" s="125"/>
      <c r="I210" s="84"/>
      <c r="J210" s="84"/>
      <c r="K210" s="84"/>
      <c r="L210" s="84"/>
      <c r="M210" s="125"/>
      <c r="N210" s="84"/>
      <c r="O210" s="84"/>
      <c r="P210" s="84"/>
      <c r="Q210" s="84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4"/>
      <c r="AB210" s="124"/>
      <c r="AC210" s="12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125"/>
      <c r="BB210" s="125"/>
      <c r="BH210" s="84"/>
      <c r="BI210" s="85"/>
      <c r="BJ210" s="85"/>
      <c r="BK210" s="85"/>
      <c r="BL210" s="85"/>
      <c r="BM210" s="85"/>
      <c r="BN210" s="85"/>
      <c r="BO210" s="85"/>
      <c r="BP210" s="85"/>
      <c r="BQ210" s="85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  <c r="CW210" s="84"/>
      <c r="CX210" s="84"/>
      <c r="CY210" s="84"/>
      <c r="CZ210" s="84"/>
      <c r="DA210" s="84"/>
      <c r="DB210" s="84"/>
      <c r="DC210" s="84"/>
      <c r="DD210" s="84"/>
      <c r="DE210" s="84"/>
      <c r="DF210" s="84"/>
      <c r="DG210" s="84"/>
      <c r="DH210" s="84"/>
      <c r="DI210" s="84"/>
      <c r="DJ210" s="84"/>
      <c r="DK210" s="84"/>
      <c r="DL210" s="84"/>
      <c r="DM210" s="84"/>
      <c r="DN210" s="84"/>
      <c r="DO210" s="84"/>
      <c r="DP210" s="84"/>
      <c r="DQ210" s="84"/>
      <c r="DR210" s="84"/>
      <c r="DS210" s="84"/>
      <c r="DT210" s="84"/>
      <c r="DU210" s="84"/>
      <c r="DV210" s="84"/>
      <c r="DW210" s="84"/>
      <c r="DX210" s="84"/>
      <c r="DY210" s="84"/>
      <c r="DZ210" s="84"/>
      <c r="EA210" s="84"/>
      <c r="EB210" s="84"/>
      <c r="EC210" s="84"/>
      <c r="ED210" s="84"/>
      <c r="EE210" s="84"/>
      <c r="EF210" s="84"/>
      <c r="EG210" s="84"/>
      <c r="EH210" s="84"/>
      <c r="EI210" s="84"/>
      <c r="EJ210" s="84"/>
      <c r="EK210" s="84"/>
      <c r="EL210" s="84"/>
      <c r="EM210" s="84"/>
      <c r="EN210" s="84"/>
      <c r="EO210" s="84"/>
      <c r="EP210" s="84"/>
      <c r="EQ210" s="84"/>
      <c r="ER210" s="84"/>
      <c r="ES210" s="84"/>
      <c r="ET210" s="84"/>
      <c r="EU210" s="84"/>
      <c r="EV210" s="84"/>
      <c r="EW210" s="84"/>
      <c r="EX210" s="84"/>
      <c r="EY210" s="84"/>
      <c r="EZ210" s="84"/>
      <c r="FA210" s="84"/>
      <c r="FB210" s="84"/>
      <c r="FC210" s="84"/>
      <c r="FD210" s="84"/>
      <c r="FE210" s="84"/>
      <c r="FF210" s="84"/>
      <c r="FG210" s="84"/>
      <c r="FH210" s="84"/>
      <c r="FI210" s="84"/>
      <c r="FJ210" s="84"/>
      <c r="FK210" s="84"/>
      <c r="FL210" s="84"/>
      <c r="FM210" s="84"/>
      <c r="FN210" s="84"/>
      <c r="FO210" s="84"/>
      <c r="FP210" s="84"/>
      <c r="FQ210" s="84"/>
      <c r="FR210" s="84"/>
      <c r="FS210" s="84"/>
    </row>
    <row r="211" customFormat="false" ht="12.75" hidden="false" customHeight="false" outlineLevel="0" collapsed="false">
      <c r="B211" s="71" t="str">
        <f aca="false">+Input!A208</f>
        <v>MAR-2016</v>
      </c>
      <c r="C211" s="125"/>
      <c r="D211" s="84"/>
      <c r="E211" s="84"/>
      <c r="F211" s="84"/>
      <c r="G211" s="84"/>
      <c r="H211" s="125"/>
      <c r="I211" s="84"/>
      <c r="J211" s="84"/>
      <c r="K211" s="84"/>
      <c r="L211" s="84"/>
      <c r="M211" s="125"/>
      <c r="N211" s="84"/>
      <c r="O211" s="84"/>
      <c r="P211" s="84"/>
      <c r="Q211" s="84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4"/>
      <c r="AB211" s="124"/>
      <c r="AC211" s="12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125"/>
      <c r="BB211" s="125"/>
      <c r="BH211" s="84"/>
      <c r="BI211" s="85"/>
      <c r="BJ211" s="85"/>
      <c r="BK211" s="85"/>
      <c r="BL211" s="85"/>
      <c r="BM211" s="85"/>
      <c r="BN211" s="85"/>
      <c r="BO211" s="85"/>
      <c r="BP211" s="85"/>
      <c r="BQ211" s="85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  <c r="CW211" s="84"/>
      <c r="CX211" s="84"/>
      <c r="CY211" s="84"/>
      <c r="CZ211" s="84"/>
      <c r="DA211" s="84"/>
      <c r="DB211" s="84"/>
      <c r="DC211" s="84"/>
      <c r="DD211" s="84"/>
      <c r="DE211" s="84"/>
      <c r="DF211" s="84"/>
      <c r="DG211" s="84"/>
      <c r="DH211" s="84"/>
      <c r="DI211" s="84"/>
      <c r="DJ211" s="84"/>
      <c r="DK211" s="84"/>
      <c r="DL211" s="84"/>
      <c r="DM211" s="84"/>
      <c r="DN211" s="84"/>
      <c r="DO211" s="84"/>
      <c r="DP211" s="84"/>
      <c r="DQ211" s="84"/>
      <c r="DR211" s="84"/>
      <c r="DS211" s="84"/>
      <c r="DT211" s="84"/>
      <c r="DU211" s="84"/>
      <c r="DV211" s="84"/>
      <c r="DW211" s="84"/>
      <c r="DX211" s="84"/>
      <c r="DY211" s="84"/>
      <c r="DZ211" s="84"/>
      <c r="EA211" s="84"/>
      <c r="EB211" s="84"/>
      <c r="EC211" s="84"/>
      <c r="ED211" s="84"/>
      <c r="EE211" s="84"/>
      <c r="EF211" s="84"/>
      <c r="EG211" s="84"/>
      <c r="EH211" s="84"/>
      <c r="EI211" s="84"/>
      <c r="EJ211" s="84"/>
      <c r="EK211" s="84"/>
      <c r="EL211" s="84"/>
      <c r="EM211" s="84"/>
      <c r="EN211" s="84"/>
      <c r="EO211" s="84"/>
      <c r="EP211" s="84"/>
      <c r="EQ211" s="84"/>
      <c r="ER211" s="84"/>
      <c r="ES211" s="84"/>
      <c r="ET211" s="84"/>
      <c r="EU211" s="84"/>
      <c r="EV211" s="84"/>
      <c r="EW211" s="84"/>
      <c r="EX211" s="84"/>
      <c r="EY211" s="84"/>
      <c r="EZ211" s="84"/>
      <c r="FA211" s="84"/>
      <c r="FB211" s="84"/>
      <c r="FC211" s="84"/>
      <c r="FD211" s="84"/>
      <c r="FE211" s="84"/>
      <c r="FF211" s="84"/>
      <c r="FG211" s="84"/>
      <c r="FH211" s="84"/>
      <c r="FI211" s="84"/>
      <c r="FJ211" s="84"/>
      <c r="FK211" s="84"/>
      <c r="FL211" s="84"/>
      <c r="FM211" s="84"/>
      <c r="FN211" s="84"/>
      <c r="FO211" s="84"/>
      <c r="FP211" s="84"/>
      <c r="FQ211" s="84"/>
      <c r="FR211" s="84"/>
      <c r="FS211" s="84"/>
    </row>
    <row r="212" customFormat="false" ht="12.75" hidden="false" customHeight="false" outlineLevel="0" collapsed="false">
      <c r="B212" s="71" t="str">
        <f aca="false">+Input!A209</f>
        <v>APR-2016</v>
      </c>
      <c r="C212" s="125"/>
      <c r="D212" s="84"/>
      <c r="E212" s="84"/>
      <c r="F212" s="84"/>
      <c r="G212" s="84"/>
      <c r="H212" s="125"/>
      <c r="I212" s="84"/>
      <c r="J212" s="84"/>
      <c r="K212" s="84"/>
      <c r="L212" s="84"/>
      <c r="M212" s="125"/>
      <c r="N212" s="84"/>
      <c r="O212" s="84"/>
      <c r="P212" s="84"/>
      <c r="Q212" s="84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4"/>
      <c r="AB212" s="124"/>
      <c r="AC212" s="12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125"/>
      <c r="BB212" s="125"/>
      <c r="BH212" s="84"/>
      <c r="BI212" s="85"/>
      <c r="BJ212" s="85"/>
      <c r="BK212" s="85"/>
      <c r="BL212" s="85"/>
      <c r="BM212" s="85"/>
      <c r="BN212" s="85"/>
      <c r="BO212" s="85"/>
      <c r="BP212" s="85"/>
      <c r="BQ212" s="85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  <c r="EE212" s="84"/>
      <c r="EF212" s="84"/>
      <c r="EG212" s="84"/>
      <c r="EH212" s="84"/>
      <c r="EI212" s="84"/>
      <c r="EJ212" s="84"/>
      <c r="EK212" s="84"/>
      <c r="EL212" s="84"/>
      <c r="EM212" s="84"/>
      <c r="EN212" s="84"/>
      <c r="EO212" s="84"/>
      <c r="EP212" s="84"/>
      <c r="EQ212" s="84"/>
      <c r="ER212" s="84"/>
      <c r="ES212" s="84"/>
      <c r="ET212" s="84"/>
      <c r="EU212" s="84"/>
      <c r="EV212" s="84"/>
      <c r="EW212" s="84"/>
      <c r="EX212" s="84"/>
      <c r="EY212" s="84"/>
      <c r="EZ212" s="84"/>
      <c r="FA212" s="84"/>
      <c r="FB212" s="84"/>
      <c r="FC212" s="84"/>
      <c r="FD212" s="84"/>
      <c r="FE212" s="84"/>
      <c r="FF212" s="84"/>
      <c r="FG212" s="84"/>
      <c r="FH212" s="84"/>
      <c r="FI212" s="84"/>
      <c r="FJ212" s="84"/>
      <c r="FK212" s="84"/>
      <c r="FL212" s="84"/>
      <c r="FM212" s="84"/>
      <c r="FN212" s="84"/>
      <c r="FO212" s="84"/>
      <c r="FP212" s="84"/>
      <c r="FQ212" s="84"/>
      <c r="FR212" s="84"/>
      <c r="FS212" s="84"/>
    </row>
    <row r="213" customFormat="false" ht="12.75" hidden="false" customHeight="false" outlineLevel="0" collapsed="false">
      <c r="B213" s="71" t="str">
        <f aca="false">+Input!A210</f>
        <v>MAY-2016</v>
      </c>
      <c r="C213" s="125"/>
      <c r="D213" s="84"/>
      <c r="E213" s="84"/>
      <c r="F213" s="84"/>
      <c r="G213" s="84"/>
      <c r="H213" s="125"/>
      <c r="I213" s="84"/>
      <c r="J213" s="84"/>
      <c r="K213" s="84"/>
      <c r="L213" s="84"/>
      <c r="M213" s="125"/>
      <c r="N213" s="84"/>
      <c r="O213" s="84"/>
      <c r="P213" s="84"/>
      <c r="Q213" s="84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4"/>
      <c r="AB213" s="124"/>
      <c r="AC213" s="12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125"/>
      <c r="BB213" s="125"/>
      <c r="BH213" s="84"/>
      <c r="BI213" s="85"/>
      <c r="BJ213" s="85"/>
      <c r="BK213" s="85"/>
      <c r="BL213" s="85"/>
      <c r="BM213" s="85"/>
      <c r="BN213" s="85"/>
      <c r="BO213" s="85"/>
      <c r="BP213" s="85"/>
      <c r="BQ213" s="85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  <c r="EE213" s="84"/>
      <c r="EF213" s="84"/>
      <c r="EG213" s="84"/>
      <c r="EH213" s="84"/>
      <c r="EI213" s="84"/>
      <c r="EJ213" s="84"/>
      <c r="EK213" s="84"/>
      <c r="EL213" s="84"/>
      <c r="EM213" s="84"/>
      <c r="EN213" s="84"/>
      <c r="EO213" s="84"/>
      <c r="EP213" s="84"/>
      <c r="EQ213" s="84"/>
      <c r="ER213" s="84"/>
      <c r="ES213" s="84"/>
      <c r="ET213" s="84"/>
      <c r="EU213" s="84"/>
      <c r="EV213" s="84"/>
      <c r="EW213" s="84"/>
      <c r="EX213" s="84"/>
      <c r="EY213" s="84"/>
      <c r="EZ213" s="84"/>
      <c r="FA213" s="84"/>
      <c r="FB213" s="84"/>
      <c r="FC213" s="84"/>
      <c r="FD213" s="84"/>
      <c r="FE213" s="84"/>
      <c r="FF213" s="84"/>
      <c r="FG213" s="84"/>
      <c r="FH213" s="84"/>
      <c r="FI213" s="84"/>
      <c r="FJ213" s="84"/>
      <c r="FK213" s="84"/>
      <c r="FL213" s="84"/>
      <c r="FM213" s="84"/>
      <c r="FN213" s="84"/>
      <c r="FO213" s="84"/>
      <c r="FP213" s="84"/>
      <c r="FQ213" s="84"/>
      <c r="FR213" s="84"/>
      <c r="FS213" s="84"/>
    </row>
    <row r="214" customFormat="false" ht="12.75" hidden="false" customHeight="false" outlineLevel="0" collapsed="false">
      <c r="B214" s="71" t="str">
        <f aca="false">+Input!A211</f>
        <v>JUN-2016</v>
      </c>
      <c r="C214" s="125"/>
      <c r="D214" s="84"/>
      <c r="E214" s="84"/>
      <c r="F214" s="84"/>
      <c r="G214" s="84"/>
      <c r="H214" s="125"/>
      <c r="I214" s="84"/>
      <c r="J214" s="84"/>
      <c r="K214" s="84"/>
      <c r="L214" s="84"/>
      <c r="M214" s="125"/>
      <c r="N214" s="84"/>
      <c r="O214" s="84"/>
      <c r="P214" s="84"/>
      <c r="Q214" s="84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4"/>
      <c r="AB214" s="124"/>
      <c r="AC214" s="12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125"/>
      <c r="BB214" s="125"/>
      <c r="BH214" s="84"/>
      <c r="BI214" s="85"/>
      <c r="BJ214" s="85"/>
      <c r="BK214" s="85"/>
      <c r="BL214" s="85"/>
      <c r="BM214" s="85"/>
      <c r="BN214" s="85"/>
      <c r="BO214" s="85"/>
      <c r="BP214" s="85"/>
      <c r="BQ214" s="85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  <c r="EE214" s="84"/>
      <c r="EF214" s="84"/>
      <c r="EG214" s="84"/>
      <c r="EH214" s="84"/>
      <c r="EI214" s="84"/>
      <c r="EJ214" s="84"/>
      <c r="EK214" s="84"/>
      <c r="EL214" s="84"/>
      <c r="EM214" s="84"/>
      <c r="EN214" s="84"/>
      <c r="EO214" s="84"/>
      <c r="EP214" s="84"/>
      <c r="EQ214" s="84"/>
      <c r="ER214" s="84"/>
      <c r="ES214" s="84"/>
      <c r="ET214" s="84"/>
      <c r="EU214" s="84"/>
      <c r="EV214" s="84"/>
      <c r="EW214" s="84"/>
      <c r="EX214" s="84"/>
      <c r="EY214" s="84"/>
      <c r="EZ214" s="84"/>
      <c r="FA214" s="84"/>
      <c r="FB214" s="84"/>
      <c r="FC214" s="84"/>
      <c r="FD214" s="84"/>
      <c r="FE214" s="84"/>
      <c r="FF214" s="84"/>
      <c r="FG214" s="84"/>
      <c r="FH214" s="84"/>
      <c r="FI214" s="84"/>
      <c r="FJ214" s="84"/>
      <c r="FK214" s="84"/>
      <c r="FL214" s="84"/>
      <c r="FM214" s="84"/>
      <c r="FN214" s="84"/>
      <c r="FO214" s="84"/>
      <c r="FP214" s="84"/>
      <c r="FQ214" s="84"/>
      <c r="FR214" s="84"/>
      <c r="FS214" s="84"/>
    </row>
    <row r="215" customFormat="false" ht="12.75" hidden="false" customHeight="false" outlineLevel="0" collapsed="false">
      <c r="B215" s="71" t="str">
        <f aca="false">+Input!A212</f>
        <v>JUL-2016</v>
      </c>
      <c r="C215" s="125"/>
      <c r="D215" s="84"/>
      <c r="E215" s="84"/>
      <c r="F215" s="84"/>
      <c r="G215" s="84"/>
      <c r="H215" s="125"/>
      <c r="I215" s="84"/>
      <c r="J215" s="84"/>
      <c r="K215" s="84"/>
      <c r="L215" s="84"/>
      <c r="M215" s="125"/>
      <c r="N215" s="84"/>
      <c r="O215" s="84"/>
      <c r="P215" s="84"/>
      <c r="Q215" s="84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4"/>
      <c r="AB215" s="124"/>
      <c r="AC215" s="12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125"/>
      <c r="BB215" s="125"/>
      <c r="BH215" s="84"/>
      <c r="BI215" s="85"/>
      <c r="BJ215" s="85"/>
      <c r="BK215" s="85"/>
      <c r="BL215" s="85"/>
      <c r="BM215" s="85"/>
      <c r="BN215" s="85"/>
      <c r="BO215" s="85"/>
      <c r="BP215" s="85"/>
      <c r="BQ215" s="85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  <c r="EE215" s="84"/>
      <c r="EF215" s="84"/>
      <c r="EG215" s="84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4"/>
      <c r="ES215" s="84"/>
      <c r="ET215" s="84"/>
      <c r="EU215" s="84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4"/>
      <c r="FG215" s="84"/>
      <c r="FH215" s="84"/>
      <c r="FI215" s="84"/>
      <c r="FJ215" s="84"/>
      <c r="FK215" s="84"/>
      <c r="FL215" s="84"/>
      <c r="FM215" s="84"/>
      <c r="FN215" s="84"/>
      <c r="FO215" s="84"/>
      <c r="FP215" s="84"/>
      <c r="FQ215" s="84"/>
      <c r="FR215" s="84"/>
      <c r="FS215" s="84"/>
    </row>
    <row r="216" customFormat="false" ht="12.75" hidden="false" customHeight="false" outlineLevel="0" collapsed="false">
      <c r="B216" s="71" t="str">
        <f aca="false">+Input!A213</f>
        <v>AUG-2016</v>
      </c>
      <c r="C216" s="125"/>
      <c r="D216" s="84"/>
      <c r="E216" s="84"/>
      <c r="F216" s="84"/>
      <c r="G216" s="84"/>
      <c r="H216" s="125"/>
      <c r="I216" s="84"/>
      <c r="J216" s="84"/>
      <c r="K216" s="84"/>
      <c r="L216" s="84"/>
      <c r="M216" s="125"/>
      <c r="N216" s="84"/>
      <c r="O216" s="84"/>
      <c r="P216" s="84"/>
      <c r="Q216" s="84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4"/>
      <c r="AB216" s="124"/>
      <c r="AC216" s="12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125"/>
      <c r="BB216" s="125"/>
      <c r="BH216" s="84"/>
      <c r="BI216" s="85"/>
      <c r="BJ216" s="85"/>
      <c r="BK216" s="85"/>
      <c r="BL216" s="85"/>
      <c r="BM216" s="85"/>
      <c r="BN216" s="85"/>
      <c r="BO216" s="85"/>
      <c r="BP216" s="85"/>
      <c r="BQ216" s="85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  <c r="EE216" s="84"/>
      <c r="EF216" s="84"/>
      <c r="EG216" s="84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4"/>
      <c r="ES216" s="84"/>
      <c r="ET216" s="84"/>
      <c r="EU216" s="84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4"/>
      <c r="FG216" s="84"/>
      <c r="FH216" s="84"/>
      <c r="FI216" s="84"/>
      <c r="FJ216" s="84"/>
      <c r="FK216" s="84"/>
      <c r="FL216" s="84"/>
      <c r="FM216" s="84"/>
      <c r="FN216" s="84"/>
      <c r="FO216" s="84"/>
      <c r="FP216" s="84"/>
      <c r="FQ216" s="84"/>
      <c r="FR216" s="84"/>
      <c r="FS216" s="84"/>
    </row>
    <row r="217" customFormat="false" ht="12.75" hidden="false" customHeight="false" outlineLevel="0" collapsed="false">
      <c r="B217" s="71" t="str">
        <f aca="false">+Input!A214</f>
        <v>SEP-2016</v>
      </c>
      <c r="C217" s="125"/>
      <c r="D217" s="84"/>
      <c r="E217" s="84"/>
      <c r="F217" s="84"/>
      <c r="G217" s="84"/>
      <c r="H217" s="125"/>
      <c r="I217" s="84"/>
      <c r="J217" s="84"/>
      <c r="K217" s="84"/>
      <c r="L217" s="84"/>
      <c r="M217" s="125"/>
      <c r="N217" s="84"/>
      <c r="O217" s="84"/>
      <c r="P217" s="84"/>
      <c r="Q217" s="84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4"/>
      <c r="AB217" s="124"/>
      <c r="AC217" s="12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125"/>
      <c r="BB217" s="125"/>
      <c r="BH217" s="84"/>
      <c r="BI217" s="85"/>
      <c r="BJ217" s="85"/>
      <c r="BK217" s="85"/>
      <c r="BL217" s="85"/>
      <c r="BM217" s="85"/>
      <c r="BN217" s="85"/>
      <c r="BO217" s="85"/>
      <c r="BP217" s="85"/>
      <c r="BQ217" s="85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  <c r="CW217" s="84"/>
      <c r="CX217" s="84"/>
      <c r="CY217" s="84"/>
      <c r="CZ217" s="84"/>
      <c r="DA217" s="84"/>
      <c r="DB217" s="84"/>
      <c r="DC217" s="84"/>
      <c r="DD217" s="84"/>
      <c r="DE217" s="84"/>
      <c r="DF217" s="84"/>
      <c r="DG217" s="84"/>
      <c r="DH217" s="84"/>
      <c r="DI217" s="84"/>
      <c r="DJ217" s="84"/>
      <c r="DK217" s="84"/>
      <c r="DL217" s="84"/>
      <c r="DM217" s="84"/>
      <c r="DN217" s="84"/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84"/>
      <c r="DZ217" s="84"/>
      <c r="EA217" s="84"/>
      <c r="EB217" s="84"/>
      <c r="EC217" s="84"/>
      <c r="ED217" s="84"/>
      <c r="EE217" s="84"/>
      <c r="EF217" s="84"/>
      <c r="EG217" s="84"/>
      <c r="EH217" s="84"/>
      <c r="EI217" s="84"/>
      <c r="EJ217" s="84"/>
      <c r="EK217" s="84"/>
      <c r="EL217" s="84"/>
      <c r="EM217" s="84"/>
      <c r="EN217" s="84"/>
      <c r="EO217" s="84"/>
      <c r="EP217" s="84"/>
      <c r="EQ217" s="84"/>
      <c r="ER217" s="84"/>
      <c r="ES217" s="84"/>
      <c r="ET217" s="84"/>
      <c r="EU217" s="84"/>
      <c r="EV217" s="84"/>
      <c r="EW217" s="84"/>
      <c r="EX217" s="84"/>
      <c r="EY217" s="84"/>
      <c r="EZ217" s="84"/>
      <c r="FA217" s="84"/>
      <c r="FB217" s="84"/>
      <c r="FC217" s="84"/>
      <c r="FD217" s="84"/>
      <c r="FE217" s="84"/>
      <c r="FF217" s="84"/>
      <c r="FG217" s="84"/>
      <c r="FH217" s="84"/>
      <c r="FI217" s="84"/>
      <c r="FJ217" s="84"/>
      <c r="FK217" s="84"/>
      <c r="FL217" s="84"/>
      <c r="FM217" s="84"/>
      <c r="FN217" s="84"/>
      <c r="FO217" s="84"/>
      <c r="FP217" s="84"/>
      <c r="FQ217" s="84"/>
      <c r="FR217" s="84"/>
      <c r="FS217" s="84"/>
    </row>
    <row r="218" customFormat="false" ht="12.75" hidden="false" customHeight="false" outlineLevel="0" collapsed="false">
      <c r="B218" s="71" t="str">
        <f aca="false">+Input!A215</f>
        <v>OCT-2016</v>
      </c>
      <c r="C218" s="125"/>
      <c r="D218" s="84"/>
      <c r="E218" s="84"/>
      <c r="F218" s="84"/>
      <c r="G218" s="84"/>
      <c r="H218" s="125"/>
      <c r="I218" s="84"/>
      <c r="J218" s="84"/>
      <c r="K218" s="84"/>
      <c r="L218" s="84"/>
      <c r="M218" s="125"/>
      <c r="N218" s="84"/>
      <c r="O218" s="84"/>
      <c r="P218" s="84"/>
      <c r="Q218" s="84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4"/>
      <c r="AB218" s="124"/>
      <c r="AC218" s="12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125"/>
      <c r="BB218" s="125"/>
      <c r="BH218" s="84"/>
      <c r="BI218" s="85"/>
      <c r="BJ218" s="85"/>
      <c r="BK218" s="85"/>
      <c r="BL218" s="85"/>
      <c r="BM218" s="85"/>
      <c r="BN218" s="85"/>
      <c r="BO218" s="85"/>
      <c r="BP218" s="85"/>
      <c r="BQ218" s="85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4"/>
      <c r="DC218" s="84"/>
      <c r="DD218" s="84"/>
      <c r="DE218" s="84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4"/>
      <c r="DQ218" s="84"/>
      <c r="DR218" s="84"/>
      <c r="DS218" s="84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4"/>
      <c r="EE218" s="84"/>
      <c r="EF218" s="84"/>
      <c r="EG218" s="84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4"/>
      <c r="ES218" s="84"/>
      <c r="ET218" s="84"/>
      <c r="EU218" s="84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4"/>
      <c r="FG218" s="84"/>
      <c r="FH218" s="84"/>
      <c r="FI218" s="84"/>
      <c r="FJ218" s="84"/>
      <c r="FK218" s="84"/>
      <c r="FL218" s="84"/>
      <c r="FM218" s="84"/>
      <c r="FN218" s="84"/>
      <c r="FO218" s="84"/>
      <c r="FP218" s="84"/>
      <c r="FQ218" s="84"/>
      <c r="FR218" s="84"/>
      <c r="FS218" s="84"/>
    </row>
    <row r="219" customFormat="false" ht="12.75" hidden="false" customHeight="false" outlineLevel="0" collapsed="false">
      <c r="B219" s="71" t="str">
        <f aca="false">+Input!A216</f>
        <v>NOV-2016</v>
      </c>
      <c r="C219" s="125"/>
      <c r="D219" s="84"/>
      <c r="E219" s="84"/>
      <c r="F219" s="84"/>
      <c r="G219" s="84"/>
      <c r="H219" s="125"/>
      <c r="I219" s="84"/>
      <c r="J219" s="84"/>
      <c r="K219" s="84"/>
      <c r="L219" s="84"/>
      <c r="M219" s="125"/>
      <c r="N219" s="84"/>
      <c r="O219" s="84"/>
      <c r="P219" s="84"/>
      <c r="Q219" s="84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4"/>
      <c r="AB219" s="124"/>
      <c r="AC219" s="12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125"/>
      <c r="BB219" s="125"/>
      <c r="BH219" s="84"/>
      <c r="BI219" s="85"/>
      <c r="BJ219" s="85"/>
      <c r="BK219" s="85"/>
      <c r="BL219" s="85"/>
      <c r="BM219" s="85"/>
      <c r="BN219" s="85"/>
      <c r="BO219" s="85"/>
      <c r="BP219" s="85"/>
      <c r="BQ219" s="85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  <c r="CW219" s="84"/>
      <c r="CX219" s="84"/>
      <c r="CY219" s="84"/>
      <c r="CZ219" s="84"/>
      <c r="DA219" s="84"/>
      <c r="DB219" s="84"/>
      <c r="DC219" s="84"/>
      <c r="DD219" s="84"/>
      <c r="DE219" s="84"/>
      <c r="DF219" s="84"/>
      <c r="DG219" s="84"/>
      <c r="DH219" s="84"/>
      <c r="DI219" s="84"/>
      <c r="DJ219" s="84"/>
      <c r="DK219" s="84"/>
      <c r="DL219" s="84"/>
      <c r="DM219" s="84"/>
      <c r="DN219" s="84"/>
      <c r="DO219" s="84"/>
      <c r="DP219" s="84"/>
      <c r="DQ219" s="84"/>
      <c r="DR219" s="84"/>
      <c r="DS219" s="84"/>
      <c r="DT219" s="84"/>
      <c r="DU219" s="84"/>
      <c r="DV219" s="84"/>
      <c r="DW219" s="84"/>
      <c r="DX219" s="84"/>
      <c r="DY219" s="84"/>
      <c r="DZ219" s="84"/>
      <c r="EA219" s="84"/>
      <c r="EB219" s="84"/>
      <c r="EC219" s="84"/>
      <c r="ED219" s="84"/>
      <c r="EE219" s="84"/>
      <c r="EF219" s="84"/>
      <c r="EG219" s="84"/>
      <c r="EH219" s="84"/>
      <c r="EI219" s="84"/>
      <c r="EJ219" s="84"/>
      <c r="EK219" s="84"/>
      <c r="EL219" s="84"/>
      <c r="EM219" s="84"/>
      <c r="EN219" s="84"/>
      <c r="EO219" s="84"/>
      <c r="EP219" s="84"/>
      <c r="EQ219" s="84"/>
      <c r="ER219" s="84"/>
      <c r="ES219" s="84"/>
      <c r="ET219" s="84"/>
      <c r="EU219" s="84"/>
      <c r="EV219" s="84"/>
      <c r="EW219" s="84"/>
      <c r="EX219" s="84"/>
      <c r="EY219" s="84"/>
      <c r="EZ219" s="84"/>
      <c r="FA219" s="84"/>
      <c r="FB219" s="84"/>
      <c r="FC219" s="84"/>
      <c r="FD219" s="84"/>
      <c r="FE219" s="84"/>
      <c r="FF219" s="84"/>
      <c r="FG219" s="84"/>
      <c r="FH219" s="84"/>
      <c r="FI219" s="84"/>
      <c r="FJ219" s="84"/>
      <c r="FK219" s="84"/>
      <c r="FL219" s="84"/>
      <c r="FM219" s="84"/>
      <c r="FN219" s="84"/>
      <c r="FO219" s="84"/>
      <c r="FP219" s="84"/>
      <c r="FQ219" s="84"/>
      <c r="FR219" s="84"/>
      <c r="FS219" s="84"/>
    </row>
    <row r="220" customFormat="false" ht="12.75" hidden="false" customHeight="false" outlineLevel="0" collapsed="false">
      <c r="B220" s="71" t="str">
        <f aca="false">+Input!A217</f>
        <v>DEC-2016</v>
      </c>
      <c r="C220" s="125"/>
      <c r="D220" s="84"/>
      <c r="E220" s="84"/>
      <c r="F220" s="84"/>
      <c r="G220" s="84"/>
      <c r="H220" s="125"/>
      <c r="I220" s="84"/>
      <c r="J220" s="84"/>
      <c r="K220" s="84"/>
      <c r="L220" s="84"/>
      <c r="M220" s="125"/>
      <c r="N220" s="84"/>
      <c r="O220" s="84"/>
      <c r="P220" s="84"/>
      <c r="Q220" s="84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4"/>
      <c r="AB220" s="124"/>
      <c r="AC220" s="12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125"/>
      <c r="BB220" s="125"/>
      <c r="BH220" s="84"/>
      <c r="BI220" s="85"/>
      <c r="BJ220" s="85"/>
      <c r="BK220" s="85"/>
      <c r="BL220" s="85"/>
      <c r="BM220" s="85"/>
      <c r="BN220" s="85"/>
      <c r="BO220" s="85"/>
      <c r="BP220" s="85"/>
      <c r="BQ220" s="85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4"/>
      <c r="DC220" s="84"/>
      <c r="DD220" s="84"/>
      <c r="DE220" s="84"/>
      <c r="DF220" s="84"/>
      <c r="DG220" s="84"/>
      <c r="DH220" s="84"/>
      <c r="DI220" s="84"/>
      <c r="DJ220" s="84"/>
      <c r="DK220" s="84"/>
      <c r="DL220" s="84"/>
      <c r="DM220" s="84"/>
      <c r="DN220" s="84"/>
      <c r="DO220" s="84"/>
      <c r="DP220" s="84"/>
      <c r="DQ220" s="84"/>
      <c r="DR220" s="84"/>
      <c r="DS220" s="84"/>
      <c r="DT220" s="84"/>
      <c r="DU220" s="84"/>
      <c r="DV220" s="84"/>
      <c r="DW220" s="84"/>
      <c r="DX220" s="84"/>
      <c r="DY220" s="84"/>
      <c r="DZ220" s="84"/>
      <c r="EA220" s="84"/>
      <c r="EB220" s="84"/>
      <c r="EC220" s="84"/>
      <c r="ED220" s="84"/>
      <c r="EE220" s="84"/>
      <c r="EF220" s="84"/>
      <c r="EG220" s="84"/>
      <c r="EH220" s="84"/>
      <c r="EI220" s="84"/>
      <c r="EJ220" s="84"/>
      <c r="EK220" s="84"/>
      <c r="EL220" s="84"/>
      <c r="EM220" s="84"/>
      <c r="EN220" s="84"/>
      <c r="EO220" s="84"/>
      <c r="EP220" s="84"/>
      <c r="EQ220" s="84"/>
      <c r="ER220" s="84"/>
      <c r="ES220" s="84"/>
      <c r="ET220" s="84"/>
      <c r="EU220" s="84"/>
      <c r="EV220" s="84"/>
      <c r="EW220" s="84"/>
      <c r="EX220" s="84"/>
      <c r="EY220" s="84"/>
      <c r="EZ220" s="84"/>
      <c r="FA220" s="84"/>
      <c r="FB220" s="84"/>
      <c r="FC220" s="84"/>
      <c r="FD220" s="84"/>
      <c r="FE220" s="84"/>
      <c r="FF220" s="84"/>
      <c r="FG220" s="84"/>
      <c r="FH220" s="84"/>
      <c r="FI220" s="84"/>
      <c r="FJ220" s="84"/>
      <c r="FK220" s="84"/>
      <c r="FL220" s="84"/>
      <c r="FM220" s="84"/>
      <c r="FN220" s="84"/>
      <c r="FO220" s="84"/>
      <c r="FP220" s="84"/>
      <c r="FQ220" s="84"/>
      <c r="FR220" s="84"/>
      <c r="FS220" s="84"/>
    </row>
    <row r="221" customFormat="false" ht="12.75" hidden="false" customHeight="false" outlineLevel="0" collapsed="false">
      <c r="B221" s="71" t="str">
        <f aca="false">+Input!A218</f>
        <v>JAN-2017</v>
      </c>
      <c r="C221" s="125"/>
      <c r="D221" s="84"/>
      <c r="E221" s="84"/>
      <c r="F221" s="84"/>
      <c r="G221" s="84"/>
      <c r="H221" s="125"/>
      <c r="I221" s="84"/>
      <c r="J221" s="84"/>
      <c r="K221" s="84"/>
      <c r="L221" s="84"/>
      <c r="M221" s="125"/>
      <c r="N221" s="84"/>
      <c r="O221" s="84"/>
      <c r="P221" s="84"/>
      <c r="Q221" s="84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4"/>
      <c r="AB221" s="124"/>
      <c r="AC221" s="12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125"/>
      <c r="BB221" s="125"/>
      <c r="BH221" s="84"/>
      <c r="BI221" s="85"/>
      <c r="BJ221" s="85"/>
      <c r="BK221" s="85"/>
      <c r="BL221" s="85"/>
      <c r="BM221" s="85"/>
      <c r="BN221" s="85"/>
      <c r="BO221" s="85"/>
      <c r="BP221" s="85"/>
      <c r="BQ221" s="85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  <c r="CW221" s="84"/>
      <c r="CX221" s="84"/>
      <c r="CY221" s="84"/>
      <c r="CZ221" s="84"/>
      <c r="DA221" s="84"/>
      <c r="DB221" s="84"/>
      <c r="DC221" s="84"/>
      <c r="DD221" s="84"/>
      <c r="DE221" s="84"/>
      <c r="DF221" s="84"/>
      <c r="DG221" s="84"/>
      <c r="DH221" s="84"/>
      <c r="DI221" s="84"/>
      <c r="DJ221" s="84"/>
      <c r="DK221" s="84"/>
      <c r="DL221" s="84"/>
      <c r="DM221" s="84"/>
      <c r="DN221" s="84"/>
      <c r="DO221" s="84"/>
      <c r="DP221" s="84"/>
      <c r="DQ221" s="84"/>
      <c r="DR221" s="84"/>
      <c r="DS221" s="84"/>
      <c r="DT221" s="84"/>
      <c r="DU221" s="84"/>
      <c r="DV221" s="84"/>
      <c r="DW221" s="84"/>
      <c r="DX221" s="84"/>
      <c r="DY221" s="84"/>
      <c r="DZ221" s="84"/>
      <c r="EA221" s="84"/>
      <c r="EB221" s="84"/>
      <c r="EC221" s="84"/>
      <c r="ED221" s="84"/>
      <c r="EE221" s="84"/>
      <c r="EF221" s="84"/>
      <c r="EG221" s="84"/>
      <c r="EH221" s="84"/>
      <c r="EI221" s="84"/>
      <c r="EJ221" s="84"/>
      <c r="EK221" s="84"/>
      <c r="EL221" s="84"/>
      <c r="EM221" s="84"/>
      <c r="EN221" s="84"/>
      <c r="EO221" s="84"/>
      <c r="EP221" s="84"/>
      <c r="EQ221" s="84"/>
      <c r="ER221" s="84"/>
      <c r="ES221" s="84"/>
      <c r="ET221" s="84"/>
      <c r="EU221" s="84"/>
      <c r="EV221" s="84"/>
      <c r="EW221" s="84"/>
      <c r="EX221" s="84"/>
      <c r="EY221" s="84"/>
      <c r="EZ221" s="84"/>
      <c r="FA221" s="84"/>
      <c r="FB221" s="84"/>
      <c r="FC221" s="84"/>
      <c r="FD221" s="84"/>
      <c r="FE221" s="84"/>
      <c r="FF221" s="84"/>
      <c r="FG221" s="84"/>
      <c r="FH221" s="84"/>
      <c r="FI221" s="84"/>
      <c r="FJ221" s="84"/>
      <c r="FK221" s="84"/>
      <c r="FL221" s="84"/>
      <c r="FM221" s="84"/>
      <c r="FN221" s="84"/>
      <c r="FO221" s="84"/>
      <c r="FP221" s="84"/>
      <c r="FQ221" s="84"/>
      <c r="FR221" s="84"/>
      <c r="FS221" s="84"/>
    </row>
    <row r="222" customFormat="false" ht="12.75" hidden="false" customHeight="false" outlineLevel="0" collapsed="false">
      <c r="B222" s="71" t="str">
        <f aca="false">+Input!A219</f>
        <v>FEB-2017</v>
      </c>
      <c r="C222" s="125"/>
      <c r="D222" s="84"/>
      <c r="E222" s="84"/>
      <c r="F222" s="84"/>
      <c r="G222" s="84"/>
      <c r="H222" s="125"/>
      <c r="I222" s="84"/>
      <c r="J222" s="84"/>
      <c r="K222" s="84"/>
      <c r="L222" s="84"/>
      <c r="M222" s="125"/>
      <c r="N222" s="84"/>
      <c r="O222" s="84"/>
      <c r="P222" s="84"/>
      <c r="Q222" s="84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4"/>
      <c r="AB222" s="124"/>
      <c r="AC222" s="12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125"/>
      <c r="BB222" s="125"/>
      <c r="BH222" s="84"/>
      <c r="BI222" s="85"/>
      <c r="BJ222" s="85"/>
      <c r="BK222" s="85"/>
      <c r="BL222" s="85"/>
      <c r="BM222" s="85"/>
      <c r="BN222" s="85"/>
      <c r="BO222" s="85"/>
      <c r="BP222" s="85"/>
      <c r="BQ222" s="85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4"/>
      <c r="DC222" s="84"/>
      <c r="DD222" s="84"/>
      <c r="DE222" s="84"/>
      <c r="DF222" s="84"/>
      <c r="DG222" s="84"/>
      <c r="DH222" s="84"/>
      <c r="DI222" s="84"/>
      <c r="DJ222" s="84"/>
      <c r="DK222" s="84"/>
      <c r="DL222" s="84"/>
      <c r="DM222" s="84"/>
      <c r="DN222" s="84"/>
      <c r="DO222" s="84"/>
      <c r="DP222" s="84"/>
      <c r="DQ222" s="84"/>
      <c r="DR222" s="84"/>
      <c r="DS222" s="84"/>
      <c r="DT222" s="84"/>
      <c r="DU222" s="84"/>
      <c r="DV222" s="84"/>
      <c r="DW222" s="84"/>
      <c r="DX222" s="84"/>
      <c r="DY222" s="84"/>
      <c r="DZ222" s="84"/>
      <c r="EA222" s="84"/>
      <c r="EB222" s="84"/>
      <c r="EC222" s="84"/>
      <c r="ED222" s="84"/>
      <c r="EE222" s="84"/>
      <c r="EF222" s="84"/>
      <c r="EG222" s="84"/>
      <c r="EH222" s="84"/>
      <c r="EI222" s="84"/>
      <c r="EJ222" s="84"/>
      <c r="EK222" s="84"/>
      <c r="EL222" s="84"/>
      <c r="EM222" s="84"/>
      <c r="EN222" s="84"/>
      <c r="EO222" s="84"/>
      <c r="EP222" s="84"/>
      <c r="EQ222" s="84"/>
      <c r="ER222" s="84"/>
      <c r="ES222" s="84"/>
      <c r="ET222" s="84"/>
      <c r="EU222" s="84"/>
      <c r="EV222" s="84"/>
      <c r="EW222" s="84"/>
      <c r="EX222" s="84"/>
      <c r="EY222" s="84"/>
      <c r="EZ222" s="84"/>
      <c r="FA222" s="84"/>
      <c r="FB222" s="84"/>
      <c r="FC222" s="84"/>
      <c r="FD222" s="84"/>
      <c r="FE222" s="84"/>
      <c r="FF222" s="84"/>
      <c r="FG222" s="84"/>
      <c r="FH222" s="84"/>
      <c r="FI222" s="84"/>
      <c r="FJ222" s="84"/>
      <c r="FK222" s="84"/>
      <c r="FL222" s="84"/>
      <c r="FM222" s="84"/>
      <c r="FN222" s="84"/>
      <c r="FO222" s="84"/>
      <c r="FP222" s="84"/>
      <c r="FQ222" s="84"/>
      <c r="FR222" s="84"/>
      <c r="FS222" s="84"/>
    </row>
    <row r="223" customFormat="false" ht="12.75" hidden="false" customHeight="false" outlineLevel="0" collapsed="false">
      <c r="B223" s="71" t="str">
        <f aca="false">+Input!A220</f>
        <v>MAR-2017</v>
      </c>
      <c r="C223" s="125"/>
      <c r="D223" s="84"/>
      <c r="E223" s="84"/>
      <c r="F223" s="84"/>
      <c r="G223" s="84"/>
      <c r="H223" s="125"/>
      <c r="I223" s="84"/>
      <c r="J223" s="84"/>
      <c r="K223" s="84"/>
      <c r="L223" s="84"/>
      <c r="M223" s="125"/>
      <c r="N223" s="84"/>
      <c r="O223" s="84"/>
      <c r="P223" s="84"/>
      <c r="Q223" s="84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4"/>
      <c r="AB223" s="124"/>
      <c r="AC223" s="12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125"/>
      <c r="BB223" s="125"/>
      <c r="BH223" s="84"/>
      <c r="BI223" s="85"/>
      <c r="BJ223" s="85"/>
      <c r="BK223" s="85"/>
      <c r="BL223" s="85"/>
      <c r="BM223" s="85"/>
      <c r="BN223" s="85"/>
      <c r="BO223" s="85"/>
      <c r="BP223" s="85"/>
      <c r="BQ223" s="85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  <c r="CW223" s="84"/>
      <c r="CX223" s="84"/>
      <c r="CY223" s="84"/>
      <c r="CZ223" s="84"/>
      <c r="DA223" s="84"/>
      <c r="DB223" s="84"/>
      <c r="DC223" s="84"/>
      <c r="DD223" s="84"/>
      <c r="DE223" s="84"/>
      <c r="DF223" s="84"/>
      <c r="DG223" s="84"/>
      <c r="DH223" s="84"/>
      <c r="DI223" s="84"/>
      <c r="DJ223" s="84"/>
      <c r="DK223" s="84"/>
      <c r="DL223" s="84"/>
      <c r="DM223" s="84"/>
      <c r="DN223" s="84"/>
      <c r="DO223" s="84"/>
      <c r="DP223" s="84"/>
      <c r="DQ223" s="84"/>
      <c r="DR223" s="84"/>
      <c r="DS223" s="84"/>
      <c r="DT223" s="84"/>
      <c r="DU223" s="84"/>
      <c r="DV223" s="84"/>
      <c r="DW223" s="84"/>
      <c r="DX223" s="84"/>
      <c r="DY223" s="84"/>
      <c r="DZ223" s="84"/>
      <c r="EA223" s="84"/>
      <c r="EB223" s="84"/>
      <c r="EC223" s="84"/>
      <c r="ED223" s="84"/>
      <c r="EE223" s="84"/>
      <c r="EF223" s="84"/>
      <c r="EG223" s="84"/>
      <c r="EH223" s="84"/>
      <c r="EI223" s="84"/>
      <c r="EJ223" s="84"/>
      <c r="EK223" s="84"/>
      <c r="EL223" s="84"/>
      <c r="EM223" s="84"/>
      <c r="EN223" s="84"/>
      <c r="EO223" s="84"/>
      <c r="EP223" s="84"/>
      <c r="EQ223" s="84"/>
      <c r="ER223" s="84"/>
      <c r="ES223" s="84"/>
      <c r="ET223" s="84"/>
      <c r="EU223" s="84"/>
      <c r="EV223" s="84"/>
      <c r="EW223" s="84"/>
      <c r="EX223" s="84"/>
      <c r="EY223" s="84"/>
      <c r="EZ223" s="84"/>
      <c r="FA223" s="84"/>
      <c r="FB223" s="84"/>
      <c r="FC223" s="84"/>
      <c r="FD223" s="84"/>
      <c r="FE223" s="84"/>
      <c r="FF223" s="84"/>
      <c r="FG223" s="84"/>
      <c r="FH223" s="84"/>
      <c r="FI223" s="84"/>
      <c r="FJ223" s="84"/>
      <c r="FK223" s="84"/>
      <c r="FL223" s="84"/>
      <c r="FM223" s="84"/>
      <c r="FN223" s="84"/>
      <c r="FO223" s="84"/>
      <c r="FP223" s="84"/>
      <c r="FQ223" s="84"/>
      <c r="FR223" s="84"/>
      <c r="FS223" s="84"/>
    </row>
    <row r="224" customFormat="false" ht="12.75" hidden="false" customHeight="false" outlineLevel="0" collapsed="false">
      <c r="B224" s="71" t="str">
        <f aca="false">+Input!A221</f>
        <v>APR-2017</v>
      </c>
      <c r="C224" s="125"/>
      <c r="D224" s="84"/>
      <c r="E224" s="84"/>
      <c r="F224" s="84"/>
      <c r="G224" s="84"/>
      <c r="H224" s="125"/>
      <c r="I224" s="84"/>
      <c r="J224" s="84"/>
      <c r="K224" s="84"/>
      <c r="L224" s="84"/>
      <c r="M224" s="125"/>
      <c r="N224" s="84"/>
      <c r="O224" s="84"/>
      <c r="P224" s="84"/>
      <c r="Q224" s="84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4"/>
      <c r="AB224" s="124"/>
      <c r="AC224" s="12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125"/>
      <c r="BB224" s="125"/>
      <c r="BH224" s="84"/>
      <c r="BI224" s="85"/>
      <c r="BJ224" s="85"/>
      <c r="BK224" s="85"/>
      <c r="BL224" s="85"/>
      <c r="BM224" s="85"/>
      <c r="BN224" s="85"/>
      <c r="BO224" s="85"/>
      <c r="BP224" s="85"/>
      <c r="BQ224" s="85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4"/>
      <c r="DC224" s="84"/>
      <c r="DD224" s="84"/>
      <c r="DE224" s="84"/>
      <c r="DF224" s="84"/>
      <c r="DG224" s="84"/>
      <c r="DH224" s="84"/>
      <c r="DI224" s="84"/>
      <c r="DJ224" s="84"/>
      <c r="DK224" s="84"/>
      <c r="DL224" s="84"/>
      <c r="DM224" s="84"/>
      <c r="DN224" s="84"/>
      <c r="DO224" s="84"/>
      <c r="DP224" s="84"/>
      <c r="DQ224" s="84"/>
      <c r="DR224" s="84"/>
      <c r="DS224" s="84"/>
      <c r="DT224" s="84"/>
      <c r="DU224" s="84"/>
      <c r="DV224" s="84"/>
      <c r="DW224" s="84"/>
      <c r="DX224" s="84"/>
      <c r="DY224" s="84"/>
      <c r="DZ224" s="84"/>
      <c r="EA224" s="84"/>
      <c r="EB224" s="84"/>
      <c r="EC224" s="84"/>
      <c r="ED224" s="84"/>
      <c r="EE224" s="84"/>
      <c r="EF224" s="84"/>
      <c r="EG224" s="84"/>
      <c r="EH224" s="84"/>
      <c r="EI224" s="84"/>
      <c r="EJ224" s="84"/>
      <c r="EK224" s="84"/>
      <c r="EL224" s="84"/>
      <c r="EM224" s="84"/>
      <c r="EN224" s="84"/>
      <c r="EO224" s="84"/>
      <c r="EP224" s="84"/>
      <c r="EQ224" s="84"/>
      <c r="ER224" s="84"/>
      <c r="ES224" s="84"/>
      <c r="ET224" s="84"/>
      <c r="EU224" s="84"/>
      <c r="EV224" s="84"/>
      <c r="EW224" s="84"/>
      <c r="EX224" s="84"/>
      <c r="EY224" s="84"/>
      <c r="EZ224" s="84"/>
      <c r="FA224" s="84"/>
      <c r="FB224" s="84"/>
      <c r="FC224" s="84"/>
      <c r="FD224" s="84"/>
      <c r="FE224" s="84"/>
      <c r="FF224" s="84"/>
      <c r="FG224" s="84"/>
      <c r="FH224" s="84"/>
      <c r="FI224" s="84"/>
      <c r="FJ224" s="84"/>
      <c r="FK224" s="84"/>
      <c r="FL224" s="84"/>
      <c r="FM224" s="84"/>
      <c r="FN224" s="84"/>
      <c r="FO224" s="84"/>
      <c r="FP224" s="84"/>
      <c r="FQ224" s="84"/>
      <c r="FR224" s="84"/>
      <c r="FS224" s="84"/>
    </row>
    <row r="225" customFormat="false" ht="12.75" hidden="false" customHeight="false" outlineLevel="0" collapsed="false">
      <c r="B225" s="71" t="str">
        <f aca="false">+Input!A222</f>
        <v>MAY-2017</v>
      </c>
      <c r="C225" s="125"/>
      <c r="D225" s="84"/>
      <c r="E225" s="84"/>
      <c r="F225" s="84"/>
      <c r="G225" s="84"/>
      <c r="H225" s="125"/>
      <c r="I225" s="84"/>
      <c r="J225" s="84"/>
      <c r="K225" s="84"/>
      <c r="L225" s="84"/>
      <c r="M225" s="125"/>
      <c r="N225" s="84"/>
      <c r="O225" s="84"/>
      <c r="P225" s="84"/>
      <c r="Q225" s="84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4"/>
      <c r="AB225" s="124"/>
      <c r="AC225" s="12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125"/>
      <c r="BB225" s="125"/>
      <c r="BH225" s="84"/>
      <c r="BI225" s="85"/>
      <c r="BJ225" s="85"/>
      <c r="BK225" s="85"/>
      <c r="BL225" s="85"/>
      <c r="BM225" s="85"/>
      <c r="BN225" s="85"/>
      <c r="BO225" s="85"/>
      <c r="BP225" s="85"/>
      <c r="BQ225" s="85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  <c r="CW225" s="84"/>
      <c r="CX225" s="84"/>
      <c r="CY225" s="84"/>
      <c r="CZ225" s="84"/>
      <c r="DA225" s="84"/>
      <c r="DB225" s="84"/>
      <c r="DC225" s="84"/>
      <c r="DD225" s="84"/>
      <c r="DE225" s="84"/>
      <c r="DF225" s="84"/>
      <c r="DG225" s="84"/>
      <c r="DH225" s="84"/>
      <c r="DI225" s="84"/>
      <c r="DJ225" s="84"/>
      <c r="DK225" s="84"/>
      <c r="DL225" s="84"/>
      <c r="DM225" s="84"/>
      <c r="DN225" s="84"/>
      <c r="DO225" s="84"/>
      <c r="DP225" s="84"/>
      <c r="DQ225" s="84"/>
      <c r="DR225" s="84"/>
      <c r="DS225" s="84"/>
      <c r="DT225" s="84"/>
      <c r="DU225" s="84"/>
      <c r="DV225" s="84"/>
      <c r="DW225" s="84"/>
      <c r="DX225" s="84"/>
      <c r="DY225" s="84"/>
      <c r="DZ225" s="84"/>
      <c r="EA225" s="84"/>
      <c r="EB225" s="84"/>
      <c r="EC225" s="84"/>
      <c r="ED225" s="84"/>
      <c r="EE225" s="84"/>
      <c r="EF225" s="84"/>
      <c r="EG225" s="84"/>
      <c r="EH225" s="84"/>
      <c r="EI225" s="84"/>
      <c r="EJ225" s="84"/>
      <c r="EK225" s="84"/>
      <c r="EL225" s="84"/>
      <c r="EM225" s="84"/>
      <c r="EN225" s="84"/>
      <c r="EO225" s="84"/>
      <c r="EP225" s="84"/>
      <c r="EQ225" s="84"/>
      <c r="ER225" s="84"/>
      <c r="ES225" s="84"/>
      <c r="ET225" s="84"/>
      <c r="EU225" s="84"/>
      <c r="EV225" s="84"/>
      <c r="EW225" s="84"/>
      <c r="EX225" s="84"/>
      <c r="EY225" s="84"/>
      <c r="EZ225" s="84"/>
      <c r="FA225" s="84"/>
      <c r="FB225" s="84"/>
      <c r="FC225" s="84"/>
      <c r="FD225" s="84"/>
      <c r="FE225" s="84"/>
      <c r="FF225" s="84"/>
      <c r="FG225" s="84"/>
      <c r="FH225" s="84"/>
      <c r="FI225" s="84"/>
      <c r="FJ225" s="84"/>
      <c r="FK225" s="84"/>
      <c r="FL225" s="84"/>
      <c r="FM225" s="84"/>
      <c r="FN225" s="84"/>
      <c r="FO225" s="84"/>
      <c r="FP225" s="84"/>
      <c r="FQ225" s="84"/>
      <c r="FR225" s="84"/>
      <c r="FS225" s="84"/>
    </row>
    <row r="226" customFormat="false" ht="12.75" hidden="false" customHeight="false" outlineLevel="0" collapsed="false">
      <c r="B226" s="71" t="str">
        <f aca="false">+Input!A223</f>
        <v>JUN-2017</v>
      </c>
      <c r="C226" s="125"/>
      <c r="D226" s="84"/>
      <c r="E226" s="84"/>
      <c r="F226" s="84"/>
      <c r="G226" s="84"/>
      <c r="H226" s="125"/>
      <c r="I226" s="84"/>
      <c r="J226" s="84"/>
      <c r="K226" s="84"/>
      <c r="L226" s="84"/>
      <c r="M226" s="125"/>
      <c r="N226" s="84"/>
      <c r="O226" s="84"/>
      <c r="P226" s="84"/>
      <c r="Q226" s="84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4"/>
      <c r="AB226" s="124"/>
      <c r="AC226" s="12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125"/>
      <c r="BB226" s="125"/>
      <c r="BH226" s="84"/>
      <c r="BI226" s="85"/>
      <c r="BJ226" s="85"/>
      <c r="BK226" s="85"/>
      <c r="BL226" s="85"/>
      <c r="BM226" s="85"/>
      <c r="BN226" s="85"/>
      <c r="BO226" s="85"/>
      <c r="BP226" s="85"/>
      <c r="BQ226" s="85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  <c r="CW226" s="84"/>
      <c r="CX226" s="84"/>
      <c r="CY226" s="84"/>
      <c r="CZ226" s="84"/>
      <c r="DA226" s="84"/>
      <c r="DB226" s="84"/>
      <c r="DC226" s="84"/>
      <c r="DD226" s="84"/>
      <c r="DE226" s="84"/>
      <c r="DF226" s="84"/>
      <c r="DG226" s="84"/>
      <c r="DH226" s="84"/>
      <c r="DI226" s="84"/>
      <c r="DJ226" s="84"/>
      <c r="DK226" s="84"/>
      <c r="DL226" s="84"/>
      <c r="DM226" s="84"/>
      <c r="DN226" s="84"/>
      <c r="DO226" s="84"/>
      <c r="DP226" s="84"/>
      <c r="DQ226" s="84"/>
      <c r="DR226" s="84"/>
      <c r="DS226" s="84"/>
      <c r="DT226" s="84"/>
      <c r="DU226" s="84"/>
      <c r="DV226" s="84"/>
      <c r="DW226" s="84"/>
      <c r="DX226" s="84"/>
      <c r="DY226" s="84"/>
      <c r="DZ226" s="84"/>
      <c r="EA226" s="84"/>
      <c r="EB226" s="84"/>
      <c r="EC226" s="84"/>
      <c r="ED226" s="84"/>
      <c r="EE226" s="84"/>
      <c r="EF226" s="84"/>
      <c r="EG226" s="84"/>
      <c r="EH226" s="84"/>
      <c r="EI226" s="84"/>
      <c r="EJ226" s="84"/>
      <c r="EK226" s="84"/>
      <c r="EL226" s="84"/>
      <c r="EM226" s="84"/>
      <c r="EN226" s="84"/>
      <c r="EO226" s="84"/>
      <c r="EP226" s="84"/>
      <c r="EQ226" s="84"/>
      <c r="ER226" s="84"/>
      <c r="ES226" s="84"/>
      <c r="ET226" s="84"/>
      <c r="EU226" s="84"/>
      <c r="EV226" s="84"/>
      <c r="EW226" s="84"/>
      <c r="EX226" s="84"/>
      <c r="EY226" s="84"/>
      <c r="EZ226" s="84"/>
      <c r="FA226" s="84"/>
      <c r="FB226" s="84"/>
      <c r="FC226" s="84"/>
      <c r="FD226" s="84"/>
      <c r="FE226" s="84"/>
      <c r="FF226" s="84"/>
      <c r="FG226" s="84"/>
      <c r="FH226" s="84"/>
      <c r="FI226" s="84"/>
      <c r="FJ226" s="84"/>
      <c r="FK226" s="84"/>
      <c r="FL226" s="84"/>
      <c r="FM226" s="84"/>
      <c r="FN226" s="84"/>
      <c r="FO226" s="84"/>
      <c r="FP226" s="84"/>
      <c r="FQ226" s="84"/>
      <c r="FR226" s="84"/>
      <c r="FS226" s="84"/>
    </row>
    <row r="227" customFormat="false" ht="12.75" hidden="false" customHeight="false" outlineLevel="0" collapsed="false">
      <c r="B227" s="71" t="str">
        <f aca="false">+Input!A224</f>
        <v>JUL-2017</v>
      </c>
      <c r="C227" s="125"/>
      <c r="D227" s="84"/>
      <c r="E227" s="84"/>
      <c r="F227" s="84"/>
      <c r="G227" s="84"/>
      <c r="H227" s="125"/>
      <c r="I227" s="84"/>
      <c r="J227" s="84"/>
      <c r="K227" s="84"/>
      <c r="L227" s="84"/>
      <c r="M227" s="125"/>
      <c r="N227" s="84"/>
      <c r="O227" s="84"/>
      <c r="P227" s="84"/>
      <c r="Q227" s="84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4"/>
      <c r="AB227" s="124"/>
      <c r="AC227" s="12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125"/>
      <c r="BB227" s="125"/>
      <c r="BH227" s="84"/>
      <c r="BI227" s="85"/>
      <c r="BJ227" s="85"/>
      <c r="BK227" s="85"/>
      <c r="BL227" s="85"/>
      <c r="BM227" s="85"/>
      <c r="BN227" s="85"/>
      <c r="BO227" s="85"/>
      <c r="BP227" s="85"/>
      <c r="BQ227" s="85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  <c r="CW227" s="84"/>
      <c r="CX227" s="84"/>
      <c r="CY227" s="84"/>
      <c r="CZ227" s="84"/>
      <c r="DA227" s="84"/>
      <c r="DB227" s="84"/>
      <c r="DC227" s="84"/>
      <c r="DD227" s="84"/>
      <c r="DE227" s="84"/>
      <c r="DF227" s="84"/>
      <c r="DG227" s="84"/>
      <c r="DH227" s="84"/>
      <c r="DI227" s="84"/>
      <c r="DJ227" s="84"/>
      <c r="DK227" s="84"/>
      <c r="DL227" s="84"/>
      <c r="DM227" s="84"/>
      <c r="DN227" s="84"/>
      <c r="DO227" s="84"/>
      <c r="DP227" s="84"/>
      <c r="DQ227" s="84"/>
      <c r="DR227" s="84"/>
      <c r="DS227" s="84"/>
      <c r="DT227" s="84"/>
      <c r="DU227" s="84"/>
      <c r="DV227" s="84"/>
      <c r="DW227" s="84"/>
      <c r="DX227" s="84"/>
      <c r="DY227" s="84"/>
      <c r="DZ227" s="84"/>
      <c r="EA227" s="84"/>
      <c r="EB227" s="84"/>
      <c r="EC227" s="84"/>
      <c r="ED227" s="84"/>
      <c r="EE227" s="84"/>
      <c r="EF227" s="84"/>
      <c r="EG227" s="84"/>
      <c r="EH227" s="84"/>
      <c r="EI227" s="84"/>
      <c r="EJ227" s="84"/>
      <c r="EK227" s="84"/>
      <c r="EL227" s="84"/>
      <c r="EM227" s="84"/>
      <c r="EN227" s="84"/>
      <c r="EO227" s="84"/>
      <c r="EP227" s="84"/>
      <c r="EQ227" s="84"/>
      <c r="ER227" s="84"/>
      <c r="ES227" s="84"/>
      <c r="ET227" s="84"/>
      <c r="EU227" s="84"/>
      <c r="EV227" s="84"/>
      <c r="EW227" s="84"/>
      <c r="EX227" s="84"/>
      <c r="EY227" s="84"/>
      <c r="EZ227" s="84"/>
      <c r="FA227" s="84"/>
      <c r="FB227" s="84"/>
      <c r="FC227" s="84"/>
      <c r="FD227" s="84"/>
      <c r="FE227" s="84"/>
      <c r="FF227" s="84"/>
      <c r="FG227" s="84"/>
      <c r="FH227" s="84"/>
      <c r="FI227" s="84"/>
      <c r="FJ227" s="84"/>
      <c r="FK227" s="84"/>
      <c r="FL227" s="84"/>
      <c r="FM227" s="84"/>
      <c r="FN227" s="84"/>
      <c r="FO227" s="84"/>
      <c r="FP227" s="84"/>
      <c r="FQ227" s="84"/>
      <c r="FR227" s="84"/>
      <c r="FS227" s="84"/>
    </row>
    <row r="228" customFormat="false" ht="12.75" hidden="false" customHeight="false" outlineLevel="0" collapsed="false">
      <c r="B228" s="71" t="str">
        <f aca="false">+Input!A225</f>
        <v>AUG-2017</v>
      </c>
      <c r="C228" s="125"/>
      <c r="D228" s="84"/>
      <c r="E228" s="84"/>
      <c r="F228" s="84"/>
      <c r="G228" s="84"/>
      <c r="H228" s="125"/>
      <c r="I228" s="84"/>
      <c r="J228" s="84"/>
      <c r="K228" s="84"/>
      <c r="L228" s="84"/>
      <c r="M228" s="125"/>
      <c r="N228" s="84"/>
      <c r="O228" s="84"/>
      <c r="P228" s="84"/>
      <c r="Q228" s="84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4"/>
      <c r="AB228" s="124"/>
      <c r="AC228" s="12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125"/>
      <c r="BB228" s="125"/>
      <c r="BH228" s="84"/>
      <c r="BI228" s="85"/>
      <c r="BJ228" s="85"/>
      <c r="BK228" s="85"/>
      <c r="BL228" s="85"/>
      <c r="BM228" s="85"/>
      <c r="BN228" s="85"/>
      <c r="BO228" s="85"/>
      <c r="BP228" s="85"/>
      <c r="BQ228" s="85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  <c r="CW228" s="84"/>
      <c r="CX228" s="84"/>
      <c r="CY228" s="84"/>
      <c r="CZ228" s="84"/>
      <c r="DA228" s="84"/>
      <c r="DB228" s="84"/>
      <c r="DC228" s="84"/>
      <c r="DD228" s="84"/>
      <c r="DE228" s="84"/>
      <c r="DF228" s="84"/>
      <c r="DG228" s="84"/>
      <c r="DH228" s="84"/>
      <c r="DI228" s="84"/>
      <c r="DJ228" s="84"/>
      <c r="DK228" s="84"/>
      <c r="DL228" s="84"/>
      <c r="DM228" s="84"/>
      <c r="DN228" s="84"/>
      <c r="DO228" s="84"/>
      <c r="DP228" s="84"/>
      <c r="DQ228" s="84"/>
      <c r="DR228" s="84"/>
      <c r="DS228" s="84"/>
      <c r="DT228" s="84"/>
      <c r="DU228" s="84"/>
      <c r="DV228" s="84"/>
      <c r="DW228" s="84"/>
      <c r="DX228" s="84"/>
      <c r="DY228" s="84"/>
      <c r="DZ228" s="84"/>
      <c r="EA228" s="84"/>
      <c r="EB228" s="84"/>
      <c r="EC228" s="84"/>
      <c r="ED228" s="84"/>
      <c r="EE228" s="84"/>
      <c r="EF228" s="84"/>
      <c r="EG228" s="84"/>
      <c r="EH228" s="84"/>
      <c r="EI228" s="84"/>
      <c r="EJ228" s="84"/>
      <c r="EK228" s="84"/>
      <c r="EL228" s="84"/>
      <c r="EM228" s="84"/>
      <c r="EN228" s="84"/>
      <c r="EO228" s="84"/>
      <c r="EP228" s="84"/>
      <c r="EQ228" s="84"/>
      <c r="ER228" s="84"/>
      <c r="ES228" s="84"/>
      <c r="ET228" s="84"/>
      <c r="EU228" s="84"/>
      <c r="EV228" s="84"/>
      <c r="EW228" s="84"/>
      <c r="EX228" s="84"/>
      <c r="EY228" s="84"/>
      <c r="EZ228" s="84"/>
      <c r="FA228" s="84"/>
      <c r="FB228" s="84"/>
      <c r="FC228" s="84"/>
      <c r="FD228" s="84"/>
      <c r="FE228" s="84"/>
      <c r="FF228" s="84"/>
      <c r="FG228" s="84"/>
      <c r="FH228" s="84"/>
      <c r="FI228" s="84"/>
      <c r="FJ228" s="84"/>
      <c r="FK228" s="84"/>
      <c r="FL228" s="84"/>
      <c r="FM228" s="84"/>
      <c r="FN228" s="84"/>
      <c r="FO228" s="84"/>
      <c r="FP228" s="84"/>
      <c r="FQ228" s="84"/>
      <c r="FR228" s="84"/>
      <c r="FS228" s="84"/>
    </row>
    <row r="229" customFormat="false" ht="12.75" hidden="false" customHeight="false" outlineLevel="0" collapsed="false">
      <c r="B229" s="71" t="str">
        <f aca="false">+Input!A226</f>
        <v>SEP-2017</v>
      </c>
      <c r="C229" s="125"/>
      <c r="D229" s="84"/>
      <c r="E229" s="84"/>
      <c r="F229" s="84"/>
      <c r="G229" s="84"/>
      <c r="H229" s="125"/>
      <c r="I229" s="84"/>
      <c r="J229" s="84"/>
      <c r="K229" s="84"/>
      <c r="L229" s="84"/>
      <c r="M229" s="125"/>
      <c r="N229" s="84"/>
      <c r="O229" s="84"/>
      <c r="P229" s="84"/>
      <c r="Q229" s="84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4"/>
      <c r="AB229" s="124"/>
      <c r="AC229" s="12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125"/>
      <c r="BB229" s="125"/>
      <c r="BH229" s="84"/>
      <c r="BI229" s="85"/>
      <c r="BJ229" s="85"/>
      <c r="BK229" s="85"/>
      <c r="BL229" s="85"/>
      <c r="BM229" s="85"/>
      <c r="BN229" s="85"/>
      <c r="BO229" s="85"/>
      <c r="BP229" s="85"/>
      <c r="BQ229" s="85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  <c r="CW229" s="84"/>
      <c r="CX229" s="84"/>
      <c r="CY229" s="84"/>
      <c r="CZ229" s="84"/>
      <c r="DA229" s="84"/>
      <c r="DB229" s="84"/>
      <c r="DC229" s="84"/>
      <c r="DD229" s="84"/>
      <c r="DE229" s="84"/>
      <c r="DF229" s="84"/>
      <c r="DG229" s="84"/>
      <c r="DH229" s="84"/>
      <c r="DI229" s="84"/>
      <c r="DJ229" s="84"/>
      <c r="DK229" s="84"/>
      <c r="DL229" s="84"/>
      <c r="DM229" s="84"/>
      <c r="DN229" s="84"/>
      <c r="DO229" s="84"/>
      <c r="DP229" s="84"/>
      <c r="DQ229" s="84"/>
      <c r="DR229" s="84"/>
      <c r="DS229" s="84"/>
      <c r="DT229" s="84"/>
      <c r="DU229" s="84"/>
      <c r="DV229" s="84"/>
      <c r="DW229" s="84"/>
      <c r="DX229" s="84"/>
      <c r="DY229" s="84"/>
      <c r="DZ229" s="84"/>
      <c r="EA229" s="84"/>
      <c r="EB229" s="84"/>
      <c r="EC229" s="84"/>
      <c r="ED229" s="84"/>
      <c r="EE229" s="84"/>
      <c r="EF229" s="84"/>
      <c r="EG229" s="84"/>
      <c r="EH229" s="84"/>
      <c r="EI229" s="84"/>
      <c r="EJ229" s="84"/>
      <c r="EK229" s="84"/>
      <c r="EL229" s="84"/>
      <c r="EM229" s="84"/>
      <c r="EN229" s="84"/>
      <c r="EO229" s="84"/>
      <c r="EP229" s="84"/>
      <c r="EQ229" s="84"/>
      <c r="ER229" s="84"/>
      <c r="ES229" s="84"/>
      <c r="ET229" s="84"/>
      <c r="EU229" s="84"/>
      <c r="EV229" s="84"/>
      <c r="EW229" s="84"/>
      <c r="EX229" s="84"/>
      <c r="EY229" s="84"/>
      <c r="EZ229" s="84"/>
      <c r="FA229" s="84"/>
      <c r="FB229" s="84"/>
      <c r="FC229" s="84"/>
      <c r="FD229" s="84"/>
      <c r="FE229" s="84"/>
      <c r="FF229" s="84"/>
      <c r="FG229" s="84"/>
      <c r="FH229" s="84"/>
      <c r="FI229" s="84"/>
      <c r="FJ229" s="84"/>
      <c r="FK229" s="84"/>
      <c r="FL229" s="84"/>
      <c r="FM229" s="84"/>
      <c r="FN229" s="84"/>
      <c r="FO229" s="84"/>
      <c r="FP229" s="84"/>
      <c r="FQ229" s="84"/>
      <c r="FR229" s="84"/>
      <c r="FS229" s="84"/>
    </row>
    <row r="230" customFormat="false" ht="12.75" hidden="false" customHeight="false" outlineLevel="0" collapsed="false">
      <c r="B230" s="71" t="str">
        <f aca="false">+Input!A227</f>
        <v>OCT-2017</v>
      </c>
      <c r="C230" s="125"/>
      <c r="D230" s="84"/>
      <c r="E230" s="84"/>
      <c r="F230" s="84"/>
      <c r="G230" s="84"/>
      <c r="H230" s="125"/>
      <c r="I230" s="84"/>
      <c r="J230" s="84"/>
      <c r="K230" s="84"/>
      <c r="L230" s="84"/>
      <c r="M230" s="125"/>
      <c r="N230" s="84"/>
      <c r="O230" s="84"/>
      <c r="P230" s="84"/>
      <c r="Q230" s="84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4"/>
      <c r="AB230" s="124"/>
      <c r="AC230" s="12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125"/>
      <c r="BB230" s="125"/>
      <c r="BH230" s="84"/>
      <c r="BI230" s="85"/>
      <c r="BJ230" s="85"/>
      <c r="BK230" s="85"/>
      <c r="BL230" s="85"/>
      <c r="BM230" s="85"/>
      <c r="BN230" s="85"/>
      <c r="BO230" s="85"/>
      <c r="BP230" s="85"/>
      <c r="BQ230" s="85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  <c r="CW230" s="84"/>
      <c r="CX230" s="84"/>
      <c r="CY230" s="84"/>
      <c r="CZ230" s="84"/>
      <c r="DA230" s="84"/>
      <c r="DB230" s="84"/>
      <c r="DC230" s="84"/>
      <c r="DD230" s="84"/>
      <c r="DE230" s="84"/>
      <c r="DF230" s="84"/>
      <c r="DG230" s="84"/>
      <c r="DH230" s="84"/>
      <c r="DI230" s="84"/>
      <c r="DJ230" s="84"/>
      <c r="DK230" s="84"/>
      <c r="DL230" s="84"/>
      <c r="DM230" s="84"/>
      <c r="DN230" s="84"/>
      <c r="DO230" s="84"/>
      <c r="DP230" s="84"/>
      <c r="DQ230" s="84"/>
      <c r="DR230" s="84"/>
      <c r="DS230" s="84"/>
      <c r="DT230" s="84"/>
      <c r="DU230" s="84"/>
      <c r="DV230" s="84"/>
      <c r="DW230" s="84"/>
      <c r="DX230" s="84"/>
      <c r="DY230" s="84"/>
      <c r="DZ230" s="84"/>
      <c r="EA230" s="84"/>
      <c r="EB230" s="84"/>
      <c r="EC230" s="84"/>
      <c r="ED230" s="84"/>
      <c r="EE230" s="84"/>
      <c r="EF230" s="84"/>
      <c r="EG230" s="84"/>
      <c r="EH230" s="84"/>
      <c r="EI230" s="84"/>
      <c r="EJ230" s="84"/>
      <c r="EK230" s="84"/>
      <c r="EL230" s="84"/>
      <c r="EM230" s="84"/>
      <c r="EN230" s="84"/>
      <c r="EO230" s="84"/>
      <c r="EP230" s="84"/>
      <c r="EQ230" s="84"/>
      <c r="ER230" s="84"/>
      <c r="ES230" s="84"/>
      <c r="ET230" s="84"/>
      <c r="EU230" s="84"/>
      <c r="EV230" s="84"/>
      <c r="EW230" s="84"/>
      <c r="EX230" s="84"/>
      <c r="EY230" s="84"/>
      <c r="EZ230" s="84"/>
      <c r="FA230" s="84"/>
      <c r="FB230" s="84"/>
      <c r="FC230" s="84"/>
      <c r="FD230" s="84"/>
      <c r="FE230" s="84"/>
      <c r="FF230" s="84"/>
      <c r="FG230" s="84"/>
      <c r="FH230" s="84"/>
      <c r="FI230" s="84"/>
      <c r="FJ230" s="84"/>
      <c r="FK230" s="84"/>
      <c r="FL230" s="84"/>
      <c r="FM230" s="84"/>
      <c r="FN230" s="84"/>
      <c r="FO230" s="84"/>
      <c r="FP230" s="84"/>
      <c r="FQ230" s="84"/>
      <c r="FR230" s="84"/>
      <c r="FS230" s="84"/>
    </row>
    <row r="231" customFormat="false" ht="12.75" hidden="false" customHeight="false" outlineLevel="0" collapsed="false">
      <c r="B231" s="71" t="str">
        <f aca="false">+Input!A228</f>
        <v>NOV-2017</v>
      </c>
      <c r="C231" s="125"/>
      <c r="D231" s="84"/>
      <c r="E231" s="84"/>
      <c r="F231" s="84"/>
      <c r="G231" s="84"/>
      <c r="H231" s="125"/>
      <c r="I231" s="84"/>
      <c r="J231" s="84"/>
      <c r="K231" s="84"/>
      <c r="L231" s="84"/>
      <c r="M231" s="125"/>
      <c r="N231" s="84"/>
      <c r="O231" s="84"/>
      <c r="P231" s="84"/>
      <c r="Q231" s="84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4"/>
      <c r="AB231" s="124"/>
      <c r="AC231" s="12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125"/>
      <c r="BB231" s="125"/>
      <c r="BH231" s="84"/>
      <c r="BI231" s="85"/>
      <c r="BJ231" s="85"/>
      <c r="BK231" s="85"/>
      <c r="BL231" s="85"/>
      <c r="BM231" s="85"/>
      <c r="BN231" s="85"/>
      <c r="BO231" s="85"/>
      <c r="BP231" s="85"/>
      <c r="BQ231" s="85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  <c r="CW231" s="84"/>
      <c r="CX231" s="84"/>
      <c r="CY231" s="84"/>
      <c r="CZ231" s="84"/>
      <c r="DA231" s="84"/>
      <c r="DB231" s="84"/>
      <c r="DC231" s="84"/>
      <c r="DD231" s="84"/>
      <c r="DE231" s="84"/>
      <c r="DF231" s="84"/>
      <c r="DG231" s="84"/>
      <c r="DH231" s="84"/>
      <c r="DI231" s="84"/>
      <c r="DJ231" s="84"/>
      <c r="DK231" s="84"/>
      <c r="DL231" s="84"/>
      <c r="DM231" s="84"/>
      <c r="DN231" s="84"/>
      <c r="DO231" s="84"/>
      <c r="DP231" s="84"/>
      <c r="DQ231" s="84"/>
      <c r="DR231" s="84"/>
      <c r="DS231" s="84"/>
      <c r="DT231" s="84"/>
      <c r="DU231" s="84"/>
      <c r="DV231" s="84"/>
      <c r="DW231" s="84"/>
      <c r="DX231" s="84"/>
      <c r="DY231" s="84"/>
      <c r="DZ231" s="84"/>
      <c r="EA231" s="84"/>
      <c r="EB231" s="84"/>
      <c r="EC231" s="84"/>
      <c r="ED231" s="84"/>
      <c r="EE231" s="84"/>
      <c r="EF231" s="84"/>
      <c r="EG231" s="84"/>
      <c r="EH231" s="84"/>
      <c r="EI231" s="84"/>
      <c r="EJ231" s="84"/>
      <c r="EK231" s="84"/>
      <c r="EL231" s="84"/>
      <c r="EM231" s="84"/>
      <c r="EN231" s="84"/>
      <c r="EO231" s="84"/>
      <c r="EP231" s="84"/>
      <c r="EQ231" s="84"/>
      <c r="ER231" s="84"/>
      <c r="ES231" s="84"/>
      <c r="ET231" s="84"/>
      <c r="EU231" s="84"/>
      <c r="EV231" s="84"/>
      <c r="EW231" s="84"/>
      <c r="EX231" s="84"/>
      <c r="EY231" s="84"/>
      <c r="EZ231" s="84"/>
      <c r="FA231" s="84"/>
      <c r="FB231" s="84"/>
      <c r="FC231" s="84"/>
      <c r="FD231" s="84"/>
      <c r="FE231" s="84"/>
      <c r="FF231" s="84"/>
      <c r="FG231" s="84"/>
      <c r="FH231" s="84"/>
      <c r="FI231" s="84"/>
      <c r="FJ231" s="84"/>
      <c r="FK231" s="84"/>
      <c r="FL231" s="84"/>
      <c r="FM231" s="84"/>
      <c r="FN231" s="84"/>
      <c r="FO231" s="84"/>
      <c r="FP231" s="84"/>
      <c r="FQ231" s="84"/>
      <c r="FR231" s="84"/>
      <c r="FS231" s="84"/>
    </row>
    <row r="232" customFormat="false" ht="12.75" hidden="false" customHeight="false" outlineLevel="0" collapsed="false">
      <c r="B232" s="71" t="str">
        <f aca="false">+Input!A229</f>
        <v>DEC-2017</v>
      </c>
      <c r="C232" s="125"/>
      <c r="D232" s="84"/>
      <c r="E232" s="84"/>
      <c r="F232" s="84"/>
      <c r="G232" s="84"/>
      <c r="H232" s="125"/>
      <c r="I232" s="84"/>
      <c r="J232" s="84"/>
      <c r="K232" s="84"/>
      <c r="L232" s="84"/>
      <c r="M232" s="125"/>
      <c r="N232" s="84"/>
      <c r="O232" s="84"/>
      <c r="P232" s="84"/>
      <c r="Q232" s="84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4"/>
      <c r="AB232" s="124"/>
      <c r="AC232" s="12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125"/>
      <c r="BB232" s="125"/>
      <c r="BH232" s="84"/>
      <c r="BI232" s="85"/>
      <c r="BJ232" s="85"/>
      <c r="BK232" s="85"/>
      <c r="BL232" s="85"/>
      <c r="BM232" s="85"/>
      <c r="BN232" s="85"/>
      <c r="BO232" s="85"/>
      <c r="BP232" s="85"/>
      <c r="BQ232" s="85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  <c r="CW232" s="84"/>
      <c r="CX232" s="84"/>
      <c r="CY232" s="84"/>
      <c r="CZ232" s="84"/>
      <c r="DA232" s="84"/>
      <c r="DB232" s="84"/>
      <c r="DC232" s="84"/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/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84"/>
      <c r="DZ232" s="84"/>
      <c r="EA232" s="84"/>
      <c r="EB232" s="84"/>
      <c r="EC232" s="84"/>
      <c r="ED232" s="84"/>
      <c r="EE232" s="84"/>
      <c r="EF232" s="84"/>
      <c r="EG232" s="84"/>
      <c r="EH232" s="84"/>
      <c r="EI232" s="84"/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84"/>
      <c r="FA232" s="84"/>
      <c r="FB232" s="84"/>
      <c r="FC232" s="84"/>
      <c r="FD232" s="84"/>
      <c r="FE232" s="84"/>
      <c r="FF232" s="84"/>
      <c r="FG232" s="84"/>
      <c r="FH232" s="84"/>
      <c r="FI232" s="84"/>
      <c r="FJ232" s="84"/>
      <c r="FK232" s="84"/>
      <c r="FL232" s="84"/>
      <c r="FM232" s="84"/>
      <c r="FN232" s="84"/>
      <c r="FO232" s="84"/>
      <c r="FP232" s="84"/>
      <c r="FQ232" s="84"/>
      <c r="FR232" s="84"/>
      <c r="FS232" s="84"/>
    </row>
    <row r="233" customFormat="false" ht="12.75" hidden="false" customHeight="false" outlineLevel="0" collapsed="false">
      <c r="B233" s="71" t="str">
        <f aca="false">+Input!A230</f>
        <v>JAN-2018</v>
      </c>
      <c r="C233" s="125"/>
      <c r="D233" s="84"/>
      <c r="E233" s="84"/>
      <c r="F233" s="84"/>
      <c r="G233" s="84"/>
      <c r="H233" s="125"/>
      <c r="I233" s="84"/>
      <c r="J233" s="84"/>
      <c r="K233" s="84"/>
      <c r="L233" s="84"/>
      <c r="M233" s="125"/>
      <c r="N233" s="84"/>
      <c r="O233" s="84"/>
      <c r="P233" s="84"/>
      <c r="Q233" s="84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4"/>
      <c r="AB233" s="124"/>
      <c r="AC233" s="12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125"/>
      <c r="BB233" s="125"/>
      <c r="BH233" s="84"/>
      <c r="BI233" s="85"/>
      <c r="BJ233" s="85"/>
      <c r="BK233" s="85"/>
      <c r="BL233" s="85"/>
      <c r="BM233" s="85"/>
      <c r="BN233" s="85"/>
      <c r="BO233" s="85"/>
      <c r="BP233" s="85"/>
      <c r="BQ233" s="85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  <c r="CW233" s="84"/>
      <c r="CX233" s="84"/>
      <c r="CY233" s="84"/>
      <c r="CZ233" s="84"/>
      <c r="DA233" s="84"/>
      <c r="DB233" s="84"/>
      <c r="DC233" s="84"/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84"/>
      <c r="DO233" s="84"/>
      <c r="DP233" s="84"/>
      <c r="DQ233" s="84"/>
      <c r="DR233" s="84"/>
      <c r="DS233" s="84"/>
      <c r="DT233" s="84"/>
      <c r="DU233" s="84"/>
      <c r="DV233" s="84"/>
      <c r="DW233" s="84"/>
      <c r="DX233" s="84"/>
      <c r="DY233" s="84"/>
      <c r="DZ233" s="84"/>
      <c r="EA233" s="84"/>
      <c r="EB233" s="84"/>
      <c r="EC233" s="84"/>
      <c r="ED233" s="84"/>
      <c r="EE233" s="84"/>
      <c r="EF233" s="84"/>
      <c r="EG233" s="84"/>
      <c r="EH233" s="84"/>
      <c r="EI233" s="84"/>
      <c r="EJ233" s="84"/>
      <c r="EK233" s="84"/>
      <c r="EL233" s="84"/>
      <c r="EM233" s="84"/>
      <c r="EN233" s="84"/>
      <c r="EO233" s="84"/>
      <c r="EP233" s="84"/>
      <c r="EQ233" s="84"/>
      <c r="ER233" s="84"/>
      <c r="ES233" s="84"/>
      <c r="ET233" s="84"/>
      <c r="EU233" s="84"/>
      <c r="EV233" s="84"/>
      <c r="EW233" s="84"/>
      <c r="EX233" s="84"/>
      <c r="EY233" s="84"/>
      <c r="EZ233" s="84"/>
      <c r="FA233" s="84"/>
      <c r="FB233" s="84"/>
      <c r="FC233" s="84"/>
      <c r="FD233" s="84"/>
      <c r="FE233" s="84"/>
      <c r="FF233" s="84"/>
      <c r="FG233" s="84"/>
      <c r="FH233" s="84"/>
      <c r="FI233" s="84"/>
      <c r="FJ233" s="84"/>
      <c r="FK233" s="84"/>
      <c r="FL233" s="84"/>
      <c r="FM233" s="84"/>
      <c r="FN233" s="84"/>
      <c r="FO233" s="84"/>
      <c r="FP233" s="84"/>
      <c r="FQ233" s="84"/>
      <c r="FR233" s="84"/>
      <c r="FS233" s="84"/>
    </row>
    <row r="234" customFormat="false" ht="12.75" hidden="false" customHeight="false" outlineLevel="0" collapsed="false">
      <c r="B234" s="71" t="str">
        <f aca="false">+Input!A231</f>
        <v>FEB-2018</v>
      </c>
      <c r="C234" s="125"/>
      <c r="D234" s="84"/>
      <c r="E234" s="84"/>
      <c r="F234" s="84"/>
      <c r="G234" s="84"/>
      <c r="H234" s="125"/>
      <c r="I234" s="84"/>
      <c r="J234" s="84"/>
      <c r="K234" s="84"/>
      <c r="L234" s="84"/>
      <c r="M234" s="125"/>
      <c r="N234" s="84"/>
      <c r="O234" s="84"/>
      <c r="P234" s="84"/>
      <c r="Q234" s="84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4"/>
      <c r="AB234" s="124"/>
      <c r="AC234" s="12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125"/>
      <c r="BB234" s="125"/>
      <c r="BH234" s="84"/>
      <c r="BI234" s="85"/>
      <c r="BJ234" s="85"/>
      <c r="BK234" s="85"/>
      <c r="BL234" s="85"/>
      <c r="BM234" s="85"/>
      <c r="BN234" s="85"/>
      <c r="BO234" s="85"/>
      <c r="BP234" s="85"/>
      <c r="BQ234" s="85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  <c r="CW234" s="84"/>
      <c r="CX234" s="84"/>
      <c r="CY234" s="84"/>
      <c r="CZ234" s="84"/>
      <c r="DA234" s="84"/>
      <c r="DB234" s="84"/>
      <c r="DC234" s="84"/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84"/>
      <c r="DO234" s="84"/>
      <c r="DP234" s="84"/>
      <c r="DQ234" s="84"/>
      <c r="DR234" s="84"/>
      <c r="DS234" s="84"/>
      <c r="DT234" s="84"/>
      <c r="DU234" s="84"/>
      <c r="DV234" s="84"/>
      <c r="DW234" s="84"/>
      <c r="DX234" s="84"/>
      <c r="DY234" s="84"/>
      <c r="DZ234" s="84"/>
      <c r="EA234" s="84"/>
      <c r="EB234" s="84"/>
      <c r="EC234" s="84"/>
      <c r="ED234" s="84"/>
      <c r="EE234" s="84"/>
      <c r="EF234" s="84"/>
      <c r="EG234" s="84"/>
      <c r="EH234" s="84"/>
      <c r="EI234" s="84"/>
      <c r="EJ234" s="84"/>
      <c r="EK234" s="84"/>
      <c r="EL234" s="84"/>
      <c r="EM234" s="84"/>
      <c r="EN234" s="84"/>
      <c r="EO234" s="84"/>
      <c r="EP234" s="84"/>
      <c r="EQ234" s="84"/>
      <c r="ER234" s="84"/>
      <c r="ES234" s="84"/>
      <c r="ET234" s="84"/>
      <c r="EU234" s="84"/>
      <c r="EV234" s="84"/>
      <c r="EW234" s="84"/>
      <c r="EX234" s="84"/>
      <c r="EY234" s="84"/>
      <c r="EZ234" s="84"/>
      <c r="FA234" s="84"/>
      <c r="FB234" s="84"/>
      <c r="FC234" s="84"/>
      <c r="FD234" s="84"/>
      <c r="FE234" s="84"/>
      <c r="FF234" s="84"/>
      <c r="FG234" s="84"/>
      <c r="FH234" s="84"/>
      <c r="FI234" s="84"/>
      <c r="FJ234" s="84"/>
      <c r="FK234" s="84"/>
      <c r="FL234" s="84"/>
      <c r="FM234" s="84"/>
      <c r="FN234" s="84"/>
      <c r="FO234" s="84"/>
      <c r="FP234" s="84"/>
      <c r="FQ234" s="84"/>
      <c r="FR234" s="84"/>
      <c r="FS234" s="84"/>
    </row>
    <row r="235" customFormat="false" ht="12.75" hidden="false" customHeight="false" outlineLevel="0" collapsed="false">
      <c r="B235" s="71" t="str">
        <f aca="false">+Input!A232</f>
        <v>MAR-2018</v>
      </c>
      <c r="C235" s="125"/>
      <c r="D235" s="84"/>
      <c r="E235" s="84"/>
      <c r="F235" s="84"/>
      <c r="G235" s="84"/>
      <c r="H235" s="125"/>
      <c r="I235" s="84"/>
      <c r="J235" s="84"/>
      <c r="K235" s="84"/>
      <c r="L235" s="84"/>
      <c r="M235" s="125"/>
      <c r="N235" s="84"/>
      <c r="O235" s="84"/>
      <c r="P235" s="84"/>
      <c r="Q235" s="84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4"/>
      <c r="AB235" s="124"/>
      <c r="AC235" s="12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125"/>
      <c r="BB235" s="125"/>
      <c r="BH235" s="84"/>
      <c r="BI235" s="85"/>
      <c r="BJ235" s="85"/>
      <c r="BK235" s="85"/>
      <c r="BL235" s="85"/>
      <c r="BM235" s="85"/>
      <c r="BN235" s="85"/>
      <c r="BO235" s="85"/>
      <c r="BP235" s="85"/>
      <c r="BQ235" s="85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  <c r="CW235" s="84"/>
      <c r="CX235" s="84"/>
      <c r="CY235" s="84"/>
      <c r="CZ235" s="84"/>
      <c r="DA235" s="84"/>
      <c r="DB235" s="84"/>
      <c r="DC235" s="84"/>
      <c r="DD235" s="84"/>
      <c r="DE235" s="84"/>
      <c r="DF235" s="84"/>
      <c r="DG235" s="84"/>
      <c r="DH235" s="84"/>
      <c r="DI235" s="84"/>
      <c r="DJ235" s="84"/>
      <c r="DK235" s="84"/>
      <c r="DL235" s="84"/>
      <c r="DM235" s="84"/>
      <c r="DN235" s="84"/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84"/>
      <c r="DZ235" s="84"/>
      <c r="EA235" s="84"/>
      <c r="EB235" s="84"/>
      <c r="EC235" s="84"/>
      <c r="ED235" s="84"/>
      <c r="EE235" s="84"/>
      <c r="EF235" s="84"/>
      <c r="EG235" s="84"/>
      <c r="EH235" s="84"/>
      <c r="EI235" s="84"/>
      <c r="EJ235" s="84"/>
      <c r="EK235" s="84"/>
      <c r="EL235" s="84"/>
      <c r="EM235" s="84"/>
      <c r="EN235" s="84"/>
      <c r="EO235" s="84"/>
      <c r="EP235" s="84"/>
      <c r="EQ235" s="84"/>
      <c r="ER235" s="84"/>
      <c r="ES235" s="84"/>
      <c r="ET235" s="84"/>
      <c r="EU235" s="84"/>
      <c r="EV235" s="84"/>
      <c r="EW235" s="84"/>
      <c r="EX235" s="84"/>
      <c r="EY235" s="84"/>
      <c r="EZ235" s="84"/>
      <c r="FA235" s="84"/>
      <c r="FB235" s="84"/>
      <c r="FC235" s="84"/>
      <c r="FD235" s="84"/>
      <c r="FE235" s="84"/>
      <c r="FF235" s="84"/>
      <c r="FG235" s="84"/>
      <c r="FH235" s="84"/>
      <c r="FI235" s="84"/>
      <c r="FJ235" s="84"/>
      <c r="FK235" s="84"/>
      <c r="FL235" s="84"/>
      <c r="FM235" s="84"/>
      <c r="FN235" s="84"/>
      <c r="FO235" s="84"/>
      <c r="FP235" s="84"/>
      <c r="FQ235" s="84"/>
      <c r="FR235" s="84"/>
      <c r="FS235" s="84"/>
    </row>
    <row r="236" customFormat="false" ht="12.75" hidden="false" customHeight="false" outlineLevel="0" collapsed="false">
      <c r="B236" s="71" t="str">
        <f aca="false">+Input!A233</f>
        <v>APR-2018</v>
      </c>
      <c r="C236" s="125"/>
      <c r="D236" s="84"/>
      <c r="E236" s="84"/>
      <c r="F236" s="84"/>
      <c r="G236" s="84"/>
      <c r="H236" s="125"/>
      <c r="I236" s="84"/>
      <c r="J236" s="84"/>
      <c r="K236" s="84"/>
      <c r="L236" s="84"/>
      <c r="M236" s="125"/>
      <c r="N236" s="84"/>
      <c r="O236" s="84"/>
      <c r="P236" s="84"/>
      <c r="Q236" s="84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4"/>
      <c r="AB236" s="124"/>
      <c r="AC236" s="12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125"/>
      <c r="BB236" s="125"/>
      <c r="BH236" s="84"/>
      <c r="BI236" s="85"/>
      <c r="BJ236" s="85"/>
      <c r="BK236" s="85"/>
      <c r="BL236" s="85"/>
      <c r="BM236" s="85"/>
      <c r="BN236" s="85"/>
      <c r="BO236" s="85"/>
      <c r="BP236" s="85"/>
      <c r="BQ236" s="85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  <c r="CW236" s="84"/>
      <c r="CX236" s="84"/>
      <c r="CY236" s="84"/>
      <c r="CZ236" s="84"/>
      <c r="DA236" s="84"/>
      <c r="DB236" s="84"/>
      <c r="DC236" s="84"/>
      <c r="DD236" s="84"/>
      <c r="DE236" s="84"/>
      <c r="DF236" s="84"/>
      <c r="DG236" s="84"/>
      <c r="DH236" s="84"/>
      <c r="DI236" s="84"/>
      <c r="DJ236" s="84"/>
      <c r="DK236" s="84"/>
      <c r="DL236" s="84"/>
      <c r="DM236" s="84"/>
      <c r="DN236" s="84"/>
      <c r="DO236" s="84"/>
      <c r="DP236" s="84"/>
      <c r="DQ236" s="84"/>
      <c r="DR236" s="84"/>
      <c r="DS236" s="84"/>
      <c r="DT236" s="84"/>
      <c r="DU236" s="84"/>
      <c r="DV236" s="84"/>
      <c r="DW236" s="84"/>
      <c r="DX236" s="84"/>
      <c r="DY236" s="84"/>
      <c r="DZ236" s="84"/>
      <c r="EA236" s="84"/>
      <c r="EB236" s="84"/>
      <c r="EC236" s="84"/>
      <c r="ED236" s="84"/>
      <c r="EE236" s="84"/>
      <c r="EF236" s="84"/>
      <c r="EG236" s="84"/>
      <c r="EH236" s="84"/>
      <c r="EI236" s="84"/>
      <c r="EJ236" s="84"/>
      <c r="EK236" s="84"/>
      <c r="EL236" s="84"/>
      <c r="EM236" s="84"/>
      <c r="EN236" s="84"/>
      <c r="EO236" s="84"/>
      <c r="EP236" s="84"/>
      <c r="EQ236" s="84"/>
      <c r="ER236" s="84"/>
      <c r="ES236" s="84"/>
      <c r="ET236" s="84"/>
      <c r="EU236" s="84"/>
      <c r="EV236" s="84"/>
      <c r="EW236" s="84"/>
      <c r="EX236" s="84"/>
      <c r="EY236" s="84"/>
      <c r="EZ236" s="84"/>
      <c r="FA236" s="84"/>
      <c r="FB236" s="84"/>
      <c r="FC236" s="84"/>
      <c r="FD236" s="84"/>
      <c r="FE236" s="84"/>
      <c r="FF236" s="84"/>
      <c r="FG236" s="84"/>
      <c r="FH236" s="84"/>
      <c r="FI236" s="84"/>
      <c r="FJ236" s="84"/>
      <c r="FK236" s="84"/>
      <c r="FL236" s="84"/>
      <c r="FM236" s="84"/>
      <c r="FN236" s="84"/>
      <c r="FO236" s="84"/>
      <c r="FP236" s="84"/>
      <c r="FQ236" s="84"/>
      <c r="FR236" s="84"/>
      <c r="FS236" s="84"/>
    </row>
    <row r="237" customFormat="false" ht="12.75" hidden="false" customHeight="false" outlineLevel="0" collapsed="false">
      <c r="B237" s="71" t="str">
        <f aca="false">+Input!A234</f>
        <v>MAY-2018</v>
      </c>
      <c r="C237" s="125"/>
      <c r="D237" s="84"/>
      <c r="E237" s="84"/>
      <c r="F237" s="84"/>
      <c r="G237" s="84"/>
      <c r="H237" s="125"/>
      <c r="I237" s="84"/>
      <c r="J237" s="84"/>
      <c r="K237" s="84"/>
      <c r="L237" s="84"/>
      <c r="M237" s="125"/>
      <c r="N237" s="84"/>
      <c r="O237" s="84"/>
      <c r="P237" s="84"/>
      <c r="Q237" s="84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4"/>
      <c r="AB237" s="124"/>
      <c r="AC237" s="12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125"/>
      <c r="BB237" s="125"/>
      <c r="BH237" s="84"/>
      <c r="BI237" s="85"/>
      <c r="BJ237" s="85"/>
      <c r="BK237" s="85"/>
      <c r="BL237" s="85"/>
      <c r="BM237" s="85"/>
      <c r="BN237" s="85"/>
      <c r="BO237" s="85"/>
      <c r="BP237" s="85"/>
      <c r="BQ237" s="85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  <c r="CW237" s="84"/>
      <c r="CX237" s="84"/>
      <c r="CY237" s="84"/>
      <c r="CZ237" s="84"/>
      <c r="DA237" s="84"/>
      <c r="DB237" s="84"/>
      <c r="DC237" s="84"/>
      <c r="DD237" s="84"/>
      <c r="DE237" s="84"/>
      <c r="DF237" s="84"/>
      <c r="DG237" s="84"/>
      <c r="DH237" s="84"/>
      <c r="DI237" s="84"/>
      <c r="DJ237" s="84"/>
      <c r="DK237" s="84"/>
      <c r="DL237" s="84"/>
      <c r="DM237" s="84"/>
      <c r="DN237" s="84"/>
      <c r="DO237" s="84"/>
      <c r="DP237" s="84"/>
      <c r="DQ237" s="84"/>
      <c r="DR237" s="84"/>
      <c r="DS237" s="84"/>
      <c r="DT237" s="84"/>
      <c r="DU237" s="84"/>
      <c r="DV237" s="84"/>
      <c r="DW237" s="84"/>
      <c r="DX237" s="84"/>
      <c r="DY237" s="84"/>
      <c r="DZ237" s="84"/>
      <c r="EA237" s="84"/>
      <c r="EB237" s="84"/>
      <c r="EC237" s="84"/>
      <c r="ED237" s="84"/>
      <c r="EE237" s="84"/>
      <c r="EF237" s="84"/>
      <c r="EG237" s="84"/>
      <c r="EH237" s="84"/>
      <c r="EI237" s="84"/>
      <c r="EJ237" s="84"/>
      <c r="EK237" s="84"/>
      <c r="EL237" s="84"/>
      <c r="EM237" s="84"/>
      <c r="EN237" s="84"/>
      <c r="EO237" s="84"/>
      <c r="EP237" s="84"/>
      <c r="EQ237" s="84"/>
      <c r="ER237" s="84"/>
      <c r="ES237" s="84"/>
      <c r="ET237" s="84"/>
      <c r="EU237" s="84"/>
      <c r="EV237" s="84"/>
      <c r="EW237" s="84"/>
      <c r="EX237" s="84"/>
      <c r="EY237" s="84"/>
      <c r="EZ237" s="84"/>
      <c r="FA237" s="84"/>
      <c r="FB237" s="84"/>
      <c r="FC237" s="84"/>
      <c r="FD237" s="84"/>
      <c r="FE237" s="84"/>
      <c r="FF237" s="84"/>
      <c r="FG237" s="84"/>
      <c r="FH237" s="84"/>
      <c r="FI237" s="84"/>
      <c r="FJ237" s="84"/>
      <c r="FK237" s="84"/>
      <c r="FL237" s="84"/>
      <c r="FM237" s="84"/>
      <c r="FN237" s="84"/>
      <c r="FO237" s="84"/>
      <c r="FP237" s="84"/>
      <c r="FQ237" s="84"/>
      <c r="FR237" s="84"/>
      <c r="FS237" s="84"/>
    </row>
    <row r="238" customFormat="false" ht="12.75" hidden="false" customHeight="false" outlineLevel="0" collapsed="false">
      <c r="B238" s="71" t="str">
        <f aca="false">+Input!A235</f>
        <v>JUN-2018</v>
      </c>
      <c r="C238" s="125"/>
      <c r="D238" s="84"/>
      <c r="E238" s="84"/>
      <c r="F238" s="84"/>
      <c r="G238" s="84"/>
      <c r="H238" s="125"/>
      <c r="I238" s="84"/>
      <c r="J238" s="84"/>
      <c r="K238" s="84"/>
      <c r="L238" s="84"/>
      <c r="M238" s="125"/>
      <c r="N238" s="84"/>
      <c r="O238" s="84"/>
      <c r="P238" s="84"/>
      <c r="Q238" s="84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4"/>
      <c r="AB238" s="124"/>
      <c r="AC238" s="12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125"/>
      <c r="BB238" s="125"/>
      <c r="BH238" s="84"/>
      <c r="BI238" s="85"/>
      <c r="BJ238" s="85"/>
      <c r="BK238" s="85"/>
      <c r="BL238" s="85"/>
      <c r="BM238" s="85"/>
      <c r="BN238" s="85"/>
      <c r="BO238" s="85"/>
      <c r="BP238" s="85"/>
      <c r="BQ238" s="85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  <c r="FQ238" s="84"/>
      <c r="FR238" s="84"/>
      <c r="FS238" s="84"/>
    </row>
    <row r="239" customFormat="false" ht="12.75" hidden="false" customHeight="false" outlineLevel="0" collapsed="false">
      <c r="B239" s="71" t="str">
        <f aca="false">+Input!A236</f>
        <v>JUL-2018</v>
      </c>
      <c r="C239" s="125"/>
      <c r="D239" s="84"/>
      <c r="E239" s="84"/>
      <c r="F239" s="84"/>
      <c r="G239" s="84"/>
      <c r="H239" s="125"/>
      <c r="I239" s="84"/>
      <c r="J239" s="84"/>
      <c r="K239" s="84"/>
      <c r="L239" s="84"/>
      <c r="M239" s="125"/>
      <c r="N239" s="84"/>
      <c r="O239" s="84"/>
      <c r="P239" s="84"/>
      <c r="Q239" s="84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4"/>
      <c r="AB239" s="124"/>
      <c r="AC239" s="12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125"/>
      <c r="BB239" s="125"/>
      <c r="BH239" s="84"/>
      <c r="BI239" s="85"/>
      <c r="BJ239" s="85"/>
      <c r="BK239" s="85"/>
      <c r="BL239" s="85"/>
      <c r="BM239" s="85"/>
      <c r="BN239" s="85"/>
      <c r="BO239" s="85"/>
      <c r="BP239" s="85"/>
      <c r="BQ239" s="85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  <c r="CW239" s="84"/>
      <c r="CX239" s="84"/>
      <c r="CY239" s="84"/>
      <c r="CZ239" s="84"/>
      <c r="DA239" s="84"/>
      <c r="DB239" s="84"/>
      <c r="DC239" s="84"/>
      <c r="DD239" s="84"/>
      <c r="DE239" s="84"/>
      <c r="DF239" s="84"/>
      <c r="DG239" s="84"/>
      <c r="DH239" s="84"/>
      <c r="DI239" s="84"/>
      <c r="DJ239" s="84"/>
      <c r="DK239" s="84"/>
      <c r="DL239" s="84"/>
      <c r="DM239" s="84"/>
      <c r="DN239" s="84"/>
      <c r="DO239" s="84"/>
      <c r="DP239" s="84"/>
      <c r="DQ239" s="84"/>
      <c r="DR239" s="84"/>
      <c r="DS239" s="84"/>
      <c r="DT239" s="84"/>
      <c r="DU239" s="84"/>
      <c r="DV239" s="84"/>
      <c r="DW239" s="84"/>
      <c r="DX239" s="84"/>
      <c r="DY239" s="84"/>
      <c r="DZ239" s="84"/>
      <c r="EA239" s="84"/>
      <c r="EB239" s="84"/>
      <c r="EC239" s="84"/>
      <c r="ED239" s="84"/>
      <c r="EE239" s="84"/>
      <c r="EF239" s="84"/>
      <c r="EG239" s="84"/>
      <c r="EH239" s="84"/>
      <c r="EI239" s="84"/>
      <c r="EJ239" s="84"/>
      <c r="EK239" s="84"/>
      <c r="EL239" s="84"/>
      <c r="EM239" s="84"/>
      <c r="EN239" s="84"/>
      <c r="EO239" s="84"/>
      <c r="EP239" s="84"/>
      <c r="EQ239" s="84"/>
      <c r="ER239" s="84"/>
      <c r="ES239" s="84"/>
      <c r="ET239" s="84"/>
      <c r="EU239" s="84"/>
      <c r="EV239" s="84"/>
      <c r="EW239" s="84"/>
      <c r="EX239" s="84"/>
      <c r="EY239" s="84"/>
      <c r="EZ239" s="84"/>
      <c r="FA239" s="84"/>
      <c r="FB239" s="84"/>
      <c r="FC239" s="84"/>
      <c r="FD239" s="84"/>
      <c r="FE239" s="84"/>
      <c r="FF239" s="84"/>
      <c r="FG239" s="84"/>
      <c r="FH239" s="84"/>
      <c r="FI239" s="84"/>
      <c r="FJ239" s="84"/>
      <c r="FK239" s="84"/>
      <c r="FL239" s="84"/>
      <c r="FM239" s="84"/>
      <c r="FN239" s="84"/>
      <c r="FO239" s="84"/>
      <c r="FP239" s="84"/>
      <c r="FQ239" s="84"/>
      <c r="FR239" s="84"/>
      <c r="FS239" s="84"/>
    </row>
    <row r="240" customFormat="false" ht="12.75" hidden="false" customHeight="false" outlineLevel="0" collapsed="false">
      <c r="B240" s="71" t="str">
        <f aca="false">+Input!A237</f>
        <v>AUG-2018</v>
      </c>
      <c r="C240" s="125"/>
      <c r="D240" s="84"/>
      <c r="E240" s="84"/>
      <c r="F240" s="84"/>
      <c r="G240" s="84"/>
      <c r="H240" s="125"/>
      <c r="I240" s="84"/>
      <c r="J240" s="84"/>
      <c r="K240" s="84"/>
      <c r="L240" s="84"/>
      <c r="M240" s="125"/>
      <c r="N240" s="84"/>
      <c r="O240" s="84"/>
      <c r="P240" s="84"/>
      <c r="Q240" s="84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4"/>
      <c r="AB240" s="124"/>
      <c r="AC240" s="12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125"/>
      <c r="BB240" s="125"/>
      <c r="BH240" s="84"/>
      <c r="BI240" s="85"/>
      <c r="BJ240" s="85"/>
      <c r="BK240" s="85"/>
      <c r="BL240" s="85"/>
      <c r="BM240" s="85"/>
      <c r="BN240" s="85"/>
      <c r="BO240" s="85"/>
      <c r="BP240" s="85"/>
      <c r="BQ240" s="85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  <c r="CW240" s="84"/>
      <c r="CX240" s="84"/>
      <c r="CY240" s="84"/>
      <c r="CZ240" s="84"/>
      <c r="DA240" s="84"/>
      <c r="DB240" s="84"/>
      <c r="DC240" s="84"/>
      <c r="DD240" s="84"/>
      <c r="DE240" s="84"/>
      <c r="DF240" s="84"/>
      <c r="DG240" s="84"/>
      <c r="DH240" s="84"/>
      <c r="DI240" s="84"/>
      <c r="DJ240" s="84"/>
      <c r="DK240" s="84"/>
      <c r="DL240" s="84"/>
      <c r="DM240" s="84"/>
      <c r="DN240" s="84"/>
      <c r="DO240" s="84"/>
      <c r="DP240" s="84"/>
      <c r="DQ240" s="84"/>
      <c r="DR240" s="84"/>
      <c r="DS240" s="84"/>
      <c r="DT240" s="84"/>
      <c r="DU240" s="84"/>
      <c r="DV240" s="84"/>
      <c r="DW240" s="84"/>
      <c r="DX240" s="84"/>
      <c r="DY240" s="84"/>
      <c r="DZ240" s="84"/>
      <c r="EA240" s="84"/>
      <c r="EB240" s="84"/>
      <c r="EC240" s="84"/>
      <c r="ED240" s="84"/>
      <c r="EE240" s="84"/>
      <c r="EF240" s="84"/>
      <c r="EG240" s="84"/>
      <c r="EH240" s="84"/>
      <c r="EI240" s="84"/>
      <c r="EJ240" s="84"/>
      <c r="EK240" s="84"/>
      <c r="EL240" s="84"/>
      <c r="EM240" s="84"/>
      <c r="EN240" s="84"/>
      <c r="EO240" s="84"/>
      <c r="EP240" s="84"/>
      <c r="EQ240" s="84"/>
      <c r="ER240" s="84"/>
      <c r="ES240" s="84"/>
      <c r="ET240" s="84"/>
      <c r="EU240" s="84"/>
      <c r="EV240" s="84"/>
      <c r="EW240" s="84"/>
      <c r="EX240" s="84"/>
      <c r="EY240" s="84"/>
      <c r="EZ240" s="84"/>
      <c r="FA240" s="84"/>
      <c r="FB240" s="84"/>
      <c r="FC240" s="84"/>
      <c r="FD240" s="84"/>
      <c r="FE240" s="84"/>
      <c r="FF240" s="84"/>
      <c r="FG240" s="84"/>
      <c r="FH240" s="84"/>
      <c r="FI240" s="84"/>
      <c r="FJ240" s="84"/>
      <c r="FK240" s="84"/>
      <c r="FL240" s="84"/>
      <c r="FM240" s="84"/>
      <c r="FN240" s="84"/>
      <c r="FO240" s="84"/>
      <c r="FP240" s="84"/>
      <c r="FQ240" s="84"/>
      <c r="FR240" s="84"/>
      <c r="FS240" s="84"/>
    </row>
    <row r="241" customFormat="false" ht="12.75" hidden="false" customHeight="false" outlineLevel="0" collapsed="false">
      <c r="B241" s="71" t="str">
        <f aca="false">+Input!A238</f>
        <v>SEP-2018</v>
      </c>
      <c r="C241" s="125"/>
      <c r="D241" s="84"/>
      <c r="E241" s="84"/>
      <c r="F241" s="84"/>
      <c r="G241" s="84"/>
      <c r="H241" s="125"/>
      <c r="I241" s="84"/>
      <c r="J241" s="84"/>
      <c r="K241" s="84"/>
      <c r="L241" s="84"/>
      <c r="M241" s="125"/>
      <c r="N241" s="84"/>
      <c r="O241" s="84"/>
      <c r="P241" s="84"/>
      <c r="Q241" s="84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4"/>
      <c r="AB241" s="124"/>
      <c r="AC241" s="12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125"/>
      <c r="BB241" s="125"/>
      <c r="BH241" s="84"/>
      <c r="BI241" s="85"/>
      <c r="BJ241" s="85"/>
      <c r="BK241" s="85"/>
      <c r="BL241" s="85"/>
      <c r="BM241" s="85"/>
      <c r="BN241" s="85"/>
      <c r="BO241" s="85"/>
      <c r="BP241" s="85"/>
      <c r="BQ241" s="85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4"/>
      <c r="DC241" s="84"/>
      <c r="DD241" s="84"/>
      <c r="DE241" s="84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4"/>
      <c r="DQ241" s="84"/>
      <c r="DR241" s="84"/>
      <c r="DS241" s="84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4"/>
      <c r="EE241" s="84"/>
      <c r="EF241" s="84"/>
      <c r="EG241" s="84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4"/>
      <c r="ES241" s="84"/>
      <c r="ET241" s="84"/>
      <c r="EU241" s="84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4"/>
      <c r="FG241" s="84"/>
      <c r="FH241" s="84"/>
      <c r="FI241" s="84"/>
      <c r="FJ241" s="84"/>
      <c r="FK241" s="84"/>
      <c r="FL241" s="84"/>
      <c r="FM241" s="84"/>
      <c r="FN241" s="84"/>
      <c r="FO241" s="84"/>
      <c r="FP241" s="84"/>
      <c r="FQ241" s="84"/>
      <c r="FR241" s="84"/>
      <c r="FS241" s="84"/>
    </row>
    <row r="242" customFormat="false" ht="12.75" hidden="false" customHeight="false" outlineLevel="0" collapsed="false">
      <c r="B242" s="71" t="str">
        <f aca="false">+Input!A239</f>
        <v>OCT-2018</v>
      </c>
      <c r="C242" s="125"/>
      <c r="D242" s="84"/>
      <c r="E242" s="84"/>
      <c r="F242" s="84"/>
      <c r="G242" s="84"/>
      <c r="H242" s="125"/>
      <c r="I242" s="84"/>
      <c r="J242" s="84"/>
      <c r="K242" s="84"/>
      <c r="L242" s="84"/>
      <c r="M242" s="125"/>
      <c r="N242" s="84"/>
      <c r="O242" s="84"/>
      <c r="P242" s="84"/>
      <c r="Q242" s="84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4"/>
      <c r="AB242" s="124"/>
      <c r="AC242" s="12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125"/>
      <c r="BB242" s="125"/>
      <c r="BH242" s="84"/>
      <c r="BI242" s="85"/>
      <c r="BJ242" s="85"/>
      <c r="BK242" s="85"/>
      <c r="BL242" s="85"/>
      <c r="BM242" s="85"/>
      <c r="BN242" s="85"/>
      <c r="BO242" s="85"/>
      <c r="BP242" s="85"/>
      <c r="BQ242" s="85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4"/>
      <c r="DC242" s="84"/>
      <c r="DD242" s="84"/>
      <c r="DE242" s="84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4"/>
      <c r="DQ242" s="84"/>
      <c r="DR242" s="84"/>
      <c r="DS242" s="84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4"/>
      <c r="EE242" s="84"/>
      <c r="EF242" s="84"/>
      <c r="EG242" s="84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4"/>
      <c r="ES242" s="84"/>
      <c r="ET242" s="84"/>
      <c r="EU242" s="84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4"/>
      <c r="FG242" s="84"/>
      <c r="FH242" s="84"/>
      <c r="FI242" s="84"/>
      <c r="FJ242" s="84"/>
      <c r="FK242" s="84"/>
      <c r="FL242" s="84"/>
      <c r="FM242" s="84"/>
      <c r="FN242" s="84"/>
      <c r="FO242" s="84"/>
      <c r="FP242" s="84"/>
      <c r="FQ242" s="84"/>
      <c r="FR242" s="84"/>
      <c r="FS242" s="84"/>
    </row>
    <row r="243" customFormat="false" ht="12.75" hidden="false" customHeight="false" outlineLevel="0" collapsed="false">
      <c r="B243" s="71" t="str">
        <f aca="false">+Input!A240</f>
        <v>NOV-2018</v>
      </c>
      <c r="C243" s="125"/>
      <c r="D243" s="84"/>
      <c r="E243" s="84"/>
      <c r="F243" s="84"/>
      <c r="G243" s="84"/>
      <c r="H243" s="125"/>
      <c r="I243" s="84"/>
      <c r="J243" s="84"/>
      <c r="K243" s="84"/>
      <c r="L243" s="84"/>
      <c r="M243" s="125"/>
      <c r="N243" s="84"/>
      <c r="O243" s="84"/>
      <c r="P243" s="84"/>
      <c r="Q243" s="84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4"/>
      <c r="AB243" s="124"/>
      <c r="AC243" s="12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125"/>
      <c r="BB243" s="125"/>
      <c r="BH243" s="84"/>
      <c r="BI243" s="85"/>
      <c r="BJ243" s="85"/>
      <c r="BK243" s="85"/>
      <c r="BL243" s="85"/>
      <c r="BM243" s="85"/>
      <c r="BN243" s="85"/>
      <c r="BO243" s="85"/>
      <c r="BP243" s="85"/>
      <c r="BQ243" s="85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  <c r="CW243" s="84"/>
      <c r="CX243" s="84"/>
      <c r="CY243" s="84"/>
      <c r="CZ243" s="84"/>
      <c r="DA243" s="84"/>
      <c r="DB243" s="84"/>
      <c r="DC243" s="84"/>
      <c r="DD243" s="84"/>
      <c r="DE243" s="84"/>
      <c r="DF243" s="84"/>
      <c r="DG243" s="84"/>
      <c r="DH243" s="84"/>
      <c r="DI243" s="84"/>
      <c r="DJ243" s="84"/>
      <c r="DK243" s="84"/>
      <c r="DL243" s="84"/>
      <c r="DM243" s="84"/>
      <c r="DN243" s="84"/>
      <c r="DO243" s="84"/>
      <c r="DP243" s="84"/>
      <c r="DQ243" s="84"/>
      <c r="DR243" s="84"/>
      <c r="DS243" s="84"/>
      <c r="DT243" s="84"/>
      <c r="DU243" s="84"/>
      <c r="DV243" s="84"/>
      <c r="DW243" s="84"/>
      <c r="DX243" s="84"/>
      <c r="DY243" s="84"/>
      <c r="DZ243" s="84"/>
      <c r="EA243" s="84"/>
      <c r="EB243" s="84"/>
      <c r="EC243" s="84"/>
      <c r="ED243" s="84"/>
      <c r="EE243" s="84"/>
      <c r="EF243" s="84"/>
      <c r="EG243" s="84"/>
      <c r="EH243" s="84"/>
      <c r="EI243" s="84"/>
      <c r="EJ243" s="84"/>
      <c r="EK243" s="84"/>
      <c r="EL243" s="84"/>
      <c r="EM243" s="84"/>
      <c r="EN243" s="84"/>
      <c r="EO243" s="84"/>
      <c r="EP243" s="84"/>
      <c r="EQ243" s="84"/>
      <c r="ER243" s="84"/>
      <c r="ES243" s="84"/>
      <c r="ET243" s="84"/>
      <c r="EU243" s="84"/>
      <c r="EV243" s="84"/>
      <c r="EW243" s="84"/>
      <c r="EX243" s="84"/>
      <c r="EY243" s="84"/>
      <c r="EZ243" s="84"/>
      <c r="FA243" s="84"/>
      <c r="FB243" s="84"/>
      <c r="FC243" s="84"/>
      <c r="FD243" s="84"/>
      <c r="FE243" s="84"/>
      <c r="FF243" s="84"/>
      <c r="FG243" s="84"/>
      <c r="FH243" s="84"/>
      <c r="FI243" s="84"/>
      <c r="FJ243" s="84"/>
      <c r="FK243" s="84"/>
      <c r="FL243" s="84"/>
      <c r="FM243" s="84"/>
      <c r="FN243" s="84"/>
      <c r="FO243" s="84"/>
      <c r="FP243" s="84"/>
      <c r="FQ243" s="84"/>
      <c r="FR243" s="84"/>
      <c r="FS243" s="84"/>
    </row>
    <row r="244" customFormat="false" ht="12.75" hidden="false" customHeight="false" outlineLevel="0" collapsed="false">
      <c r="B244" s="71" t="str">
        <f aca="false">+Input!A241</f>
        <v>DEC-2018</v>
      </c>
      <c r="C244" s="125"/>
      <c r="D244" s="84"/>
      <c r="E244" s="84"/>
      <c r="F244" s="84"/>
      <c r="G244" s="84"/>
      <c r="H244" s="125"/>
      <c r="I244" s="84"/>
      <c r="J244" s="84"/>
      <c r="K244" s="84"/>
      <c r="L244" s="84"/>
      <c r="M244" s="125"/>
      <c r="N244" s="84"/>
      <c r="O244" s="84"/>
      <c r="P244" s="84"/>
      <c r="Q244" s="84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4"/>
      <c r="AB244" s="124"/>
      <c r="AC244" s="12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125"/>
      <c r="BB244" s="125"/>
      <c r="BH244" s="84"/>
      <c r="BI244" s="85"/>
      <c r="BJ244" s="85"/>
      <c r="BK244" s="85"/>
      <c r="BL244" s="85"/>
      <c r="BM244" s="85"/>
      <c r="BN244" s="85"/>
      <c r="BO244" s="85"/>
      <c r="BP244" s="85"/>
      <c r="BQ244" s="85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  <c r="CW244" s="84"/>
      <c r="CX244" s="84"/>
      <c r="CY244" s="84"/>
      <c r="CZ244" s="84"/>
      <c r="DA244" s="84"/>
      <c r="DB244" s="84"/>
      <c r="DC244" s="84"/>
      <c r="DD244" s="84"/>
      <c r="DE244" s="84"/>
      <c r="DF244" s="84"/>
      <c r="DG244" s="84"/>
      <c r="DH244" s="84"/>
      <c r="DI244" s="84"/>
      <c r="DJ244" s="84"/>
      <c r="DK244" s="84"/>
      <c r="DL244" s="84"/>
      <c r="DM244" s="84"/>
      <c r="DN244" s="84"/>
      <c r="DO244" s="84"/>
      <c r="DP244" s="84"/>
      <c r="DQ244" s="84"/>
      <c r="DR244" s="84"/>
      <c r="DS244" s="84"/>
      <c r="DT244" s="84"/>
      <c r="DU244" s="84"/>
      <c r="DV244" s="84"/>
      <c r="DW244" s="84"/>
      <c r="DX244" s="84"/>
      <c r="DY244" s="84"/>
      <c r="DZ244" s="84"/>
      <c r="EA244" s="84"/>
      <c r="EB244" s="84"/>
      <c r="EC244" s="84"/>
      <c r="ED244" s="84"/>
      <c r="EE244" s="84"/>
      <c r="EF244" s="84"/>
      <c r="EG244" s="84"/>
      <c r="EH244" s="84"/>
      <c r="EI244" s="84"/>
      <c r="EJ244" s="84"/>
      <c r="EK244" s="84"/>
      <c r="EL244" s="84"/>
      <c r="EM244" s="84"/>
      <c r="EN244" s="84"/>
      <c r="EO244" s="84"/>
      <c r="EP244" s="84"/>
      <c r="EQ244" s="84"/>
      <c r="ER244" s="84"/>
      <c r="ES244" s="84"/>
      <c r="ET244" s="84"/>
      <c r="EU244" s="84"/>
      <c r="EV244" s="84"/>
      <c r="EW244" s="84"/>
      <c r="EX244" s="84"/>
      <c r="EY244" s="84"/>
      <c r="EZ244" s="84"/>
      <c r="FA244" s="84"/>
      <c r="FB244" s="84"/>
      <c r="FC244" s="84"/>
      <c r="FD244" s="84"/>
      <c r="FE244" s="84"/>
      <c r="FF244" s="84"/>
      <c r="FG244" s="84"/>
      <c r="FH244" s="84"/>
      <c r="FI244" s="84"/>
      <c r="FJ244" s="84"/>
      <c r="FK244" s="84"/>
      <c r="FL244" s="84"/>
      <c r="FM244" s="84"/>
      <c r="FN244" s="84"/>
      <c r="FO244" s="84"/>
      <c r="FP244" s="84"/>
      <c r="FQ244" s="84"/>
      <c r="FR244" s="84"/>
      <c r="FS244" s="84"/>
    </row>
    <row r="245" customFormat="false" ht="12.75" hidden="false" customHeight="false" outlineLevel="0" collapsed="false">
      <c r="B245" s="71" t="str">
        <f aca="false">+Input!A242</f>
        <v>JAN-2019</v>
      </c>
      <c r="C245" s="125"/>
      <c r="D245" s="84"/>
      <c r="E245" s="84"/>
      <c r="F245" s="84"/>
      <c r="G245" s="84"/>
      <c r="H245" s="125"/>
      <c r="I245" s="84"/>
      <c r="J245" s="84"/>
      <c r="K245" s="84"/>
      <c r="L245" s="84"/>
      <c r="M245" s="125"/>
      <c r="N245" s="84"/>
      <c r="O245" s="84"/>
      <c r="P245" s="84"/>
      <c r="Q245" s="84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4"/>
      <c r="AB245" s="124"/>
      <c r="AC245" s="12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125"/>
      <c r="BB245" s="125"/>
      <c r="BH245" s="84"/>
      <c r="BI245" s="85"/>
      <c r="BJ245" s="85"/>
      <c r="BK245" s="85"/>
      <c r="BL245" s="85"/>
      <c r="BM245" s="85"/>
      <c r="BN245" s="85"/>
      <c r="BO245" s="85"/>
      <c r="BP245" s="85"/>
      <c r="BQ245" s="85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4"/>
      <c r="DC245" s="84"/>
      <c r="DD245" s="84"/>
      <c r="DE245" s="84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4"/>
      <c r="DQ245" s="84"/>
      <c r="DR245" s="84"/>
      <c r="DS245" s="84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4"/>
      <c r="EE245" s="84"/>
      <c r="EF245" s="84"/>
      <c r="EG245" s="84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4"/>
      <c r="ES245" s="84"/>
      <c r="ET245" s="84"/>
      <c r="EU245" s="84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4"/>
      <c r="FG245" s="84"/>
      <c r="FH245" s="84"/>
      <c r="FI245" s="84"/>
      <c r="FJ245" s="84"/>
      <c r="FK245" s="84"/>
      <c r="FL245" s="84"/>
      <c r="FM245" s="84"/>
      <c r="FN245" s="84"/>
      <c r="FO245" s="84"/>
      <c r="FP245" s="84"/>
      <c r="FQ245" s="84"/>
      <c r="FR245" s="84"/>
      <c r="FS245" s="84"/>
    </row>
    <row r="246" customFormat="false" ht="12.75" hidden="false" customHeight="false" outlineLevel="0" collapsed="false">
      <c r="B246" s="71" t="str">
        <f aca="false">+Input!A243</f>
        <v>FEB-2019</v>
      </c>
      <c r="C246" s="125"/>
      <c r="D246" s="84"/>
      <c r="E246" s="84"/>
      <c r="F246" s="84"/>
      <c r="G246" s="84"/>
      <c r="H246" s="125"/>
      <c r="I246" s="84"/>
      <c r="J246" s="84"/>
      <c r="K246" s="84"/>
      <c r="L246" s="84"/>
      <c r="M246" s="125"/>
      <c r="N246" s="84"/>
      <c r="O246" s="84"/>
      <c r="P246" s="84"/>
      <c r="Q246" s="84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4"/>
      <c r="AB246" s="124"/>
      <c r="AC246" s="12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125"/>
      <c r="BB246" s="125"/>
      <c r="BH246" s="84"/>
      <c r="BI246" s="85"/>
      <c r="BJ246" s="85"/>
      <c r="BK246" s="85"/>
      <c r="BL246" s="85"/>
      <c r="BM246" s="85"/>
      <c r="BN246" s="85"/>
      <c r="BO246" s="85"/>
      <c r="BP246" s="85"/>
      <c r="BQ246" s="85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  <c r="CW246" s="84"/>
      <c r="CX246" s="84"/>
      <c r="CY246" s="84"/>
      <c r="CZ246" s="84"/>
      <c r="DA246" s="84"/>
      <c r="DB246" s="84"/>
      <c r="DC246" s="84"/>
      <c r="DD246" s="84"/>
      <c r="DE246" s="84"/>
      <c r="DF246" s="84"/>
      <c r="DG246" s="84"/>
      <c r="DH246" s="84"/>
      <c r="DI246" s="84"/>
      <c r="DJ246" s="84"/>
      <c r="DK246" s="84"/>
      <c r="DL246" s="84"/>
      <c r="DM246" s="84"/>
      <c r="DN246" s="84"/>
      <c r="DO246" s="84"/>
      <c r="DP246" s="84"/>
      <c r="DQ246" s="84"/>
      <c r="DR246" s="84"/>
      <c r="DS246" s="84"/>
      <c r="DT246" s="84"/>
      <c r="DU246" s="84"/>
      <c r="DV246" s="84"/>
      <c r="DW246" s="84"/>
      <c r="DX246" s="84"/>
      <c r="DY246" s="84"/>
      <c r="DZ246" s="84"/>
      <c r="EA246" s="84"/>
      <c r="EB246" s="84"/>
      <c r="EC246" s="84"/>
      <c r="ED246" s="84"/>
      <c r="EE246" s="84"/>
      <c r="EF246" s="84"/>
      <c r="EG246" s="84"/>
      <c r="EH246" s="84"/>
      <c r="EI246" s="84"/>
      <c r="EJ246" s="84"/>
      <c r="EK246" s="84"/>
      <c r="EL246" s="84"/>
      <c r="EM246" s="84"/>
      <c r="EN246" s="84"/>
      <c r="EO246" s="84"/>
      <c r="EP246" s="84"/>
      <c r="EQ246" s="84"/>
      <c r="ER246" s="84"/>
      <c r="ES246" s="84"/>
      <c r="ET246" s="84"/>
      <c r="EU246" s="84"/>
      <c r="EV246" s="84"/>
      <c r="EW246" s="84"/>
      <c r="EX246" s="84"/>
      <c r="EY246" s="84"/>
      <c r="EZ246" s="84"/>
      <c r="FA246" s="84"/>
      <c r="FB246" s="84"/>
      <c r="FC246" s="84"/>
      <c r="FD246" s="84"/>
      <c r="FE246" s="84"/>
      <c r="FF246" s="84"/>
      <c r="FG246" s="84"/>
      <c r="FH246" s="84"/>
      <c r="FI246" s="84"/>
      <c r="FJ246" s="84"/>
      <c r="FK246" s="84"/>
      <c r="FL246" s="84"/>
      <c r="FM246" s="84"/>
      <c r="FN246" s="84"/>
      <c r="FO246" s="84"/>
      <c r="FP246" s="84"/>
      <c r="FQ246" s="84"/>
      <c r="FR246" s="84"/>
      <c r="FS246" s="84"/>
    </row>
    <row r="247" customFormat="false" ht="12.75" hidden="false" customHeight="false" outlineLevel="0" collapsed="false">
      <c r="B247" s="71" t="str">
        <f aca="false">+Input!A244</f>
        <v>MAR-2019</v>
      </c>
      <c r="C247" s="125"/>
      <c r="D247" s="84"/>
      <c r="E247" s="84"/>
      <c r="F247" s="84"/>
      <c r="G247" s="84"/>
      <c r="H247" s="125"/>
      <c r="I247" s="84"/>
      <c r="J247" s="84"/>
      <c r="K247" s="84"/>
      <c r="L247" s="84"/>
      <c r="M247" s="125"/>
      <c r="N247" s="84"/>
      <c r="O247" s="84"/>
      <c r="P247" s="84"/>
      <c r="Q247" s="84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4"/>
      <c r="AB247" s="124"/>
      <c r="AC247" s="12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125"/>
      <c r="BB247" s="125"/>
      <c r="BH247" s="84"/>
      <c r="BI247" s="85"/>
      <c r="BJ247" s="85"/>
      <c r="BK247" s="85"/>
      <c r="BL247" s="85"/>
      <c r="BM247" s="85"/>
      <c r="BN247" s="85"/>
      <c r="BO247" s="85"/>
      <c r="BP247" s="85"/>
      <c r="BQ247" s="85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  <c r="CW247" s="84"/>
      <c r="CX247" s="84"/>
      <c r="CY247" s="84"/>
      <c r="CZ247" s="84"/>
      <c r="DA247" s="84"/>
      <c r="DB247" s="84"/>
      <c r="DC247" s="84"/>
      <c r="DD247" s="84"/>
      <c r="DE247" s="84"/>
      <c r="DF247" s="84"/>
      <c r="DG247" s="84"/>
      <c r="DH247" s="84"/>
      <c r="DI247" s="84"/>
      <c r="DJ247" s="84"/>
      <c r="DK247" s="84"/>
      <c r="DL247" s="84"/>
      <c r="DM247" s="84"/>
      <c r="DN247" s="84"/>
      <c r="DO247" s="84"/>
      <c r="DP247" s="84"/>
      <c r="DQ247" s="84"/>
      <c r="DR247" s="84"/>
      <c r="DS247" s="84"/>
      <c r="DT247" s="84"/>
      <c r="DU247" s="84"/>
      <c r="DV247" s="84"/>
      <c r="DW247" s="84"/>
      <c r="DX247" s="84"/>
      <c r="DY247" s="84"/>
      <c r="DZ247" s="84"/>
      <c r="EA247" s="84"/>
      <c r="EB247" s="84"/>
      <c r="EC247" s="84"/>
      <c r="ED247" s="84"/>
      <c r="EE247" s="84"/>
      <c r="EF247" s="84"/>
      <c r="EG247" s="84"/>
      <c r="EH247" s="84"/>
      <c r="EI247" s="84"/>
      <c r="EJ247" s="84"/>
      <c r="EK247" s="84"/>
      <c r="EL247" s="84"/>
      <c r="EM247" s="84"/>
      <c r="EN247" s="84"/>
      <c r="EO247" s="84"/>
      <c r="EP247" s="84"/>
      <c r="EQ247" s="84"/>
      <c r="ER247" s="84"/>
      <c r="ES247" s="84"/>
      <c r="ET247" s="84"/>
      <c r="EU247" s="84"/>
      <c r="EV247" s="84"/>
      <c r="EW247" s="84"/>
      <c r="EX247" s="84"/>
      <c r="EY247" s="84"/>
      <c r="EZ247" s="84"/>
      <c r="FA247" s="84"/>
      <c r="FB247" s="84"/>
      <c r="FC247" s="84"/>
      <c r="FD247" s="84"/>
      <c r="FE247" s="84"/>
      <c r="FF247" s="84"/>
      <c r="FG247" s="84"/>
      <c r="FH247" s="84"/>
      <c r="FI247" s="84"/>
      <c r="FJ247" s="84"/>
      <c r="FK247" s="84"/>
      <c r="FL247" s="84"/>
      <c r="FM247" s="84"/>
      <c r="FN247" s="84"/>
      <c r="FO247" s="84"/>
      <c r="FP247" s="84"/>
      <c r="FQ247" s="84"/>
      <c r="FR247" s="84"/>
      <c r="FS247" s="84"/>
    </row>
    <row r="248" customFormat="false" ht="12.75" hidden="false" customHeight="false" outlineLevel="0" collapsed="false">
      <c r="B248" s="71" t="str">
        <f aca="false">+Input!A245</f>
        <v>APR-2019</v>
      </c>
      <c r="C248" s="125"/>
      <c r="D248" s="84"/>
      <c r="E248" s="84"/>
      <c r="F248" s="84"/>
      <c r="G248" s="84"/>
      <c r="H248" s="125"/>
      <c r="I248" s="84"/>
      <c r="J248" s="84"/>
      <c r="K248" s="84"/>
      <c r="L248" s="84"/>
      <c r="M248" s="125"/>
      <c r="N248" s="84"/>
      <c r="O248" s="84"/>
      <c r="P248" s="84"/>
      <c r="Q248" s="84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4"/>
      <c r="AB248" s="124"/>
      <c r="AC248" s="12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125"/>
      <c r="BB248" s="125"/>
      <c r="BH248" s="84"/>
      <c r="BI248" s="85"/>
      <c r="BJ248" s="85"/>
      <c r="BK248" s="85"/>
      <c r="BL248" s="85"/>
      <c r="BM248" s="85"/>
      <c r="BN248" s="85"/>
      <c r="BO248" s="85"/>
      <c r="BP248" s="85"/>
      <c r="BQ248" s="85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  <c r="CW248" s="84"/>
      <c r="CX248" s="84"/>
      <c r="CY248" s="84"/>
      <c r="CZ248" s="84"/>
      <c r="DA248" s="84"/>
      <c r="DB248" s="84"/>
      <c r="DC248" s="84"/>
      <c r="DD248" s="84"/>
      <c r="DE248" s="84"/>
      <c r="DF248" s="84"/>
      <c r="DG248" s="84"/>
      <c r="DH248" s="84"/>
      <c r="DI248" s="84"/>
      <c r="DJ248" s="84"/>
      <c r="DK248" s="84"/>
      <c r="DL248" s="84"/>
      <c r="DM248" s="84"/>
      <c r="DN248" s="84"/>
      <c r="DO248" s="84"/>
      <c r="DP248" s="84"/>
      <c r="DQ248" s="84"/>
      <c r="DR248" s="84"/>
      <c r="DS248" s="84"/>
      <c r="DT248" s="84"/>
      <c r="DU248" s="84"/>
      <c r="DV248" s="84"/>
      <c r="DW248" s="84"/>
      <c r="DX248" s="84"/>
      <c r="DY248" s="84"/>
      <c r="DZ248" s="84"/>
      <c r="EA248" s="84"/>
      <c r="EB248" s="84"/>
      <c r="EC248" s="84"/>
      <c r="ED248" s="84"/>
      <c r="EE248" s="84"/>
      <c r="EF248" s="84"/>
      <c r="EG248" s="84"/>
      <c r="EH248" s="84"/>
      <c r="EI248" s="84"/>
      <c r="EJ248" s="84"/>
      <c r="EK248" s="84"/>
      <c r="EL248" s="84"/>
      <c r="EM248" s="84"/>
      <c r="EN248" s="84"/>
      <c r="EO248" s="84"/>
      <c r="EP248" s="84"/>
      <c r="EQ248" s="84"/>
      <c r="ER248" s="84"/>
      <c r="ES248" s="84"/>
      <c r="ET248" s="84"/>
      <c r="EU248" s="84"/>
      <c r="EV248" s="84"/>
      <c r="EW248" s="84"/>
      <c r="EX248" s="84"/>
      <c r="EY248" s="84"/>
      <c r="EZ248" s="84"/>
      <c r="FA248" s="84"/>
      <c r="FB248" s="84"/>
      <c r="FC248" s="84"/>
      <c r="FD248" s="84"/>
      <c r="FE248" s="84"/>
      <c r="FF248" s="84"/>
      <c r="FG248" s="84"/>
      <c r="FH248" s="84"/>
      <c r="FI248" s="84"/>
      <c r="FJ248" s="84"/>
      <c r="FK248" s="84"/>
      <c r="FL248" s="84"/>
      <c r="FM248" s="84"/>
      <c r="FN248" s="84"/>
      <c r="FO248" s="84"/>
      <c r="FP248" s="84"/>
      <c r="FQ248" s="84"/>
      <c r="FR248" s="84"/>
      <c r="FS248" s="84"/>
    </row>
    <row r="249" customFormat="false" ht="12.75" hidden="false" customHeight="false" outlineLevel="0" collapsed="false">
      <c r="B249" s="71" t="str">
        <f aca="false">+Input!A246</f>
        <v>MAY-2019</v>
      </c>
      <c r="C249" s="125"/>
      <c r="D249" s="84"/>
      <c r="E249" s="84"/>
      <c r="F249" s="84"/>
      <c r="G249" s="84"/>
      <c r="H249" s="125"/>
      <c r="I249" s="84"/>
      <c r="J249" s="84"/>
      <c r="K249" s="84"/>
      <c r="L249" s="84"/>
      <c r="M249" s="125"/>
      <c r="N249" s="84"/>
      <c r="O249" s="84"/>
      <c r="P249" s="84"/>
      <c r="Q249" s="84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4"/>
      <c r="AB249" s="124"/>
      <c r="AC249" s="12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125"/>
      <c r="BB249" s="125"/>
      <c r="BH249" s="84"/>
      <c r="BI249" s="85"/>
      <c r="BJ249" s="85"/>
      <c r="BK249" s="85"/>
      <c r="BL249" s="85"/>
      <c r="BM249" s="85"/>
      <c r="BN249" s="85"/>
      <c r="BO249" s="85"/>
      <c r="BP249" s="85"/>
      <c r="BQ249" s="85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  <c r="CW249" s="84"/>
      <c r="CX249" s="84"/>
      <c r="CY249" s="84"/>
      <c r="CZ249" s="84"/>
      <c r="DA249" s="84"/>
      <c r="DB249" s="84"/>
      <c r="DC249" s="84"/>
      <c r="DD249" s="84"/>
      <c r="DE249" s="84"/>
      <c r="DF249" s="84"/>
      <c r="DG249" s="84"/>
      <c r="DH249" s="84"/>
      <c r="DI249" s="84"/>
      <c r="DJ249" s="84"/>
      <c r="DK249" s="84"/>
      <c r="DL249" s="84"/>
      <c r="DM249" s="84"/>
      <c r="DN249" s="84"/>
      <c r="DO249" s="84"/>
      <c r="DP249" s="84"/>
      <c r="DQ249" s="84"/>
      <c r="DR249" s="84"/>
      <c r="DS249" s="84"/>
      <c r="DT249" s="84"/>
      <c r="DU249" s="84"/>
      <c r="DV249" s="84"/>
      <c r="DW249" s="84"/>
      <c r="DX249" s="84"/>
      <c r="DY249" s="84"/>
      <c r="DZ249" s="84"/>
      <c r="EA249" s="84"/>
      <c r="EB249" s="84"/>
      <c r="EC249" s="84"/>
      <c r="ED249" s="84"/>
      <c r="EE249" s="84"/>
      <c r="EF249" s="84"/>
      <c r="EG249" s="84"/>
      <c r="EH249" s="84"/>
      <c r="EI249" s="84"/>
      <c r="EJ249" s="84"/>
      <c r="EK249" s="84"/>
      <c r="EL249" s="84"/>
      <c r="EM249" s="84"/>
      <c r="EN249" s="84"/>
      <c r="EO249" s="84"/>
      <c r="EP249" s="84"/>
      <c r="EQ249" s="84"/>
      <c r="ER249" s="84"/>
      <c r="ES249" s="84"/>
      <c r="ET249" s="84"/>
      <c r="EU249" s="84"/>
      <c r="EV249" s="84"/>
      <c r="EW249" s="84"/>
      <c r="EX249" s="84"/>
      <c r="EY249" s="84"/>
      <c r="EZ249" s="84"/>
      <c r="FA249" s="84"/>
      <c r="FB249" s="84"/>
      <c r="FC249" s="84"/>
      <c r="FD249" s="84"/>
      <c r="FE249" s="84"/>
      <c r="FF249" s="84"/>
      <c r="FG249" s="84"/>
      <c r="FH249" s="84"/>
      <c r="FI249" s="84"/>
      <c r="FJ249" s="84"/>
      <c r="FK249" s="84"/>
      <c r="FL249" s="84"/>
      <c r="FM249" s="84"/>
      <c r="FN249" s="84"/>
      <c r="FO249" s="84"/>
      <c r="FP249" s="84"/>
      <c r="FQ249" s="84"/>
      <c r="FR249" s="84"/>
      <c r="FS249" s="84"/>
    </row>
    <row r="250" customFormat="false" ht="12.75" hidden="false" customHeight="false" outlineLevel="0" collapsed="false">
      <c r="B250" s="71" t="n">
        <f aca="false">+Input!A247</f>
        <v>0</v>
      </c>
      <c r="C250" s="125"/>
      <c r="D250" s="84"/>
      <c r="E250" s="84"/>
      <c r="F250" s="84"/>
      <c r="G250" s="84"/>
      <c r="H250" s="125"/>
      <c r="I250" s="84"/>
      <c r="J250" s="84"/>
      <c r="K250" s="84"/>
      <c r="L250" s="84"/>
      <c r="M250" s="125"/>
      <c r="N250" s="84"/>
      <c r="O250" s="84"/>
      <c r="P250" s="84"/>
      <c r="Q250" s="84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4"/>
      <c r="AB250" s="124"/>
      <c r="AC250" s="12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125"/>
      <c r="BB250" s="125"/>
      <c r="BH250" s="84"/>
      <c r="BI250" s="85"/>
      <c r="BJ250" s="85"/>
      <c r="BK250" s="85"/>
      <c r="BL250" s="85"/>
      <c r="BM250" s="85"/>
      <c r="BN250" s="85"/>
      <c r="BO250" s="85"/>
      <c r="BP250" s="85"/>
      <c r="BQ250" s="85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  <c r="CW250" s="84"/>
      <c r="CX250" s="84"/>
      <c r="CY250" s="84"/>
      <c r="CZ250" s="84"/>
      <c r="DA250" s="84"/>
      <c r="DB250" s="84"/>
      <c r="DC250" s="84"/>
      <c r="DD250" s="84"/>
      <c r="DE250" s="84"/>
      <c r="DF250" s="84"/>
      <c r="DG250" s="84"/>
      <c r="DH250" s="84"/>
      <c r="DI250" s="84"/>
      <c r="DJ250" s="84"/>
      <c r="DK250" s="84"/>
      <c r="DL250" s="84"/>
      <c r="DM250" s="84"/>
      <c r="DN250" s="84"/>
      <c r="DO250" s="84"/>
      <c r="DP250" s="84"/>
      <c r="DQ250" s="84"/>
      <c r="DR250" s="84"/>
      <c r="DS250" s="84"/>
      <c r="DT250" s="84"/>
      <c r="DU250" s="84"/>
      <c r="DV250" s="84"/>
      <c r="DW250" s="84"/>
      <c r="DX250" s="84"/>
      <c r="DY250" s="84"/>
      <c r="DZ250" s="84"/>
      <c r="EA250" s="84"/>
      <c r="EB250" s="84"/>
      <c r="EC250" s="84"/>
      <c r="ED250" s="84"/>
      <c r="EE250" s="84"/>
      <c r="EF250" s="84"/>
      <c r="EG250" s="84"/>
      <c r="EH250" s="84"/>
      <c r="EI250" s="84"/>
      <c r="EJ250" s="84"/>
      <c r="EK250" s="84"/>
      <c r="EL250" s="84"/>
      <c r="EM250" s="84"/>
      <c r="EN250" s="84"/>
      <c r="EO250" s="84"/>
      <c r="EP250" s="84"/>
      <c r="EQ250" s="84"/>
      <c r="ER250" s="84"/>
      <c r="ES250" s="84"/>
      <c r="ET250" s="84"/>
      <c r="EU250" s="84"/>
      <c r="EV250" s="84"/>
      <c r="EW250" s="84"/>
      <c r="EX250" s="84"/>
      <c r="EY250" s="84"/>
      <c r="EZ250" s="84"/>
      <c r="FA250" s="84"/>
      <c r="FB250" s="84"/>
      <c r="FC250" s="84"/>
      <c r="FD250" s="84"/>
      <c r="FE250" s="84"/>
      <c r="FF250" s="84"/>
      <c r="FG250" s="84"/>
      <c r="FH250" s="84"/>
      <c r="FI250" s="84"/>
      <c r="FJ250" s="84"/>
      <c r="FK250" s="84"/>
      <c r="FL250" s="84"/>
      <c r="FM250" s="84"/>
      <c r="FN250" s="84"/>
      <c r="FO250" s="84"/>
      <c r="FP250" s="84"/>
      <c r="FQ250" s="84"/>
      <c r="FR250" s="84"/>
      <c r="FS250" s="84"/>
    </row>
    <row r="251" customFormat="false" ht="12.75" hidden="false" customHeight="false" outlineLevel="0" collapsed="false">
      <c r="B251" s="71" t="str">
        <f aca="false">+Input!A248</f>
        <v>TOTAL</v>
      </c>
      <c r="C251" s="125"/>
      <c r="D251" s="84"/>
      <c r="E251" s="84"/>
      <c r="F251" s="84"/>
      <c r="G251" s="84"/>
      <c r="H251" s="125"/>
      <c r="I251" s="84"/>
      <c r="J251" s="84"/>
      <c r="K251" s="84"/>
      <c r="L251" s="84"/>
      <c r="M251" s="125"/>
      <c r="N251" s="84"/>
      <c r="O251" s="84"/>
      <c r="P251" s="84"/>
      <c r="Q251" s="84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4"/>
      <c r="AB251" s="124"/>
      <c r="AC251" s="12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125"/>
      <c r="BB251" s="125"/>
      <c r="BH251" s="84"/>
      <c r="BI251" s="85"/>
      <c r="BJ251" s="85"/>
      <c r="BK251" s="85"/>
      <c r="BL251" s="85"/>
      <c r="BM251" s="85"/>
      <c r="BN251" s="85"/>
      <c r="BO251" s="85"/>
      <c r="BP251" s="85"/>
      <c r="BQ251" s="85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  <c r="CW251" s="84"/>
      <c r="CX251" s="84"/>
      <c r="CY251" s="84"/>
      <c r="CZ251" s="84"/>
      <c r="DA251" s="84"/>
      <c r="DB251" s="84"/>
      <c r="DC251" s="84"/>
      <c r="DD251" s="84"/>
      <c r="DE251" s="84"/>
      <c r="DF251" s="84"/>
      <c r="DG251" s="84"/>
      <c r="DH251" s="84"/>
      <c r="DI251" s="84"/>
      <c r="DJ251" s="84"/>
      <c r="DK251" s="84"/>
      <c r="DL251" s="84"/>
      <c r="DM251" s="84"/>
      <c r="DN251" s="84"/>
      <c r="DO251" s="84"/>
      <c r="DP251" s="84"/>
      <c r="DQ251" s="84"/>
      <c r="DR251" s="84"/>
      <c r="DS251" s="84"/>
      <c r="DT251" s="84"/>
      <c r="DU251" s="84"/>
      <c r="DV251" s="84"/>
      <c r="DW251" s="84"/>
      <c r="DX251" s="84"/>
      <c r="DY251" s="84"/>
      <c r="DZ251" s="84"/>
      <c r="EA251" s="84"/>
      <c r="EB251" s="84"/>
      <c r="EC251" s="84"/>
      <c r="ED251" s="84"/>
      <c r="EE251" s="84"/>
      <c r="EF251" s="84"/>
      <c r="EG251" s="84"/>
      <c r="EH251" s="84"/>
      <c r="EI251" s="84"/>
      <c r="EJ251" s="84"/>
      <c r="EK251" s="84"/>
      <c r="EL251" s="84"/>
      <c r="EM251" s="84"/>
      <c r="EN251" s="84"/>
      <c r="EO251" s="84"/>
      <c r="EP251" s="84"/>
      <c r="EQ251" s="84"/>
      <c r="ER251" s="84"/>
      <c r="ES251" s="84"/>
      <c r="ET251" s="84"/>
      <c r="EU251" s="84"/>
      <c r="EV251" s="84"/>
      <c r="EW251" s="84"/>
      <c r="EX251" s="84"/>
      <c r="EY251" s="84"/>
      <c r="EZ251" s="84"/>
      <c r="FA251" s="84"/>
      <c r="FB251" s="84"/>
      <c r="FC251" s="84"/>
      <c r="FD251" s="84"/>
      <c r="FE251" s="84"/>
      <c r="FF251" s="84"/>
      <c r="FG251" s="84"/>
      <c r="FH251" s="84"/>
      <c r="FI251" s="84"/>
      <c r="FJ251" s="84"/>
      <c r="FK251" s="84"/>
      <c r="FL251" s="84"/>
      <c r="FM251" s="84"/>
      <c r="FN251" s="84"/>
      <c r="FO251" s="84"/>
      <c r="FP251" s="84"/>
      <c r="FQ251" s="84"/>
      <c r="FR251" s="84"/>
      <c r="FS251" s="84"/>
    </row>
    <row r="252" customFormat="false" ht="12.75" hidden="false" customHeight="false" outlineLevel="0" collapsed="false">
      <c r="B252" s="71" t="n">
        <f aca="false">+Input!A249</f>
        <v>0</v>
      </c>
      <c r="C252" s="125"/>
      <c r="D252" s="84"/>
      <c r="E252" s="84"/>
      <c r="F252" s="84"/>
      <c r="G252" s="84"/>
      <c r="H252" s="125"/>
      <c r="I252" s="84"/>
      <c r="J252" s="84"/>
      <c r="K252" s="84"/>
      <c r="L252" s="84"/>
      <c r="M252" s="125"/>
      <c r="N252" s="84"/>
      <c r="O252" s="84"/>
      <c r="P252" s="84"/>
      <c r="Q252" s="84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4"/>
      <c r="AB252" s="124"/>
      <c r="AC252" s="12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125"/>
      <c r="BB252" s="125"/>
      <c r="BH252" s="84"/>
      <c r="BI252" s="85"/>
      <c r="BJ252" s="85"/>
      <c r="BK252" s="85"/>
      <c r="BL252" s="85"/>
      <c r="BM252" s="85"/>
      <c r="BN252" s="85"/>
      <c r="BO252" s="85"/>
      <c r="BP252" s="85"/>
      <c r="BQ252" s="85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  <c r="CW252" s="84"/>
      <c r="CX252" s="84"/>
      <c r="CY252" s="84"/>
      <c r="CZ252" s="84"/>
      <c r="DA252" s="84"/>
      <c r="DB252" s="84"/>
      <c r="DC252" s="84"/>
      <c r="DD252" s="84"/>
      <c r="DE252" s="84"/>
      <c r="DF252" s="84"/>
      <c r="DG252" s="84"/>
      <c r="DH252" s="84"/>
      <c r="DI252" s="84"/>
      <c r="DJ252" s="84"/>
      <c r="DK252" s="84"/>
      <c r="DL252" s="84"/>
      <c r="DM252" s="84"/>
      <c r="DN252" s="84"/>
      <c r="DO252" s="84"/>
      <c r="DP252" s="84"/>
      <c r="DQ252" s="84"/>
      <c r="DR252" s="84"/>
      <c r="DS252" s="84"/>
      <c r="DT252" s="84"/>
      <c r="DU252" s="84"/>
      <c r="DV252" s="84"/>
      <c r="DW252" s="84"/>
      <c r="DX252" s="84"/>
      <c r="DY252" s="84"/>
      <c r="DZ252" s="84"/>
      <c r="EA252" s="84"/>
      <c r="EB252" s="84"/>
      <c r="EC252" s="84"/>
      <c r="ED252" s="84"/>
      <c r="EE252" s="84"/>
      <c r="EF252" s="84"/>
      <c r="EG252" s="84"/>
      <c r="EH252" s="84"/>
      <c r="EI252" s="84"/>
      <c r="EJ252" s="84"/>
      <c r="EK252" s="84"/>
      <c r="EL252" s="84"/>
      <c r="EM252" s="84"/>
      <c r="EN252" s="84"/>
      <c r="EO252" s="84"/>
      <c r="EP252" s="84"/>
      <c r="EQ252" s="84"/>
      <c r="ER252" s="84"/>
      <c r="ES252" s="84"/>
      <c r="ET252" s="84"/>
      <c r="EU252" s="84"/>
      <c r="EV252" s="84"/>
      <c r="EW252" s="84"/>
      <c r="EX252" s="84"/>
      <c r="EY252" s="84"/>
      <c r="EZ252" s="84"/>
      <c r="FA252" s="84"/>
      <c r="FB252" s="84"/>
      <c r="FC252" s="84"/>
      <c r="FD252" s="84"/>
      <c r="FE252" s="84"/>
      <c r="FF252" s="84"/>
      <c r="FG252" s="84"/>
      <c r="FH252" s="84"/>
      <c r="FI252" s="84"/>
      <c r="FJ252" s="84"/>
      <c r="FK252" s="84"/>
      <c r="FL252" s="84"/>
      <c r="FM252" s="84"/>
      <c r="FN252" s="84"/>
      <c r="FO252" s="84"/>
      <c r="FP252" s="84"/>
      <c r="FQ252" s="84"/>
      <c r="FR252" s="84"/>
      <c r="FS252" s="84"/>
    </row>
    <row r="253" customFormat="false" ht="12.75" hidden="false" customHeight="false" outlineLevel="0" collapsed="false">
      <c r="B253" s="71" t="n">
        <f aca="false">+Input!A250</f>
        <v>0</v>
      </c>
      <c r="C253" s="125"/>
      <c r="D253" s="84"/>
      <c r="E253" s="84"/>
      <c r="F253" s="84"/>
      <c r="G253" s="84"/>
      <c r="H253" s="125"/>
      <c r="I253" s="84"/>
      <c r="J253" s="84"/>
      <c r="K253" s="84"/>
      <c r="L253" s="84"/>
      <c r="M253" s="125"/>
      <c r="N253" s="84"/>
      <c r="O253" s="84"/>
      <c r="P253" s="84"/>
      <c r="Q253" s="84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4"/>
      <c r="AB253" s="124"/>
      <c r="AC253" s="12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125"/>
      <c r="BB253" s="125"/>
      <c r="BH253" s="84"/>
      <c r="BI253" s="85"/>
      <c r="BJ253" s="85"/>
      <c r="BK253" s="85"/>
      <c r="BL253" s="85"/>
      <c r="BM253" s="85"/>
      <c r="BN253" s="85"/>
      <c r="BO253" s="85"/>
      <c r="BP253" s="85"/>
      <c r="BQ253" s="85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  <c r="CW253" s="84"/>
      <c r="CX253" s="84"/>
      <c r="CY253" s="84"/>
      <c r="CZ253" s="84"/>
      <c r="DA253" s="84"/>
      <c r="DB253" s="84"/>
      <c r="DC253" s="84"/>
      <c r="DD253" s="84"/>
      <c r="DE253" s="84"/>
      <c r="DF253" s="84"/>
      <c r="DG253" s="84"/>
      <c r="DH253" s="84"/>
      <c r="DI253" s="84"/>
      <c r="DJ253" s="84"/>
      <c r="DK253" s="84"/>
      <c r="DL253" s="84"/>
      <c r="DM253" s="84"/>
      <c r="DN253" s="84"/>
      <c r="DO253" s="84"/>
      <c r="DP253" s="84"/>
      <c r="DQ253" s="84"/>
      <c r="DR253" s="84"/>
      <c r="DS253" s="84"/>
      <c r="DT253" s="84"/>
      <c r="DU253" s="84"/>
      <c r="DV253" s="84"/>
      <c r="DW253" s="84"/>
      <c r="DX253" s="84"/>
      <c r="DY253" s="84"/>
      <c r="DZ253" s="84"/>
      <c r="EA253" s="84"/>
      <c r="EB253" s="84"/>
      <c r="EC253" s="84"/>
      <c r="ED253" s="84"/>
      <c r="EE253" s="84"/>
      <c r="EF253" s="84"/>
      <c r="EG253" s="84"/>
      <c r="EH253" s="84"/>
      <c r="EI253" s="84"/>
      <c r="EJ253" s="84"/>
      <c r="EK253" s="84"/>
      <c r="EL253" s="84"/>
      <c r="EM253" s="84"/>
      <c r="EN253" s="84"/>
      <c r="EO253" s="84"/>
      <c r="EP253" s="84"/>
      <c r="EQ253" s="84"/>
      <c r="ER253" s="84"/>
      <c r="ES253" s="84"/>
      <c r="ET253" s="84"/>
      <c r="EU253" s="84"/>
      <c r="EV253" s="84"/>
      <c r="EW253" s="84"/>
      <c r="EX253" s="84"/>
      <c r="EY253" s="84"/>
      <c r="EZ253" s="84"/>
      <c r="FA253" s="84"/>
      <c r="FB253" s="84"/>
      <c r="FC253" s="84"/>
      <c r="FD253" s="84"/>
      <c r="FE253" s="84"/>
      <c r="FF253" s="84"/>
      <c r="FG253" s="84"/>
      <c r="FH253" s="84"/>
      <c r="FI253" s="84"/>
      <c r="FJ253" s="84"/>
      <c r="FK253" s="84"/>
      <c r="FL253" s="84"/>
      <c r="FM253" s="84"/>
      <c r="FN253" s="84"/>
      <c r="FO253" s="84"/>
      <c r="FP253" s="84"/>
      <c r="FQ253" s="84"/>
      <c r="FR253" s="84"/>
      <c r="FS253" s="84"/>
    </row>
    <row r="254" customFormat="false" ht="12.75" hidden="false" customHeight="false" outlineLevel="0" collapsed="false">
      <c r="B254" s="71" t="str">
        <f aca="false">+Input!A251</f>
        <v> REPORT NO:</v>
      </c>
      <c r="C254" s="125"/>
      <c r="D254" s="84"/>
      <c r="E254" s="84"/>
      <c r="F254" s="84"/>
      <c r="G254" s="84"/>
      <c r="H254" s="125"/>
      <c r="I254" s="84"/>
      <c r="J254" s="84"/>
      <c r="K254" s="84"/>
      <c r="L254" s="84"/>
      <c r="M254" s="125"/>
      <c r="N254" s="84"/>
      <c r="O254" s="84"/>
      <c r="P254" s="84"/>
      <c r="Q254" s="84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4"/>
      <c r="AB254" s="124"/>
      <c r="AC254" s="12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125"/>
      <c r="BB254" s="125"/>
      <c r="BH254" s="84"/>
      <c r="BI254" s="85"/>
      <c r="BJ254" s="85"/>
      <c r="BK254" s="85"/>
      <c r="BL254" s="85"/>
      <c r="BM254" s="85"/>
      <c r="BN254" s="85"/>
      <c r="BO254" s="85"/>
      <c r="BP254" s="85"/>
      <c r="BQ254" s="85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  <c r="CW254" s="84"/>
      <c r="CX254" s="84"/>
      <c r="CY254" s="84"/>
      <c r="CZ254" s="84"/>
      <c r="DA254" s="84"/>
      <c r="DB254" s="84"/>
      <c r="DC254" s="84"/>
      <c r="DD254" s="84"/>
      <c r="DE254" s="84"/>
      <c r="DF254" s="84"/>
      <c r="DG254" s="84"/>
      <c r="DH254" s="84"/>
      <c r="DI254" s="84"/>
      <c r="DJ254" s="84"/>
      <c r="DK254" s="84"/>
      <c r="DL254" s="84"/>
      <c r="DM254" s="84"/>
      <c r="DN254" s="84"/>
      <c r="DO254" s="84"/>
      <c r="DP254" s="84"/>
      <c r="DQ254" s="84"/>
      <c r="DR254" s="84"/>
      <c r="DS254" s="84"/>
      <c r="DT254" s="84"/>
      <c r="DU254" s="84"/>
      <c r="DV254" s="84"/>
      <c r="DW254" s="84"/>
      <c r="DX254" s="84"/>
      <c r="DY254" s="84"/>
      <c r="DZ254" s="84"/>
      <c r="EA254" s="84"/>
      <c r="EB254" s="84"/>
      <c r="EC254" s="84"/>
      <c r="ED254" s="84"/>
      <c r="EE254" s="84"/>
      <c r="EF254" s="84"/>
      <c r="EG254" s="84"/>
      <c r="EH254" s="84"/>
      <c r="EI254" s="84"/>
      <c r="EJ254" s="84"/>
      <c r="EK254" s="84"/>
      <c r="EL254" s="84"/>
      <c r="EM254" s="84"/>
      <c r="EN254" s="84"/>
      <c r="EO254" s="84"/>
      <c r="EP254" s="84"/>
      <c r="EQ254" s="84"/>
      <c r="ER254" s="84"/>
      <c r="ES254" s="84"/>
      <c r="ET254" s="84"/>
      <c r="EU254" s="84"/>
      <c r="EV254" s="84"/>
      <c r="EW254" s="84"/>
      <c r="EX254" s="84"/>
      <c r="EY254" s="84"/>
      <c r="EZ254" s="84"/>
      <c r="FA254" s="84"/>
      <c r="FB254" s="84"/>
      <c r="FC254" s="84"/>
      <c r="FD254" s="84"/>
      <c r="FE254" s="84"/>
      <c r="FF254" s="84"/>
      <c r="FG254" s="84"/>
      <c r="FH254" s="84"/>
      <c r="FI254" s="84"/>
      <c r="FJ254" s="84"/>
      <c r="FK254" s="84"/>
      <c r="FL254" s="84"/>
      <c r="FM254" s="84"/>
      <c r="FN254" s="84"/>
      <c r="FO254" s="84"/>
      <c r="FP254" s="84"/>
      <c r="FQ254" s="84"/>
      <c r="FR254" s="84"/>
      <c r="FS254" s="84"/>
    </row>
    <row r="255" customFormat="false" ht="12.75" hidden="false" customHeight="false" outlineLevel="0" collapsed="false">
      <c r="B255" s="71" t="str">
        <f aca="false">+Input!A252</f>
        <v>PRINTED ON:</v>
      </c>
      <c r="C255" s="125"/>
      <c r="D255" s="84"/>
      <c r="E255" s="84"/>
      <c r="F255" s="84"/>
      <c r="G255" s="84"/>
      <c r="H255" s="125"/>
      <c r="I255" s="84"/>
      <c r="J255" s="84"/>
      <c r="K255" s="84"/>
      <c r="L255" s="84"/>
      <c r="M255" s="125"/>
      <c r="N255" s="84"/>
      <c r="O255" s="84"/>
      <c r="P255" s="84"/>
      <c r="Q255" s="84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4"/>
      <c r="AB255" s="124"/>
      <c r="AC255" s="12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125"/>
      <c r="BB255" s="125"/>
      <c r="BH255" s="84"/>
      <c r="BI255" s="85"/>
      <c r="BJ255" s="85"/>
      <c r="BK255" s="85"/>
      <c r="BL255" s="85"/>
      <c r="BM255" s="85"/>
      <c r="BN255" s="85"/>
      <c r="BO255" s="85"/>
      <c r="BP255" s="85"/>
      <c r="BQ255" s="85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  <c r="CW255" s="84"/>
      <c r="CX255" s="84"/>
      <c r="CY255" s="84"/>
      <c r="CZ255" s="84"/>
      <c r="DA255" s="84"/>
      <c r="DB255" s="84"/>
      <c r="DC255" s="84"/>
      <c r="DD255" s="84"/>
      <c r="DE255" s="84"/>
      <c r="DF255" s="84"/>
      <c r="DG255" s="84"/>
      <c r="DH255" s="84"/>
      <c r="DI255" s="84"/>
      <c r="DJ255" s="84"/>
      <c r="DK255" s="84"/>
      <c r="DL255" s="84"/>
      <c r="DM255" s="84"/>
      <c r="DN255" s="84"/>
      <c r="DO255" s="84"/>
      <c r="DP255" s="84"/>
      <c r="DQ255" s="84"/>
      <c r="DR255" s="84"/>
      <c r="DS255" s="84"/>
      <c r="DT255" s="84"/>
      <c r="DU255" s="84"/>
      <c r="DV255" s="84"/>
      <c r="DW255" s="84"/>
      <c r="DX255" s="84"/>
      <c r="DY255" s="84"/>
      <c r="DZ255" s="84"/>
      <c r="EA255" s="84"/>
      <c r="EB255" s="84"/>
      <c r="EC255" s="84"/>
      <c r="ED255" s="84"/>
      <c r="EE255" s="84"/>
      <c r="EF255" s="84"/>
      <c r="EG255" s="84"/>
      <c r="EH255" s="84"/>
      <c r="EI255" s="84"/>
      <c r="EJ255" s="84"/>
      <c r="EK255" s="84"/>
      <c r="EL255" s="84"/>
      <c r="EM255" s="84"/>
      <c r="EN255" s="84"/>
      <c r="EO255" s="84"/>
      <c r="EP255" s="84"/>
      <c r="EQ255" s="84"/>
      <c r="ER255" s="84"/>
      <c r="ES255" s="84"/>
      <c r="ET255" s="84"/>
      <c r="EU255" s="84"/>
      <c r="EV255" s="84"/>
      <c r="EW255" s="84"/>
      <c r="EX255" s="84"/>
      <c r="EY255" s="84"/>
      <c r="EZ255" s="84"/>
      <c r="FA255" s="84"/>
      <c r="FB255" s="84"/>
      <c r="FC255" s="84"/>
      <c r="FD255" s="84"/>
      <c r="FE255" s="84"/>
      <c r="FF255" s="84"/>
      <c r="FG255" s="84"/>
      <c r="FH255" s="84"/>
      <c r="FI255" s="84"/>
      <c r="FJ255" s="84"/>
      <c r="FK255" s="84"/>
      <c r="FL255" s="84"/>
      <c r="FM255" s="84"/>
      <c r="FN255" s="84"/>
      <c r="FO255" s="84"/>
      <c r="FP255" s="84"/>
      <c r="FQ255" s="84"/>
      <c r="FR255" s="84"/>
      <c r="FS255" s="84"/>
    </row>
    <row r="256" customFormat="false" ht="12.75" hidden="false" customHeight="false" outlineLevel="0" collapsed="false">
      <c r="B256" s="71" t="str">
        <f aca="false">+Input!A253</f>
        <v>      TIME:</v>
      </c>
      <c r="C256" s="125"/>
      <c r="D256" s="84"/>
      <c r="E256" s="84"/>
      <c r="F256" s="84"/>
      <c r="G256" s="84"/>
      <c r="H256" s="125"/>
      <c r="I256" s="84"/>
      <c r="J256" s="84"/>
      <c r="K256" s="84"/>
      <c r="L256" s="84"/>
      <c r="M256" s="125"/>
      <c r="N256" s="84"/>
      <c r="O256" s="84"/>
      <c r="P256" s="84"/>
      <c r="Q256" s="84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4"/>
      <c r="AB256" s="124"/>
      <c r="AC256" s="12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125"/>
      <c r="BB256" s="125"/>
      <c r="BH256" s="84"/>
      <c r="BI256" s="85"/>
      <c r="BJ256" s="85"/>
      <c r="BK256" s="85"/>
      <c r="BL256" s="85"/>
      <c r="BM256" s="85"/>
      <c r="BN256" s="85"/>
      <c r="BO256" s="85"/>
      <c r="BP256" s="85"/>
      <c r="BQ256" s="85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  <c r="CW256" s="84"/>
      <c r="CX256" s="84"/>
      <c r="CY256" s="84"/>
      <c r="CZ256" s="84"/>
      <c r="DA256" s="84"/>
      <c r="DB256" s="84"/>
      <c r="DC256" s="84"/>
      <c r="DD256" s="84"/>
      <c r="DE256" s="84"/>
      <c r="DF256" s="84"/>
      <c r="DG256" s="84"/>
      <c r="DH256" s="84"/>
      <c r="DI256" s="84"/>
      <c r="DJ256" s="84"/>
      <c r="DK256" s="84"/>
      <c r="DL256" s="84"/>
      <c r="DM256" s="84"/>
      <c r="DN256" s="84"/>
      <c r="DO256" s="84"/>
      <c r="DP256" s="84"/>
      <c r="DQ256" s="84"/>
      <c r="DR256" s="84"/>
      <c r="DS256" s="84"/>
      <c r="DT256" s="84"/>
      <c r="DU256" s="84"/>
      <c r="DV256" s="84"/>
      <c r="DW256" s="84"/>
      <c r="DX256" s="84"/>
      <c r="DY256" s="84"/>
      <c r="DZ256" s="84"/>
      <c r="EA256" s="84"/>
      <c r="EB256" s="84"/>
      <c r="EC256" s="84"/>
      <c r="ED256" s="84"/>
      <c r="EE256" s="84"/>
      <c r="EF256" s="84"/>
      <c r="EG256" s="84"/>
      <c r="EH256" s="84"/>
      <c r="EI256" s="84"/>
      <c r="EJ256" s="84"/>
      <c r="EK256" s="84"/>
      <c r="EL256" s="84"/>
      <c r="EM256" s="84"/>
      <c r="EN256" s="84"/>
      <c r="EO256" s="84"/>
      <c r="EP256" s="84"/>
      <c r="EQ256" s="84"/>
      <c r="ER256" s="84"/>
      <c r="ES256" s="84"/>
      <c r="ET256" s="84"/>
      <c r="EU256" s="84"/>
      <c r="EV256" s="84"/>
      <c r="EW256" s="84"/>
      <c r="EX256" s="84"/>
      <c r="EY256" s="84"/>
      <c r="EZ256" s="84"/>
      <c r="FA256" s="84"/>
      <c r="FB256" s="84"/>
      <c r="FC256" s="84"/>
      <c r="FD256" s="84"/>
      <c r="FE256" s="84"/>
      <c r="FF256" s="84"/>
      <c r="FG256" s="84"/>
      <c r="FH256" s="84"/>
      <c r="FI256" s="84"/>
      <c r="FJ256" s="84"/>
      <c r="FK256" s="84"/>
      <c r="FL256" s="84"/>
      <c r="FM256" s="84"/>
      <c r="FN256" s="84"/>
      <c r="FO256" s="84"/>
      <c r="FP256" s="84"/>
      <c r="FQ256" s="84"/>
      <c r="FR256" s="84"/>
      <c r="FS256" s="84"/>
    </row>
    <row r="257" customFormat="false" ht="12.75" hidden="false" customHeight="false" outlineLevel="0" collapsed="false">
      <c r="B257" s="71" t="n">
        <f aca="false">+Input!A254</f>
        <v>0</v>
      </c>
      <c r="C257" s="125"/>
      <c r="D257" s="84"/>
      <c r="E257" s="84"/>
      <c r="F257" s="84"/>
      <c r="G257" s="84"/>
      <c r="H257" s="125"/>
      <c r="I257" s="84"/>
      <c r="J257" s="84"/>
      <c r="K257" s="84"/>
      <c r="L257" s="84"/>
      <c r="M257" s="125"/>
      <c r="N257" s="84"/>
      <c r="O257" s="84"/>
      <c r="P257" s="84"/>
      <c r="Q257" s="84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4"/>
      <c r="AB257" s="124"/>
      <c r="AC257" s="12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125"/>
      <c r="BB257" s="125"/>
      <c r="BH257" s="84"/>
      <c r="BI257" s="85"/>
      <c r="BJ257" s="85"/>
      <c r="BK257" s="85"/>
      <c r="BL257" s="85"/>
      <c r="BM257" s="85"/>
      <c r="BN257" s="85"/>
      <c r="BO257" s="85"/>
      <c r="BP257" s="85"/>
      <c r="BQ257" s="85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  <c r="CW257" s="84"/>
      <c r="CX257" s="84"/>
      <c r="CY257" s="84"/>
      <c r="CZ257" s="84"/>
      <c r="DA257" s="84"/>
      <c r="DB257" s="84"/>
      <c r="DC257" s="84"/>
      <c r="DD257" s="84"/>
      <c r="DE257" s="84"/>
      <c r="DF257" s="84"/>
      <c r="DG257" s="84"/>
      <c r="DH257" s="84"/>
      <c r="DI257" s="84"/>
      <c r="DJ257" s="84"/>
      <c r="DK257" s="84"/>
      <c r="DL257" s="84"/>
      <c r="DM257" s="84"/>
      <c r="DN257" s="84"/>
      <c r="DO257" s="84"/>
      <c r="DP257" s="84"/>
      <c r="DQ257" s="84"/>
      <c r="DR257" s="84"/>
      <c r="DS257" s="84"/>
      <c r="DT257" s="84"/>
      <c r="DU257" s="84"/>
      <c r="DV257" s="84"/>
      <c r="DW257" s="84"/>
      <c r="DX257" s="84"/>
      <c r="DY257" s="84"/>
      <c r="DZ257" s="84"/>
      <c r="EA257" s="84"/>
      <c r="EB257" s="84"/>
      <c r="EC257" s="84"/>
      <c r="ED257" s="84"/>
      <c r="EE257" s="84"/>
      <c r="EF257" s="84"/>
      <c r="EG257" s="84"/>
      <c r="EH257" s="84"/>
      <c r="EI257" s="84"/>
      <c r="EJ257" s="84"/>
      <c r="EK257" s="84"/>
      <c r="EL257" s="84"/>
      <c r="EM257" s="84"/>
      <c r="EN257" s="84"/>
      <c r="EO257" s="84"/>
      <c r="EP257" s="84"/>
      <c r="EQ257" s="84"/>
      <c r="ER257" s="84"/>
      <c r="ES257" s="84"/>
      <c r="ET257" s="84"/>
      <c r="EU257" s="84"/>
      <c r="EV257" s="84"/>
      <c r="EW257" s="84"/>
      <c r="EX257" s="84"/>
      <c r="EY257" s="84"/>
      <c r="EZ257" s="84"/>
      <c r="FA257" s="84"/>
      <c r="FB257" s="84"/>
      <c r="FC257" s="84"/>
      <c r="FD257" s="84"/>
      <c r="FE257" s="84"/>
      <c r="FF257" s="84"/>
      <c r="FG257" s="84"/>
      <c r="FH257" s="84"/>
      <c r="FI257" s="84"/>
      <c r="FJ257" s="84"/>
      <c r="FK257" s="84"/>
      <c r="FL257" s="84"/>
      <c r="FM257" s="84"/>
      <c r="FN257" s="84"/>
      <c r="FO257" s="84"/>
      <c r="FP257" s="84"/>
      <c r="FQ257" s="84"/>
      <c r="FR257" s="84"/>
      <c r="FS257" s="84"/>
    </row>
    <row r="258" customFormat="false" ht="12.75" hidden="false" customHeight="false" outlineLevel="0" collapsed="false">
      <c r="B258" s="71" t="n">
        <f aca="false">+Input!A255</f>
        <v>0</v>
      </c>
      <c r="C258" s="125"/>
      <c r="D258" s="84"/>
      <c r="E258" s="84"/>
      <c r="F258" s="84"/>
      <c r="G258" s="84"/>
      <c r="H258" s="125"/>
      <c r="I258" s="84"/>
      <c r="J258" s="84"/>
      <c r="K258" s="84"/>
      <c r="L258" s="84"/>
      <c r="M258" s="125"/>
      <c r="N258" s="84"/>
      <c r="O258" s="84"/>
      <c r="P258" s="84"/>
      <c r="Q258" s="84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4"/>
      <c r="AB258" s="124"/>
      <c r="AC258" s="12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125"/>
      <c r="BB258" s="125"/>
      <c r="BH258" s="84"/>
      <c r="BI258" s="85"/>
      <c r="BJ258" s="85"/>
      <c r="BK258" s="85"/>
      <c r="BL258" s="85"/>
      <c r="BM258" s="85"/>
      <c r="BN258" s="85"/>
      <c r="BO258" s="85"/>
      <c r="BP258" s="85"/>
      <c r="BQ258" s="85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  <c r="CW258" s="84"/>
      <c r="CX258" s="84"/>
      <c r="CY258" s="84"/>
      <c r="CZ258" s="84"/>
      <c r="DA258" s="84"/>
      <c r="DB258" s="84"/>
      <c r="DC258" s="84"/>
      <c r="DD258" s="84"/>
      <c r="DE258" s="84"/>
      <c r="DF258" s="84"/>
      <c r="DG258" s="84"/>
      <c r="DH258" s="84"/>
      <c r="DI258" s="84"/>
      <c r="DJ258" s="84"/>
      <c r="DK258" s="84"/>
      <c r="DL258" s="84"/>
      <c r="DM258" s="84"/>
      <c r="DN258" s="84"/>
      <c r="DO258" s="84"/>
      <c r="DP258" s="84"/>
      <c r="DQ258" s="84"/>
      <c r="DR258" s="84"/>
      <c r="DS258" s="84"/>
      <c r="DT258" s="84"/>
      <c r="DU258" s="84"/>
      <c r="DV258" s="84"/>
      <c r="DW258" s="84"/>
      <c r="DX258" s="84"/>
      <c r="DY258" s="84"/>
      <c r="DZ258" s="84"/>
      <c r="EA258" s="84"/>
      <c r="EB258" s="84"/>
      <c r="EC258" s="84"/>
      <c r="ED258" s="84"/>
      <c r="EE258" s="84"/>
      <c r="EF258" s="84"/>
      <c r="EG258" s="84"/>
      <c r="EH258" s="84"/>
      <c r="EI258" s="84"/>
      <c r="EJ258" s="84"/>
      <c r="EK258" s="84"/>
      <c r="EL258" s="84"/>
      <c r="EM258" s="84"/>
      <c r="EN258" s="84"/>
      <c r="EO258" s="84"/>
      <c r="EP258" s="84"/>
      <c r="EQ258" s="84"/>
      <c r="ER258" s="84"/>
      <c r="ES258" s="84"/>
      <c r="ET258" s="84"/>
      <c r="EU258" s="84"/>
      <c r="EV258" s="84"/>
      <c r="EW258" s="84"/>
      <c r="EX258" s="84"/>
      <c r="EY258" s="84"/>
      <c r="EZ258" s="84"/>
      <c r="FA258" s="84"/>
      <c r="FB258" s="84"/>
      <c r="FC258" s="84"/>
      <c r="FD258" s="84"/>
      <c r="FE258" s="84"/>
      <c r="FF258" s="84"/>
      <c r="FG258" s="84"/>
      <c r="FH258" s="84"/>
      <c r="FI258" s="84"/>
      <c r="FJ258" s="84"/>
      <c r="FK258" s="84"/>
      <c r="FL258" s="84"/>
      <c r="FM258" s="84"/>
      <c r="FN258" s="84"/>
      <c r="FO258" s="84"/>
      <c r="FP258" s="84"/>
      <c r="FQ258" s="84"/>
      <c r="FR258" s="84"/>
      <c r="FS258" s="84"/>
    </row>
    <row r="259" customFormat="false" ht="12.75" hidden="false" customHeight="false" outlineLevel="0" collapsed="false">
      <c r="B259" s="71" t="n">
        <f aca="false">+Input!A256</f>
        <v>0</v>
      </c>
      <c r="C259" s="125"/>
      <c r="D259" s="84"/>
      <c r="E259" s="84"/>
      <c r="F259" s="84"/>
      <c r="G259" s="84"/>
      <c r="H259" s="125"/>
      <c r="I259" s="84"/>
      <c r="J259" s="84"/>
      <c r="K259" s="84"/>
      <c r="L259" s="84"/>
      <c r="M259" s="125"/>
      <c r="N259" s="84"/>
      <c r="O259" s="84"/>
      <c r="P259" s="84"/>
      <c r="Q259" s="84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4"/>
      <c r="AB259" s="124"/>
      <c r="AC259" s="12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125"/>
      <c r="BB259" s="125"/>
      <c r="BH259" s="84"/>
      <c r="BI259" s="85"/>
      <c r="BJ259" s="85"/>
      <c r="BK259" s="85"/>
      <c r="BL259" s="85"/>
      <c r="BM259" s="85"/>
      <c r="BN259" s="85"/>
      <c r="BO259" s="85"/>
      <c r="BP259" s="85"/>
      <c r="BQ259" s="85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  <c r="CW259" s="84"/>
      <c r="CX259" s="84"/>
      <c r="CY259" s="84"/>
      <c r="CZ259" s="84"/>
      <c r="DA259" s="84"/>
      <c r="DB259" s="84"/>
      <c r="DC259" s="84"/>
      <c r="DD259" s="84"/>
      <c r="DE259" s="84"/>
      <c r="DF259" s="84"/>
      <c r="DG259" s="84"/>
      <c r="DH259" s="84"/>
      <c r="DI259" s="84"/>
      <c r="DJ259" s="84"/>
      <c r="DK259" s="84"/>
      <c r="DL259" s="84"/>
      <c r="DM259" s="84"/>
      <c r="DN259" s="84"/>
      <c r="DO259" s="84"/>
      <c r="DP259" s="84"/>
      <c r="DQ259" s="84"/>
      <c r="DR259" s="84"/>
      <c r="DS259" s="84"/>
      <c r="DT259" s="84"/>
      <c r="DU259" s="84"/>
      <c r="DV259" s="84"/>
      <c r="DW259" s="84"/>
      <c r="DX259" s="84"/>
      <c r="DY259" s="84"/>
      <c r="DZ259" s="84"/>
      <c r="EA259" s="84"/>
      <c r="EB259" s="84"/>
      <c r="EC259" s="84"/>
      <c r="ED259" s="84"/>
      <c r="EE259" s="84"/>
      <c r="EF259" s="84"/>
      <c r="EG259" s="84"/>
      <c r="EH259" s="84"/>
      <c r="EI259" s="84"/>
      <c r="EJ259" s="84"/>
      <c r="EK259" s="84"/>
      <c r="EL259" s="84"/>
      <c r="EM259" s="84"/>
      <c r="EN259" s="84"/>
      <c r="EO259" s="84"/>
      <c r="EP259" s="84"/>
      <c r="EQ259" s="84"/>
      <c r="ER259" s="84"/>
      <c r="ES259" s="84"/>
      <c r="ET259" s="84"/>
      <c r="EU259" s="84"/>
      <c r="EV259" s="84"/>
      <c r="EW259" s="84"/>
      <c r="EX259" s="84"/>
      <c r="EY259" s="84"/>
      <c r="EZ259" s="84"/>
      <c r="FA259" s="84"/>
      <c r="FB259" s="84"/>
      <c r="FC259" s="84"/>
      <c r="FD259" s="84"/>
      <c r="FE259" s="84"/>
      <c r="FF259" s="84"/>
      <c r="FG259" s="84"/>
      <c r="FH259" s="84"/>
      <c r="FI259" s="84"/>
      <c r="FJ259" s="84"/>
      <c r="FK259" s="84"/>
      <c r="FL259" s="84"/>
      <c r="FM259" s="84"/>
      <c r="FN259" s="84"/>
      <c r="FO259" s="84"/>
      <c r="FP259" s="84"/>
      <c r="FQ259" s="84"/>
      <c r="FR259" s="84"/>
      <c r="FS259" s="84"/>
    </row>
    <row r="260" customFormat="false" ht="12.75" hidden="false" customHeight="false" outlineLevel="0" collapsed="false">
      <c r="B260" s="71" t="n">
        <f aca="false">+Input!A257</f>
        <v>0</v>
      </c>
      <c r="C260" s="125"/>
      <c r="D260" s="84"/>
      <c r="E260" s="84"/>
      <c r="F260" s="84"/>
      <c r="G260" s="84"/>
      <c r="H260" s="125"/>
      <c r="I260" s="84"/>
      <c r="J260" s="84"/>
      <c r="K260" s="84"/>
      <c r="L260" s="84"/>
      <c r="M260" s="125"/>
      <c r="N260" s="84"/>
      <c r="O260" s="84"/>
      <c r="P260" s="84"/>
      <c r="Q260" s="84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4"/>
      <c r="AB260" s="124"/>
      <c r="AC260" s="12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125"/>
      <c r="BB260" s="125"/>
      <c r="BH260" s="84"/>
      <c r="BI260" s="85"/>
      <c r="BJ260" s="85"/>
      <c r="BK260" s="85"/>
      <c r="BL260" s="85"/>
      <c r="BM260" s="85"/>
      <c r="BN260" s="85"/>
      <c r="BO260" s="85"/>
      <c r="BP260" s="85"/>
      <c r="BQ260" s="85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  <c r="CW260" s="84"/>
      <c r="CX260" s="84"/>
      <c r="CY260" s="84"/>
      <c r="CZ260" s="84"/>
      <c r="DA260" s="84"/>
      <c r="DB260" s="84"/>
      <c r="DC260" s="84"/>
      <c r="DD260" s="84"/>
      <c r="DE260" s="84"/>
      <c r="DF260" s="84"/>
      <c r="DG260" s="84"/>
      <c r="DH260" s="84"/>
      <c r="DI260" s="84"/>
      <c r="DJ260" s="84"/>
      <c r="DK260" s="84"/>
      <c r="DL260" s="84"/>
      <c r="DM260" s="84"/>
      <c r="DN260" s="84"/>
      <c r="DO260" s="84"/>
      <c r="DP260" s="84"/>
      <c r="DQ260" s="84"/>
      <c r="DR260" s="84"/>
      <c r="DS260" s="84"/>
      <c r="DT260" s="84"/>
      <c r="DU260" s="84"/>
      <c r="DV260" s="84"/>
      <c r="DW260" s="84"/>
      <c r="DX260" s="84"/>
      <c r="DY260" s="84"/>
      <c r="DZ260" s="84"/>
      <c r="EA260" s="84"/>
      <c r="EB260" s="84"/>
      <c r="EC260" s="84"/>
      <c r="ED260" s="84"/>
      <c r="EE260" s="84"/>
      <c r="EF260" s="84"/>
      <c r="EG260" s="84"/>
      <c r="EH260" s="84"/>
      <c r="EI260" s="84"/>
      <c r="EJ260" s="84"/>
      <c r="EK260" s="84"/>
      <c r="EL260" s="84"/>
      <c r="EM260" s="84"/>
      <c r="EN260" s="84"/>
      <c r="EO260" s="84"/>
      <c r="EP260" s="84"/>
      <c r="EQ260" s="84"/>
      <c r="ER260" s="84"/>
      <c r="ES260" s="84"/>
      <c r="ET260" s="84"/>
      <c r="EU260" s="84"/>
      <c r="EV260" s="84"/>
      <c r="EW260" s="84"/>
      <c r="EX260" s="84"/>
      <c r="EY260" s="84"/>
      <c r="EZ260" s="84"/>
      <c r="FA260" s="84"/>
      <c r="FB260" s="84"/>
      <c r="FC260" s="84"/>
      <c r="FD260" s="84"/>
      <c r="FE260" s="84"/>
      <c r="FF260" s="84"/>
      <c r="FG260" s="84"/>
      <c r="FH260" s="84"/>
      <c r="FI260" s="84"/>
      <c r="FJ260" s="84"/>
      <c r="FK260" s="84"/>
      <c r="FL260" s="84"/>
      <c r="FM260" s="84"/>
      <c r="FN260" s="84"/>
      <c r="FO260" s="84"/>
      <c r="FP260" s="84"/>
      <c r="FQ260" s="84"/>
      <c r="FR260" s="84"/>
      <c r="FS260" s="84"/>
    </row>
    <row r="261" customFormat="false" ht="12.75" hidden="false" customHeight="false" outlineLevel="0" collapsed="false">
      <c r="B261" s="71" t="n">
        <f aca="false">+Input!A258</f>
        <v>0</v>
      </c>
      <c r="C261" s="125"/>
      <c r="D261" s="84"/>
      <c r="E261" s="84"/>
      <c r="F261" s="84"/>
      <c r="G261" s="84"/>
      <c r="H261" s="125"/>
      <c r="I261" s="84"/>
      <c r="J261" s="84"/>
      <c r="K261" s="84"/>
      <c r="L261" s="84"/>
      <c r="M261" s="125"/>
      <c r="N261" s="84"/>
      <c r="O261" s="84"/>
      <c r="P261" s="84"/>
      <c r="Q261" s="84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4"/>
      <c r="AB261" s="124"/>
      <c r="AC261" s="12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125"/>
      <c r="BB261" s="125"/>
      <c r="BH261" s="84"/>
      <c r="BI261" s="85"/>
      <c r="BJ261" s="85"/>
      <c r="BK261" s="85"/>
      <c r="BL261" s="85"/>
      <c r="BM261" s="85"/>
      <c r="BN261" s="85"/>
      <c r="BO261" s="85"/>
      <c r="BP261" s="85"/>
      <c r="BQ261" s="85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  <c r="CW261" s="84"/>
      <c r="CX261" s="84"/>
      <c r="CY261" s="84"/>
      <c r="CZ261" s="84"/>
      <c r="DA261" s="84"/>
      <c r="DB261" s="84"/>
      <c r="DC261" s="84"/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84"/>
      <c r="DO261" s="84"/>
      <c r="DP261" s="84"/>
      <c r="DQ261" s="84"/>
      <c r="DR261" s="84"/>
      <c r="DS261" s="84"/>
      <c r="DT261" s="84"/>
      <c r="DU261" s="84"/>
      <c r="DV261" s="84"/>
      <c r="DW261" s="84"/>
      <c r="DX261" s="84"/>
      <c r="DY261" s="84"/>
      <c r="DZ261" s="84"/>
      <c r="EA261" s="84"/>
      <c r="EB261" s="84"/>
      <c r="EC261" s="84"/>
      <c r="ED261" s="84"/>
      <c r="EE261" s="84"/>
      <c r="EF261" s="84"/>
      <c r="EG261" s="84"/>
      <c r="EH261" s="84"/>
      <c r="EI261" s="84"/>
      <c r="EJ261" s="84"/>
      <c r="EK261" s="84"/>
      <c r="EL261" s="84"/>
      <c r="EM261" s="84"/>
      <c r="EN261" s="84"/>
      <c r="EO261" s="84"/>
      <c r="EP261" s="84"/>
      <c r="EQ261" s="84"/>
      <c r="ER261" s="84"/>
      <c r="ES261" s="84"/>
      <c r="ET261" s="84"/>
      <c r="EU261" s="84"/>
      <c r="EV261" s="84"/>
      <c r="EW261" s="84"/>
      <c r="EX261" s="84"/>
      <c r="EY261" s="84"/>
      <c r="EZ261" s="84"/>
      <c r="FA261" s="84"/>
      <c r="FB261" s="84"/>
      <c r="FC261" s="84"/>
      <c r="FD261" s="84"/>
      <c r="FE261" s="84"/>
      <c r="FF261" s="84"/>
      <c r="FG261" s="84"/>
      <c r="FH261" s="84"/>
      <c r="FI261" s="84"/>
      <c r="FJ261" s="84"/>
      <c r="FK261" s="84"/>
      <c r="FL261" s="84"/>
      <c r="FM261" s="84"/>
      <c r="FN261" s="84"/>
      <c r="FO261" s="84"/>
      <c r="FP261" s="84"/>
      <c r="FQ261" s="84"/>
      <c r="FR261" s="84"/>
      <c r="FS261" s="84"/>
    </row>
    <row r="262" customFormat="false" ht="12.75" hidden="false" customHeight="false" outlineLevel="0" collapsed="false">
      <c r="B262" s="71" t="n">
        <f aca="false">+Input!A259</f>
        <v>0</v>
      </c>
      <c r="C262" s="125"/>
      <c r="D262" s="84"/>
      <c r="E262" s="84"/>
      <c r="F262" s="84"/>
      <c r="G262" s="84"/>
      <c r="H262" s="125"/>
      <c r="I262" s="84"/>
      <c r="J262" s="84"/>
      <c r="K262" s="84"/>
      <c r="L262" s="84"/>
      <c r="M262" s="125"/>
      <c r="N262" s="84"/>
      <c r="O262" s="84"/>
      <c r="P262" s="84"/>
      <c r="Q262" s="84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4"/>
      <c r="AB262" s="124"/>
      <c r="AC262" s="12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125"/>
      <c r="BB262" s="125"/>
      <c r="BH262" s="84"/>
      <c r="BI262" s="85"/>
      <c r="BJ262" s="85"/>
      <c r="BK262" s="85"/>
      <c r="BL262" s="85"/>
      <c r="BM262" s="85"/>
      <c r="BN262" s="85"/>
      <c r="BO262" s="85"/>
      <c r="BP262" s="85"/>
      <c r="BQ262" s="85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  <c r="CW262" s="84"/>
      <c r="CX262" s="84"/>
      <c r="CY262" s="84"/>
      <c r="CZ262" s="84"/>
      <c r="DA262" s="84"/>
      <c r="DB262" s="84"/>
      <c r="DC262" s="84"/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84"/>
      <c r="DO262" s="84"/>
      <c r="DP262" s="84"/>
      <c r="DQ262" s="84"/>
      <c r="DR262" s="84"/>
      <c r="DS262" s="84"/>
      <c r="DT262" s="84"/>
      <c r="DU262" s="84"/>
      <c r="DV262" s="84"/>
      <c r="DW262" s="84"/>
      <c r="DX262" s="84"/>
      <c r="DY262" s="84"/>
      <c r="DZ262" s="84"/>
      <c r="EA262" s="84"/>
      <c r="EB262" s="84"/>
      <c r="EC262" s="84"/>
      <c r="ED262" s="84"/>
      <c r="EE262" s="84"/>
      <c r="EF262" s="84"/>
      <c r="EG262" s="84"/>
      <c r="EH262" s="84"/>
      <c r="EI262" s="84"/>
      <c r="EJ262" s="84"/>
      <c r="EK262" s="84"/>
      <c r="EL262" s="84"/>
      <c r="EM262" s="84"/>
      <c r="EN262" s="84"/>
      <c r="EO262" s="84"/>
      <c r="EP262" s="84"/>
      <c r="EQ262" s="84"/>
      <c r="ER262" s="84"/>
      <c r="ES262" s="84"/>
      <c r="ET262" s="84"/>
      <c r="EU262" s="84"/>
      <c r="EV262" s="84"/>
      <c r="EW262" s="84"/>
      <c r="EX262" s="84"/>
      <c r="EY262" s="84"/>
      <c r="EZ262" s="84"/>
      <c r="FA262" s="84"/>
      <c r="FB262" s="84"/>
      <c r="FC262" s="84"/>
      <c r="FD262" s="84"/>
      <c r="FE262" s="84"/>
      <c r="FF262" s="84"/>
      <c r="FG262" s="84"/>
      <c r="FH262" s="84"/>
      <c r="FI262" s="84"/>
      <c r="FJ262" s="84"/>
      <c r="FK262" s="84"/>
      <c r="FL262" s="84"/>
      <c r="FM262" s="84"/>
      <c r="FN262" s="84"/>
      <c r="FO262" s="84"/>
      <c r="FP262" s="84"/>
      <c r="FQ262" s="84"/>
      <c r="FR262" s="84"/>
      <c r="FS262" s="84"/>
    </row>
    <row r="263" customFormat="false" ht="12.75" hidden="false" customHeight="false" outlineLevel="0" collapsed="false">
      <c r="B263" s="71" t="n">
        <f aca="false">+Input!A260</f>
        <v>0</v>
      </c>
      <c r="C263" s="125"/>
      <c r="D263" s="84"/>
      <c r="E263" s="84"/>
      <c r="F263" s="84"/>
      <c r="G263" s="84"/>
      <c r="H263" s="125"/>
      <c r="I263" s="84"/>
      <c r="J263" s="84"/>
      <c r="K263" s="84"/>
      <c r="L263" s="84"/>
      <c r="M263" s="125"/>
      <c r="N263" s="84"/>
      <c r="O263" s="84"/>
      <c r="P263" s="84"/>
      <c r="Q263" s="84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4"/>
      <c r="AB263" s="124"/>
      <c r="AC263" s="12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125"/>
      <c r="BB263" s="125"/>
      <c r="BH263" s="84"/>
      <c r="BI263" s="85"/>
      <c r="BJ263" s="85"/>
      <c r="BK263" s="85"/>
      <c r="BL263" s="85"/>
      <c r="BM263" s="85"/>
      <c r="BN263" s="85"/>
      <c r="BO263" s="85"/>
      <c r="BP263" s="85"/>
      <c r="BQ263" s="85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  <c r="CW263" s="84"/>
      <c r="CX263" s="84"/>
      <c r="CY263" s="84"/>
      <c r="CZ263" s="84"/>
      <c r="DA263" s="84"/>
      <c r="DB263" s="84"/>
      <c r="DC263" s="84"/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84"/>
      <c r="DO263" s="84"/>
      <c r="DP263" s="84"/>
      <c r="DQ263" s="84"/>
      <c r="DR263" s="84"/>
      <c r="DS263" s="84"/>
      <c r="DT263" s="84"/>
      <c r="DU263" s="84"/>
      <c r="DV263" s="84"/>
      <c r="DW263" s="84"/>
      <c r="DX263" s="84"/>
      <c r="DY263" s="84"/>
      <c r="DZ263" s="84"/>
      <c r="EA263" s="84"/>
      <c r="EB263" s="84"/>
      <c r="EC263" s="84"/>
      <c r="ED263" s="84"/>
      <c r="EE263" s="84"/>
      <c r="EF263" s="84"/>
      <c r="EG263" s="84"/>
      <c r="EH263" s="84"/>
      <c r="EI263" s="84"/>
      <c r="EJ263" s="84"/>
      <c r="EK263" s="84"/>
      <c r="EL263" s="84"/>
      <c r="EM263" s="84"/>
      <c r="EN263" s="84"/>
      <c r="EO263" s="84"/>
      <c r="EP263" s="84"/>
      <c r="EQ263" s="84"/>
      <c r="ER263" s="84"/>
      <c r="ES263" s="84"/>
      <c r="ET263" s="84"/>
      <c r="EU263" s="84"/>
      <c r="EV263" s="84"/>
      <c r="EW263" s="84"/>
      <c r="EX263" s="84"/>
      <c r="EY263" s="84"/>
      <c r="EZ263" s="84"/>
      <c r="FA263" s="84"/>
      <c r="FB263" s="84"/>
      <c r="FC263" s="84"/>
      <c r="FD263" s="84"/>
      <c r="FE263" s="84"/>
      <c r="FF263" s="84"/>
      <c r="FG263" s="84"/>
      <c r="FH263" s="84"/>
      <c r="FI263" s="84"/>
      <c r="FJ263" s="84"/>
      <c r="FK263" s="84"/>
      <c r="FL263" s="84"/>
      <c r="FM263" s="84"/>
      <c r="FN263" s="84"/>
      <c r="FO263" s="84"/>
      <c r="FP263" s="84"/>
      <c r="FQ263" s="84"/>
      <c r="FR263" s="84"/>
      <c r="FS263" s="84"/>
    </row>
    <row r="264" customFormat="false" ht="12.75" hidden="false" customHeight="false" outlineLevel="0" collapsed="false">
      <c r="B264" s="71" t="n">
        <f aca="false">+Input!A261</f>
        <v>0</v>
      </c>
      <c r="C264" s="125"/>
      <c r="D264" s="84"/>
      <c r="E264" s="84"/>
      <c r="F264" s="84"/>
      <c r="G264" s="84"/>
      <c r="H264" s="125"/>
      <c r="I264" s="84"/>
      <c r="J264" s="84"/>
      <c r="K264" s="84"/>
      <c r="L264" s="84"/>
      <c r="M264" s="125"/>
      <c r="N264" s="84"/>
      <c r="O264" s="84"/>
      <c r="P264" s="84"/>
      <c r="Q264" s="84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4"/>
      <c r="AB264" s="124"/>
      <c r="AC264" s="12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125"/>
      <c r="BB264" s="125"/>
      <c r="BH264" s="84"/>
      <c r="BI264" s="85"/>
      <c r="BJ264" s="85"/>
      <c r="BK264" s="85"/>
      <c r="BL264" s="85"/>
      <c r="BM264" s="85"/>
      <c r="BN264" s="85"/>
      <c r="BO264" s="85"/>
      <c r="BP264" s="85"/>
      <c r="BQ264" s="85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  <c r="CW264" s="84"/>
      <c r="CX264" s="84"/>
      <c r="CY264" s="84"/>
      <c r="CZ264" s="84"/>
      <c r="DA264" s="84"/>
      <c r="DB264" s="84"/>
      <c r="DC264" s="84"/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84"/>
      <c r="DO264" s="84"/>
      <c r="DP264" s="84"/>
      <c r="DQ264" s="84"/>
      <c r="DR264" s="84"/>
      <c r="DS264" s="84"/>
      <c r="DT264" s="84"/>
      <c r="DU264" s="84"/>
      <c r="DV264" s="84"/>
      <c r="DW264" s="84"/>
      <c r="DX264" s="84"/>
      <c r="DY264" s="84"/>
      <c r="DZ264" s="84"/>
      <c r="EA264" s="84"/>
      <c r="EB264" s="84"/>
      <c r="EC264" s="84"/>
      <c r="ED264" s="84"/>
      <c r="EE264" s="84"/>
      <c r="EF264" s="84"/>
      <c r="EG264" s="84"/>
      <c r="EH264" s="84"/>
      <c r="EI264" s="84"/>
      <c r="EJ264" s="84"/>
      <c r="EK264" s="84"/>
      <c r="EL264" s="84"/>
      <c r="EM264" s="84"/>
      <c r="EN264" s="84"/>
      <c r="EO264" s="84"/>
      <c r="EP264" s="84"/>
      <c r="EQ264" s="84"/>
      <c r="ER264" s="84"/>
      <c r="ES264" s="84"/>
      <c r="ET264" s="84"/>
      <c r="EU264" s="84"/>
      <c r="EV264" s="84"/>
      <c r="EW264" s="84"/>
      <c r="EX264" s="84"/>
      <c r="EY264" s="84"/>
      <c r="EZ264" s="84"/>
      <c r="FA264" s="84"/>
      <c r="FB264" s="84"/>
      <c r="FC264" s="84"/>
      <c r="FD264" s="84"/>
      <c r="FE264" s="84"/>
      <c r="FF264" s="84"/>
      <c r="FG264" s="84"/>
      <c r="FH264" s="84"/>
      <c r="FI264" s="84"/>
      <c r="FJ264" s="84"/>
      <c r="FK264" s="84"/>
      <c r="FL264" s="84"/>
      <c r="FM264" s="84"/>
      <c r="FN264" s="84"/>
      <c r="FO264" s="84"/>
      <c r="FP264" s="84"/>
      <c r="FQ264" s="84"/>
      <c r="FR264" s="84"/>
      <c r="FS264" s="84"/>
    </row>
    <row r="265" customFormat="false" ht="12.75" hidden="false" customHeight="false" outlineLevel="0" collapsed="false">
      <c r="B265" s="71" t="n">
        <f aca="false">+Input!A262</f>
        <v>0</v>
      </c>
      <c r="C265" s="125"/>
      <c r="D265" s="84"/>
      <c r="E265" s="84"/>
      <c r="F265" s="84"/>
      <c r="G265" s="84"/>
      <c r="H265" s="125"/>
      <c r="I265" s="84"/>
      <c r="J265" s="84"/>
      <c r="K265" s="84"/>
      <c r="L265" s="84"/>
      <c r="M265" s="125"/>
      <c r="N265" s="84"/>
      <c r="O265" s="84"/>
      <c r="P265" s="84"/>
      <c r="Q265" s="84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4"/>
      <c r="AB265" s="124"/>
      <c r="AC265" s="12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125"/>
      <c r="BB265" s="125"/>
      <c r="BH265" s="84"/>
      <c r="BI265" s="85"/>
      <c r="BJ265" s="85"/>
      <c r="BK265" s="85"/>
      <c r="BL265" s="85"/>
      <c r="BM265" s="85"/>
      <c r="BN265" s="85"/>
      <c r="BO265" s="85"/>
      <c r="BP265" s="85"/>
      <c r="BQ265" s="85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  <c r="CW265" s="84"/>
      <c r="CX265" s="84"/>
      <c r="CY265" s="84"/>
      <c r="CZ265" s="84"/>
      <c r="DA265" s="84"/>
      <c r="DB265" s="84"/>
      <c r="DC265" s="84"/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84"/>
      <c r="DO265" s="84"/>
      <c r="DP265" s="84"/>
      <c r="DQ265" s="84"/>
      <c r="DR265" s="84"/>
      <c r="DS265" s="84"/>
      <c r="DT265" s="84"/>
      <c r="DU265" s="84"/>
      <c r="DV265" s="84"/>
      <c r="DW265" s="84"/>
      <c r="DX265" s="84"/>
      <c r="DY265" s="84"/>
      <c r="DZ265" s="84"/>
      <c r="EA265" s="84"/>
      <c r="EB265" s="84"/>
      <c r="EC265" s="84"/>
      <c r="ED265" s="84"/>
      <c r="EE265" s="84"/>
      <c r="EF265" s="84"/>
      <c r="EG265" s="84"/>
      <c r="EH265" s="84"/>
      <c r="EI265" s="84"/>
      <c r="EJ265" s="84"/>
      <c r="EK265" s="84"/>
      <c r="EL265" s="84"/>
      <c r="EM265" s="84"/>
      <c r="EN265" s="84"/>
      <c r="EO265" s="84"/>
      <c r="EP265" s="84"/>
      <c r="EQ265" s="84"/>
      <c r="ER265" s="84"/>
      <c r="ES265" s="84"/>
      <c r="ET265" s="84"/>
      <c r="EU265" s="84"/>
      <c r="EV265" s="84"/>
      <c r="EW265" s="84"/>
      <c r="EX265" s="84"/>
      <c r="EY265" s="84"/>
      <c r="EZ265" s="84"/>
      <c r="FA265" s="84"/>
      <c r="FB265" s="84"/>
      <c r="FC265" s="84"/>
      <c r="FD265" s="84"/>
      <c r="FE265" s="84"/>
      <c r="FF265" s="84"/>
      <c r="FG265" s="84"/>
      <c r="FH265" s="84"/>
      <c r="FI265" s="84"/>
      <c r="FJ265" s="84"/>
      <c r="FK265" s="84"/>
      <c r="FL265" s="84"/>
      <c r="FM265" s="84"/>
      <c r="FN265" s="84"/>
      <c r="FO265" s="84"/>
      <c r="FP265" s="84"/>
      <c r="FQ265" s="84"/>
      <c r="FR265" s="84"/>
      <c r="FS265" s="84"/>
    </row>
    <row r="266" customFormat="false" ht="12.75" hidden="false" customHeight="false" outlineLevel="0" collapsed="false">
      <c r="B266" s="71" t="str">
        <f aca="false">+Input!A263</f>
        <v>MAR-2000</v>
      </c>
      <c r="C266" s="125"/>
      <c r="D266" s="84"/>
      <c r="E266" s="84"/>
      <c r="F266" s="84"/>
      <c r="G266" s="84"/>
      <c r="H266" s="125"/>
      <c r="I266" s="84"/>
      <c r="J266" s="84"/>
      <c r="K266" s="84"/>
      <c r="L266" s="84"/>
      <c r="M266" s="125"/>
      <c r="N266" s="84"/>
      <c r="O266" s="84"/>
      <c r="P266" s="84"/>
      <c r="Q266" s="84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4"/>
      <c r="AB266" s="124"/>
      <c r="AC266" s="12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125"/>
      <c r="BB266" s="125"/>
      <c r="BH266" s="84"/>
      <c r="BI266" s="85"/>
      <c r="BJ266" s="85"/>
      <c r="BK266" s="85"/>
      <c r="BL266" s="85"/>
      <c r="BM266" s="85"/>
      <c r="BN266" s="85"/>
      <c r="BO266" s="85"/>
      <c r="BP266" s="85"/>
      <c r="BQ266" s="85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  <c r="CW266" s="84"/>
      <c r="CX266" s="84"/>
      <c r="CY266" s="84"/>
      <c r="CZ266" s="84"/>
      <c r="DA266" s="84"/>
      <c r="DB266" s="84"/>
      <c r="DC266" s="84"/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84"/>
      <c r="DO266" s="84"/>
      <c r="DP266" s="84"/>
      <c r="DQ266" s="84"/>
      <c r="DR266" s="84"/>
      <c r="DS266" s="84"/>
      <c r="DT266" s="84"/>
      <c r="DU266" s="84"/>
      <c r="DV266" s="84"/>
      <c r="DW266" s="84"/>
      <c r="DX266" s="84"/>
      <c r="DY266" s="84"/>
      <c r="DZ266" s="84"/>
      <c r="EA266" s="84"/>
      <c r="EB266" s="84"/>
      <c r="EC266" s="84"/>
      <c r="ED266" s="84"/>
      <c r="EE266" s="84"/>
      <c r="EF266" s="84"/>
      <c r="EG266" s="84"/>
      <c r="EH266" s="84"/>
      <c r="EI266" s="84"/>
      <c r="EJ266" s="84"/>
      <c r="EK266" s="84"/>
      <c r="EL266" s="84"/>
      <c r="EM266" s="84"/>
      <c r="EN266" s="84"/>
      <c r="EO266" s="84"/>
      <c r="EP266" s="84"/>
      <c r="EQ266" s="84"/>
      <c r="ER266" s="84"/>
      <c r="ES266" s="84"/>
      <c r="ET266" s="84"/>
      <c r="EU266" s="84"/>
      <c r="EV266" s="84"/>
      <c r="EW266" s="84"/>
      <c r="EX266" s="84"/>
      <c r="EY266" s="84"/>
      <c r="EZ266" s="84"/>
      <c r="FA266" s="84"/>
      <c r="FB266" s="84"/>
      <c r="FC266" s="84"/>
      <c r="FD266" s="84"/>
      <c r="FE266" s="84"/>
      <c r="FF266" s="84"/>
      <c r="FG266" s="84"/>
      <c r="FH266" s="84"/>
      <c r="FI266" s="84"/>
      <c r="FJ266" s="84"/>
      <c r="FK266" s="84"/>
      <c r="FL266" s="84"/>
      <c r="FM266" s="84"/>
      <c r="FN266" s="84"/>
      <c r="FO266" s="84"/>
      <c r="FP266" s="84"/>
      <c r="FQ266" s="84"/>
      <c r="FR266" s="84"/>
      <c r="FS266" s="84"/>
    </row>
    <row r="267" customFormat="false" ht="12.75" hidden="false" customHeight="false" outlineLevel="0" collapsed="false">
      <c r="B267" s="71" t="str">
        <f aca="false">+Input!A264</f>
        <v>APR-2000</v>
      </c>
      <c r="C267" s="125"/>
      <c r="D267" s="84"/>
      <c r="E267" s="84"/>
      <c r="F267" s="84"/>
      <c r="G267" s="84"/>
      <c r="H267" s="125"/>
      <c r="I267" s="84"/>
      <c r="J267" s="84"/>
      <c r="K267" s="84"/>
      <c r="L267" s="84"/>
      <c r="M267" s="125"/>
      <c r="N267" s="84"/>
      <c r="O267" s="84"/>
      <c r="P267" s="84"/>
      <c r="Q267" s="84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4"/>
      <c r="AB267" s="124"/>
      <c r="AC267" s="12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125"/>
      <c r="BB267" s="125"/>
      <c r="BH267" s="84"/>
      <c r="BI267" s="85"/>
      <c r="BJ267" s="85"/>
      <c r="BK267" s="85"/>
      <c r="BL267" s="85"/>
      <c r="BM267" s="85"/>
      <c r="BN267" s="85"/>
      <c r="BO267" s="85"/>
      <c r="BP267" s="85"/>
      <c r="BQ267" s="85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4"/>
      <c r="DX267" s="84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4"/>
      <c r="FL267" s="84"/>
      <c r="FM267" s="84"/>
      <c r="FN267" s="84"/>
      <c r="FO267" s="84"/>
      <c r="FP267" s="84"/>
      <c r="FQ267" s="84"/>
      <c r="FR267" s="84"/>
      <c r="FS267" s="84"/>
    </row>
    <row r="268" customFormat="false" ht="12.75" hidden="false" customHeight="false" outlineLevel="0" collapsed="false">
      <c r="B268" s="71" t="str">
        <f aca="false">+Input!A265</f>
        <v>MAY-2000</v>
      </c>
      <c r="C268" s="125"/>
      <c r="D268" s="84"/>
      <c r="E268" s="84"/>
      <c r="F268" s="84"/>
      <c r="G268" s="84"/>
      <c r="H268" s="125"/>
      <c r="I268" s="84"/>
      <c r="J268" s="84"/>
      <c r="K268" s="84"/>
      <c r="L268" s="84"/>
      <c r="M268" s="125"/>
      <c r="N268" s="84"/>
      <c r="O268" s="84"/>
      <c r="P268" s="84"/>
      <c r="Q268" s="84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4"/>
      <c r="AB268" s="124"/>
      <c r="AC268" s="12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125"/>
      <c r="BB268" s="125"/>
      <c r="BH268" s="84"/>
      <c r="BI268" s="85"/>
      <c r="BJ268" s="85"/>
      <c r="BK268" s="85"/>
      <c r="BL268" s="85"/>
      <c r="BM268" s="85"/>
      <c r="BN268" s="85"/>
      <c r="BO268" s="85"/>
      <c r="BP268" s="85"/>
      <c r="BQ268" s="85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4"/>
      <c r="DX268" s="84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4"/>
      <c r="FL268" s="84"/>
      <c r="FM268" s="84"/>
      <c r="FN268" s="84"/>
      <c r="FO268" s="84"/>
      <c r="FP268" s="84"/>
      <c r="FQ268" s="84"/>
      <c r="FR268" s="84"/>
      <c r="FS268" s="84"/>
    </row>
    <row r="269" customFormat="false" ht="12.75" hidden="false" customHeight="false" outlineLevel="0" collapsed="false">
      <c r="B269" s="71" t="str">
        <f aca="false">+Input!A266</f>
        <v>JUN-2000</v>
      </c>
      <c r="C269" s="125"/>
      <c r="D269" s="84"/>
      <c r="E269" s="84"/>
      <c r="F269" s="84"/>
      <c r="G269" s="84"/>
      <c r="H269" s="125"/>
      <c r="I269" s="84"/>
      <c r="J269" s="84"/>
      <c r="K269" s="84"/>
      <c r="L269" s="84"/>
      <c r="M269" s="125"/>
      <c r="N269" s="84"/>
      <c r="O269" s="84"/>
      <c r="P269" s="84"/>
      <c r="Q269" s="84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4"/>
      <c r="AB269" s="124"/>
      <c r="AC269" s="12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125"/>
      <c r="BB269" s="125"/>
      <c r="BH269" s="84"/>
      <c r="BI269" s="85"/>
      <c r="BJ269" s="85"/>
      <c r="BK269" s="85"/>
      <c r="BL269" s="85"/>
      <c r="BM269" s="85"/>
      <c r="BN269" s="85"/>
      <c r="BO269" s="85"/>
      <c r="BP269" s="85"/>
      <c r="BQ269" s="85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4"/>
      <c r="DX269" s="84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4"/>
      <c r="FL269" s="84"/>
      <c r="FM269" s="84"/>
      <c r="FN269" s="84"/>
      <c r="FO269" s="84"/>
      <c r="FP269" s="84"/>
      <c r="FQ269" s="84"/>
      <c r="FR269" s="84"/>
      <c r="FS269" s="84"/>
    </row>
    <row r="270" customFormat="false" ht="12.75" hidden="false" customHeight="false" outlineLevel="0" collapsed="false">
      <c r="B270" s="71" t="str">
        <f aca="false">+Input!A267</f>
        <v>JUL-2000</v>
      </c>
      <c r="C270" s="125"/>
      <c r="D270" s="84"/>
      <c r="E270" s="84"/>
      <c r="F270" s="84"/>
      <c r="G270" s="84"/>
      <c r="H270" s="125"/>
      <c r="I270" s="84"/>
      <c r="J270" s="84"/>
      <c r="K270" s="84"/>
      <c r="L270" s="84"/>
      <c r="M270" s="125"/>
      <c r="N270" s="84"/>
      <c r="O270" s="84"/>
      <c r="P270" s="84"/>
      <c r="Q270" s="84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4"/>
      <c r="AB270" s="124"/>
      <c r="AC270" s="12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125"/>
      <c r="BB270" s="125"/>
      <c r="BH270" s="84"/>
      <c r="BI270" s="85"/>
      <c r="BJ270" s="85"/>
      <c r="BK270" s="85"/>
      <c r="BL270" s="85"/>
      <c r="BM270" s="85"/>
      <c r="BN270" s="85"/>
      <c r="BO270" s="85"/>
      <c r="BP270" s="85"/>
      <c r="BQ270" s="85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4"/>
      <c r="DX270" s="84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4"/>
      <c r="FL270" s="84"/>
      <c r="FM270" s="84"/>
      <c r="FN270" s="84"/>
      <c r="FO270" s="84"/>
      <c r="FP270" s="84"/>
      <c r="FQ270" s="84"/>
      <c r="FR270" s="84"/>
      <c r="FS270" s="84"/>
    </row>
    <row r="271" customFormat="false" ht="12.75" hidden="false" customHeight="false" outlineLevel="0" collapsed="false">
      <c r="B271" s="71" t="str">
        <f aca="false">+Input!A268</f>
        <v>AUG-2000</v>
      </c>
      <c r="C271" s="125"/>
      <c r="D271" s="84"/>
      <c r="E271" s="84"/>
      <c r="F271" s="84"/>
      <c r="G271" s="84"/>
      <c r="H271" s="125"/>
      <c r="I271" s="84"/>
      <c r="J271" s="84"/>
      <c r="K271" s="84"/>
      <c r="L271" s="84"/>
      <c r="M271" s="125"/>
      <c r="N271" s="84"/>
      <c r="O271" s="84"/>
      <c r="P271" s="84"/>
      <c r="Q271" s="84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4"/>
      <c r="AB271" s="124"/>
      <c r="AC271" s="12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125"/>
      <c r="BB271" s="125"/>
      <c r="BH271" s="84"/>
      <c r="BI271" s="85"/>
      <c r="BJ271" s="85"/>
      <c r="BK271" s="85"/>
      <c r="BL271" s="85"/>
      <c r="BM271" s="85"/>
      <c r="BN271" s="85"/>
      <c r="BO271" s="85"/>
      <c r="BP271" s="85"/>
      <c r="BQ271" s="85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4"/>
      <c r="DX271" s="84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4"/>
      <c r="FL271" s="84"/>
      <c r="FM271" s="84"/>
      <c r="FN271" s="84"/>
      <c r="FO271" s="84"/>
      <c r="FP271" s="84"/>
      <c r="FQ271" s="84"/>
      <c r="FR271" s="84"/>
      <c r="FS271" s="84"/>
    </row>
    <row r="272" customFormat="false" ht="12.75" hidden="false" customHeight="false" outlineLevel="0" collapsed="false">
      <c r="B272" s="71" t="str">
        <f aca="false">+Input!A269</f>
        <v>SEP-2000</v>
      </c>
      <c r="C272" s="125"/>
      <c r="D272" s="84"/>
      <c r="E272" s="84"/>
      <c r="F272" s="84"/>
      <c r="G272" s="84"/>
      <c r="H272" s="125"/>
      <c r="I272" s="84"/>
      <c r="J272" s="84"/>
      <c r="K272" s="84"/>
      <c r="L272" s="84"/>
      <c r="M272" s="125"/>
      <c r="N272" s="84"/>
      <c r="O272" s="84"/>
      <c r="P272" s="84"/>
      <c r="Q272" s="84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4"/>
      <c r="AB272" s="124"/>
      <c r="AC272" s="12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125"/>
      <c r="BB272" s="125"/>
      <c r="BH272" s="84"/>
      <c r="BI272" s="85"/>
      <c r="BJ272" s="85"/>
      <c r="BK272" s="85"/>
      <c r="BL272" s="85"/>
      <c r="BM272" s="85"/>
      <c r="BN272" s="85"/>
      <c r="BO272" s="85"/>
      <c r="BP272" s="85"/>
      <c r="BQ272" s="85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4"/>
      <c r="DX272" s="84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4"/>
      <c r="FL272" s="84"/>
      <c r="FM272" s="84"/>
      <c r="FN272" s="84"/>
      <c r="FO272" s="84"/>
      <c r="FP272" s="84"/>
      <c r="FQ272" s="84"/>
      <c r="FR272" s="84"/>
      <c r="FS272" s="84"/>
    </row>
    <row r="273" customFormat="false" ht="12.75" hidden="false" customHeight="false" outlineLevel="0" collapsed="false">
      <c r="B273" s="71" t="str">
        <f aca="false">+Input!A270</f>
        <v>OCT-2000</v>
      </c>
      <c r="C273" s="125"/>
      <c r="D273" s="84"/>
      <c r="E273" s="84"/>
      <c r="F273" s="84"/>
      <c r="G273" s="84"/>
      <c r="H273" s="125"/>
      <c r="I273" s="84"/>
      <c r="J273" s="84"/>
      <c r="K273" s="84"/>
      <c r="L273" s="84"/>
      <c r="M273" s="125"/>
      <c r="N273" s="84"/>
      <c r="O273" s="84"/>
      <c r="P273" s="84"/>
      <c r="Q273" s="84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4"/>
      <c r="AB273" s="124"/>
      <c r="AC273" s="12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125"/>
      <c r="BB273" s="125"/>
      <c r="BH273" s="84"/>
      <c r="BI273" s="85"/>
      <c r="BJ273" s="85"/>
      <c r="BK273" s="85"/>
      <c r="BL273" s="85"/>
      <c r="BM273" s="85"/>
      <c r="BN273" s="85"/>
      <c r="BO273" s="85"/>
      <c r="BP273" s="85"/>
      <c r="BQ273" s="85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  <c r="CW273" s="84"/>
      <c r="CX273" s="84"/>
      <c r="CY273" s="84"/>
      <c r="CZ273" s="84"/>
      <c r="DA273" s="84"/>
      <c r="DB273" s="84"/>
      <c r="DC273" s="84"/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84"/>
      <c r="DO273" s="84"/>
      <c r="DP273" s="84"/>
      <c r="DQ273" s="84"/>
      <c r="DR273" s="84"/>
      <c r="DS273" s="84"/>
      <c r="DT273" s="84"/>
      <c r="DU273" s="84"/>
      <c r="DV273" s="84"/>
      <c r="DW273" s="84"/>
      <c r="DX273" s="84"/>
      <c r="DY273" s="84"/>
      <c r="DZ273" s="84"/>
      <c r="EA273" s="84"/>
      <c r="EB273" s="84"/>
      <c r="EC273" s="84"/>
      <c r="ED273" s="84"/>
      <c r="EE273" s="84"/>
      <c r="EF273" s="84"/>
      <c r="EG273" s="84"/>
      <c r="EH273" s="84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84"/>
      <c r="FA273" s="84"/>
      <c r="FB273" s="84"/>
      <c r="FC273" s="84"/>
      <c r="FD273" s="84"/>
      <c r="FE273" s="84"/>
      <c r="FF273" s="84"/>
      <c r="FG273" s="84"/>
      <c r="FH273" s="84"/>
      <c r="FI273" s="84"/>
      <c r="FJ273" s="84"/>
      <c r="FK273" s="84"/>
      <c r="FL273" s="84"/>
      <c r="FM273" s="84"/>
      <c r="FN273" s="84"/>
      <c r="FO273" s="84"/>
      <c r="FP273" s="84"/>
      <c r="FQ273" s="84"/>
      <c r="FR273" s="84"/>
      <c r="FS273" s="84"/>
    </row>
    <row r="274" customFormat="false" ht="12.75" hidden="false" customHeight="false" outlineLevel="0" collapsed="false">
      <c r="B274" s="71" t="str">
        <f aca="false">+Input!A271</f>
        <v>NOV-2000</v>
      </c>
      <c r="C274" s="125"/>
      <c r="D274" s="84"/>
      <c r="E274" s="84"/>
      <c r="F274" s="84"/>
      <c r="G274" s="84"/>
      <c r="H274" s="125"/>
      <c r="I274" s="84"/>
      <c r="J274" s="84"/>
      <c r="K274" s="84"/>
      <c r="L274" s="84"/>
      <c r="M274" s="125"/>
      <c r="N274" s="84"/>
      <c r="O274" s="84"/>
      <c r="P274" s="84"/>
      <c r="Q274" s="84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125"/>
      <c r="BB274" s="125"/>
      <c r="BH274" s="84"/>
      <c r="BI274" s="85"/>
      <c r="BJ274" s="85"/>
      <c r="BK274" s="85"/>
      <c r="BL274" s="85"/>
      <c r="BM274" s="85"/>
      <c r="BN274" s="85"/>
      <c r="BO274" s="85"/>
      <c r="BP274" s="85"/>
      <c r="BQ274" s="85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  <c r="CW274" s="84"/>
      <c r="CX274" s="84"/>
      <c r="CY274" s="84"/>
      <c r="CZ274" s="84"/>
      <c r="DA274" s="84"/>
      <c r="DB274" s="84"/>
      <c r="DC274" s="84"/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84"/>
      <c r="DO274" s="84"/>
      <c r="DP274" s="84"/>
      <c r="DQ274" s="84"/>
      <c r="DR274" s="84"/>
      <c r="DS274" s="84"/>
      <c r="DT274" s="84"/>
      <c r="DU274" s="84"/>
      <c r="DV274" s="84"/>
      <c r="DW274" s="84"/>
      <c r="DX274" s="84"/>
      <c r="DY274" s="84"/>
      <c r="DZ274" s="84"/>
      <c r="EA274" s="84"/>
      <c r="EB274" s="84"/>
      <c r="EC274" s="84"/>
      <c r="ED274" s="84"/>
      <c r="EE274" s="84"/>
      <c r="EF274" s="84"/>
      <c r="EG274" s="84"/>
      <c r="EH274" s="84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84"/>
      <c r="FA274" s="84"/>
      <c r="FB274" s="84"/>
      <c r="FC274" s="84"/>
      <c r="FD274" s="84"/>
      <c r="FE274" s="84"/>
      <c r="FF274" s="84"/>
      <c r="FG274" s="84"/>
      <c r="FH274" s="84"/>
      <c r="FI274" s="84"/>
      <c r="FJ274" s="84"/>
      <c r="FK274" s="84"/>
      <c r="FL274" s="84"/>
      <c r="FM274" s="84"/>
      <c r="FN274" s="84"/>
      <c r="FO274" s="84"/>
      <c r="FP274" s="84"/>
      <c r="FQ274" s="84"/>
      <c r="FR274" s="84"/>
      <c r="FS274" s="84"/>
    </row>
    <row r="275" customFormat="false" ht="12.75" hidden="false" customHeight="false" outlineLevel="0" collapsed="false">
      <c r="B275" s="71" t="str">
        <f aca="false">+Input!A272</f>
        <v>DEC-2000</v>
      </c>
      <c r="C275" s="125"/>
      <c r="D275" s="84"/>
      <c r="E275" s="84"/>
      <c r="F275" s="84"/>
      <c r="G275" s="84"/>
      <c r="H275" s="125"/>
      <c r="I275" s="84"/>
      <c r="J275" s="84"/>
      <c r="K275" s="84"/>
      <c r="L275" s="84"/>
      <c r="M275" s="125"/>
      <c r="N275" s="84"/>
      <c r="O275" s="84"/>
      <c r="P275" s="84"/>
      <c r="Q275" s="84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125"/>
      <c r="BB275" s="125"/>
      <c r="BH275" s="84"/>
      <c r="BI275" s="85"/>
      <c r="BJ275" s="85"/>
      <c r="BK275" s="85"/>
      <c r="BL275" s="85"/>
      <c r="BM275" s="85"/>
      <c r="BN275" s="85"/>
      <c r="BO275" s="85"/>
      <c r="BP275" s="85"/>
      <c r="BQ275" s="85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  <c r="CW275" s="84"/>
      <c r="CX275" s="84"/>
      <c r="CY275" s="84"/>
      <c r="CZ275" s="84"/>
      <c r="DA275" s="84"/>
      <c r="DB275" s="84"/>
      <c r="DC275" s="84"/>
      <c r="DD275" s="84"/>
      <c r="DE275" s="84"/>
      <c r="DF275" s="84"/>
      <c r="DG275" s="84"/>
      <c r="DH275" s="84"/>
      <c r="DI275" s="84"/>
      <c r="DJ275" s="84"/>
      <c r="DK275" s="84"/>
      <c r="DL275" s="84"/>
      <c r="DM275" s="84"/>
      <c r="DN275" s="84"/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84"/>
      <c r="DZ275" s="84"/>
      <c r="EA275" s="84"/>
      <c r="EB275" s="84"/>
      <c r="EC275" s="84"/>
      <c r="ED275" s="84"/>
      <c r="EE275" s="84"/>
      <c r="EF275" s="84"/>
      <c r="EG275" s="84"/>
      <c r="EH275" s="84"/>
      <c r="EI275" s="84"/>
      <c r="EJ275" s="84"/>
      <c r="EK275" s="84"/>
      <c r="EL275" s="84"/>
      <c r="EM275" s="84"/>
      <c r="EN275" s="84"/>
      <c r="EO275" s="84"/>
      <c r="EP275" s="84"/>
      <c r="EQ275" s="84"/>
      <c r="ER275" s="84"/>
      <c r="ES275" s="84"/>
      <c r="ET275" s="84"/>
      <c r="EU275" s="84"/>
      <c r="EV275" s="84"/>
      <c r="EW275" s="84"/>
      <c r="EX275" s="84"/>
      <c r="EY275" s="84"/>
      <c r="EZ275" s="84"/>
      <c r="FA275" s="84"/>
      <c r="FB275" s="84"/>
      <c r="FC275" s="84"/>
      <c r="FD275" s="84"/>
      <c r="FE275" s="84"/>
      <c r="FF275" s="84"/>
      <c r="FG275" s="84"/>
      <c r="FH275" s="84"/>
      <c r="FI275" s="84"/>
      <c r="FJ275" s="84"/>
      <c r="FK275" s="84"/>
      <c r="FL275" s="84"/>
      <c r="FM275" s="84"/>
      <c r="FN275" s="84"/>
      <c r="FO275" s="84"/>
      <c r="FP275" s="84"/>
      <c r="FQ275" s="84"/>
      <c r="FR275" s="84"/>
      <c r="FS275" s="84"/>
    </row>
    <row r="276" customFormat="false" ht="12.75" hidden="false" customHeight="false" outlineLevel="0" collapsed="false">
      <c r="B276" s="71" t="str">
        <f aca="false">+Input!A273</f>
        <v>JAN-2001</v>
      </c>
      <c r="C276" s="125"/>
      <c r="D276" s="84"/>
      <c r="E276" s="84"/>
      <c r="F276" s="84"/>
      <c r="G276" s="84"/>
      <c r="H276" s="125"/>
      <c r="I276" s="84"/>
      <c r="J276" s="84"/>
      <c r="K276" s="84"/>
      <c r="L276" s="84"/>
      <c r="M276" s="125"/>
      <c r="N276" s="84"/>
      <c r="O276" s="84"/>
      <c r="P276" s="84"/>
      <c r="Q276" s="84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125"/>
      <c r="BB276" s="125"/>
      <c r="BH276" s="84"/>
      <c r="BI276" s="85"/>
      <c r="BJ276" s="85"/>
      <c r="BK276" s="85"/>
      <c r="BL276" s="85"/>
      <c r="BM276" s="85"/>
      <c r="BN276" s="85"/>
      <c r="BO276" s="85"/>
      <c r="BP276" s="85"/>
      <c r="BQ276" s="85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  <c r="CW276" s="84"/>
      <c r="CX276" s="84"/>
      <c r="CY276" s="84"/>
      <c r="CZ276" s="84"/>
      <c r="DA276" s="84"/>
      <c r="DB276" s="84"/>
      <c r="DC276" s="84"/>
      <c r="DD276" s="84"/>
      <c r="DE276" s="84"/>
      <c r="DF276" s="84"/>
      <c r="DG276" s="84"/>
      <c r="DH276" s="84"/>
      <c r="DI276" s="84"/>
      <c r="DJ276" s="84"/>
      <c r="DK276" s="84"/>
      <c r="DL276" s="84"/>
      <c r="DM276" s="84"/>
      <c r="DN276" s="84"/>
      <c r="DO276" s="84"/>
      <c r="DP276" s="84"/>
      <c r="DQ276" s="84"/>
      <c r="DR276" s="84"/>
      <c r="DS276" s="84"/>
      <c r="DT276" s="84"/>
      <c r="DU276" s="84"/>
      <c r="DV276" s="84"/>
      <c r="DW276" s="84"/>
      <c r="DX276" s="84"/>
      <c r="DY276" s="84"/>
      <c r="DZ276" s="84"/>
      <c r="EA276" s="84"/>
      <c r="EB276" s="84"/>
      <c r="EC276" s="84"/>
      <c r="ED276" s="84"/>
      <c r="EE276" s="84"/>
      <c r="EF276" s="84"/>
      <c r="EG276" s="84"/>
      <c r="EH276" s="84"/>
      <c r="EI276" s="84"/>
      <c r="EJ276" s="84"/>
      <c r="EK276" s="84"/>
      <c r="EL276" s="84"/>
      <c r="EM276" s="84"/>
      <c r="EN276" s="84"/>
      <c r="EO276" s="84"/>
      <c r="EP276" s="84"/>
      <c r="EQ276" s="84"/>
      <c r="ER276" s="84"/>
      <c r="ES276" s="84"/>
      <c r="ET276" s="84"/>
      <c r="EU276" s="84"/>
      <c r="EV276" s="84"/>
      <c r="EW276" s="84"/>
      <c r="EX276" s="84"/>
      <c r="EY276" s="84"/>
      <c r="EZ276" s="84"/>
      <c r="FA276" s="84"/>
      <c r="FB276" s="84"/>
      <c r="FC276" s="84"/>
      <c r="FD276" s="84"/>
      <c r="FE276" s="84"/>
      <c r="FF276" s="84"/>
      <c r="FG276" s="84"/>
      <c r="FH276" s="84"/>
      <c r="FI276" s="84"/>
      <c r="FJ276" s="84"/>
      <c r="FK276" s="84"/>
      <c r="FL276" s="84"/>
      <c r="FM276" s="84"/>
      <c r="FN276" s="84"/>
      <c r="FO276" s="84"/>
      <c r="FP276" s="84"/>
      <c r="FQ276" s="84"/>
      <c r="FR276" s="84"/>
      <c r="FS276" s="84"/>
    </row>
    <row r="277" customFormat="false" ht="12.75" hidden="false" customHeight="false" outlineLevel="0" collapsed="false">
      <c r="B277" s="71" t="str">
        <f aca="false">+Input!A274</f>
        <v>FEB-2001</v>
      </c>
      <c r="C277" s="125"/>
      <c r="D277" s="84"/>
      <c r="E277" s="84"/>
      <c r="F277" s="84"/>
      <c r="G277" s="84"/>
      <c r="H277" s="125"/>
      <c r="I277" s="84"/>
      <c r="J277" s="84"/>
      <c r="K277" s="84"/>
      <c r="L277" s="84"/>
      <c r="M277" s="125"/>
      <c r="N277" s="84"/>
      <c r="O277" s="84"/>
      <c r="P277" s="84"/>
      <c r="Q277" s="84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125"/>
      <c r="BB277" s="125"/>
      <c r="BH277" s="84"/>
      <c r="BI277" s="85"/>
      <c r="BJ277" s="85"/>
      <c r="BK277" s="85"/>
      <c r="BL277" s="85"/>
      <c r="BM277" s="85"/>
      <c r="BN277" s="85"/>
      <c r="BO277" s="85"/>
      <c r="BP277" s="85"/>
      <c r="BQ277" s="85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  <c r="CW277" s="84"/>
      <c r="CX277" s="84"/>
      <c r="CY277" s="84"/>
      <c r="CZ277" s="84"/>
      <c r="DA277" s="84"/>
      <c r="DB277" s="84"/>
      <c r="DC277" s="84"/>
      <c r="DD277" s="84"/>
      <c r="DE277" s="84"/>
      <c r="DF277" s="84"/>
      <c r="DG277" s="84"/>
      <c r="DH277" s="84"/>
      <c r="DI277" s="84"/>
      <c r="DJ277" s="84"/>
      <c r="DK277" s="84"/>
      <c r="DL277" s="84"/>
      <c r="DM277" s="84"/>
      <c r="DN277" s="84"/>
      <c r="DO277" s="84"/>
      <c r="DP277" s="84"/>
      <c r="DQ277" s="84"/>
      <c r="DR277" s="84"/>
      <c r="DS277" s="84"/>
      <c r="DT277" s="84"/>
      <c r="DU277" s="84"/>
      <c r="DV277" s="84"/>
      <c r="DW277" s="84"/>
      <c r="DX277" s="84"/>
      <c r="DY277" s="84"/>
      <c r="DZ277" s="84"/>
      <c r="EA277" s="84"/>
      <c r="EB277" s="84"/>
      <c r="EC277" s="84"/>
      <c r="ED277" s="84"/>
      <c r="EE277" s="84"/>
      <c r="EF277" s="84"/>
      <c r="EG277" s="84"/>
      <c r="EH277" s="84"/>
      <c r="EI277" s="84"/>
      <c r="EJ277" s="84"/>
      <c r="EK277" s="84"/>
      <c r="EL277" s="84"/>
      <c r="EM277" s="84"/>
      <c r="EN277" s="84"/>
      <c r="EO277" s="84"/>
      <c r="EP277" s="84"/>
      <c r="EQ277" s="84"/>
      <c r="ER277" s="84"/>
      <c r="ES277" s="84"/>
      <c r="ET277" s="84"/>
      <c r="EU277" s="84"/>
      <c r="EV277" s="84"/>
      <c r="EW277" s="84"/>
      <c r="EX277" s="84"/>
      <c r="EY277" s="84"/>
      <c r="EZ277" s="84"/>
      <c r="FA277" s="84"/>
      <c r="FB277" s="84"/>
      <c r="FC277" s="84"/>
      <c r="FD277" s="84"/>
      <c r="FE277" s="84"/>
      <c r="FF277" s="84"/>
      <c r="FG277" s="84"/>
      <c r="FH277" s="84"/>
      <c r="FI277" s="84"/>
      <c r="FJ277" s="84"/>
      <c r="FK277" s="84"/>
      <c r="FL277" s="84"/>
      <c r="FM277" s="84"/>
      <c r="FN277" s="84"/>
      <c r="FO277" s="84"/>
      <c r="FP277" s="84"/>
      <c r="FQ277" s="84"/>
      <c r="FR277" s="84"/>
      <c r="FS277" s="84"/>
    </row>
    <row r="278" customFormat="false" ht="12.75" hidden="false" customHeight="false" outlineLevel="0" collapsed="false">
      <c r="B278" s="71" t="str">
        <f aca="false">+Input!A275</f>
        <v>MAR-2001</v>
      </c>
      <c r="C278" s="125"/>
      <c r="D278" s="84"/>
      <c r="E278" s="84"/>
      <c r="F278" s="84"/>
      <c r="G278" s="84"/>
      <c r="H278" s="125"/>
      <c r="I278" s="84"/>
      <c r="J278" s="84"/>
      <c r="K278" s="84"/>
      <c r="L278" s="84"/>
      <c r="M278" s="125"/>
      <c r="N278" s="84"/>
      <c r="O278" s="84"/>
      <c r="P278" s="84"/>
      <c r="Q278" s="84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125"/>
      <c r="BB278" s="125"/>
      <c r="BH278" s="84"/>
      <c r="BI278" s="85"/>
      <c r="BJ278" s="85"/>
      <c r="BK278" s="85"/>
      <c r="BL278" s="85"/>
      <c r="BM278" s="85"/>
      <c r="BN278" s="85"/>
      <c r="BO278" s="85"/>
      <c r="BP278" s="85"/>
      <c r="BQ278" s="85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  <c r="CW278" s="84"/>
      <c r="CX278" s="84"/>
      <c r="CY278" s="84"/>
      <c r="CZ278" s="84"/>
      <c r="DA278" s="84"/>
      <c r="DB278" s="84"/>
      <c r="DC278" s="84"/>
      <c r="DD278" s="84"/>
      <c r="DE278" s="84"/>
      <c r="DF278" s="84"/>
      <c r="DG278" s="84"/>
      <c r="DH278" s="84"/>
      <c r="DI278" s="84"/>
      <c r="DJ278" s="84"/>
      <c r="DK278" s="84"/>
      <c r="DL278" s="84"/>
      <c r="DM278" s="84"/>
      <c r="DN278" s="84"/>
      <c r="DO278" s="84"/>
      <c r="DP278" s="84"/>
      <c r="DQ278" s="84"/>
      <c r="DR278" s="84"/>
      <c r="DS278" s="84"/>
      <c r="DT278" s="84"/>
      <c r="DU278" s="84"/>
      <c r="DV278" s="84"/>
      <c r="DW278" s="84"/>
      <c r="DX278" s="84"/>
      <c r="DY278" s="84"/>
      <c r="DZ278" s="84"/>
      <c r="EA278" s="84"/>
      <c r="EB278" s="84"/>
      <c r="EC278" s="84"/>
      <c r="ED278" s="84"/>
      <c r="EE278" s="84"/>
      <c r="EF278" s="84"/>
      <c r="EG278" s="84"/>
      <c r="EH278" s="84"/>
      <c r="EI278" s="84"/>
      <c r="EJ278" s="84"/>
      <c r="EK278" s="84"/>
      <c r="EL278" s="84"/>
      <c r="EM278" s="84"/>
      <c r="EN278" s="84"/>
      <c r="EO278" s="84"/>
      <c r="EP278" s="84"/>
      <c r="EQ278" s="84"/>
      <c r="ER278" s="84"/>
      <c r="ES278" s="84"/>
      <c r="ET278" s="84"/>
      <c r="EU278" s="84"/>
      <c r="EV278" s="84"/>
      <c r="EW278" s="84"/>
      <c r="EX278" s="84"/>
      <c r="EY278" s="84"/>
      <c r="EZ278" s="84"/>
      <c r="FA278" s="84"/>
      <c r="FB278" s="84"/>
      <c r="FC278" s="84"/>
      <c r="FD278" s="84"/>
      <c r="FE278" s="84"/>
      <c r="FF278" s="84"/>
      <c r="FG278" s="84"/>
      <c r="FH278" s="84"/>
      <c r="FI278" s="84"/>
      <c r="FJ278" s="84"/>
      <c r="FK278" s="84"/>
      <c r="FL278" s="84"/>
      <c r="FM278" s="84"/>
      <c r="FN278" s="84"/>
      <c r="FO278" s="84"/>
      <c r="FP278" s="84"/>
      <c r="FQ278" s="84"/>
      <c r="FR278" s="84"/>
      <c r="FS278" s="84"/>
    </row>
    <row r="279" customFormat="false" ht="12.75" hidden="false" customHeight="false" outlineLevel="0" collapsed="false">
      <c r="B279" s="71" t="str">
        <f aca="false">+Input!A276</f>
        <v>APR-2001</v>
      </c>
      <c r="C279" s="125"/>
      <c r="D279" s="84"/>
      <c r="E279" s="84"/>
      <c r="F279" s="84"/>
      <c r="G279" s="84"/>
      <c r="H279" s="125"/>
      <c r="I279" s="84"/>
      <c r="J279" s="84"/>
      <c r="K279" s="84"/>
      <c r="L279" s="84"/>
      <c r="M279" s="125"/>
      <c r="N279" s="84"/>
      <c r="O279" s="84"/>
      <c r="P279" s="84"/>
      <c r="Q279" s="84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125"/>
      <c r="BB279" s="125"/>
      <c r="BH279" s="84"/>
      <c r="BI279" s="85"/>
      <c r="BJ279" s="85"/>
      <c r="BK279" s="85"/>
      <c r="BL279" s="85"/>
      <c r="BM279" s="85"/>
      <c r="BN279" s="85"/>
      <c r="BO279" s="85"/>
      <c r="BP279" s="85"/>
      <c r="BQ279" s="85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  <c r="CW279" s="84"/>
      <c r="CX279" s="84"/>
      <c r="CY279" s="84"/>
      <c r="CZ279" s="84"/>
      <c r="DA279" s="84"/>
      <c r="DB279" s="84"/>
      <c r="DC279" s="84"/>
      <c r="DD279" s="84"/>
      <c r="DE279" s="84"/>
      <c r="DF279" s="84"/>
      <c r="DG279" s="84"/>
      <c r="DH279" s="84"/>
      <c r="DI279" s="84"/>
      <c r="DJ279" s="84"/>
      <c r="DK279" s="84"/>
      <c r="DL279" s="84"/>
      <c r="DM279" s="84"/>
      <c r="DN279" s="84"/>
      <c r="DO279" s="84"/>
      <c r="DP279" s="84"/>
      <c r="DQ279" s="84"/>
      <c r="DR279" s="84"/>
      <c r="DS279" s="84"/>
      <c r="DT279" s="84"/>
      <c r="DU279" s="84"/>
      <c r="DV279" s="84"/>
      <c r="DW279" s="84"/>
      <c r="DX279" s="84"/>
      <c r="DY279" s="84"/>
      <c r="DZ279" s="84"/>
      <c r="EA279" s="84"/>
      <c r="EB279" s="84"/>
      <c r="EC279" s="84"/>
      <c r="ED279" s="84"/>
      <c r="EE279" s="84"/>
      <c r="EF279" s="84"/>
      <c r="EG279" s="84"/>
      <c r="EH279" s="84"/>
      <c r="EI279" s="84"/>
      <c r="EJ279" s="84"/>
      <c r="EK279" s="84"/>
      <c r="EL279" s="84"/>
      <c r="EM279" s="84"/>
      <c r="EN279" s="84"/>
      <c r="EO279" s="84"/>
      <c r="EP279" s="84"/>
      <c r="EQ279" s="84"/>
      <c r="ER279" s="84"/>
      <c r="ES279" s="84"/>
      <c r="ET279" s="84"/>
      <c r="EU279" s="84"/>
      <c r="EV279" s="84"/>
      <c r="EW279" s="84"/>
      <c r="EX279" s="84"/>
      <c r="EY279" s="84"/>
      <c r="EZ279" s="84"/>
      <c r="FA279" s="84"/>
      <c r="FB279" s="84"/>
      <c r="FC279" s="84"/>
      <c r="FD279" s="84"/>
      <c r="FE279" s="84"/>
      <c r="FF279" s="84"/>
      <c r="FG279" s="84"/>
      <c r="FH279" s="84"/>
      <c r="FI279" s="84"/>
      <c r="FJ279" s="84"/>
      <c r="FK279" s="84"/>
      <c r="FL279" s="84"/>
      <c r="FM279" s="84"/>
      <c r="FN279" s="84"/>
      <c r="FO279" s="84"/>
      <c r="FP279" s="84"/>
      <c r="FQ279" s="84"/>
      <c r="FR279" s="84"/>
      <c r="FS279" s="84"/>
    </row>
    <row r="280" customFormat="false" ht="12.75" hidden="false" customHeight="false" outlineLevel="0" collapsed="false">
      <c r="B280" s="71" t="str">
        <f aca="false">+Input!A277</f>
        <v>MAY-2001</v>
      </c>
      <c r="C280" s="125"/>
      <c r="D280" s="84"/>
      <c r="E280" s="84"/>
      <c r="F280" s="84"/>
      <c r="G280" s="84"/>
      <c r="H280" s="125"/>
      <c r="I280" s="84"/>
      <c r="J280" s="84"/>
      <c r="K280" s="84"/>
      <c r="L280" s="84"/>
      <c r="M280" s="125"/>
      <c r="N280" s="84"/>
      <c r="O280" s="84"/>
      <c r="P280" s="84"/>
      <c r="Q280" s="84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125"/>
      <c r="BB280" s="125"/>
      <c r="BH280" s="84"/>
      <c r="BI280" s="85"/>
      <c r="BJ280" s="85"/>
      <c r="BK280" s="85"/>
      <c r="BL280" s="85"/>
      <c r="BM280" s="85"/>
      <c r="BN280" s="85"/>
      <c r="BO280" s="85"/>
      <c r="BP280" s="85"/>
      <c r="BQ280" s="85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  <c r="CW280" s="84"/>
      <c r="CX280" s="84"/>
      <c r="CY280" s="84"/>
      <c r="CZ280" s="84"/>
      <c r="DA280" s="84"/>
      <c r="DB280" s="84"/>
      <c r="DC280" s="84"/>
      <c r="DD280" s="84"/>
      <c r="DE280" s="84"/>
      <c r="DF280" s="84"/>
      <c r="DG280" s="84"/>
      <c r="DH280" s="84"/>
      <c r="DI280" s="84"/>
      <c r="DJ280" s="84"/>
      <c r="DK280" s="84"/>
      <c r="DL280" s="84"/>
      <c r="DM280" s="84"/>
      <c r="DN280" s="84"/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84"/>
      <c r="DZ280" s="84"/>
      <c r="EA280" s="84"/>
      <c r="EB280" s="84"/>
      <c r="EC280" s="84"/>
      <c r="ED280" s="84"/>
      <c r="EE280" s="84"/>
      <c r="EF280" s="84"/>
      <c r="EG280" s="84"/>
      <c r="EH280" s="84"/>
      <c r="EI280" s="84"/>
      <c r="EJ280" s="84"/>
      <c r="EK280" s="84"/>
      <c r="EL280" s="84"/>
      <c r="EM280" s="84"/>
      <c r="EN280" s="84"/>
      <c r="EO280" s="84"/>
      <c r="EP280" s="84"/>
      <c r="EQ280" s="84"/>
      <c r="ER280" s="84"/>
      <c r="ES280" s="84"/>
      <c r="ET280" s="84"/>
      <c r="EU280" s="84"/>
      <c r="EV280" s="84"/>
      <c r="EW280" s="84"/>
      <c r="EX280" s="84"/>
      <c r="EY280" s="84"/>
      <c r="EZ280" s="84"/>
      <c r="FA280" s="84"/>
      <c r="FB280" s="84"/>
      <c r="FC280" s="84"/>
      <c r="FD280" s="84"/>
      <c r="FE280" s="84"/>
      <c r="FF280" s="84"/>
      <c r="FG280" s="84"/>
      <c r="FH280" s="84"/>
      <c r="FI280" s="84"/>
      <c r="FJ280" s="84"/>
      <c r="FK280" s="84"/>
      <c r="FL280" s="84"/>
      <c r="FM280" s="84"/>
      <c r="FN280" s="84"/>
      <c r="FO280" s="84"/>
      <c r="FP280" s="84"/>
      <c r="FQ280" s="84"/>
      <c r="FR280" s="84"/>
      <c r="FS280" s="84"/>
    </row>
    <row r="281" customFormat="false" ht="12.75" hidden="false" customHeight="false" outlineLevel="0" collapsed="false">
      <c r="B281" s="71" t="str">
        <f aca="false">+Input!A278</f>
        <v>JUN-2001</v>
      </c>
      <c r="C281" s="125"/>
      <c r="D281" s="84"/>
      <c r="E281" s="84"/>
      <c r="F281" s="84"/>
      <c r="G281" s="84"/>
      <c r="H281" s="125"/>
      <c r="I281" s="84"/>
      <c r="J281" s="84"/>
      <c r="K281" s="84"/>
      <c r="L281" s="84"/>
      <c r="M281" s="125"/>
      <c r="N281" s="84"/>
      <c r="O281" s="84"/>
      <c r="P281" s="84"/>
      <c r="Q281" s="84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125"/>
      <c r="BB281" s="125"/>
      <c r="BH281" s="84"/>
      <c r="BI281" s="85"/>
      <c r="BJ281" s="85"/>
      <c r="BK281" s="85"/>
      <c r="BL281" s="85"/>
      <c r="BM281" s="85"/>
      <c r="BN281" s="85"/>
      <c r="BO281" s="85"/>
      <c r="BP281" s="85"/>
      <c r="BQ281" s="85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  <c r="CW281" s="84"/>
      <c r="CX281" s="84"/>
      <c r="CY281" s="84"/>
      <c r="CZ281" s="84"/>
      <c r="DA281" s="84"/>
      <c r="DB281" s="84"/>
      <c r="DC281" s="84"/>
      <c r="DD281" s="84"/>
      <c r="DE281" s="84"/>
      <c r="DF281" s="84"/>
      <c r="DG281" s="84"/>
      <c r="DH281" s="84"/>
      <c r="DI281" s="84"/>
      <c r="DJ281" s="84"/>
      <c r="DK281" s="84"/>
      <c r="DL281" s="84"/>
      <c r="DM281" s="84"/>
      <c r="DN281" s="84"/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84"/>
      <c r="DZ281" s="84"/>
      <c r="EA281" s="84"/>
      <c r="EB281" s="84"/>
      <c r="EC281" s="84"/>
      <c r="ED281" s="84"/>
      <c r="EE281" s="84"/>
      <c r="EF281" s="84"/>
      <c r="EG281" s="84"/>
      <c r="EH281" s="84"/>
      <c r="EI281" s="84"/>
      <c r="EJ281" s="84"/>
      <c r="EK281" s="84"/>
      <c r="EL281" s="84"/>
      <c r="EM281" s="84"/>
      <c r="EN281" s="84"/>
      <c r="EO281" s="84"/>
      <c r="EP281" s="84"/>
      <c r="EQ281" s="84"/>
      <c r="ER281" s="84"/>
      <c r="ES281" s="84"/>
      <c r="ET281" s="84"/>
      <c r="EU281" s="84"/>
      <c r="EV281" s="84"/>
      <c r="EW281" s="84"/>
      <c r="EX281" s="84"/>
      <c r="EY281" s="84"/>
      <c r="EZ281" s="84"/>
      <c r="FA281" s="84"/>
      <c r="FB281" s="84"/>
      <c r="FC281" s="84"/>
      <c r="FD281" s="84"/>
      <c r="FE281" s="84"/>
      <c r="FF281" s="84"/>
      <c r="FG281" s="84"/>
      <c r="FH281" s="84"/>
      <c r="FI281" s="84"/>
      <c r="FJ281" s="84"/>
      <c r="FK281" s="84"/>
      <c r="FL281" s="84"/>
      <c r="FM281" s="84"/>
      <c r="FN281" s="84"/>
      <c r="FO281" s="84"/>
      <c r="FP281" s="84"/>
      <c r="FQ281" s="84"/>
      <c r="FR281" s="84"/>
      <c r="FS281" s="84"/>
    </row>
    <row r="282" customFormat="false" ht="12.75" hidden="false" customHeight="false" outlineLevel="0" collapsed="false">
      <c r="B282" s="71" t="str">
        <f aca="false">+Input!A279</f>
        <v>JUL-2001</v>
      </c>
      <c r="C282" s="125"/>
      <c r="D282" s="84"/>
      <c r="E282" s="84"/>
      <c r="F282" s="84"/>
      <c r="G282" s="84"/>
      <c r="H282" s="125"/>
      <c r="I282" s="84"/>
      <c r="J282" s="84"/>
      <c r="K282" s="84"/>
      <c r="L282" s="84"/>
      <c r="M282" s="125"/>
      <c r="N282" s="84"/>
      <c r="O282" s="84"/>
      <c r="P282" s="84"/>
      <c r="Q282" s="84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125"/>
      <c r="BB282" s="125"/>
      <c r="BH282" s="84"/>
      <c r="BI282" s="85"/>
      <c r="BJ282" s="85"/>
      <c r="BK282" s="85"/>
      <c r="BL282" s="85"/>
      <c r="BM282" s="85"/>
      <c r="BN282" s="85"/>
      <c r="BO282" s="85"/>
      <c r="BP282" s="85"/>
      <c r="BQ282" s="85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  <c r="CW282" s="84"/>
      <c r="CX282" s="84"/>
      <c r="CY282" s="84"/>
      <c r="CZ282" s="84"/>
      <c r="DA282" s="84"/>
      <c r="DB282" s="84"/>
      <c r="DC282" s="84"/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/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84"/>
      <c r="DZ282" s="84"/>
      <c r="EA282" s="84"/>
      <c r="EB282" s="84"/>
      <c r="EC282" s="84"/>
      <c r="ED282" s="84"/>
      <c r="EE282" s="84"/>
      <c r="EF282" s="84"/>
      <c r="EG282" s="84"/>
      <c r="EH282" s="84"/>
      <c r="EI282" s="84"/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84"/>
      <c r="FA282" s="84"/>
      <c r="FB282" s="84"/>
      <c r="FC282" s="84"/>
      <c r="FD282" s="84"/>
      <c r="FE282" s="84"/>
      <c r="FF282" s="84"/>
      <c r="FG282" s="84"/>
      <c r="FH282" s="84"/>
      <c r="FI282" s="84"/>
      <c r="FJ282" s="84"/>
      <c r="FK282" s="84"/>
      <c r="FL282" s="84"/>
      <c r="FM282" s="84"/>
      <c r="FN282" s="84"/>
      <c r="FO282" s="84"/>
      <c r="FP282" s="84"/>
      <c r="FQ282" s="84"/>
      <c r="FR282" s="84"/>
      <c r="FS282" s="84"/>
    </row>
    <row r="283" customFormat="false" ht="12.75" hidden="false" customHeight="false" outlineLevel="0" collapsed="false">
      <c r="B283" s="71" t="str">
        <f aca="false">+Input!A280</f>
        <v>AUG-2001</v>
      </c>
      <c r="C283" s="125"/>
      <c r="D283" s="84"/>
      <c r="E283" s="84"/>
      <c r="F283" s="84"/>
      <c r="G283" s="84"/>
      <c r="H283" s="125"/>
      <c r="I283" s="84"/>
      <c r="J283" s="84"/>
      <c r="K283" s="84"/>
      <c r="L283" s="84"/>
      <c r="M283" s="125"/>
      <c r="N283" s="84"/>
      <c r="O283" s="84"/>
      <c r="P283" s="84"/>
      <c r="Q283" s="84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125"/>
      <c r="BB283" s="125"/>
      <c r="BH283" s="84"/>
      <c r="BI283" s="85"/>
      <c r="BJ283" s="85"/>
      <c r="BK283" s="85"/>
      <c r="BL283" s="85"/>
      <c r="BM283" s="85"/>
      <c r="BN283" s="85"/>
      <c r="BO283" s="85"/>
      <c r="BP283" s="85"/>
      <c r="BQ283" s="85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  <c r="CW283" s="84"/>
      <c r="CX283" s="84"/>
      <c r="CY283" s="84"/>
      <c r="CZ283" s="84"/>
      <c r="DA283" s="84"/>
      <c r="DB283" s="84"/>
      <c r="DC283" s="84"/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/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84"/>
      <c r="DZ283" s="84"/>
      <c r="EA283" s="84"/>
      <c r="EB283" s="84"/>
      <c r="EC283" s="84"/>
      <c r="ED283" s="84"/>
      <c r="EE283" s="84"/>
      <c r="EF283" s="84"/>
      <c r="EG283" s="84"/>
      <c r="EH283" s="84"/>
      <c r="EI283" s="84"/>
      <c r="EJ283" s="84"/>
      <c r="EK283" s="84"/>
      <c r="EL283" s="84"/>
      <c r="EM283" s="84"/>
      <c r="EN283" s="84"/>
      <c r="EO283" s="84"/>
      <c r="EP283" s="84"/>
      <c r="EQ283" s="84"/>
      <c r="ER283" s="84"/>
      <c r="ES283" s="84"/>
      <c r="ET283" s="84"/>
      <c r="EU283" s="84"/>
      <c r="EV283" s="84"/>
      <c r="EW283" s="84"/>
      <c r="EX283" s="84"/>
      <c r="EY283" s="84"/>
      <c r="EZ283" s="84"/>
      <c r="FA283" s="84"/>
      <c r="FB283" s="84"/>
      <c r="FC283" s="84"/>
      <c r="FD283" s="84"/>
      <c r="FE283" s="84"/>
      <c r="FF283" s="84"/>
      <c r="FG283" s="84"/>
      <c r="FH283" s="84"/>
      <c r="FI283" s="84"/>
      <c r="FJ283" s="84"/>
      <c r="FK283" s="84"/>
      <c r="FL283" s="84"/>
      <c r="FM283" s="84"/>
      <c r="FN283" s="84"/>
      <c r="FO283" s="84"/>
      <c r="FP283" s="84"/>
      <c r="FQ283" s="84"/>
      <c r="FR283" s="84"/>
      <c r="FS283" s="84"/>
    </row>
    <row r="284" customFormat="false" ht="12.75" hidden="false" customHeight="false" outlineLevel="0" collapsed="false">
      <c r="B284" s="71" t="str">
        <f aca="false">+Input!A281</f>
        <v>SEP-2001</v>
      </c>
      <c r="C284" s="125"/>
      <c r="D284" s="84"/>
      <c r="E284" s="84"/>
      <c r="F284" s="84"/>
      <c r="G284" s="84"/>
      <c r="H284" s="125"/>
      <c r="I284" s="84"/>
      <c r="J284" s="84"/>
      <c r="K284" s="84"/>
      <c r="L284" s="84"/>
      <c r="M284" s="125"/>
      <c r="N284" s="84"/>
      <c r="O284" s="84"/>
      <c r="P284" s="84"/>
      <c r="Q284" s="84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125"/>
      <c r="BB284" s="125"/>
      <c r="BH284" s="84"/>
      <c r="BI284" s="85"/>
      <c r="BJ284" s="85"/>
      <c r="BK284" s="85"/>
      <c r="BL284" s="85"/>
      <c r="BM284" s="85"/>
      <c r="BN284" s="85"/>
      <c r="BO284" s="85"/>
      <c r="BP284" s="85"/>
      <c r="BQ284" s="85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  <c r="CW284" s="84"/>
      <c r="CX284" s="84"/>
      <c r="CY284" s="84"/>
      <c r="CZ284" s="84"/>
      <c r="DA284" s="84"/>
      <c r="DB284" s="84"/>
      <c r="DC284" s="84"/>
      <c r="DD284" s="84"/>
      <c r="DE284" s="84"/>
      <c r="DF284" s="84"/>
      <c r="DG284" s="84"/>
      <c r="DH284" s="84"/>
      <c r="DI284" s="84"/>
      <c r="DJ284" s="84"/>
      <c r="DK284" s="84"/>
      <c r="DL284" s="84"/>
      <c r="DM284" s="84"/>
      <c r="DN284" s="84"/>
      <c r="DO284" s="84"/>
      <c r="DP284" s="84"/>
      <c r="DQ284" s="84"/>
      <c r="DR284" s="84"/>
      <c r="DS284" s="84"/>
      <c r="DT284" s="84"/>
      <c r="DU284" s="84"/>
      <c r="DV284" s="84"/>
      <c r="DW284" s="84"/>
      <c r="DX284" s="84"/>
      <c r="DY284" s="84"/>
      <c r="DZ284" s="84"/>
      <c r="EA284" s="84"/>
      <c r="EB284" s="84"/>
      <c r="EC284" s="84"/>
      <c r="ED284" s="84"/>
      <c r="EE284" s="84"/>
      <c r="EF284" s="84"/>
      <c r="EG284" s="84"/>
      <c r="EH284" s="84"/>
      <c r="EI284" s="84"/>
      <c r="EJ284" s="84"/>
      <c r="EK284" s="84"/>
      <c r="EL284" s="84"/>
      <c r="EM284" s="84"/>
      <c r="EN284" s="84"/>
      <c r="EO284" s="84"/>
      <c r="EP284" s="84"/>
      <c r="EQ284" s="84"/>
      <c r="ER284" s="84"/>
      <c r="ES284" s="84"/>
      <c r="ET284" s="84"/>
      <c r="EU284" s="84"/>
      <c r="EV284" s="84"/>
      <c r="EW284" s="84"/>
      <c r="EX284" s="84"/>
      <c r="EY284" s="84"/>
      <c r="EZ284" s="84"/>
      <c r="FA284" s="84"/>
      <c r="FB284" s="84"/>
      <c r="FC284" s="84"/>
      <c r="FD284" s="84"/>
      <c r="FE284" s="84"/>
      <c r="FF284" s="84"/>
      <c r="FG284" s="84"/>
      <c r="FH284" s="84"/>
      <c r="FI284" s="84"/>
      <c r="FJ284" s="84"/>
      <c r="FK284" s="84"/>
      <c r="FL284" s="84"/>
      <c r="FM284" s="84"/>
      <c r="FN284" s="84"/>
      <c r="FO284" s="84"/>
      <c r="FP284" s="84"/>
      <c r="FQ284" s="84"/>
      <c r="FR284" s="84"/>
      <c r="FS284" s="84"/>
    </row>
    <row r="285" customFormat="false" ht="12.75" hidden="false" customHeight="false" outlineLevel="0" collapsed="false">
      <c r="B285" s="71" t="str">
        <f aca="false">+Input!A282</f>
        <v>OCT-2001</v>
      </c>
      <c r="C285" s="125"/>
      <c r="D285" s="84"/>
      <c r="E285" s="84"/>
      <c r="F285" s="84"/>
      <c r="G285" s="84"/>
      <c r="H285" s="125"/>
      <c r="I285" s="84"/>
      <c r="J285" s="84"/>
      <c r="K285" s="84"/>
      <c r="L285" s="84"/>
      <c r="M285" s="125"/>
      <c r="N285" s="84"/>
      <c r="O285" s="84"/>
      <c r="P285" s="84"/>
      <c r="Q285" s="84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125"/>
      <c r="BB285" s="125"/>
      <c r="BH285" s="84"/>
      <c r="BI285" s="85"/>
      <c r="BJ285" s="85"/>
      <c r="BK285" s="85"/>
      <c r="BL285" s="85"/>
      <c r="BM285" s="85"/>
      <c r="BN285" s="85"/>
      <c r="BO285" s="85"/>
      <c r="BP285" s="85"/>
      <c r="BQ285" s="85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  <c r="CW285" s="84"/>
      <c r="CX285" s="84"/>
      <c r="CY285" s="84"/>
      <c r="CZ285" s="84"/>
      <c r="DA285" s="84"/>
      <c r="DB285" s="84"/>
      <c r="DC285" s="84"/>
      <c r="DD285" s="84"/>
      <c r="DE285" s="84"/>
      <c r="DF285" s="84"/>
      <c r="DG285" s="84"/>
      <c r="DH285" s="84"/>
      <c r="DI285" s="84"/>
      <c r="DJ285" s="84"/>
      <c r="DK285" s="84"/>
      <c r="DL285" s="84"/>
      <c r="DM285" s="84"/>
      <c r="DN285" s="84"/>
      <c r="DO285" s="84"/>
      <c r="DP285" s="84"/>
      <c r="DQ285" s="84"/>
      <c r="DR285" s="84"/>
      <c r="DS285" s="84"/>
      <c r="DT285" s="84"/>
      <c r="DU285" s="84"/>
      <c r="DV285" s="84"/>
      <c r="DW285" s="84"/>
      <c r="DX285" s="84"/>
      <c r="DY285" s="84"/>
      <c r="DZ285" s="84"/>
      <c r="EA285" s="84"/>
      <c r="EB285" s="84"/>
      <c r="EC285" s="84"/>
      <c r="ED285" s="84"/>
      <c r="EE285" s="84"/>
      <c r="EF285" s="84"/>
      <c r="EG285" s="84"/>
      <c r="EH285" s="84"/>
      <c r="EI285" s="84"/>
      <c r="EJ285" s="84"/>
      <c r="EK285" s="84"/>
      <c r="EL285" s="84"/>
      <c r="EM285" s="84"/>
      <c r="EN285" s="84"/>
      <c r="EO285" s="84"/>
      <c r="EP285" s="84"/>
      <c r="EQ285" s="84"/>
      <c r="ER285" s="84"/>
      <c r="ES285" s="84"/>
      <c r="ET285" s="84"/>
      <c r="EU285" s="84"/>
      <c r="EV285" s="84"/>
      <c r="EW285" s="84"/>
      <c r="EX285" s="84"/>
      <c r="EY285" s="84"/>
      <c r="EZ285" s="84"/>
      <c r="FA285" s="84"/>
      <c r="FB285" s="84"/>
      <c r="FC285" s="84"/>
      <c r="FD285" s="84"/>
      <c r="FE285" s="84"/>
      <c r="FF285" s="84"/>
      <c r="FG285" s="84"/>
      <c r="FH285" s="84"/>
      <c r="FI285" s="84"/>
      <c r="FJ285" s="84"/>
      <c r="FK285" s="84"/>
      <c r="FL285" s="84"/>
      <c r="FM285" s="84"/>
      <c r="FN285" s="84"/>
      <c r="FO285" s="84"/>
      <c r="FP285" s="84"/>
      <c r="FQ285" s="84"/>
      <c r="FR285" s="84"/>
      <c r="FS285" s="84"/>
    </row>
    <row r="286" customFormat="false" ht="12.75" hidden="false" customHeight="false" outlineLevel="0" collapsed="false">
      <c r="B286" s="71" t="str">
        <f aca="false">+Input!A283</f>
        <v>NOV-2001</v>
      </c>
      <c r="C286" s="125"/>
      <c r="D286" s="84"/>
      <c r="E286" s="84"/>
      <c r="F286" s="84"/>
      <c r="G286" s="84"/>
      <c r="H286" s="125"/>
      <c r="I286" s="84"/>
      <c r="J286" s="84"/>
      <c r="K286" s="84"/>
      <c r="L286" s="84"/>
      <c r="M286" s="125"/>
      <c r="N286" s="84"/>
      <c r="O286" s="84"/>
      <c r="P286" s="84"/>
      <c r="Q286" s="84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125"/>
      <c r="BB286" s="125"/>
      <c r="BH286" s="84"/>
      <c r="BI286" s="85"/>
      <c r="BJ286" s="85"/>
      <c r="BK286" s="85"/>
      <c r="BL286" s="85"/>
      <c r="BM286" s="85"/>
      <c r="BN286" s="85"/>
      <c r="BO286" s="85"/>
      <c r="BP286" s="85"/>
      <c r="BQ286" s="85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  <c r="CW286" s="84"/>
      <c r="CX286" s="84"/>
      <c r="CY286" s="84"/>
      <c r="CZ286" s="84"/>
      <c r="DA286" s="84"/>
      <c r="DB286" s="84"/>
      <c r="DC286" s="84"/>
      <c r="DD286" s="84"/>
      <c r="DE286" s="84"/>
      <c r="DF286" s="84"/>
      <c r="DG286" s="84"/>
      <c r="DH286" s="84"/>
      <c r="DI286" s="84"/>
      <c r="DJ286" s="84"/>
      <c r="DK286" s="84"/>
      <c r="DL286" s="84"/>
      <c r="DM286" s="84"/>
      <c r="DN286" s="84"/>
      <c r="DO286" s="84"/>
      <c r="DP286" s="84"/>
      <c r="DQ286" s="84"/>
      <c r="DR286" s="84"/>
      <c r="DS286" s="84"/>
      <c r="DT286" s="84"/>
      <c r="DU286" s="84"/>
      <c r="DV286" s="84"/>
      <c r="DW286" s="84"/>
      <c r="DX286" s="84"/>
      <c r="DY286" s="84"/>
      <c r="DZ286" s="84"/>
      <c r="EA286" s="84"/>
      <c r="EB286" s="84"/>
      <c r="EC286" s="84"/>
      <c r="ED286" s="84"/>
      <c r="EE286" s="84"/>
      <c r="EF286" s="84"/>
      <c r="EG286" s="84"/>
      <c r="EH286" s="84"/>
      <c r="EI286" s="84"/>
      <c r="EJ286" s="84"/>
      <c r="EK286" s="84"/>
      <c r="EL286" s="84"/>
      <c r="EM286" s="84"/>
      <c r="EN286" s="84"/>
      <c r="EO286" s="84"/>
      <c r="EP286" s="84"/>
      <c r="EQ286" s="84"/>
      <c r="ER286" s="84"/>
      <c r="ES286" s="84"/>
      <c r="ET286" s="84"/>
      <c r="EU286" s="84"/>
      <c r="EV286" s="84"/>
      <c r="EW286" s="84"/>
      <c r="EX286" s="84"/>
      <c r="EY286" s="84"/>
      <c r="EZ286" s="84"/>
      <c r="FA286" s="84"/>
      <c r="FB286" s="84"/>
      <c r="FC286" s="84"/>
      <c r="FD286" s="84"/>
      <c r="FE286" s="84"/>
      <c r="FF286" s="84"/>
      <c r="FG286" s="84"/>
      <c r="FH286" s="84"/>
      <c r="FI286" s="84"/>
      <c r="FJ286" s="84"/>
      <c r="FK286" s="84"/>
      <c r="FL286" s="84"/>
      <c r="FM286" s="84"/>
      <c r="FN286" s="84"/>
      <c r="FO286" s="84"/>
      <c r="FP286" s="84"/>
      <c r="FQ286" s="84"/>
      <c r="FR286" s="84"/>
      <c r="FS286" s="84"/>
    </row>
    <row r="287" customFormat="false" ht="12.75" hidden="false" customHeight="false" outlineLevel="0" collapsed="false">
      <c r="B287" s="71" t="str">
        <f aca="false">+Input!A284</f>
        <v>DEC-2001</v>
      </c>
      <c r="C287" s="125"/>
      <c r="D287" s="84"/>
      <c r="E287" s="84"/>
      <c r="F287" s="84"/>
      <c r="G287" s="84"/>
      <c r="H287" s="125"/>
      <c r="I287" s="84"/>
      <c r="J287" s="84"/>
      <c r="K287" s="84"/>
      <c r="L287" s="84"/>
      <c r="M287" s="125"/>
      <c r="N287" s="84"/>
      <c r="O287" s="84"/>
      <c r="P287" s="84"/>
      <c r="Q287" s="84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125"/>
      <c r="BB287" s="125"/>
      <c r="BH287" s="84"/>
      <c r="BI287" s="85"/>
      <c r="BJ287" s="85"/>
      <c r="BK287" s="85"/>
      <c r="BL287" s="85"/>
      <c r="BM287" s="85"/>
      <c r="BN287" s="85"/>
      <c r="BO287" s="85"/>
      <c r="BP287" s="85"/>
      <c r="BQ287" s="85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  <c r="CW287" s="84"/>
      <c r="CX287" s="84"/>
      <c r="CY287" s="84"/>
      <c r="CZ287" s="84"/>
      <c r="DA287" s="84"/>
      <c r="DB287" s="84"/>
      <c r="DC287" s="84"/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/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84"/>
      <c r="DZ287" s="84"/>
      <c r="EA287" s="84"/>
      <c r="EB287" s="84"/>
      <c r="EC287" s="84"/>
      <c r="ED287" s="84"/>
      <c r="EE287" s="84"/>
      <c r="EF287" s="84"/>
      <c r="EG287" s="84"/>
      <c r="EH287" s="84"/>
      <c r="EI287" s="84"/>
      <c r="EJ287" s="84"/>
      <c r="EK287" s="84"/>
      <c r="EL287" s="84"/>
      <c r="EM287" s="84"/>
      <c r="EN287" s="84"/>
      <c r="EO287" s="84"/>
      <c r="EP287" s="84"/>
      <c r="EQ287" s="84"/>
      <c r="ER287" s="84"/>
      <c r="ES287" s="84"/>
      <c r="ET287" s="84"/>
      <c r="EU287" s="84"/>
      <c r="EV287" s="84"/>
      <c r="EW287" s="84"/>
      <c r="EX287" s="84"/>
      <c r="EY287" s="84"/>
      <c r="EZ287" s="84"/>
      <c r="FA287" s="84"/>
      <c r="FB287" s="84"/>
      <c r="FC287" s="84"/>
      <c r="FD287" s="84"/>
      <c r="FE287" s="84"/>
      <c r="FF287" s="84"/>
      <c r="FG287" s="84"/>
      <c r="FH287" s="84"/>
      <c r="FI287" s="84"/>
      <c r="FJ287" s="84"/>
      <c r="FK287" s="84"/>
      <c r="FL287" s="84"/>
      <c r="FM287" s="84"/>
      <c r="FN287" s="84"/>
      <c r="FO287" s="84"/>
      <c r="FP287" s="84"/>
      <c r="FQ287" s="84"/>
      <c r="FR287" s="84"/>
      <c r="FS287" s="84"/>
    </row>
    <row r="288" customFormat="false" ht="12.75" hidden="false" customHeight="false" outlineLevel="0" collapsed="false">
      <c r="B288" s="71" t="str">
        <f aca="false">+Input!A285</f>
        <v>JAN-2002</v>
      </c>
      <c r="C288" s="125"/>
      <c r="D288" s="84"/>
      <c r="E288" s="84"/>
      <c r="F288" s="84"/>
      <c r="G288" s="84"/>
      <c r="H288" s="125"/>
      <c r="I288" s="84"/>
      <c r="J288" s="84"/>
      <c r="K288" s="84"/>
      <c r="L288" s="84"/>
      <c r="M288" s="125"/>
      <c r="N288" s="84"/>
      <c r="O288" s="84"/>
      <c r="P288" s="84"/>
      <c r="Q288" s="84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125"/>
      <c r="BB288" s="125"/>
      <c r="BH288" s="84"/>
      <c r="BI288" s="85"/>
      <c r="BJ288" s="85"/>
      <c r="BK288" s="85"/>
      <c r="BL288" s="85"/>
      <c r="BM288" s="85"/>
      <c r="BN288" s="85"/>
      <c r="BO288" s="85"/>
      <c r="BP288" s="85"/>
      <c r="BQ288" s="85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  <c r="CW288" s="84"/>
      <c r="CX288" s="84"/>
      <c r="CY288" s="84"/>
      <c r="CZ288" s="84"/>
      <c r="DA288" s="84"/>
      <c r="DB288" s="84"/>
      <c r="DC288" s="84"/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/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84"/>
      <c r="DZ288" s="84"/>
      <c r="EA288" s="84"/>
      <c r="EB288" s="84"/>
      <c r="EC288" s="84"/>
      <c r="ED288" s="84"/>
      <c r="EE288" s="84"/>
      <c r="EF288" s="84"/>
      <c r="EG288" s="84"/>
      <c r="EH288" s="84"/>
      <c r="EI288" s="84"/>
      <c r="EJ288" s="84"/>
      <c r="EK288" s="84"/>
      <c r="EL288" s="84"/>
      <c r="EM288" s="84"/>
      <c r="EN288" s="84"/>
      <c r="EO288" s="84"/>
      <c r="EP288" s="84"/>
      <c r="EQ288" s="84"/>
      <c r="ER288" s="84"/>
      <c r="ES288" s="84"/>
      <c r="ET288" s="84"/>
      <c r="EU288" s="84"/>
      <c r="EV288" s="84"/>
      <c r="EW288" s="84"/>
      <c r="EX288" s="84"/>
      <c r="EY288" s="84"/>
      <c r="EZ288" s="84"/>
      <c r="FA288" s="84"/>
      <c r="FB288" s="84"/>
      <c r="FC288" s="84"/>
      <c r="FD288" s="84"/>
      <c r="FE288" s="84"/>
      <c r="FF288" s="84"/>
      <c r="FG288" s="84"/>
      <c r="FH288" s="84"/>
      <c r="FI288" s="84"/>
      <c r="FJ288" s="84"/>
      <c r="FK288" s="84"/>
      <c r="FL288" s="84"/>
      <c r="FM288" s="84"/>
      <c r="FN288" s="84"/>
      <c r="FO288" s="84"/>
      <c r="FP288" s="84"/>
      <c r="FQ288" s="84"/>
      <c r="FR288" s="84"/>
      <c r="FS288" s="84"/>
    </row>
    <row r="289" customFormat="false" ht="12.75" hidden="false" customHeight="false" outlineLevel="0" collapsed="false">
      <c r="B289" s="71" t="str">
        <f aca="false">+Input!A286</f>
        <v>FEB-2002</v>
      </c>
      <c r="C289" s="125"/>
      <c r="D289" s="84"/>
      <c r="E289" s="84"/>
      <c r="F289" s="84"/>
      <c r="G289" s="84"/>
      <c r="H289" s="125"/>
      <c r="I289" s="84"/>
      <c r="J289" s="84"/>
      <c r="K289" s="84"/>
      <c r="L289" s="84"/>
      <c r="M289" s="125"/>
      <c r="N289" s="84"/>
      <c r="O289" s="84"/>
      <c r="P289" s="84"/>
      <c r="Q289" s="84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125"/>
      <c r="BB289" s="125"/>
      <c r="BH289" s="84"/>
      <c r="BI289" s="85"/>
      <c r="BJ289" s="85"/>
      <c r="BK289" s="85"/>
      <c r="BL289" s="85"/>
      <c r="BM289" s="85"/>
      <c r="BN289" s="85"/>
      <c r="BO289" s="85"/>
      <c r="BP289" s="85"/>
      <c r="BQ289" s="85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  <c r="CW289" s="84"/>
      <c r="CX289" s="84"/>
      <c r="CY289" s="84"/>
      <c r="CZ289" s="84"/>
      <c r="DA289" s="84"/>
      <c r="DB289" s="84"/>
      <c r="DC289" s="84"/>
      <c r="DD289" s="84"/>
      <c r="DE289" s="84"/>
      <c r="DF289" s="84"/>
      <c r="DG289" s="84"/>
      <c r="DH289" s="84"/>
      <c r="DI289" s="84"/>
      <c r="DJ289" s="84"/>
      <c r="DK289" s="84"/>
      <c r="DL289" s="84"/>
      <c r="DM289" s="84"/>
      <c r="DN289" s="84"/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84"/>
      <c r="DZ289" s="84"/>
      <c r="EA289" s="84"/>
      <c r="EB289" s="84"/>
      <c r="EC289" s="84"/>
      <c r="ED289" s="84"/>
      <c r="EE289" s="84"/>
      <c r="EF289" s="84"/>
      <c r="EG289" s="84"/>
      <c r="EH289" s="84"/>
      <c r="EI289" s="84"/>
      <c r="EJ289" s="84"/>
      <c r="EK289" s="84"/>
      <c r="EL289" s="84"/>
      <c r="EM289" s="84"/>
      <c r="EN289" s="84"/>
      <c r="EO289" s="84"/>
      <c r="EP289" s="84"/>
      <c r="EQ289" s="84"/>
      <c r="ER289" s="84"/>
      <c r="ES289" s="84"/>
      <c r="ET289" s="84"/>
      <c r="EU289" s="84"/>
      <c r="EV289" s="84"/>
      <c r="EW289" s="84"/>
      <c r="EX289" s="84"/>
      <c r="EY289" s="84"/>
      <c r="EZ289" s="84"/>
      <c r="FA289" s="84"/>
      <c r="FB289" s="84"/>
      <c r="FC289" s="84"/>
      <c r="FD289" s="84"/>
      <c r="FE289" s="84"/>
      <c r="FF289" s="84"/>
      <c r="FG289" s="84"/>
      <c r="FH289" s="84"/>
      <c r="FI289" s="84"/>
      <c r="FJ289" s="84"/>
      <c r="FK289" s="84"/>
      <c r="FL289" s="84"/>
      <c r="FM289" s="84"/>
      <c r="FN289" s="84"/>
      <c r="FO289" s="84"/>
      <c r="FP289" s="84"/>
      <c r="FQ289" s="84"/>
      <c r="FR289" s="84"/>
      <c r="FS289" s="84"/>
    </row>
    <row r="290" customFormat="false" ht="12.75" hidden="false" customHeight="false" outlineLevel="0" collapsed="false">
      <c r="B290" s="71" t="str">
        <f aca="false">+Input!A287</f>
        <v>MAR-2002</v>
      </c>
      <c r="C290" s="125"/>
      <c r="D290" s="84"/>
      <c r="E290" s="84"/>
      <c r="F290" s="84"/>
      <c r="G290" s="84"/>
      <c r="H290" s="125"/>
      <c r="I290" s="84"/>
      <c r="J290" s="84"/>
      <c r="K290" s="84"/>
      <c r="L290" s="84"/>
      <c r="M290" s="125"/>
      <c r="N290" s="84"/>
      <c r="O290" s="84"/>
      <c r="P290" s="84"/>
      <c r="Q290" s="84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125"/>
      <c r="BB290" s="125"/>
      <c r="BH290" s="84"/>
      <c r="BI290" s="85"/>
      <c r="BJ290" s="85"/>
      <c r="BK290" s="85"/>
      <c r="BL290" s="85"/>
      <c r="BM290" s="85"/>
      <c r="BN290" s="85"/>
      <c r="BO290" s="85"/>
      <c r="BP290" s="85"/>
      <c r="BQ290" s="85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  <c r="CW290" s="84"/>
      <c r="CX290" s="84"/>
      <c r="CY290" s="84"/>
      <c r="CZ290" s="84"/>
      <c r="DA290" s="84"/>
      <c r="DB290" s="84"/>
      <c r="DC290" s="84"/>
      <c r="DD290" s="84"/>
      <c r="DE290" s="84"/>
      <c r="DF290" s="84"/>
      <c r="DG290" s="84"/>
      <c r="DH290" s="84"/>
      <c r="DI290" s="84"/>
      <c r="DJ290" s="84"/>
      <c r="DK290" s="84"/>
      <c r="DL290" s="84"/>
      <c r="DM290" s="84"/>
      <c r="DN290" s="84"/>
      <c r="DO290" s="84"/>
      <c r="DP290" s="84"/>
      <c r="DQ290" s="84"/>
      <c r="DR290" s="84"/>
      <c r="DS290" s="84"/>
      <c r="DT290" s="84"/>
      <c r="DU290" s="84"/>
      <c r="DV290" s="84"/>
      <c r="DW290" s="84"/>
      <c r="DX290" s="84"/>
      <c r="DY290" s="84"/>
      <c r="DZ290" s="84"/>
      <c r="EA290" s="84"/>
      <c r="EB290" s="84"/>
      <c r="EC290" s="84"/>
      <c r="ED290" s="84"/>
      <c r="EE290" s="84"/>
      <c r="EF290" s="84"/>
      <c r="EG290" s="84"/>
      <c r="EH290" s="84"/>
      <c r="EI290" s="84"/>
      <c r="EJ290" s="84"/>
      <c r="EK290" s="84"/>
      <c r="EL290" s="84"/>
      <c r="EM290" s="84"/>
      <c r="EN290" s="84"/>
      <c r="EO290" s="84"/>
      <c r="EP290" s="84"/>
      <c r="EQ290" s="84"/>
      <c r="ER290" s="84"/>
      <c r="ES290" s="84"/>
      <c r="ET290" s="84"/>
      <c r="EU290" s="84"/>
      <c r="EV290" s="84"/>
      <c r="EW290" s="84"/>
      <c r="EX290" s="84"/>
      <c r="EY290" s="84"/>
      <c r="EZ290" s="84"/>
      <c r="FA290" s="84"/>
      <c r="FB290" s="84"/>
      <c r="FC290" s="84"/>
      <c r="FD290" s="84"/>
      <c r="FE290" s="84"/>
      <c r="FF290" s="84"/>
      <c r="FG290" s="84"/>
      <c r="FH290" s="84"/>
      <c r="FI290" s="84"/>
      <c r="FJ290" s="84"/>
      <c r="FK290" s="84"/>
      <c r="FL290" s="84"/>
      <c r="FM290" s="84"/>
      <c r="FN290" s="84"/>
      <c r="FO290" s="84"/>
      <c r="FP290" s="84"/>
      <c r="FQ290" s="84"/>
      <c r="FR290" s="84"/>
      <c r="FS290" s="84"/>
    </row>
    <row r="291" customFormat="false" ht="12.75" hidden="false" customHeight="false" outlineLevel="0" collapsed="false">
      <c r="B291" s="71" t="str">
        <f aca="false">+Input!A288</f>
        <v>APR-2002</v>
      </c>
      <c r="C291" s="125"/>
      <c r="D291" s="84"/>
      <c r="E291" s="84"/>
      <c r="F291" s="84"/>
      <c r="G291" s="84"/>
      <c r="H291" s="125"/>
      <c r="I291" s="84"/>
      <c r="J291" s="84"/>
      <c r="K291" s="84"/>
      <c r="L291" s="84"/>
      <c r="M291" s="125"/>
      <c r="N291" s="84"/>
      <c r="O291" s="84"/>
      <c r="P291" s="84"/>
      <c r="Q291" s="84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125"/>
      <c r="BB291" s="125"/>
      <c r="BH291" s="84"/>
      <c r="BI291" s="85"/>
      <c r="BJ291" s="85"/>
      <c r="BK291" s="85"/>
      <c r="BL291" s="85"/>
      <c r="BM291" s="85"/>
      <c r="BN291" s="85"/>
      <c r="BO291" s="85"/>
      <c r="BP291" s="85"/>
      <c r="BQ291" s="85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  <c r="CW291" s="84"/>
      <c r="CX291" s="84"/>
      <c r="CY291" s="84"/>
      <c r="CZ291" s="84"/>
      <c r="DA291" s="84"/>
      <c r="DB291" s="84"/>
      <c r="DC291" s="84"/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/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84"/>
      <c r="DZ291" s="84"/>
      <c r="EA291" s="84"/>
      <c r="EB291" s="84"/>
      <c r="EC291" s="84"/>
      <c r="ED291" s="84"/>
      <c r="EE291" s="84"/>
      <c r="EF291" s="84"/>
      <c r="EG291" s="84"/>
      <c r="EH291" s="84"/>
      <c r="EI291" s="84"/>
      <c r="EJ291" s="84"/>
      <c r="EK291" s="84"/>
      <c r="EL291" s="84"/>
      <c r="EM291" s="84"/>
      <c r="EN291" s="84"/>
      <c r="EO291" s="84"/>
      <c r="EP291" s="84"/>
      <c r="EQ291" s="84"/>
      <c r="ER291" s="84"/>
      <c r="ES291" s="84"/>
      <c r="ET291" s="84"/>
      <c r="EU291" s="84"/>
      <c r="EV291" s="84"/>
      <c r="EW291" s="84"/>
      <c r="EX291" s="84"/>
      <c r="EY291" s="84"/>
      <c r="EZ291" s="84"/>
      <c r="FA291" s="84"/>
      <c r="FB291" s="84"/>
      <c r="FC291" s="84"/>
      <c r="FD291" s="84"/>
      <c r="FE291" s="84"/>
      <c r="FF291" s="84"/>
      <c r="FG291" s="84"/>
      <c r="FH291" s="84"/>
      <c r="FI291" s="84"/>
      <c r="FJ291" s="84"/>
      <c r="FK291" s="84"/>
      <c r="FL291" s="84"/>
      <c r="FM291" s="84"/>
      <c r="FN291" s="84"/>
      <c r="FO291" s="84"/>
      <c r="FP291" s="84"/>
      <c r="FQ291" s="84"/>
      <c r="FR291" s="84"/>
      <c r="FS291" s="84"/>
    </row>
    <row r="292" customFormat="false" ht="12.75" hidden="false" customHeight="false" outlineLevel="0" collapsed="false">
      <c r="B292" s="71" t="str">
        <f aca="false">+Input!A289</f>
        <v>MAY-2002</v>
      </c>
      <c r="C292" s="125"/>
      <c r="D292" s="84"/>
      <c r="E292" s="84"/>
      <c r="F292" s="84"/>
      <c r="G292" s="84"/>
      <c r="H292" s="125"/>
      <c r="I292" s="84"/>
      <c r="J292" s="84"/>
      <c r="K292" s="84"/>
      <c r="L292" s="84"/>
      <c r="M292" s="125"/>
      <c r="N292" s="84"/>
      <c r="O292" s="84"/>
      <c r="P292" s="84"/>
      <c r="Q292" s="84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125"/>
      <c r="BB292" s="125"/>
      <c r="BH292" s="84"/>
      <c r="BI292" s="85"/>
      <c r="BJ292" s="85"/>
      <c r="BK292" s="85"/>
      <c r="BL292" s="85"/>
      <c r="BM292" s="85"/>
      <c r="BN292" s="85"/>
      <c r="BO292" s="85"/>
      <c r="BP292" s="85"/>
      <c r="BQ292" s="85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  <c r="CW292" s="84"/>
      <c r="CX292" s="84"/>
      <c r="CY292" s="84"/>
      <c r="CZ292" s="84"/>
      <c r="DA292" s="84"/>
      <c r="DB292" s="84"/>
      <c r="DC292" s="84"/>
      <c r="DD292" s="84"/>
      <c r="DE292" s="84"/>
      <c r="DF292" s="84"/>
      <c r="DG292" s="84"/>
      <c r="DH292" s="84"/>
      <c r="DI292" s="84"/>
      <c r="DJ292" s="84"/>
      <c r="DK292" s="84"/>
      <c r="DL292" s="84"/>
      <c r="DM292" s="84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84"/>
      <c r="DZ292" s="84"/>
      <c r="EA292" s="84"/>
      <c r="EB292" s="84"/>
      <c r="EC292" s="84"/>
      <c r="ED292" s="84"/>
      <c r="EE292" s="84"/>
      <c r="EF292" s="84"/>
      <c r="EG292" s="84"/>
      <c r="EH292" s="84"/>
      <c r="EI292" s="84"/>
      <c r="EJ292" s="84"/>
      <c r="EK292" s="84"/>
      <c r="EL292" s="84"/>
      <c r="EM292" s="84"/>
      <c r="EN292" s="84"/>
      <c r="EO292" s="84"/>
      <c r="EP292" s="84"/>
      <c r="EQ292" s="84"/>
      <c r="ER292" s="84"/>
      <c r="ES292" s="84"/>
      <c r="ET292" s="84"/>
      <c r="EU292" s="84"/>
      <c r="EV292" s="84"/>
      <c r="EW292" s="84"/>
      <c r="EX292" s="84"/>
      <c r="EY292" s="84"/>
      <c r="EZ292" s="84"/>
      <c r="FA292" s="84"/>
      <c r="FB292" s="84"/>
      <c r="FC292" s="84"/>
      <c r="FD292" s="84"/>
      <c r="FE292" s="84"/>
      <c r="FF292" s="84"/>
      <c r="FG292" s="84"/>
      <c r="FH292" s="84"/>
      <c r="FI292" s="84"/>
      <c r="FJ292" s="84"/>
      <c r="FK292" s="84"/>
      <c r="FL292" s="84"/>
      <c r="FM292" s="84"/>
      <c r="FN292" s="84"/>
      <c r="FO292" s="84"/>
      <c r="FP292" s="84"/>
      <c r="FQ292" s="84"/>
      <c r="FR292" s="84"/>
      <c r="FS292" s="84"/>
    </row>
    <row r="293" customFormat="false" ht="12.75" hidden="false" customHeight="false" outlineLevel="0" collapsed="false">
      <c r="B293" s="71" t="str">
        <f aca="false">+Input!A290</f>
        <v>JUN-2002</v>
      </c>
      <c r="C293" s="125"/>
      <c r="D293" s="84"/>
      <c r="E293" s="84"/>
      <c r="F293" s="84"/>
      <c r="G293" s="84"/>
      <c r="H293" s="125"/>
      <c r="I293" s="84"/>
      <c r="J293" s="84"/>
      <c r="K293" s="84"/>
      <c r="L293" s="84"/>
      <c r="M293" s="125"/>
      <c r="N293" s="84"/>
      <c r="O293" s="84"/>
      <c r="P293" s="84"/>
      <c r="Q293" s="84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125"/>
      <c r="BB293" s="125"/>
      <c r="BH293" s="84"/>
      <c r="BI293" s="85"/>
      <c r="BJ293" s="85"/>
      <c r="BK293" s="85"/>
      <c r="BL293" s="85"/>
      <c r="BM293" s="85"/>
      <c r="BN293" s="85"/>
      <c r="BO293" s="85"/>
      <c r="BP293" s="85"/>
      <c r="BQ293" s="85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  <c r="CW293" s="84"/>
      <c r="CX293" s="84"/>
      <c r="CY293" s="84"/>
      <c r="CZ293" s="84"/>
      <c r="DA293" s="84"/>
      <c r="DB293" s="84"/>
      <c r="DC293" s="84"/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84"/>
      <c r="DO293" s="84"/>
      <c r="DP293" s="84"/>
      <c r="DQ293" s="84"/>
      <c r="DR293" s="84"/>
      <c r="DS293" s="84"/>
      <c r="DT293" s="84"/>
      <c r="DU293" s="84"/>
      <c r="DV293" s="84"/>
      <c r="DW293" s="84"/>
      <c r="DX293" s="84"/>
      <c r="DY293" s="84"/>
      <c r="DZ293" s="84"/>
      <c r="EA293" s="84"/>
      <c r="EB293" s="84"/>
      <c r="EC293" s="84"/>
      <c r="ED293" s="84"/>
      <c r="EE293" s="84"/>
      <c r="EF293" s="84"/>
      <c r="EG293" s="84"/>
      <c r="EH293" s="84"/>
      <c r="EI293" s="84"/>
      <c r="EJ293" s="84"/>
      <c r="EK293" s="84"/>
      <c r="EL293" s="84"/>
      <c r="EM293" s="84"/>
      <c r="EN293" s="84"/>
      <c r="EO293" s="84"/>
      <c r="EP293" s="84"/>
      <c r="EQ293" s="84"/>
      <c r="ER293" s="84"/>
      <c r="ES293" s="84"/>
      <c r="ET293" s="84"/>
      <c r="EU293" s="84"/>
      <c r="EV293" s="84"/>
      <c r="EW293" s="84"/>
      <c r="EX293" s="84"/>
      <c r="EY293" s="84"/>
      <c r="EZ293" s="84"/>
      <c r="FA293" s="84"/>
      <c r="FB293" s="84"/>
      <c r="FC293" s="84"/>
      <c r="FD293" s="84"/>
      <c r="FE293" s="84"/>
      <c r="FF293" s="84"/>
      <c r="FG293" s="84"/>
      <c r="FH293" s="84"/>
      <c r="FI293" s="84"/>
      <c r="FJ293" s="84"/>
      <c r="FK293" s="84"/>
      <c r="FL293" s="84"/>
      <c r="FM293" s="84"/>
      <c r="FN293" s="84"/>
      <c r="FO293" s="84"/>
      <c r="FP293" s="84"/>
      <c r="FQ293" s="84"/>
      <c r="FR293" s="84"/>
      <c r="FS293" s="84"/>
    </row>
    <row r="294" customFormat="false" ht="12.75" hidden="false" customHeight="false" outlineLevel="0" collapsed="false">
      <c r="B294" s="71" t="str">
        <f aca="false">+Input!A291</f>
        <v>JUL-2002</v>
      </c>
      <c r="C294" s="125"/>
      <c r="D294" s="84"/>
      <c r="E294" s="84"/>
      <c r="F294" s="84"/>
      <c r="G294" s="84"/>
      <c r="H294" s="125"/>
      <c r="I294" s="84"/>
      <c r="J294" s="84"/>
      <c r="K294" s="84"/>
      <c r="L294" s="84"/>
      <c r="M294" s="125"/>
      <c r="N294" s="84"/>
      <c r="O294" s="84"/>
      <c r="P294" s="84"/>
      <c r="Q294" s="84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125"/>
      <c r="BB294" s="125"/>
      <c r="BH294" s="84"/>
      <c r="BI294" s="85"/>
      <c r="BJ294" s="85"/>
      <c r="BK294" s="85"/>
      <c r="BL294" s="85"/>
      <c r="BM294" s="85"/>
      <c r="BN294" s="85"/>
      <c r="BO294" s="85"/>
      <c r="BP294" s="85"/>
      <c r="BQ294" s="85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  <c r="CW294" s="84"/>
      <c r="CX294" s="84"/>
      <c r="CY294" s="84"/>
      <c r="CZ294" s="84"/>
      <c r="DA294" s="84"/>
      <c r="DB294" s="84"/>
      <c r="DC294" s="84"/>
      <c r="DD294" s="84"/>
      <c r="DE294" s="84"/>
      <c r="DF294" s="84"/>
      <c r="DG294" s="84"/>
      <c r="DH294" s="84"/>
      <c r="DI294" s="84"/>
      <c r="DJ294" s="84"/>
      <c r="DK294" s="84"/>
      <c r="DL294" s="84"/>
      <c r="DM294" s="84"/>
      <c r="DN294" s="84"/>
      <c r="DO294" s="84"/>
      <c r="DP294" s="84"/>
      <c r="DQ294" s="84"/>
      <c r="DR294" s="84"/>
      <c r="DS294" s="84"/>
      <c r="DT294" s="84"/>
      <c r="DU294" s="84"/>
      <c r="DV294" s="84"/>
      <c r="DW294" s="84"/>
      <c r="DX294" s="84"/>
      <c r="DY294" s="84"/>
      <c r="DZ294" s="84"/>
      <c r="EA294" s="84"/>
      <c r="EB294" s="84"/>
      <c r="EC294" s="84"/>
      <c r="ED294" s="84"/>
      <c r="EE294" s="84"/>
      <c r="EF294" s="84"/>
      <c r="EG294" s="84"/>
      <c r="EH294" s="84"/>
      <c r="EI294" s="84"/>
      <c r="EJ294" s="84"/>
      <c r="EK294" s="84"/>
      <c r="EL294" s="84"/>
      <c r="EM294" s="84"/>
      <c r="EN294" s="84"/>
      <c r="EO294" s="84"/>
      <c r="EP294" s="84"/>
      <c r="EQ294" s="84"/>
      <c r="ER294" s="84"/>
      <c r="ES294" s="84"/>
      <c r="ET294" s="84"/>
      <c r="EU294" s="84"/>
      <c r="EV294" s="84"/>
      <c r="EW294" s="84"/>
      <c r="EX294" s="84"/>
      <c r="EY294" s="84"/>
      <c r="EZ294" s="84"/>
      <c r="FA294" s="84"/>
      <c r="FB294" s="84"/>
      <c r="FC294" s="84"/>
      <c r="FD294" s="84"/>
      <c r="FE294" s="84"/>
      <c r="FF294" s="84"/>
      <c r="FG294" s="84"/>
      <c r="FH294" s="84"/>
      <c r="FI294" s="84"/>
      <c r="FJ294" s="84"/>
      <c r="FK294" s="84"/>
      <c r="FL294" s="84"/>
      <c r="FM294" s="84"/>
      <c r="FN294" s="84"/>
      <c r="FO294" s="84"/>
      <c r="FP294" s="84"/>
      <c r="FQ294" s="84"/>
      <c r="FR294" s="84"/>
      <c r="FS294" s="84"/>
    </row>
    <row r="295" customFormat="false" ht="12.75" hidden="false" customHeight="false" outlineLevel="0" collapsed="false">
      <c r="B295" s="71" t="str">
        <f aca="false">+Input!A292</f>
        <v>AUG-2002</v>
      </c>
      <c r="C295" s="125"/>
      <c r="D295" s="84"/>
      <c r="E295" s="84"/>
      <c r="F295" s="84"/>
      <c r="G295" s="84"/>
      <c r="H295" s="125"/>
      <c r="I295" s="84"/>
      <c r="J295" s="84"/>
      <c r="K295" s="84"/>
      <c r="L295" s="84"/>
      <c r="M295" s="125"/>
      <c r="N295" s="84"/>
      <c r="O295" s="84"/>
      <c r="P295" s="84"/>
      <c r="Q295" s="84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125"/>
      <c r="BB295" s="125"/>
      <c r="BH295" s="84"/>
      <c r="BI295" s="85"/>
      <c r="BJ295" s="85"/>
      <c r="BK295" s="85"/>
      <c r="BL295" s="85"/>
      <c r="BM295" s="85"/>
      <c r="BN295" s="85"/>
      <c r="BO295" s="85"/>
      <c r="BP295" s="85"/>
      <c r="BQ295" s="85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  <c r="CW295" s="84"/>
      <c r="CX295" s="84"/>
      <c r="CY295" s="84"/>
      <c r="CZ295" s="84"/>
      <c r="DA295" s="84"/>
      <c r="DB295" s="84"/>
      <c r="DC295" s="84"/>
      <c r="DD295" s="84"/>
      <c r="DE295" s="84"/>
      <c r="DF295" s="84"/>
      <c r="DG295" s="84"/>
      <c r="DH295" s="84"/>
      <c r="DI295" s="84"/>
      <c r="DJ295" s="84"/>
      <c r="DK295" s="84"/>
      <c r="DL295" s="84"/>
      <c r="DM295" s="84"/>
      <c r="DN295" s="84"/>
      <c r="DO295" s="84"/>
      <c r="DP295" s="84"/>
      <c r="DQ295" s="84"/>
      <c r="DR295" s="84"/>
      <c r="DS295" s="84"/>
      <c r="DT295" s="84"/>
      <c r="DU295" s="84"/>
      <c r="DV295" s="84"/>
      <c r="DW295" s="84"/>
      <c r="DX295" s="84"/>
      <c r="DY295" s="84"/>
      <c r="DZ295" s="84"/>
      <c r="EA295" s="84"/>
      <c r="EB295" s="84"/>
      <c r="EC295" s="84"/>
      <c r="ED295" s="84"/>
      <c r="EE295" s="84"/>
      <c r="EF295" s="84"/>
      <c r="EG295" s="84"/>
      <c r="EH295" s="84"/>
      <c r="EI295" s="84"/>
      <c r="EJ295" s="84"/>
      <c r="EK295" s="84"/>
      <c r="EL295" s="84"/>
      <c r="EM295" s="84"/>
      <c r="EN295" s="84"/>
      <c r="EO295" s="84"/>
      <c r="EP295" s="84"/>
      <c r="EQ295" s="84"/>
      <c r="ER295" s="84"/>
      <c r="ES295" s="84"/>
      <c r="ET295" s="84"/>
      <c r="EU295" s="84"/>
      <c r="EV295" s="84"/>
      <c r="EW295" s="84"/>
      <c r="EX295" s="84"/>
      <c r="EY295" s="84"/>
      <c r="EZ295" s="84"/>
      <c r="FA295" s="84"/>
      <c r="FB295" s="84"/>
      <c r="FC295" s="84"/>
      <c r="FD295" s="84"/>
      <c r="FE295" s="84"/>
      <c r="FF295" s="84"/>
      <c r="FG295" s="84"/>
      <c r="FH295" s="84"/>
      <c r="FI295" s="84"/>
      <c r="FJ295" s="84"/>
      <c r="FK295" s="84"/>
      <c r="FL295" s="84"/>
      <c r="FM295" s="84"/>
      <c r="FN295" s="84"/>
      <c r="FO295" s="84"/>
      <c r="FP295" s="84"/>
      <c r="FQ295" s="84"/>
      <c r="FR295" s="84"/>
      <c r="FS295" s="84"/>
    </row>
    <row r="296" customFormat="false" ht="12.75" hidden="false" customHeight="false" outlineLevel="0" collapsed="false">
      <c r="B296" s="71" t="str">
        <f aca="false">+Input!A293</f>
        <v>SEP-2002</v>
      </c>
      <c r="C296" s="125"/>
      <c r="D296" s="84"/>
      <c r="E296" s="84"/>
      <c r="F296" s="84"/>
      <c r="G296" s="84"/>
      <c r="H296" s="125"/>
      <c r="I296" s="84"/>
      <c r="J296" s="84"/>
      <c r="K296" s="84"/>
      <c r="L296" s="84"/>
      <c r="M296" s="125"/>
      <c r="N296" s="84"/>
      <c r="O296" s="84"/>
      <c r="P296" s="84"/>
      <c r="Q296" s="84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125"/>
      <c r="BB296" s="125"/>
      <c r="BH296" s="84"/>
      <c r="BI296" s="85"/>
      <c r="BJ296" s="85"/>
      <c r="BK296" s="85"/>
      <c r="BL296" s="85"/>
      <c r="BM296" s="85"/>
      <c r="BN296" s="85"/>
      <c r="BO296" s="85"/>
      <c r="BP296" s="85"/>
      <c r="BQ296" s="85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  <c r="CW296" s="84"/>
      <c r="CX296" s="84"/>
      <c r="CY296" s="84"/>
      <c r="CZ296" s="84"/>
      <c r="DA296" s="84"/>
      <c r="DB296" s="84"/>
      <c r="DC296" s="84"/>
      <c r="DD296" s="84"/>
      <c r="DE296" s="84"/>
      <c r="DF296" s="84"/>
      <c r="DG296" s="84"/>
      <c r="DH296" s="84"/>
      <c r="DI296" s="84"/>
      <c r="DJ296" s="84"/>
      <c r="DK296" s="84"/>
      <c r="DL296" s="84"/>
      <c r="DM296" s="84"/>
      <c r="DN296" s="84"/>
      <c r="DO296" s="84"/>
      <c r="DP296" s="84"/>
      <c r="DQ296" s="84"/>
      <c r="DR296" s="84"/>
      <c r="DS296" s="84"/>
      <c r="DT296" s="84"/>
      <c r="DU296" s="84"/>
      <c r="DV296" s="84"/>
      <c r="DW296" s="84"/>
      <c r="DX296" s="84"/>
      <c r="DY296" s="84"/>
      <c r="DZ296" s="84"/>
      <c r="EA296" s="84"/>
      <c r="EB296" s="84"/>
      <c r="EC296" s="84"/>
      <c r="ED296" s="84"/>
      <c r="EE296" s="84"/>
      <c r="EF296" s="84"/>
      <c r="EG296" s="84"/>
      <c r="EH296" s="84"/>
      <c r="EI296" s="84"/>
      <c r="EJ296" s="84"/>
      <c r="EK296" s="84"/>
      <c r="EL296" s="84"/>
      <c r="EM296" s="84"/>
      <c r="EN296" s="84"/>
      <c r="EO296" s="84"/>
      <c r="EP296" s="84"/>
      <c r="EQ296" s="84"/>
      <c r="ER296" s="84"/>
      <c r="ES296" s="84"/>
      <c r="ET296" s="84"/>
      <c r="EU296" s="84"/>
      <c r="EV296" s="84"/>
      <c r="EW296" s="84"/>
      <c r="EX296" s="84"/>
      <c r="EY296" s="84"/>
      <c r="EZ296" s="84"/>
      <c r="FA296" s="84"/>
      <c r="FB296" s="84"/>
      <c r="FC296" s="84"/>
      <c r="FD296" s="84"/>
      <c r="FE296" s="84"/>
      <c r="FF296" s="84"/>
      <c r="FG296" s="84"/>
      <c r="FH296" s="84"/>
      <c r="FI296" s="84"/>
      <c r="FJ296" s="84"/>
      <c r="FK296" s="84"/>
      <c r="FL296" s="84"/>
      <c r="FM296" s="84"/>
      <c r="FN296" s="84"/>
      <c r="FO296" s="84"/>
      <c r="FP296" s="84"/>
      <c r="FQ296" s="84"/>
      <c r="FR296" s="84"/>
      <c r="FS296" s="84"/>
    </row>
    <row r="297" customFormat="false" ht="12.75" hidden="false" customHeight="false" outlineLevel="0" collapsed="false">
      <c r="B297" s="71" t="str">
        <f aca="false">+Input!A294</f>
        <v>OCT-2002</v>
      </c>
      <c r="C297" s="125"/>
      <c r="D297" s="84"/>
      <c r="E297" s="84"/>
      <c r="F297" s="84"/>
      <c r="G297" s="84"/>
      <c r="H297" s="125"/>
      <c r="I297" s="84"/>
      <c r="J297" s="84"/>
      <c r="K297" s="84"/>
      <c r="L297" s="84"/>
      <c r="M297" s="125"/>
      <c r="N297" s="84"/>
      <c r="O297" s="84"/>
      <c r="P297" s="84"/>
      <c r="Q297" s="84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125"/>
      <c r="BB297" s="125"/>
      <c r="BH297" s="84"/>
      <c r="BI297" s="85"/>
      <c r="BJ297" s="85"/>
      <c r="BK297" s="85"/>
      <c r="BL297" s="85"/>
      <c r="BM297" s="85"/>
      <c r="BN297" s="85"/>
      <c r="BO297" s="85"/>
      <c r="BP297" s="85"/>
      <c r="BQ297" s="85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  <c r="CW297" s="84"/>
      <c r="CX297" s="84"/>
      <c r="CY297" s="84"/>
      <c r="CZ297" s="84"/>
      <c r="DA297" s="84"/>
      <c r="DB297" s="84"/>
      <c r="DC297" s="84"/>
      <c r="DD297" s="84"/>
      <c r="DE297" s="84"/>
      <c r="DF297" s="84"/>
      <c r="DG297" s="84"/>
      <c r="DH297" s="84"/>
      <c r="DI297" s="84"/>
      <c r="DJ297" s="84"/>
      <c r="DK297" s="84"/>
      <c r="DL297" s="84"/>
      <c r="DM297" s="84"/>
      <c r="DN297" s="84"/>
      <c r="DO297" s="84"/>
      <c r="DP297" s="84"/>
      <c r="DQ297" s="84"/>
      <c r="DR297" s="84"/>
      <c r="DS297" s="84"/>
      <c r="DT297" s="84"/>
      <c r="DU297" s="84"/>
      <c r="DV297" s="84"/>
      <c r="DW297" s="84"/>
      <c r="DX297" s="84"/>
      <c r="DY297" s="84"/>
      <c r="DZ297" s="84"/>
      <c r="EA297" s="84"/>
      <c r="EB297" s="84"/>
      <c r="EC297" s="84"/>
      <c r="ED297" s="84"/>
      <c r="EE297" s="84"/>
      <c r="EF297" s="84"/>
      <c r="EG297" s="84"/>
      <c r="EH297" s="84"/>
      <c r="EI297" s="84"/>
      <c r="EJ297" s="84"/>
      <c r="EK297" s="84"/>
      <c r="EL297" s="84"/>
      <c r="EM297" s="84"/>
      <c r="EN297" s="84"/>
      <c r="EO297" s="84"/>
      <c r="EP297" s="84"/>
      <c r="EQ297" s="84"/>
      <c r="ER297" s="84"/>
      <c r="ES297" s="84"/>
      <c r="ET297" s="84"/>
      <c r="EU297" s="84"/>
      <c r="EV297" s="84"/>
      <c r="EW297" s="84"/>
      <c r="EX297" s="84"/>
      <c r="EY297" s="84"/>
      <c r="EZ297" s="84"/>
      <c r="FA297" s="84"/>
      <c r="FB297" s="84"/>
      <c r="FC297" s="84"/>
      <c r="FD297" s="84"/>
      <c r="FE297" s="84"/>
      <c r="FF297" s="84"/>
      <c r="FG297" s="84"/>
      <c r="FH297" s="84"/>
      <c r="FI297" s="84"/>
      <c r="FJ297" s="84"/>
      <c r="FK297" s="84"/>
      <c r="FL297" s="84"/>
      <c r="FM297" s="84"/>
      <c r="FN297" s="84"/>
      <c r="FO297" s="84"/>
      <c r="FP297" s="84"/>
      <c r="FQ297" s="84"/>
      <c r="FR297" s="84"/>
      <c r="FS297" s="84"/>
    </row>
    <row r="298" customFormat="false" ht="12.75" hidden="false" customHeight="false" outlineLevel="0" collapsed="false">
      <c r="B298" s="71" t="str">
        <f aca="false">+Input!A295</f>
        <v>NOV-2002</v>
      </c>
      <c r="C298" s="125"/>
      <c r="D298" s="84"/>
      <c r="E298" s="84"/>
      <c r="F298" s="84"/>
      <c r="G298" s="84"/>
      <c r="H298" s="125"/>
      <c r="I298" s="84"/>
      <c r="J298" s="84"/>
      <c r="K298" s="84"/>
      <c r="L298" s="84"/>
      <c r="M298" s="125"/>
      <c r="N298" s="84"/>
      <c r="O298" s="84"/>
      <c r="P298" s="84"/>
      <c r="Q298" s="84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125"/>
      <c r="BB298" s="125"/>
      <c r="BH298" s="84"/>
      <c r="BI298" s="85"/>
      <c r="BJ298" s="85"/>
      <c r="BK298" s="85"/>
      <c r="BL298" s="85"/>
      <c r="BM298" s="85"/>
      <c r="BN298" s="85"/>
      <c r="BO298" s="85"/>
      <c r="BP298" s="85"/>
      <c r="BQ298" s="85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  <c r="CW298" s="84"/>
      <c r="CX298" s="84"/>
      <c r="CY298" s="84"/>
      <c r="CZ298" s="84"/>
      <c r="DA298" s="84"/>
      <c r="DB298" s="84"/>
      <c r="DC298" s="84"/>
      <c r="DD298" s="84"/>
      <c r="DE298" s="84"/>
      <c r="DF298" s="84"/>
      <c r="DG298" s="84"/>
      <c r="DH298" s="84"/>
      <c r="DI298" s="84"/>
      <c r="DJ298" s="84"/>
      <c r="DK298" s="84"/>
      <c r="DL298" s="84"/>
      <c r="DM298" s="84"/>
      <c r="DN298" s="84"/>
      <c r="DO298" s="84"/>
      <c r="DP298" s="84"/>
      <c r="DQ298" s="84"/>
      <c r="DR298" s="84"/>
      <c r="DS298" s="84"/>
      <c r="DT298" s="84"/>
      <c r="DU298" s="84"/>
      <c r="DV298" s="84"/>
      <c r="DW298" s="84"/>
      <c r="DX298" s="84"/>
      <c r="DY298" s="84"/>
      <c r="DZ298" s="84"/>
      <c r="EA298" s="84"/>
      <c r="EB298" s="84"/>
      <c r="EC298" s="84"/>
      <c r="ED298" s="84"/>
      <c r="EE298" s="84"/>
      <c r="EF298" s="84"/>
      <c r="EG298" s="84"/>
      <c r="EH298" s="84"/>
      <c r="EI298" s="84"/>
      <c r="EJ298" s="84"/>
      <c r="EK298" s="84"/>
      <c r="EL298" s="84"/>
      <c r="EM298" s="84"/>
      <c r="EN298" s="84"/>
      <c r="EO298" s="84"/>
      <c r="EP298" s="84"/>
      <c r="EQ298" s="84"/>
      <c r="ER298" s="84"/>
      <c r="ES298" s="84"/>
      <c r="ET298" s="84"/>
      <c r="EU298" s="84"/>
      <c r="EV298" s="84"/>
      <c r="EW298" s="84"/>
      <c r="EX298" s="84"/>
      <c r="EY298" s="84"/>
      <c r="EZ298" s="84"/>
      <c r="FA298" s="84"/>
      <c r="FB298" s="84"/>
      <c r="FC298" s="84"/>
      <c r="FD298" s="84"/>
      <c r="FE298" s="84"/>
      <c r="FF298" s="84"/>
      <c r="FG298" s="84"/>
      <c r="FH298" s="84"/>
      <c r="FI298" s="84"/>
      <c r="FJ298" s="84"/>
      <c r="FK298" s="84"/>
      <c r="FL298" s="84"/>
      <c r="FM298" s="84"/>
      <c r="FN298" s="84"/>
      <c r="FO298" s="84"/>
      <c r="FP298" s="84"/>
      <c r="FQ298" s="84"/>
      <c r="FR298" s="84"/>
      <c r="FS298" s="84"/>
    </row>
    <row r="299" customFormat="false" ht="12.75" hidden="false" customHeight="false" outlineLevel="0" collapsed="false">
      <c r="B299" s="71" t="str">
        <f aca="false">+Input!A296</f>
        <v>DEC-2002</v>
      </c>
      <c r="C299" s="125"/>
      <c r="D299" s="84"/>
      <c r="E299" s="84"/>
      <c r="F299" s="84"/>
      <c r="G299" s="84"/>
      <c r="H299" s="125"/>
      <c r="I299" s="84"/>
      <c r="J299" s="84"/>
      <c r="K299" s="84"/>
      <c r="L299" s="84"/>
      <c r="M299" s="125"/>
      <c r="N299" s="84"/>
      <c r="O299" s="84"/>
      <c r="P299" s="84"/>
      <c r="Q299" s="84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125"/>
      <c r="BB299" s="125"/>
      <c r="BH299" s="84"/>
      <c r="BI299" s="85"/>
      <c r="BJ299" s="85"/>
      <c r="BK299" s="85"/>
      <c r="BL299" s="85"/>
      <c r="BM299" s="85"/>
      <c r="BN299" s="85"/>
      <c r="BO299" s="85"/>
      <c r="BP299" s="85"/>
      <c r="BQ299" s="85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  <c r="CW299" s="84"/>
      <c r="CX299" s="84"/>
      <c r="CY299" s="84"/>
      <c r="CZ299" s="84"/>
      <c r="DA299" s="84"/>
      <c r="DB299" s="84"/>
      <c r="DC299" s="84"/>
      <c r="DD299" s="84"/>
      <c r="DE299" s="84"/>
      <c r="DF299" s="84"/>
      <c r="DG299" s="84"/>
      <c r="DH299" s="84"/>
      <c r="DI299" s="84"/>
      <c r="DJ299" s="84"/>
      <c r="DK299" s="84"/>
      <c r="DL299" s="84"/>
      <c r="DM299" s="84"/>
      <c r="DN299" s="84"/>
      <c r="DO299" s="84"/>
      <c r="DP299" s="84"/>
      <c r="DQ299" s="84"/>
      <c r="DR299" s="84"/>
      <c r="DS299" s="84"/>
      <c r="DT299" s="84"/>
      <c r="DU299" s="84"/>
      <c r="DV299" s="84"/>
      <c r="DW299" s="84"/>
      <c r="DX299" s="84"/>
      <c r="DY299" s="84"/>
      <c r="DZ299" s="84"/>
      <c r="EA299" s="84"/>
      <c r="EB299" s="84"/>
      <c r="EC299" s="84"/>
      <c r="ED299" s="84"/>
      <c r="EE299" s="84"/>
      <c r="EF299" s="84"/>
      <c r="EG299" s="84"/>
      <c r="EH299" s="84"/>
      <c r="EI299" s="84"/>
      <c r="EJ299" s="84"/>
      <c r="EK299" s="84"/>
      <c r="EL299" s="84"/>
      <c r="EM299" s="84"/>
      <c r="EN299" s="84"/>
      <c r="EO299" s="84"/>
      <c r="EP299" s="84"/>
      <c r="EQ299" s="84"/>
      <c r="ER299" s="84"/>
      <c r="ES299" s="84"/>
      <c r="ET299" s="84"/>
      <c r="EU299" s="84"/>
      <c r="EV299" s="84"/>
      <c r="EW299" s="84"/>
      <c r="EX299" s="84"/>
      <c r="EY299" s="84"/>
      <c r="EZ299" s="84"/>
      <c r="FA299" s="84"/>
      <c r="FB299" s="84"/>
      <c r="FC299" s="84"/>
      <c r="FD299" s="84"/>
      <c r="FE299" s="84"/>
      <c r="FF299" s="84"/>
      <c r="FG299" s="84"/>
      <c r="FH299" s="84"/>
      <c r="FI299" s="84"/>
      <c r="FJ299" s="84"/>
      <c r="FK299" s="84"/>
      <c r="FL299" s="84"/>
      <c r="FM299" s="84"/>
      <c r="FN299" s="84"/>
      <c r="FO299" s="84"/>
      <c r="FP299" s="84"/>
      <c r="FQ299" s="84"/>
      <c r="FR299" s="84"/>
      <c r="FS299" s="84"/>
    </row>
    <row r="300" customFormat="false" ht="12.75" hidden="false" customHeight="false" outlineLevel="0" collapsed="false">
      <c r="B300" s="71" t="str">
        <f aca="false">+Input!A297</f>
        <v>JAN-2003</v>
      </c>
      <c r="C300" s="125"/>
      <c r="D300" s="84"/>
      <c r="E300" s="84"/>
      <c r="F300" s="84"/>
      <c r="G300" s="84"/>
      <c r="H300" s="125"/>
      <c r="I300" s="84"/>
      <c r="J300" s="84"/>
      <c r="K300" s="84"/>
      <c r="L300" s="84"/>
      <c r="M300" s="125"/>
      <c r="N300" s="84"/>
      <c r="O300" s="84"/>
      <c r="P300" s="84"/>
      <c r="Q300" s="84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125"/>
      <c r="BB300" s="125"/>
      <c r="BH300" s="84"/>
      <c r="BI300" s="85"/>
      <c r="BJ300" s="85"/>
      <c r="BK300" s="85"/>
      <c r="BL300" s="85"/>
      <c r="BM300" s="85"/>
      <c r="BN300" s="85"/>
      <c r="BO300" s="85"/>
      <c r="BP300" s="85"/>
      <c r="BQ300" s="85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  <c r="CW300" s="84"/>
      <c r="CX300" s="84"/>
      <c r="CY300" s="84"/>
      <c r="CZ300" s="84"/>
      <c r="DA300" s="84"/>
      <c r="DB300" s="84"/>
      <c r="DC300" s="84"/>
      <c r="DD300" s="84"/>
      <c r="DE300" s="84"/>
      <c r="DF300" s="84"/>
      <c r="DG300" s="84"/>
      <c r="DH300" s="84"/>
      <c r="DI300" s="84"/>
      <c r="DJ300" s="84"/>
      <c r="DK300" s="84"/>
      <c r="DL300" s="84"/>
      <c r="DM300" s="84"/>
      <c r="DN300" s="84"/>
      <c r="DO300" s="84"/>
      <c r="DP300" s="84"/>
      <c r="DQ300" s="84"/>
      <c r="DR300" s="84"/>
      <c r="DS300" s="84"/>
      <c r="DT300" s="84"/>
      <c r="DU300" s="84"/>
      <c r="DV300" s="84"/>
      <c r="DW300" s="84"/>
      <c r="DX300" s="84"/>
      <c r="DY300" s="84"/>
      <c r="DZ300" s="84"/>
      <c r="EA300" s="84"/>
      <c r="EB300" s="84"/>
      <c r="EC300" s="84"/>
      <c r="ED300" s="84"/>
      <c r="EE300" s="84"/>
      <c r="EF300" s="84"/>
      <c r="EG300" s="84"/>
      <c r="EH300" s="84"/>
      <c r="EI300" s="84"/>
      <c r="EJ300" s="84"/>
      <c r="EK300" s="84"/>
      <c r="EL300" s="84"/>
      <c r="EM300" s="84"/>
      <c r="EN300" s="84"/>
      <c r="EO300" s="84"/>
      <c r="EP300" s="84"/>
      <c r="EQ300" s="84"/>
      <c r="ER300" s="84"/>
      <c r="ES300" s="84"/>
      <c r="ET300" s="84"/>
      <c r="EU300" s="84"/>
      <c r="EV300" s="84"/>
      <c r="EW300" s="84"/>
      <c r="EX300" s="84"/>
      <c r="EY300" s="84"/>
      <c r="EZ300" s="84"/>
      <c r="FA300" s="84"/>
      <c r="FB300" s="84"/>
      <c r="FC300" s="84"/>
      <c r="FD300" s="84"/>
      <c r="FE300" s="84"/>
      <c r="FF300" s="84"/>
      <c r="FG300" s="84"/>
      <c r="FH300" s="84"/>
      <c r="FI300" s="84"/>
      <c r="FJ300" s="84"/>
      <c r="FK300" s="84"/>
      <c r="FL300" s="84"/>
      <c r="FM300" s="84"/>
      <c r="FN300" s="84"/>
      <c r="FO300" s="84"/>
      <c r="FP300" s="84"/>
      <c r="FQ300" s="84"/>
      <c r="FR300" s="84"/>
      <c r="FS300" s="84"/>
    </row>
    <row r="301" customFormat="false" ht="12.75" hidden="false" customHeight="false" outlineLevel="0" collapsed="false">
      <c r="B301" s="71" t="str">
        <f aca="false">+Input!A298</f>
        <v>FEB-2003</v>
      </c>
      <c r="C301" s="125"/>
      <c r="D301" s="84"/>
      <c r="E301" s="84"/>
      <c r="F301" s="84"/>
      <c r="G301" s="84"/>
      <c r="H301" s="125"/>
      <c r="I301" s="84"/>
      <c r="J301" s="84"/>
      <c r="K301" s="84"/>
      <c r="L301" s="84"/>
      <c r="M301" s="125"/>
      <c r="N301" s="84"/>
      <c r="O301" s="84"/>
      <c r="P301" s="84"/>
      <c r="Q301" s="84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125"/>
      <c r="BB301" s="125"/>
      <c r="BH301" s="84"/>
      <c r="BI301" s="85"/>
      <c r="BJ301" s="85"/>
      <c r="BK301" s="85"/>
      <c r="BL301" s="85"/>
      <c r="BM301" s="85"/>
      <c r="BN301" s="85"/>
      <c r="BO301" s="85"/>
      <c r="BP301" s="85"/>
      <c r="BQ301" s="85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  <c r="CW301" s="84"/>
      <c r="CX301" s="84"/>
      <c r="CY301" s="84"/>
      <c r="CZ301" s="84"/>
      <c r="DA301" s="84"/>
      <c r="DB301" s="84"/>
      <c r="DC301" s="84"/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84"/>
      <c r="DO301" s="84"/>
      <c r="DP301" s="84"/>
      <c r="DQ301" s="84"/>
      <c r="DR301" s="84"/>
      <c r="DS301" s="84"/>
      <c r="DT301" s="84"/>
      <c r="DU301" s="84"/>
      <c r="DV301" s="84"/>
      <c r="DW301" s="84"/>
      <c r="DX301" s="84"/>
      <c r="DY301" s="84"/>
      <c r="DZ301" s="84"/>
      <c r="EA301" s="84"/>
      <c r="EB301" s="84"/>
      <c r="EC301" s="84"/>
      <c r="ED301" s="84"/>
      <c r="EE301" s="84"/>
      <c r="EF301" s="84"/>
      <c r="EG301" s="84"/>
      <c r="EH301" s="84"/>
      <c r="EI301" s="84"/>
      <c r="EJ301" s="84"/>
      <c r="EK301" s="84"/>
      <c r="EL301" s="84"/>
      <c r="EM301" s="84"/>
      <c r="EN301" s="84"/>
      <c r="EO301" s="84"/>
      <c r="EP301" s="84"/>
      <c r="EQ301" s="84"/>
      <c r="ER301" s="84"/>
      <c r="ES301" s="84"/>
      <c r="ET301" s="84"/>
      <c r="EU301" s="84"/>
      <c r="EV301" s="84"/>
      <c r="EW301" s="84"/>
      <c r="EX301" s="84"/>
      <c r="EY301" s="84"/>
      <c r="EZ301" s="84"/>
      <c r="FA301" s="84"/>
      <c r="FB301" s="84"/>
      <c r="FC301" s="84"/>
      <c r="FD301" s="84"/>
      <c r="FE301" s="84"/>
      <c r="FF301" s="84"/>
      <c r="FG301" s="84"/>
      <c r="FH301" s="84"/>
      <c r="FI301" s="84"/>
      <c r="FJ301" s="84"/>
      <c r="FK301" s="84"/>
      <c r="FL301" s="84"/>
      <c r="FM301" s="84"/>
      <c r="FN301" s="84"/>
      <c r="FO301" s="84"/>
      <c r="FP301" s="84"/>
      <c r="FQ301" s="84"/>
      <c r="FR301" s="84"/>
      <c r="FS301" s="84"/>
    </row>
    <row r="302" customFormat="false" ht="12.75" hidden="false" customHeight="false" outlineLevel="0" collapsed="false">
      <c r="B302" s="71" t="str">
        <f aca="false">+Input!A299</f>
        <v>MAR-2003</v>
      </c>
      <c r="C302" s="125"/>
      <c r="D302" s="84"/>
      <c r="E302" s="84"/>
      <c r="F302" s="84"/>
      <c r="G302" s="84"/>
      <c r="H302" s="125"/>
      <c r="I302" s="84"/>
      <c r="J302" s="84"/>
      <c r="K302" s="84"/>
      <c r="L302" s="84"/>
      <c r="M302" s="125"/>
      <c r="N302" s="84"/>
      <c r="O302" s="84"/>
      <c r="P302" s="84"/>
      <c r="Q302" s="84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125"/>
      <c r="BB302" s="125"/>
      <c r="BH302" s="84"/>
      <c r="BI302" s="85"/>
      <c r="BJ302" s="85"/>
      <c r="BK302" s="85"/>
      <c r="BL302" s="85"/>
      <c r="BM302" s="85"/>
      <c r="BN302" s="85"/>
      <c r="BO302" s="85"/>
      <c r="BP302" s="85"/>
      <c r="BQ302" s="85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  <c r="CW302" s="84"/>
      <c r="CX302" s="84"/>
      <c r="CY302" s="84"/>
      <c r="CZ302" s="84"/>
      <c r="DA302" s="84"/>
      <c r="DB302" s="84"/>
      <c r="DC302" s="84"/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84"/>
      <c r="DO302" s="84"/>
      <c r="DP302" s="84"/>
      <c r="DQ302" s="84"/>
      <c r="DR302" s="84"/>
      <c r="DS302" s="84"/>
      <c r="DT302" s="84"/>
      <c r="DU302" s="84"/>
      <c r="DV302" s="84"/>
      <c r="DW302" s="84"/>
      <c r="DX302" s="84"/>
      <c r="DY302" s="84"/>
      <c r="DZ302" s="84"/>
      <c r="EA302" s="84"/>
      <c r="EB302" s="84"/>
      <c r="EC302" s="84"/>
      <c r="ED302" s="84"/>
      <c r="EE302" s="84"/>
      <c r="EF302" s="84"/>
      <c r="EG302" s="84"/>
      <c r="EH302" s="84"/>
      <c r="EI302" s="84"/>
      <c r="EJ302" s="84"/>
      <c r="EK302" s="84"/>
      <c r="EL302" s="84"/>
      <c r="EM302" s="84"/>
      <c r="EN302" s="84"/>
      <c r="EO302" s="84"/>
      <c r="EP302" s="84"/>
      <c r="EQ302" s="84"/>
      <c r="ER302" s="84"/>
      <c r="ES302" s="84"/>
      <c r="ET302" s="84"/>
      <c r="EU302" s="84"/>
      <c r="EV302" s="84"/>
      <c r="EW302" s="84"/>
      <c r="EX302" s="84"/>
      <c r="EY302" s="84"/>
      <c r="EZ302" s="84"/>
      <c r="FA302" s="84"/>
      <c r="FB302" s="84"/>
      <c r="FC302" s="84"/>
      <c r="FD302" s="84"/>
      <c r="FE302" s="84"/>
      <c r="FF302" s="84"/>
      <c r="FG302" s="84"/>
      <c r="FH302" s="84"/>
      <c r="FI302" s="84"/>
      <c r="FJ302" s="84"/>
      <c r="FK302" s="84"/>
      <c r="FL302" s="84"/>
      <c r="FM302" s="84"/>
      <c r="FN302" s="84"/>
      <c r="FO302" s="84"/>
      <c r="FP302" s="84"/>
      <c r="FQ302" s="84"/>
      <c r="FR302" s="84"/>
      <c r="FS302" s="84"/>
    </row>
    <row r="303" customFormat="false" ht="12.75" hidden="false" customHeight="false" outlineLevel="0" collapsed="false">
      <c r="B303" s="71" t="str">
        <f aca="false">+Input!A300</f>
        <v>APR-2003</v>
      </c>
      <c r="C303" s="125"/>
      <c r="D303" s="84"/>
      <c r="E303" s="84"/>
      <c r="F303" s="84"/>
      <c r="G303" s="84"/>
      <c r="H303" s="125"/>
      <c r="I303" s="84"/>
      <c r="J303" s="84"/>
      <c r="K303" s="84"/>
      <c r="L303" s="84"/>
      <c r="M303" s="125"/>
      <c r="N303" s="84"/>
      <c r="O303" s="84"/>
      <c r="P303" s="84"/>
      <c r="Q303" s="84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125"/>
      <c r="BB303" s="125"/>
      <c r="BH303" s="84"/>
      <c r="BI303" s="85"/>
      <c r="BJ303" s="85"/>
      <c r="BK303" s="85"/>
      <c r="BL303" s="85"/>
      <c r="BM303" s="85"/>
      <c r="BN303" s="85"/>
      <c r="BO303" s="85"/>
      <c r="BP303" s="85"/>
      <c r="BQ303" s="85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84"/>
      <c r="DH303" s="84"/>
      <c r="DI303" s="84"/>
      <c r="DJ303" s="84"/>
      <c r="DK303" s="84"/>
      <c r="DL303" s="84"/>
      <c r="DM303" s="84"/>
      <c r="DN303" s="84"/>
      <c r="DO303" s="84"/>
      <c r="DP303" s="84"/>
      <c r="DQ303" s="84"/>
      <c r="DR303" s="84"/>
      <c r="DS303" s="84"/>
      <c r="DT303" s="84"/>
      <c r="DU303" s="84"/>
      <c r="DV303" s="84"/>
      <c r="DW303" s="84"/>
      <c r="DX303" s="84"/>
      <c r="DY303" s="84"/>
      <c r="DZ303" s="84"/>
      <c r="EA303" s="84"/>
      <c r="EB303" s="84"/>
      <c r="EC303" s="84"/>
      <c r="ED303" s="84"/>
      <c r="EE303" s="84"/>
      <c r="EF303" s="84"/>
      <c r="EG303" s="84"/>
      <c r="EH303" s="84"/>
      <c r="EI303" s="84"/>
      <c r="EJ303" s="84"/>
      <c r="EK303" s="84"/>
      <c r="EL303" s="84"/>
      <c r="EM303" s="84"/>
      <c r="EN303" s="84"/>
      <c r="EO303" s="84"/>
      <c r="EP303" s="84"/>
      <c r="EQ303" s="84"/>
      <c r="ER303" s="84"/>
      <c r="ES303" s="84"/>
      <c r="ET303" s="84"/>
      <c r="EU303" s="84"/>
      <c r="EV303" s="84"/>
      <c r="EW303" s="84"/>
      <c r="EX303" s="84"/>
      <c r="EY303" s="84"/>
      <c r="EZ303" s="84"/>
      <c r="FA303" s="84"/>
      <c r="FB303" s="84"/>
      <c r="FC303" s="84"/>
      <c r="FD303" s="84"/>
      <c r="FE303" s="84"/>
      <c r="FF303" s="84"/>
      <c r="FG303" s="84"/>
      <c r="FH303" s="84"/>
      <c r="FI303" s="84"/>
      <c r="FJ303" s="84"/>
      <c r="FK303" s="84"/>
      <c r="FL303" s="84"/>
      <c r="FM303" s="84"/>
      <c r="FN303" s="84"/>
      <c r="FO303" s="84"/>
      <c r="FP303" s="84"/>
      <c r="FQ303" s="84"/>
      <c r="FR303" s="84"/>
      <c r="FS303" s="84"/>
    </row>
    <row r="304" customFormat="false" ht="12.75" hidden="false" customHeight="false" outlineLevel="0" collapsed="false">
      <c r="B304" s="71" t="str">
        <f aca="false">+Input!A301</f>
        <v>MAY-2003</v>
      </c>
      <c r="C304" s="125"/>
      <c r="D304" s="84"/>
      <c r="E304" s="84"/>
      <c r="F304" s="84"/>
      <c r="G304" s="84"/>
      <c r="H304" s="125"/>
      <c r="I304" s="84"/>
      <c r="J304" s="84"/>
      <c r="K304" s="84"/>
      <c r="L304" s="84"/>
      <c r="M304" s="125"/>
      <c r="N304" s="84"/>
      <c r="O304" s="84"/>
      <c r="P304" s="84"/>
      <c r="Q304" s="84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125"/>
      <c r="BB304" s="125"/>
      <c r="BH304" s="84"/>
      <c r="BI304" s="85"/>
      <c r="BJ304" s="85"/>
      <c r="BK304" s="85"/>
      <c r="BL304" s="85"/>
      <c r="BM304" s="85"/>
      <c r="BN304" s="85"/>
      <c r="BO304" s="85"/>
      <c r="BP304" s="85"/>
      <c r="BQ304" s="85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84"/>
      <c r="DH304" s="84"/>
      <c r="DI304" s="84"/>
      <c r="DJ304" s="84"/>
      <c r="DK304" s="84"/>
      <c r="DL304" s="84"/>
      <c r="DM304" s="84"/>
      <c r="DN304" s="84"/>
      <c r="DO304" s="84"/>
      <c r="DP304" s="84"/>
      <c r="DQ304" s="84"/>
      <c r="DR304" s="84"/>
      <c r="DS304" s="84"/>
      <c r="DT304" s="84"/>
      <c r="DU304" s="84"/>
      <c r="DV304" s="84"/>
      <c r="DW304" s="84"/>
      <c r="DX304" s="84"/>
      <c r="DY304" s="84"/>
      <c r="DZ304" s="84"/>
      <c r="EA304" s="84"/>
      <c r="EB304" s="84"/>
      <c r="EC304" s="84"/>
      <c r="ED304" s="84"/>
      <c r="EE304" s="84"/>
      <c r="EF304" s="84"/>
      <c r="EG304" s="84"/>
      <c r="EH304" s="84"/>
      <c r="EI304" s="84"/>
      <c r="EJ304" s="84"/>
      <c r="EK304" s="84"/>
      <c r="EL304" s="84"/>
      <c r="EM304" s="84"/>
      <c r="EN304" s="84"/>
      <c r="EO304" s="84"/>
      <c r="EP304" s="84"/>
      <c r="EQ304" s="84"/>
      <c r="ER304" s="84"/>
      <c r="ES304" s="84"/>
      <c r="ET304" s="84"/>
      <c r="EU304" s="84"/>
      <c r="EV304" s="84"/>
      <c r="EW304" s="84"/>
      <c r="EX304" s="84"/>
      <c r="EY304" s="84"/>
      <c r="EZ304" s="84"/>
      <c r="FA304" s="84"/>
      <c r="FB304" s="84"/>
      <c r="FC304" s="84"/>
      <c r="FD304" s="84"/>
      <c r="FE304" s="84"/>
      <c r="FF304" s="84"/>
      <c r="FG304" s="84"/>
      <c r="FH304" s="84"/>
      <c r="FI304" s="84"/>
      <c r="FJ304" s="84"/>
      <c r="FK304" s="84"/>
      <c r="FL304" s="84"/>
      <c r="FM304" s="84"/>
      <c r="FN304" s="84"/>
      <c r="FO304" s="84"/>
      <c r="FP304" s="84"/>
      <c r="FQ304" s="84"/>
      <c r="FR304" s="84"/>
      <c r="FS304" s="84"/>
    </row>
    <row r="305" customFormat="false" ht="12.75" hidden="false" customHeight="false" outlineLevel="0" collapsed="false">
      <c r="B305" s="71" t="str">
        <f aca="false">+Input!A302</f>
        <v>JUN-2003</v>
      </c>
      <c r="C305" s="125"/>
      <c r="D305" s="84"/>
      <c r="E305" s="84"/>
      <c r="F305" s="84"/>
      <c r="G305" s="84"/>
      <c r="H305" s="125"/>
      <c r="I305" s="84"/>
      <c r="J305" s="84"/>
      <c r="K305" s="84"/>
      <c r="L305" s="84"/>
      <c r="M305" s="125"/>
      <c r="N305" s="84"/>
      <c r="O305" s="84"/>
      <c r="P305" s="84"/>
      <c r="Q305" s="84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125"/>
      <c r="BB305" s="125"/>
      <c r="BH305" s="84"/>
      <c r="BI305" s="85"/>
      <c r="BJ305" s="85"/>
      <c r="BK305" s="85"/>
      <c r="BL305" s="85"/>
      <c r="BM305" s="85"/>
      <c r="BN305" s="85"/>
      <c r="BO305" s="85"/>
      <c r="BP305" s="85"/>
      <c r="BQ305" s="85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  <c r="CW305" s="84"/>
      <c r="CX305" s="84"/>
      <c r="CY305" s="84"/>
      <c r="CZ305" s="84"/>
      <c r="DA305" s="84"/>
      <c r="DB305" s="84"/>
      <c r="DC305" s="84"/>
      <c r="DD305" s="84"/>
      <c r="DE305" s="84"/>
      <c r="DF305" s="84"/>
      <c r="DG305" s="84"/>
      <c r="DH305" s="84"/>
      <c r="DI305" s="84"/>
      <c r="DJ305" s="84"/>
      <c r="DK305" s="84"/>
      <c r="DL305" s="84"/>
      <c r="DM305" s="84"/>
      <c r="DN305" s="84"/>
      <c r="DO305" s="84"/>
      <c r="DP305" s="84"/>
      <c r="DQ305" s="84"/>
      <c r="DR305" s="84"/>
      <c r="DS305" s="84"/>
      <c r="DT305" s="84"/>
      <c r="DU305" s="84"/>
      <c r="DV305" s="84"/>
      <c r="DW305" s="84"/>
      <c r="DX305" s="84"/>
      <c r="DY305" s="84"/>
      <c r="DZ305" s="84"/>
      <c r="EA305" s="84"/>
      <c r="EB305" s="84"/>
      <c r="EC305" s="84"/>
      <c r="ED305" s="84"/>
      <c r="EE305" s="84"/>
      <c r="EF305" s="84"/>
      <c r="EG305" s="84"/>
      <c r="EH305" s="84"/>
      <c r="EI305" s="84"/>
      <c r="EJ305" s="84"/>
      <c r="EK305" s="84"/>
      <c r="EL305" s="84"/>
      <c r="EM305" s="84"/>
      <c r="EN305" s="84"/>
      <c r="EO305" s="84"/>
      <c r="EP305" s="84"/>
      <c r="EQ305" s="84"/>
      <c r="ER305" s="84"/>
      <c r="ES305" s="84"/>
      <c r="ET305" s="84"/>
      <c r="EU305" s="84"/>
      <c r="EV305" s="84"/>
      <c r="EW305" s="84"/>
      <c r="EX305" s="84"/>
      <c r="EY305" s="84"/>
      <c r="EZ305" s="84"/>
      <c r="FA305" s="84"/>
      <c r="FB305" s="84"/>
      <c r="FC305" s="84"/>
      <c r="FD305" s="84"/>
      <c r="FE305" s="84"/>
      <c r="FF305" s="84"/>
      <c r="FG305" s="84"/>
      <c r="FH305" s="84"/>
      <c r="FI305" s="84"/>
      <c r="FJ305" s="84"/>
      <c r="FK305" s="84"/>
      <c r="FL305" s="84"/>
      <c r="FM305" s="84"/>
      <c r="FN305" s="84"/>
      <c r="FO305" s="84"/>
      <c r="FP305" s="84"/>
      <c r="FQ305" s="84"/>
      <c r="FR305" s="84"/>
      <c r="FS305" s="84"/>
    </row>
    <row r="306" customFormat="false" ht="12.75" hidden="false" customHeight="false" outlineLevel="0" collapsed="false">
      <c r="B306" s="71" t="str">
        <f aca="false">+Input!A303</f>
        <v>JUL-2003</v>
      </c>
      <c r="C306" s="125"/>
      <c r="D306" s="84"/>
      <c r="E306" s="84"/>
      <c r="F306" s="84"/>
      <c r="G306" s="84"/>
      <c r="H306" s="125"/>
      <c r="I306" s="84"/>
      <c r="J306" s="84"/>
      <c r="K306" s="84"/>
      <c r="L306" s="84"/>
      <c r="M306" s="125"/>
      <c r="N306" s="84"/>
      <c r="O306" s="84"/>
      <c r="P306" s="84"/>
      <c r="Q306" s="84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125"/>
      <c r="BB306" s="125"/>
      <c r="BH306" s="84"/>
      <c r="BI306" s="85"/>
      <c r="BJ306" s="85"/>
      <c r="BK306" s="85"/>
      <c r="BL306" s="85"/>
      <c r="BM306" s="85"/>
      <c r="BN306" s="85"/>
      <c r="BO306" s="85"/>
      <c r="BP306" s="85"/>
      <c r="BQ306" s="85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  <c r="CW306" s="84"/>
      <c r="CX306" s="84"/>
      <c r="CY306" s="84"/>
      <c r="CZ306" s="84"/>
      <c r="DA306" s="84"/>
      <c r="DB306" s="84"/>
      <c r="DC306" s="84"/>
      <c r="DD306" s="84"/>
      <c r="DE306" s="84"/>
      <c r="DF306" s="84"/>
      <c r="DG306" s="84"/>
      <c r="DH306" s="84"/>
      <c r="DI306" s="84"/>
      <c r="DJ306" s="84"/>
      <c r="DK306" s="84"/>
      <c r="DL306" s="84"/>
      <c r="DM306" s="84"/>
      <c r="DN306" s="84"/>
      <c r="DO306" s="84"/>
      <c r="DP306" s="84"/>
      <c r="DQ306" s="84"/>
      <c r="DR306" s="84"/>
      <c r="DS306" s="84"/>
      <c r="DT306" s="84"/>
      <c r="DU306" s="84"/>
      <c r="DV306" s="84"/>
      <c r="DW306" s="84"/>
      <c r="DX306" s="84"/>
      <c r="DY306" s="84"/>
      <c r="DZ306" s="84"/>
      <c r="EA306" s="84"/>
      <c r="EB306" s="84"/>
      <c r="EC306" s="84"/>
      <c r="ED306" s="84"/>
      <c r="EE306" s="84"/>
      <c r="EF306" s="84"/>
      <c r="EG306" s="84"/>
      <c r="EH306" s="84"/>
      <c r="EI306" s="84"/>
      <c r="EJ306" s="84"/>
      <c r="EK306" s="84"/>
      <c r="EL306" s="84"/>
      <c r="EM306" s="84"/>
      <c r="EN306" s="84"/>
      <c r="EO306" s="84"/>
      <c r="EP306" s="84"/>
      <c r="EQ306" s="84"/>
      <c r="ER306" s="84"/>
      <c r="ES306" s="84"/>
      <c r="ET306" s="84"/>
      <c r="EU306" s="84"/>
      <c r="EV306" s="84"/>
      <c r="EW306" s="84"/>
      <c r="EX306" s="84"/>
      <c r="EY306" s="84"/>
      <c r="EZ306" s="84"/>
      <c r="FA306" s="84"/>
      <c r="FB306" s="84"/>
      <c r="FC306" s="84"/>
      <c r="FD306" s="84"/>
      <c r="FE306" s="84"/>
      <c r="FF306" s="84"/>
      <c r="FG306" s="84"/>
      <c r="FH306" s="84"/>
      <c r="FI306" s="84"/>
      <c r="FJ306" s="84"/>
      <c r="FK306" s="84"/>
      <c r="FL306" s="84"/>
      <c r="FM306" s="84"/>
      <c r="FN306" s="84"/>
      <c r="FO306" s="84"/>
      <c r="FP306" s="84"/>
      <c r="FQ306" s="84"/>
      <c r="FR306" s="84"/>
      <c r="FS306" s="84"/>
    </row>
    <row r="307" customFormat="false" ht="12.75" hidden="false" customHeight="false" outlineLevel="0" collapsed="false">
      <c r="B307" s="71" t="str">
        <f aca="false">+Input!A304</f>
        <v>AUG-2003</v>
      </c>
      <c r="C307" s="125"/>
      <c r="D307" s="84"/>
      <c r="E307" s="84"/>
      <c r="F307" s="84"/>
      <c r="G307" s="84"/>
      <c r="H307" s="125"/>
      <c r="I307" s="84"/>
      <c r="J307" s="84"/>
      <c r="K307" s="84"/>
      <c r="L307" s="84"/>
      <c r="M307" s="125"/>
      <c r="N307" s="84"/>
      <c r="O307" s="84"/>
      <c r="P307" s="84"/>
      <c r="Q307" s="84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125"/>
      <c r="BB307" s="125"/>
      <c r="BH307" s="84"/>
      <c r="BI307" s="85"/>
      <c r="BJ307" s="85"/>
      <c r="BK307" s="85"/>
      <c r="BL307" s="85"/>
      <c r="BM307" s="85"/>
      <c r="BN307" s="85"/>
      <c r="BO307" s="85"/>
      <c r="BP307" s="85"/>
      <c r="BQ307" s="85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  <c r="CW307" s="84"/>
      <c r="CX307" s="84"/>
      <c r="CY307" s="84"/>
      <c r="CZ307" s="84"/>
      <c r="DA307" s="84"/>
      <c r="DB307" s="84"/>
      <c r="DC307" s="84"/>
      <c r="DD307" s="84"/>
      <c r="DE307" s="84"/>
      <c r="DF307" s="84"/>
      <c r="DG307" s="84"/>
      <c r="DH307" s="84"/>
      <c r="DI307" s="84"/>
      <c r="DJ307" s="84"/>
      <c r="DK307" s="84"/>
      <c r="DL307" s="84"/>
      <c r="DM307" s="84"/>
      <c r="DN307" s="84"/>
      <c r="DO307" s="84"/>
      <c r="DP307" s="84"/>
      <c r="DQ307" s="84"/>
      <c r="DR307" s="84"/>
      <c r="DS307" s="84"/>
      <c r="DT307" s="84"/>
      <c r="DU307" s="84"/>
      <c r="DV307" s="84"/>
      <c r="DW307" s="84"/>
      <c r="DX307" s="84"/>
      <c r="DY307" s="84"/>
      <c r="DZ307" s="84"/>
      <c r="EA307" s="84"/>
      <c r="EB307" s="84"/>
      <c r="EC307" s="84"/>
      <c r="ED307" s="84"/>
      <c r="EE307" s="84"/>
      <c r="EF307" s="84"/>
      <c r="EG307" s="84"/>
      <c r="EH307" s="84"/>
      <c r="EI307" s="84"/>
      <c r="EJ307" s="84"/>
      <c r="EK307" s="84"/>
      <c r="EL307" s="84"/>
      <c r="EM307" s="84"/>
      <c r="EN307" s="84"/>
      <c r="EO307" s="84"/>
      <c r="EP307" s="84"/>
      <c r="EQ307" s="84"/>
      <c r="ER307" s="84"/>
      <c r="ES307" s="84"/>
      <c r="ET307" s="84"/>
      <c r="EU307" s="84"/>
      <c r="EV307" s="84"/>
      <c r="EW307" s="84"/>
      <c r="EX307" s="84"/>
      <c r="EY307" s="84"/>
      <c r="EZ307" s="84"/>
      <c r="FA307" s="84"/>
      <c r="FB307" s="84"/>
      <c r="FC307" s="84"/>
      <c r="FD307" s="84"/>
      <c r="FE307" s="84"/>
      <c r="FF307" s="84"/>
      <c r="FG307" s="84"/>
      <c r="FH307" s="84"/>
      <c r="FI307" s="84"/>
      <c r="FJ307" s="84"/>
      <c r="FK307" s="84"/>
      <c r="FL307" s="84"/>
      <c r="FM307" s="84"/>
      <c r="FN307" s="84"/>
      <c r="FO307" s="84"/>
      <c r="FP307" s="84"/>
      <c r="FQ307" s="84"/>
      <c r="FR307" s="84"/>
      <c r="FS307" s="84"/>
    </row>
    <row r="308" customFormat="false" ht="12.75" hidden="false" customHeight="false" outlineLevel="0" collapsed="false">
      <c r="B308" s="71" t="str">
        <f aca="false">+Input!A305</f>
        <v>SEP-2003</v>
      </c>
      <c r="C308" s="125"/>
      <c r="D308" s="84"/>
      <c r="E308" s="84"/>
      <c r="F308" s="84"/>
      <c r="G308" s="84"/>
      <c r="H308" s="125"/>
      <c r="I308" s="84"/>
      <c r="J308" s="84"/>
      <c r="K308" s="84"/>
      <c r="L308" s="84"/>
      <c r="M308" s="125"/>
      <c r="N308" s="84"/>
      <c r="O308" s="84"/>
      <c r="P308" s="84"/>
      <c r="Q308" s="84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125"/>
      <c r="BB308" s="125"/>
      <c r="BH308" s="84"/>
      <c r="BI308" s="85"/>
      <c r="BJ308" s="85"/>
      <c r="BK308" s="85"/>
      <c r="BL308" s="85"/>
      <c r="BM308" s="85"/>
      <c r="BN308" s="85"/>
      <c r="BO308" s="85"/>
      <c r="BP308" s="85"/>
      <c r="BQ308" s="85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  <c r="CW308" s="84"/>
      <c r="CX308" s="84"/>
      <c r="CY308" s="84"/>
      <c r="CZ308" s="84"/>
      <c r="DA308" s="84"/>
      <c r="DB308" s="84"/>
      <c r="DC308" s="84"/>
      <c r="DD308" s="84"/>
      <c r="DE308" s="84"/>
      <c r="DF308" s="84"/>
      <c r="DG308" s="84"/>
      <c r="DH308" s="84"/>
      <c r="DI308" s="84"/>
      <c r="DJ308" s="84"/>
      <c r="DK308" s="84"/>
      <c r="DL308" s="84"/>
      <c r="DM308" s="84"/>
      <c r="DN308" s="84"/>
      <c r="DO308" s="84"/>
      <c r="DP308" s="84"/>
      <c r="DQ308" s="84"/>
      <c r="DR308" s="84"/>
      <c r="DS308" s="84"/>
      <c r="DT308" s="84"/>
      <c r="DU308" s="84"/>
      <c r="DV308" s="84"/>
      <c r="DW308" s="84"/>
      <c r="DX308" s="84"/>
      <c r="DY308" s="84"/>
      <c r="DZ308" s="84"/>
      <c r="EA308" s="84"/>
      <c r="EB308" s="84"/>
      <c r="EC308" s="84"/>
      <c r="ED308" s="84"/>
      <c r="EE308" s="84"/>
      <c r="EF308" s="84"/>
      <c r="EG308" s="84"/>
      <c r="EH308" s="84"/>
      <c r="EI308" s="84"/>
      <c r="EJ308" s="84"/>
      <c r="EK308" s="84"/>
      <c r="EL308" s="84"/>
      <c r="EM308" s="84"/>
      <c r="EN308" s="84"/>
      <c r="EO308" s="84"/>
      <c r="EP308" s="84"/>
      <c r="EQ308" s="84"/>
      <c r="ER308" s="84"/>
      <c r="ES308" s="84"/>
      <c r="ET308" s="84"/>
      <c r="EU308" s="84"/>
      <c r="EV308" s="84"/>
      <c r="EW308" s="84"/>
      <c r="EX308" s="84"/>
      <c r="EY308" s="84"/>
      <c r="EZ308" s="84"/>
      <c r="FA308" s="84"/>
      <c r="FB308" s="84"/>
      <c r="FC308" s="84"/>
      <c r="FD308" s="84"/>
      <c r="FE308" s="84"/>
      <c r="FF308" s="84"/>
      <c r="FG308" s="84"/>
      <c r="FH308" s="84"/>
      <c r="FI308" s="84"/>
      <c r="FJ308" s="84"/>
      <c r="FK308" s="84"/>
      <c r="FL308" s="84"/>
      <c r="FM308" s="84"/>
      <c r="FN308" s="84"/>
      <c r="FO308" s="84"/>
      <c r="FP308" s="84"/>
      <c r="FQ308" s="84"/>
      <c r="FR308" s="84"/>
      <c r="FS308" s="84"/>
    </row>
    <row r="309" customFormat="false" ht="12.75" hidden="false" customHeight="false" outlineLevel="0" collapsed="false">
      <c r="B309" s="71" t="str">
        <f aca="false">+Input!A306</f>
        <v>OCT-2003</v>
      </c>
      <c r="C309" s="125"/>
      <c r="D309" s="84"/>
      <c r="E309" s="84"/>
      <c r="F309" s="84"/>
      <c r="G309" s="84"/>
      <c r="H309" s="125"/>
      <c r="I309" s="84"/>
      <c r="J309" s="84"/>
      <c r="K309" s="84"/>
      <c r="L309" s="84"/>
      <c r="M309" s="125"/>
      <c r="N309" s="84"/>
      <c r="O309" s="84"/>
      <c r="P309" s="84"/>
      <c r="Q309" s="84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125"/>
      <c r="BB309" s="125"/>
      <c r="BH309" s="84"/>
      <c r="BI309" s="85"/>
      <c r="BJ309" s="85"/>
      <c r="BK309" s="85"/>
      <c r="BL309" s="85"/>
      <c r="BM309" s="85"/>
      <c r="BN309" s="85"/>
      <c r="BO309" s="85"/>
      <c r="BP309" s="85"/>
      <c r="BQ309" s="85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  <c r="CW309" s="84"/>
      <c r="CX309" s="84"/>
      <c r="CY309" s="84"/>
      <c r="CZ309" s="84"/>
      <c r="DA309" s="84"/>
      <c r="DB309" s="84"/>
      <c r="DC309" s="84"/>
      <c r="DD309" s="84"/>
      <c r="DE309" s="84"/>
      <c r="DF309" s="84"/>
      <c r="DG309" s="84"/>
      <c r="DH309" s="84"/>
      <c r="DI309" s="84"/>
      <c r="DJ309" s="84"/>
      <c r="DK309" s="84"/>
      <c r="DL309" s="84"/>
      <c r="DM309" s="84"/>
      <c r="DN309" s="84"/>
      <c r="DO309" s="84"/>
      <c r="DP309" s="84"/>
      <c r="DQ309" s="84"/>
      <c r="DR309" s="84"/>
      <c r="DS309" s="84"/>
      <c r="DT309" s="84"/>
      <c r="DU309" s="84"/>
      <c r="DV309" s="84"/>
      <c r="DW309" s="84"/>
      <c r="DX309" s="84"/>
      <c r="DY309" s="84"/>
      <c r="DZ309" s="84"/>
      <c r="EA309" s="84"/>
      <c r="EB309" s="84"/>
      <c r="EC309" s="84"/>
      <c r="ED309" s="84"/>
      <c r="EE309" s="84"/>
      <c r="EF309" s="84"/>
      <c r="EG309" s="84"/>
      <c r="EH309" s="84"/>
      <c r="EI309" s="84"/>
      <c r="EJ309" s="84"/>
      <c r="EK309" s="84"/>
      <c r="EL309" s="84"/>
      <c r="EM309" s="84"/>
      <c r="EN309" s="84"/>
      <c r="EO309" s="84"/>
      <c r="EP309" s="84"/>
      <c r="EQ309" s="84"/>
      <c r="ER309" s="84"/>
      <c r="ES309" s="84"/>
      <c r="ET309" s="84"/>
      <c r="EU309" s="84"/>
      <c r="EV309" s="84"/>
      <c r="EW309" s="84"/>
      <c r="EX309" s="84"/>
      <c r="EY309" s="84"/>
      <c r="EZ309" s="84"/>
      <c r="FA309" s="84"/>
      <c r="FB309" s="84"/>
      <c r="FC309" s="84"/>
      <c r="FD309" s="84"/>
      <c r="FE309" s="84"/>
      <c r="FF309" s="84"/>
      <c r="FG309" s="84"/>
      <c r="FH309" s="84"/>
      <c r="FI309" s="84"/>
      <c r="FJ309" s="84"/>
      <c r="FK309" s="84"/>
      <c r="FL309" s="84"/>
      <c r="FM309" s="84"/>
      <c r="FN309" s="84"/>
      <c r="FO309" s="84"/>
      <c r="FP309" s="84"/>
      <c r="FQ309" s="84"/>
      <c r="FR309" s="84"/>
      <c r="FS309" s="84"/>
    </row>
    <row r="310" customFormat="false" ht="12.75" hidden="false" customHeight="false" outlineLevel="0" collapsed="false">
      <c r="B310" s="71" t="str">
        <f aca="false">+Input!A307</f>
        <v>NOV-2003</v>
      </c>
      <c r="C310" s="125"/>
      <c r="D310" s="84"/>
      <c r="E310" s="84"/>
      <c r="F310" s="84"/>
      <c r="G310" s="84"/>
      <c r="H310" s="125"/>
      <c r="I310" s="84"/>
      <c r="J310" s="84"/>
      <c r="K310" s="84"/>
      <c r="L310" s="84"/>
      <c r="M310" s="125"/>
      <c r="N310" s="84"/>
      <c r="O310" s="84"/>
      <c r="P310" s="84"/>
      <c r="Q310" s="84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125"/>
      <c r="BB310" s="125"/>
      <c r="BH310" s="84"/>
      <c r="BI310" s="85"/>
      <c r="BJ310" s="85"/>
      <c r="BK310" s="85"/>
      <c r="BL310" s="85"/>
      <c r="BM310" s="85"/>
      <c r="BN310" s="85"/>
      <c r="BO310" s="85"/>
      <c r="BP310" s="85"/>
      <c r="BQ310" s="85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  <c r="CW310" s="84"/>
      <c r="CX310" s="84"/>
      <c r="CY310" s="84"/>
      <c r="CZ310" s="84"/>
      <c r="DA310" s="84"/>
      <c r="DB310" s="84"/>
      <c r="DC310" s="84"/>
      <c r="DD310" s="84"/>
      <c r="DE310" s="84"/>
      <c r="DF310" s="84"/>
      <c r="DG310" s="84"/>
      <c r="DH310" s="84"/>
      <c r="DI310" s="84"/>
      <c r="DJ310" s="84"/>
      <c r="DK310" s="84"/>
      <c r="DL310" s="84"/>
      <c r="DM310" s="84"/>
      <c r="DN310" s="84"/>
      <c r="DO310" s="84"/>
      <c r="DP310" s="84"/>
      <c r="DQ310" s="84"/>
      <c r="DR310" s="84"/>
      <c r="DS310" s="84"/>
      <c r="DT310" s="84"/>
      <c r="DU310" s="84"/>
      <c r="DV310" s="84"/>
      <c r="DW310" s="84"/>
      <c r="DX310" s="84"/>
      <c r="DY310" s="84"/>
      <c r="DZ310" s="84"/>
      <c r="EA310" s="84"/>
      <c r="EB310" s="84"/>
      <c r="EC310" s="84"/>
      <c r="ED310" s="84"/>
      <c r="EE310" s="84"/>
      <c r="EF310" s="84"/>
      <c r="EG310" s="84"/>
      <c r="EH310" s="84"/>
      <c r="EI310" s="84"/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84"/>
      <c r="FA310" s="84"/>
      <c r="FB310" s="84"/>
      <c r="FC310" s="84"/>
      <c r="FD310" s="84"/>
      <c r="FE310" s="84"/>
      <c r="FF310" s="84"/>
      <c r="FG310" s="84"/>
      <c r="FH310" s="84"/>
      <c r="FI310" s="84"/>
      <c r="FJ310" s="84"/>
      <c r="FK310" s="84"/>
      <c r="FL310" s="84"/>
      <c r="FM310" s="84"/>
      <c r="FN310" s="84"/>
      <c r="FO310" s="84"/>
      <c r="FP310" s="84"/>
      <c r="FQ310" s="84"/>
      <c r="FR310" s="84"/>
      <c r="FS310" s="84"/>
    </row>
    <row r="311" customFormat="false" ht="12.75" hidden="false" customHeight="false" outlineLevel="0" collapsed="false">
      <c r="B311" s="71" t="str">
        <f aca="false">+Input!A308</f>
        <v>DEC-2003</v>
      </c>
      <c r="C311" s="125"/>
      <c r="D311" s="84"/>
      <c r="E311" s="84"/>
      <c r="F311" s="84"/>
      <c r="G311" s="84"/>
      <c r="H311" s="125"/>
      <c r="I311" s="84"/>
      <c r="J311" s="84"/>
      <c r="K311" s="84"/>
      <c r="L311" s="84"/>
      <c r="M311" s="125"/>
      <c r="N311" s="84"/>
      <c r="O311" s="84"/>
      <c r="P311" s="84"/>
      <c r="Q311" s="84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125"/>
      <c r="BB311" s="125"/>
      <c r="BH311" s="84"/>
      <c r="BI311" s="85"/>
      <c r="BJ311" s="85"/>
      <c r="BK311" s="85"/>
      <c r="BL311" s="85"/>
      <c r="BM311" s="85"/>
      <c r="BN311" s="85"/>
      <c r="BO311" s="85"/>
      <c r="BP311" s="85"/>
      <c r="BQ311" s="85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  <c r="CW311" s="84"/>
      <c r="CX311" s="84"/>
      <c r="CY311" s="84"/>
      <c r="CZ311" s="84"/>
      <c r="DA311" s="84"/>
      <c r="DB311" s="84"/>
      <c r="DC311" s="84"/>
      <c r="DD311" s="84"/>
      <c r="DE311" s="84"/>
      <c r="DF311" s="84"/>
      <c r="DG311" s="84"/>
      <c r="DH311" s="84"/>
      <c r="DI311" s="84"/>
      <c r="DJ311" s="84"/>
      <c r="DK311" s="84"/>
      <c r="DL311" s="84"/>
      <c r="DM311" s="84"/>
      <c r="DN311" s="84"/>
      <c r="DO311" s="84"/>
      <c r="DP311" s="84"/>
      <c r="DQ311" s="84"/>
      <c r="DR311" s="84"/>
      <c r="DS311" s="84"/>
      <c r="DT311" s="84"/>
      <c r="DU311" s="84"/>
      <c r="DV311" s="84"/>
      <c r="DW311" s="84"/>
      <c r="DX311" s="84"/>
      <c r="DY311" s="84"/>
      <c r="DZ311" s="84"/>
      <c r="EA311" s="84"/>
      <c r="EB311" s="84"/>
      <c r="EC311" s="84"/>
      <c r="ED311" s="84"/>
      <c r="EE311" s="84"/>
      <c r="EF311" s="84"/>
      <c r="EG311" s="84"/>
      <c r="EH311" s="84"/>
      <c r="EI311" s="84"/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84"/>
      <c r="FA311" s="84"/>
      <c r="FB311" s="84"/>
      <c r="FC311" s="84"/>
      <c r="FD311" s="84"/>
      <c r="FE311" s="84"/>
      <c r="FF311" s="84"/>
      <c r="FG311" s="84"/>
      <c r="FH311" s="84"/>
      <c r="FI311" s="84"/>
      <c r="FJ311" s="84"/>
      <c r="FK311" s="84"/>
      <c r="FL311" s="84"/>
      <c r="FM311" s="84"/>
      <c r="FN311" s="84"/>
      <c r="FO311" s="84"/>
      <c r="FP311" s="84"/>
      <c r="FQ311" s="84"/>
      <c r="FR311" s="84"/>
      <c r="FS311" s="84"/>
    </row>
    <row r="312" customFormat="false" ht="12.75" hidden="false" customHeight="false" outlineLevel="0" collapsed="false">
      <c r="B312" s="71" t="str">
        <f aca="false">+Input!A309</f>
        <v>JAN-2004</v>
      </c>
      <c r="C312" s="125"/>
      <c r="D312" s="84"/>
      <c r="E312" s="84"/>
      <c r="F312" s="84"/>
      <c r="G312" s="84"/>
      <c r="H312" s="125"/>
      <c r="I312" s="84"/>
      <c r="J312" s="84"/>
      <c r="K312" s="84"/>
      <c r="L312" s="84"/>
      <c r="M312" s="125"/>
      <c r="N312" s="84"/>
      <c r="O312" s="84"/>
      <c r="P312" s="84"/>
      <c r="Q312" s="84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125"/>
      <c r="BB312" s="125"/>
      <c r="BH312" s="84"/>
      <c r="BI312" s="85"/>
      <c r="BJ312" s="85"/>
      <c r="BK312" s="85"/>
      <c r="BL312" s="85"/>
      <c r="BM312" s="85"/>
      <c r="BN312" s="85"/>
      <c r="BO312" s="85"/>
      <c r="BP312" s="85"/>
      <c r="BQ312" s="85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  <c r="CW312" s="84"/>
      <c r="CX312" s="84"/>
      <c r="CY312" s="84"/>
      <c r="CZ312" s="84"/>
      <c r="DA312" s="84"/>
      <c r="DB312" s="84"/>
      <c r="DC312" s="84"/>
      <c r="DD312" s="84"/>
      <c r="DE312" s="84"/>
      <c r="DF312" s="84"/>
      <c r="DG312" s="84"/>
      <c r="DH312" s="84"/>
      <c r="DI312" s="84"/>
      <c r="DJ312" s="84"/>
      <c r="DK312" s="84"/>
      <c r="DL312" s="84"/>
      <c r="DM312" s="84"/>
      <c r="DN312" s="84"/>
      <c r="DO312" s="84"/>
      <c r="DP312" s="84"/>
      <c r="DQ312" s="84"/>
      <c r="DR312" s="84"/>
      <c r="DS312" s="84"/>
      <c r="DT312" s="84"/>
      <c r="DU312" s="84"/>
      <c r="DV312" s="84"/>
      <c r="DW312" s="84"/>
      <c r="DX312" s="84"/>
      <c r="DY312" s="84"/>
      <c r="DZ312" s="84"/>
      <c r="EA312" s="84"/>
      <c r="EB312" s="84"/>
      <c r="EC312" s="84"/>
      <c r="ED312" s="84"/>
      <c r="EE312" s="84"/>
      <c r="EF312" s="84"/>
      <c r="EG312" s="84"/>
      <c r="EH312" s="84"/>
      <c r="EI312" s="84"/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84"/>
      <c r="FA312" s="84"/>
      <c r="FB312" s="84"/>
      <c r="FC312" s="84"/>
      <c r="FD312" s="84"/>
      <c r="FE312" s="84"/>
      <c r="FF312" s="84"/>
      <c r="FG312" s="84"/>
      <c r="FH312" s="84"/>
      <c r="FI312" s="84"/>
      <c r="FJ312" s="84"/>
      <c r="FK312" s="84"/>
      <c r="FL312" s="84"/>
      <c r="FM312" s="84"/>
      <c r="FN312" s="84"/>
      <c r="FO312" s="84"/>
      <c r="FP312" s="84"/>
      <c r="FQ312" s="84"/>
      <c r="FR312" s="84"/>
      <c r="FS312" s="84"/>
    </row>
    <row r="313" customFormat="false" ht="12.75" hidden="false" customHeight="false" outlineLevel="0" collapsed="false">
      <c r="B313" s="71" t="str">
        <f aca="false">+Input!A310</f>
        <v>FEB-2004</v>
      </c>
      <c r="C313" s="125"/>
      <c r="D313" s="84"/>
      <c r="E313" s="84"/>
      <c r="F313" s="84"/>
      <c r="G313" s="84"/>
      <c r="H313" s="125"/>
      <c r="I313" s="84"/>
      <c r="J313" s="84"/>
      <c r="K313" s="84"/>
      <c r="L313" s="84"/>
      <c r="M313" s="125"/>
      <c r="N313" s="84"/>
      <c r="O313" s="84"/>
      <c r="P313" s="84"/>
      <c r="Q313" s="84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125"/>
      <c r="BB313" s="125"/>
      <c r="BH313" s="84"/>
      <c r="BI313" s="85"/>
      <c r="BJ313" s="85"/>
      <c r="BK313" s="85"/>
      <c r="BL313" s="85"/>
      <c r="BM313" s="85"/>
      <c r="BN313" s="85"/>
      <c r="BO313" s="85"/>
      <c r="BP313" s="85"/>
      <c r="BQ313" s="85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  <c r="CW313" s="84"/>
      <c r="CX313" s="84"/>
      <c r="CY313" s="84"/>
      <c r="CZ313" s="84"/>
      <c r="DA313" s="84"/>
      <c r="DB313" s="84"/>
      <c r="DC313" s="84"/>
      <c r="DD313" s="84"/>
      <c r="DE313" s="84"/>
      <c r="DF313" s="84"/>
      <c r="DG313" s="84"/>
      <c r="DH313" s="84"/>
      <c r="DI313" s="84"/>
      <c r="DJ313" s="84"/>
      <c r="DK313" s="84"/>
      <c r="DL313" s="84"/>
      <c r="DM313" s="84"/>
      <c r="DN313" s="84"/>
      <c r="DO313" s="84"/>
      <c r="DP313" s="84"/>
      <c r="DQ313" s="84"/>
      <c r="DR313" s="84"/>
      <c r="DS313" s="84"/>
      <c r="DT313" s="84"/>
      <c r="DU313" s="84"/>
      <c r="DV313" s="84"/>
      <c r="DW313" s="84"/>
      <c r="DX313" s="84"/>
      <c r="DY313" s="84"/>
      <c r="DZ313" s="84"/>
      <c r="EA313" s="84"/>
      <c r="EB313" s="84"/>
      <c r="EC313" s="84"/>
      <c r="ED313" s="84"/>
      <c r="EE313" s="84"/>
      <c r="EF313" s="84"/>
      <c r="EG313" s="84"/>
      <c r="EH313" s="84"/>
      <c r="EI313" s="84"/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84"/>
      <c r="FA313" s="84"/>
      <c r="FB313" s="84"/>
      <c r="FC313" s="84"/>
      <c r="FD313" s="84"/>
      <c r="FE313" s="84"/>
      <c r="FF313" s="84"/>
      <c r="FG313" s="84"/>
      <c r="FH313" s="84"/>
      <c r="FI313" s="84"/>
      <c r="FJ313" s="84"/>
      <c r="FK313" s="84"/>
      <c r="FL313" s="84"/>
      <c r="FM313" s="84"/>
      <c r="FN313" s="84"/>
      <c r="FO313" s="84"/>
      <c r="FP313" s="84"/>
      <c r="FQ313" s="84"/>
      <c r="FR313" s="84"/>
      <c r="FS313" s="84"/>
    </row>
    <row r="314" customFormat="false" ht="12.75" hidden="false" customHeight="false" outlineLevel="0" collapsed="false">
      <c r="B314" s="71" t="str">
        <f aca="false">+Input!A311</f>
        <v>MAR-2004</v>
      </c>
      <c r="C314" s="125"/>
      <c r="D314" s="84"/>
      <c r="E314" s="84"/>
      <c r="F314" s="84"/>
      <c r="G314" s="84"/>
      <c r="H314" s="125"/>
      <c r="I314" s="84"/>
      <c r="J314" s="84"/>
      <c r="K314" s="84"/>
      <c r="L314" s="84"/>
      <c r="M314" s="125"/>
      <c r="N314" s="84"/>
      <c r="O314" s="84"/>
      <c r="P314" s="84"/>
      <c r="Q314" s="84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125"/>
      <c r="BB314" s="125"/>
      <c r="BH314" s="84"/>
      <c r="BI314" s="85"/>
      <c r="BJ314" s="85"/>
      <c r="BK314" s="85"/>
      <c r="BL314" s="85"/>
      <c r="BM314" s="85"/>
      <c r="BN314" s="85"/>
      <c r="BO314" s="85"/>
      <c r="BP314" s="85"/>
      <c r="BQ314" s="85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  <c r="CW314" s="84"/>
      <c r="CX314" s="84"/>
      <c r="CY314" s="84"/>
      <c r="CZ314" s="84"/>
      <c r="DA314" s="84"/>
      <c r="DB314" s="84"/>
      <c r="DC314" s="84"/>
      <c r="DD314" s="84"/>
      <c r="DE314" s="84"/>
      <c r="DF314" s="84"/>
      <c r="DG314" s="84"/>
      <c r="DH314" s="84"/>
      <c r="DI314" s="84"/>
      <c r="DJ314" s="84"/>
      <c r="DK314" s="84"/>
      <c r="DL314" s="84"/>
      <c r="DM314" s="84"/>
      <c r="DN314" s="84"/>
      <c r="DO314" s="84"/>
      <c r="DP314" s="84"/>
      <c r="DQ314" s="84"/>
      <c r="DR314" s="84"/>
      <c r="DS314" s="84"/>
      <c r="DT314" s="84"/>
      <c r="DU314" s="84"/>
      <c r="DV314" s="84"/>
      <c r="DW314" s="84"/>
      <c r="DX314" s="84"/>
      <c r="DY314" s="84"/>
      <c r="DZ314" s="84"/>
      <c r="EA314" s="84"/>
      <c r="EB314" s="84"/>
      <c r="EC314" s="84"/>
      <c r="ED314" s="84"/>
      <c r="EE314" s="84"/>
      <c r="EF314" s="84"/>
      <c r="EG314" s="84"/>
      <c r="EH314" s="84"/>
      <c r="EI314" s="84"/>
      <c r="EJ314" s="84"/>
      <c r="EK314" s="84"/>
      <c r="EL314" s="84"/>
      <c r="EM314" s="84"/>
      <c r="EN314" s="84"/>
      <c r="EO314" s="84"/>
      <c r="EP314" s="84"/>
      <c r="EQ314" s="84"/>
      <c r="ER314" s="84"/>
      <c r="ES314" s="84"/>
      <c r="ET314" s="84"/>
      <c r="EU314" s="84"/>
      <c r="EV314" s="84"/>
      <c r="EW314" s="84"/>
      <c r="EX314" s="84"/>
      <c r="EY314" s="84"/>
      <c r="EZ314" s="84"/>
      <c r="FA314" s="84"/>
      <c r="FB314" s="84"/>
      <c r="FC314" s="84"/>
      <c r="FD314" s="84"/>
      <c r="FE314" s="84"/>
      <c r="FF314" s="84"/>
      <c r="FG314" s="84"/>
      <c r="FH314" s="84"/>
      <c r="FI314" s="84"/>
      <c r="FJ314" s="84"/>
      <c r="FK314" s="84"/>
      <c r="FL314" s="84"/>
      <c r="FM314" s="84"/>
      <c r="FN314" s="84"/>
      <c r="FO314" s="84"/>
      <c r="FP314" s="84"/>
      <c r="FQ314" s="84"/>
      <c r="FR314" s="84"/>
      <c r="FS314" s="84"/>
    </row>
    <row r="315" customFormat="false" ht="12.75" hidden="false" customHeight="false" outlineLevel="0" collapsed="false">
      <c r="B315" s="71" t="str">
        <f aca="false">+Input!A312</f>
        <v>APR-2004</v>
      </c>
      <c r="C315" s="125"/>
      <c r="D315" s="84"/>
      <c r="E315" s="84"/>
      <c r="F315" s="84"/>
      <c r="G315" s="84"/>
      <c r="H315" s="125"/>
      <c r="I315" s="84"/>
      <c r="J315" s="84"/>
      <c r="K315" s="84"/>
      <c r="L315" s="84"/>
      <c r="M315" s="125"/>
      <c r="N315" s="84"/>
      <c r="O315" s="84"/>
      <c r="P315" s="84"/>
      <c r="Q315" s="84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125"/>
      <c r="BB315" s="125"/>
      <c r="BH315" s="84"/>
      <c r="BI315" s="85"/>
      <c r="BJ315" s="85"/>
      <c r="BK315" s="85"/>
      <c r="BL315" s="85"/>
      <c r="BM315" s="85"/>
      <c r="BN315" s="85"/>
      <c r="BO315" s="85"/>
      <c r="BP315" s="85"/>
      <c r="BQ315" s="85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  <c r="CW315" s="84"/>
      <c r="CX315" s="84"/>
      <c r="CY315" s="84"/>
      <c r="CZ315" s="84"/>
      <c r="DA315" s="84"/>
      <c r="DB315" s="84"/>
      <c r="DC315" s="84"/>
      <c r="DD315" s="84"/>
      <c r="DE315" s="84"/>
      <c r="DF315" s="84"/>
      <c r="DG315" s="84"/>
      <c r="DH315" s="84"/>
      <c r="DI315" s="84"/>
      <c r="DJ315" s="84"/>
      <c r="DK315" s="84"/>
      <c r="DL315" s="84"/>
      <c r="DM315" s="84"/>
      <c r="DN315" s="84"/>
      <c r="DO315" s="84"/>
      <c r="DP315" s="84"/>
      <c r="DQ315" s="84"/>
      <c r="DR315" s="84"/>
      <c r="DS315" s="84"/>
      <c r="DT315" s="84"/>
      <c r="DU315" s="84"/>
      <c r="DV315" s="84"/>
      <c r="DW315" s="84"/>
      <c r="DX315" s="84"/>
      <c r="DY315" s="84"/>
      <c r="DZ315" s="84"/>
      <c r="EA315" s="84"/>
      <c r="EB315" s="84"/>
      <c r="EC315" s="84"/>
      <c r="ED315" s="84"/>
      <c r="EE315" s="84"/>
      <c r="EF315" s="84"/>
      <c r="EG315" s="84"/>
      <c r="EH315" s="84"/>
      <c r="EI315" s="84"/>
      <c r="EJ315" s="84"/>
      <c r="EK315" s="84"/>
      <c r="EL315" s="84"/>
      <c r="EM315" s="84"/>
      <c r="EN315" s="84"/>
      <c r="EO315" s="84"/>
      <c r="EP315" s="84"/>
      <c r="EQ315" s="84"/>
      <c r="ER315" s="84"/>
      <c r="ES315" s="84"/>
      <c r="ET315" s="84"/>
      <c r="EU315" s="84"/>
      <c r="EV315" s="84"/>
      <c r="EW315" s="84"/>
      <c r="EX315" s="84"/>
      <c r="EY315" s="84"/>
      <c r="EZ315" s="84"/>
      <c r="FA315" s="84"/>
      <c r="FB315" s="84"/>
      <c r="FC315" s="84"/>
      <c r="FD315" s="84"/>
      <c r="FE315" s="84"/>
      <c r="FF315" s="84"/>
      <c r="FG315" s="84"/>
      <c r="FH315" s="84"/>
      <c r="FI315" s="84"/>
      <c r="FJ315" s="84"/>
      <c r="FK315" s="84"/>
      <c r="FL315" s="84"/>
      <c r="FM315" s="84"/>
      <c r="FN315" s="84"/>
      <c r="FO315" s="84"/>
      <c r="FP315" s="84"/>
      <c r="FQ315" s="84"/>
      <c r="FR315" s="84"/>
      <c r="FS315" s="84"/>
    </row>
    <row r="316" customFormat="false" ht="12.75" hidden="false" customHeight="false" outlineLevel="0" collapsed="false">
      <c r="B316" s="71" t="str">
        <f aca="false">+Input!A313</f>
        <v>MAY-2004</v>
      </c>
      <c r="C316" s="125"/>
      <c r="D316" s="84"/>
      <c r="E316" s="84"/>
      <c r="F316" s="84"/>
      <c r="G316" s="84"/>
      <c r="H316" s="125"/>
      <c r="I316" s="84"/>
      <c r="J316" s="84"/>
      <c r="K316" s="84"/>
      <c r="L316" s="84"/>
      <c r="M316" s="125"/>
      <c r="N316" s="84"/>
      <c r="O316" s="84"/>
      <c r="P316" s="84"/>
      <c r="Q316" s="84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125"/>
      <c r="BB316" s="125"/>
      <c r="BH316" s="84"/>
      <c r="BI316" s="85"/>
      <c r="BJ316" s="85"/>
      <c r="BK316" s="85"/>
      <c r="BL316" s="85"/>
      <c r="BM316" s="85"/>
      <c r="BN316" s="85"/>
      <c r="BO316" s="85"/>
      <c r="BP316" s="85"/>
      <c r="BQ316" s="85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  <c r="CW316" s="84"/>
      <c r="CX316" s="84"/>
      <c r="CY316" s="84"/>
      <c r="CZ316" s="84"/>
      <c r="DA316" s="84"/>
      <c r="DB316" s="84"/>
      <c r="DC316" s="84"/>
      <c r="DD316" s="84"/>
      <c r="DE316" s="84"/>
      <c r="DF316" s="84"/>
      <c r="DG316" s="84"/>
      <c r="DH316" s="84"/>
      <c r="DI316" s="84"/>
      <c r="DJ316" s="84"/>
      <c r="DK316" s="84"/>
      <c r="DL316" s="84"/>
      <c r="DM316" s="84"/>
      <c r="DN316" s="84"/>
      <c r="DO316" s="84"/>
      <c r="DP316" s="84"/>
      <c r="DQ316" s="84"/>
      <c r="DR316" s="84"/>
      <c r="DS316" s="84"/>
      <c r="DT316" s="84"/>
      <c r="DU316" s="84"/>
      <c r="DV316" s="84"/>
      <c r="DW316" s="84"/>
      <c r="DX316" s="84"/>
      <c r="DY316" s="84"/>
      <c r="DZ316" s="84"/>
      <c r="EA316" s="84"/>
      <c r="EB316" s="84"/>
      <c r="EC316" s="84"/>
      <c r="ED316" s="84"/>
      <c r="EE316" s="84"/>
      <c r="EF316" s="84"/>
      <c r="EG316" s="84"/>
      <c r="EH316" s="84"/>
      <c r="EI316" s="84"/>
      <c r="EJ316" s="84"/>
      <c r="EK316" s="84"/>
      <c r="EL316" s="84"/>
      <c r="EM316" s="84"/>
      <c r="EN316" s="84"/>
      <c r="EO316" s="84"/>
      <c r="EP316" s="84"/>
      <c r="EQ316" s="84"/>
      <c r="ER316" s="84"/>
      <c r="ES316" s="84"/>
      <c r="ET316" s="84"/>
      <c r="EU316" s="84"/>
      <c r="EV316" s="84"/>
      <c r="EW316" s="84"/>
      <c r="EX316" s="84"/>
      <c r="EY316" s="84"/>
      <c r="EZ316" s="84"/>
      <c r="FA316" s="84"/>
      <c r="FB316" s="84"/>
      <c r="FC316" s="84"/>
      <c r="FD316" s="84"/>
      <c r="FE316" s="84"/>
      <c r="FF316" s="84"/>
      <c r="FG316" s="84"/>
      <c r="FH316" s="84"/>
      <c r="FI316" s="84"/>
      <c r="FJ316" s="84"/>
      <c r="FK316" s="84"/>
      <c r="FL316" s="84"/>
      <c r="FM316" s="84"/>
      <c r="FN316" s="84"/>
      <c r="FO316" s="84"/>
      <c r="FP316" s="84"/>
      <c r="FQ316" s="84"/>
      <c r="FR316" s="84"/>
      <c r="FS316" s="84"/>
    </row>
    <row r="317" customFormat="false" ht="12.75" hidden="false" customHeight="false" outlineLevel="0" collapsed="false">
      <c r="B317" s="71" t="str">
        <f aca="false">+Input!A314</f>
        <v>JUN-2004</v>
      </c>
      <c r="C317" s="125"/>
      <c r="D317" s="84"/>
      <c r="E317" s="84"/>
      <c r="F317" s="84"/>
      <c r="G317" s="84"/>
      <c r="H317" s="125"/>
      <c r="I317" s="84"/>
      <c r="J317" s="84"/>
      <c r="K317" s="84"/>
      <c r="L317" s="84"/>
      <c r="M317" s="125"/>
      <c r="N317" s="84"/>
      <c r="O317" s="84"/>
      <c r="P317" s="84"/>
      <c r="Q317" s="84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125"/>
      <c r="BB317" s="125"/>
      <c r="BH317" s="84"/>
      <c r="BI317" s="85"/>
      <c r="BJ317" s="85"/>
      <c r="BK317" s="85"/>
      <c r="BL317" s="85"/>
      <c r="BM317" s="85"/>
      <c r="BN317" s="85"/>
      <c r="BO317" s="85"/>
      <c r="BP317" s="85"/>
      <c r="BQ317" s="85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  <c r="CW317" s="84"/>
      <c r="CX317" s="84"/>
      <c r="CY317" s="84"/>
      <c r="CZ317" s="84"/>
      <c r="DA317" s="84"/>
      <c r="DB317" s="84"/>
      <c r="DC317" s="84"/>
      <c r="DD317" s="84"/>
      <c r="DE317" s="84"/>
      <c r="DF317" s="84"/>
      <c r="DG317" s="84"/>
      <c r="DH317" s="84"/>
      <c r="DI317" s="84"/>
      <c r="DJ317" s="84"/>
      <c r="DK317" s="84"/>
      <c r="DL317" s="84"/>
      <c r="DM317" s="84"/>
      <c r="DN317" s="84"/>
      <c r="DO317" s="84"/>
      <c r="DP317" s="84"/>
      <c r="DQ317" s="84"/>
      <c r="DR317" s="84"/>
      <c r="DS317" s="84"/>
      <c r="DT317" s="84"/>
      <c r="DU317" s="84"/>
      <c r="DV317" s="84"/>
      <c r="DW317" s="84"/>
      <c r="DX317" s="84"/>
      <c r="DY317" s="84"/>
      <c r="DZ317" s="84"/>
      <c r="EA317" s="84"/>
      <c r="EB317" s="84"/>
      <c r="EC317" s="84"/>
      <c r="ED317" s="84"/>
      <c r="EE317" s="84"/>
      <c r="EF317" s="84"/>
      <c r="EG317" s="84"/>
      <c r="EH317" s="84"/>
      <c r="EI317" s="84"/>
      <c r="EJ317" s="84"/>
      <c r="EK317" s="84"/>
      <c r="EL317" s="84"/>
      <c r="EM317" s="84"/>
      <c r="EN317" s="84"/>
      <c r="EO317" s="84"/>
      <c r="EP317" s="84"/>
      <c r="EQ317" s="84"/>
      <c r="ER317" s="84"/>
      <c r="ES317" s="84"/>
      <c r="ET317" s="84"/>
      <c r="EU317" s="84"/>
      <c r="EV317" s="84"/>
      <c r="EW317" s="84"/>
      <c r="EX317" s="84"/>
      <c r="EY317" s="84"/>
      <c r="EZ317" s="84"/>
      <c r="FA317" s="84"/>
      <c r="FB317" s="84"/>
      <c r="FC317" s="84"/>
      <c r="FD317" s="84"/>
      <c r="FE317" s="84"/>
      <c r="FF317" s="84"/>
      <c r="FG317" s="84"/>
      <c r="FH317" s="84"/>
      <c r="FI317" s="84"/>
      <c r="FJ317" s="84"/>
      <c r="FK317" s="84"/>
      <c r="FL317" s="84"/>
      <c r="FM317" s="84"/>
      <c r="FN317" s="84"/>
      <c r="FO317" s="84"/>
      <c r="FP317" s="84"/>
      <c r="FQ317" s="84"/>
      <c r="FR317" s="84"/>
      <c r="FS317" s="84"/>
    </row>
    <row r="318" customFormat="false" ht="12.75" hidden="false" customHeight="false" outlineLevel="0" collapsed="false">
      <c r="B318" s="71" t="str">
        <f aca="false">+Input!A315</f>
        <v>JUL-2004</v>
      </c>
      <c r="C318" s="125"/>
      <c r="D318" s="84"/>
      <c r="E318" s="84"/>
      <c r="F318" s="84"/>
      <c r="G318" s="84"/>
      <c r="H318" s="125"/>
      <c r="I318" s="84"/>
      <c r="J318" s="84"/>
      <c r="K318" s="84"/>
      <c r="L318" s="84"/>
      <c r="M318" s="125"/>
      <c r="N318" s="84"/>
      <c r="O318" s="84"/>
      <c r="P318" s="84"/>
      <c r="Q318" s="84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125"/>
      <c r="BB318" s="125"/>
      <c r="BH318" s="84"/>
      <c r="BI318" s="85"/>
      <c r="BJ318" s="85"/>
      <c r="BK318" s="85"/>
      <c r="BL318" s="85"/>
      <c r="BM318" s="85"/>
      <c r="BN318" s="85"/>
      <c r="BO318" s="85"/>
      <c r="BP318" s="85"/>
      <c r="BQ318" s="85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  <c r="CW318" s="84"/>
      <c r="CX318" s="84"/>
      <c r="CY318" s="84"/>
      <c r="CZ318" s="84"/>
      <c r="DA318" s="84"/>
      <c r="DB318" s="84"/>
      <c r="DC318" s="84"/>
      <c r="DD318" s="84"/>
      <c r="DE318" s="84"/>
      <c r="DF318" s="84"/>
      <c r="DG318" s="84"/>
      <c r="DH318" s="84"/>
      <c r="DI318" s="84"/>
      <c r="DJ318" s="84"/>
      <c r="DK318" s="84"/>
      <c r="DL318" s="84"/>
      <c r="DM318" s="84"/>
      <c r="DN318" s="84"/>
      <c r="DO318" s="84"/>
      <c r="DP318" s="84"/>
      <c r="DQ318" s="84"/>
      <c r="DR318" s="84"/>
      <c r="DS318" s="84"/>
      <c r="DT318" s="84"/>
      <c r="DU318" s="84"/>
      <c r="DV318" s="84"/>
      <c r="DW318" s="84"/>
      <c r="DX318" s="84"/>
      <c r="DY318" s="84"/>
      <c r="DZ318" s="84"/>
      <c r="EA318" s="84"/>
      <c r="EB318" s="84"/>
      <c r="EC318" s="84"/>
      <c r="ED318" s="84"/>
      <c r="EE318" s="84"/>
      <c r="EF318" s="84"/>
      <c r="EG318" s="84"/>
      <c r="EH318" s="84"/>
      <c r="EI318" s="84"/>
      <c r="EJ318" s="84"/>
      <c r="EK318" s="84"/>
      <c r="EL318" s="84"/>
      <c r="EM318" s="84"/>
      <c r="EN318" s="84"/>
      <c r="EO318" s="84"/>
      <c r="EP318" s="84"/>
      <c r="EQ318" s="84"/>
      <c r="ER318" s="84"/>
      <c r="ES318" s="84"/>
      <c r="ET318" s="84"/>
      <c r="EU318" s="84"/>
      <c r="EV318" s="84"/>
      <c r="EW318" s="84"/>
      <c r="EX318" s="84"/>
      <c r="EY318" s="84"/>
      <c r="EZ318" s="84"/>
      <c r="FA318" s="84"/>
      <c r="FB318" s="84"/>
      <c r="FC318" s="84"/>
      <c r="FD318" s="84"/>
      <c r="FE318" s="84"/>
      <c r="FF318" s="84"/>
      <c r="FG318" s="84"/>
      <c r="FH318" s="84"/>
      <c r="FI318" s="84"/>
      <c r="FJ318" s="84"/>
      <c r="FK318" s="84"/>
      <c r="FL318" s="84"/>
      <c r="FM318" s="84"/>
      <c r="FN318" s="84"/>
      <c r="FO318" s="84"/>
      <c r="FP318" s="84"/>
      <c r="FQ318" s="84"/>
      <c r="FR318" s="84"/>
      <c r="FS318" s="84"/>
    </row>
    <row r="319" customFormat="false" ht="12.75" hidden="false" customHeight="false" outlineLevel="0" collapsed="false">
      <c r="B319" s="71" t="str">
        <f aca="false">+Input!A316</f>
        <v>AUG-2004</v>
      </c>
      <c r="C319" s="125"/>
      <c r="D319" s="84"/>
      <c r="E319" s="84"/>
      <c r="F319" s="84"/>
      <c r="G319" s="84"/>
      <c r="H319" s="125"/>
      <c r="I319" s="84"/>
      <c r="J319" s="84"/>
      <c r="K319" s="84"/>
      <c r="L319" s="84"/>
      <c r="M319" s="125"/>
      <c r="N319" s="84"/>
      <c r="O319" s="84"/>
      <c r="P319" s="84"/>
      <c r="Q319" s="84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125"/>
      <c r="BB319" s="125"/>
      <c r="BH319" s="84"/>
      <c r="BI319" s="85"/>
      <c r="BJ319" s="85"/>
      <c r="BK319" s="85"/>
      <c r="BL319" s="85"/>
      <c r="BM319" s="85"/>
      <c r="BN319" s="85"/>
      <c r="BO319" s="85"/>
      <c r="BP319" s="85"/>
      <c r="BQ319" s="85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  <c r="CW319" s="84"/>
      <c r="CX319" s="84"/>
      <c r="CY319" s="84"/>
      <c r="CZ319" s="84"/>
      <c r="DA319" s="84"/>
      <c r="DB319" s="84"/>
      <c r="DC319" s="84"/>
      <c r="DD319" s="84"/>
      <c r="DE319" s="84"/>
      <c r="DF319" s="84"/>
      <c r="DG319" s="84"/>
      <c r="DH319" s="84"/>
      <c r="DI319" s="84"/>
      <c r="DJ319" s="84"/>
      <c r="DK319" s="84"/>
      <c r="DL319" s="84"/>
      <c r="DM319" s="84"/>
      <c r="DN319" s="84"/>
      <c r="DO319" s="84"/>
      <c r="DP319" s="84"/>
      <c r="DQ319" s="84"/>
      <c r="DR319" s="84"/>
      <c r="DS319" s="84"/>
      <c r="DT319" s="84"/>
      <c r="DU319" s="84"/>
      <c r="DV319" s="84"/>
      <c r="DW319" s="84"/>
      <c r="DX319" s="84"/>
      <c r="DY319" s="84"/>
      <c r="DZ319" s="84"/>
      <c r="EA319" s="84"/>
      <c r="EB319" s="84"/>
      <c r="EC319" s="84"/>
      <c r="ED319" s="84"/>
      <c r="EE319" s="84"/>
      <c r="EF319" s="84"/>
      <c r="EG319" s="84"/>
      <c r="EH319" s="84"/>
      <c r="EI319" s="84"/>
      <c r="EJ319" s="84"/>
      <c r="EK319" s="84"/>
      <c r="EL319" s="84"/>
      <c r="EM319" s="84"/>
      <c r="EN319" s="84"/>
      <c r="EO319" s="84"/>
      <c r="EP319" s="84"/>
      <c r="EQ319" s="84"/>
      <c r="ER319" s="84"/>
      <c r="ES319" s="84"/>
      <c r="ET319" s="84"/>
      <c r="EU319" s="84"/>
      <c r="EV319" s="84"/>
      <c r="EW319" s="84"/>
      <c r="EX319" s="84"/>
      <c r="EY319" s="84"/>
      <c r="EZ319" s="84"/>
      <c r="FA319" s="84"/>
      <c r="FB319" s="84"/>
      <c r="FC319" s="84"/>
      <c r="FD319" s="84"/>
      <c r="FE319" s="84"/>
      <c r="FF319" s="84"/>
      <c r="FG319" s="84"/>
      <c r="FH319" s="84"/>
      <c r="FI319" s="84"/>
      <c r="FJ319" s="84"/>
      <c r="FK319" s="84"/>
      <c r="FL319" s="84"/>
      <c r="FM319" s="84"/>
      <c r="FN319" s="84"/>
      <c r="FO319" s="84"/>
      <c r="FP319" s="84"/>
      <c r="FQ319" s="84"/>
      <c r="FR319" s="84"/>
      <c r="FS319" s="84"/>
    </row>
    <row r="320" customFormat="false" ht="12.75" hidden="false" customHeight="false" outlineLevel="0" collapsed="false">
      <c r="B320" s="71" t="str">
        <f aca="false">+Input!A317</f>
        <v>SEP-2004</v>
      </c>
      <c r="C320" s="125"/>
      <c r="D320" s="84"/>
      <c r="E320" s="84"/>
      <c r="F320" s="84"/>
      <c r="G320" s="84"/>
      <c r="H320" s="125"/>
      <c r="I320" s="84"/>
      <c r="J320" s="84"/>
      <c r="K320" s="84"/>
      <c r="L320" s="84"/>
      <c r="M320" s="125"/>
      <c r="N320" s="84"/>
      <c r="O320" s="84"/>
      <c r="P320" s="84"/>
      <c r="Q320" s="84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125"/>
      <c r="BB320" s="125"/>
      <c r="BH320" s="84"/>
      <c r="BI320" s="85"/>
      <c r="BJ320" s="85"/>
      <c r="BK320" s="85"/>
      <c r="BL320" s="85"/>
      <c r="BM320" s="85"/>
      <c r="BN320" s="85"/>
      <c r="BO320" s="85"/>
      <c r="BP320" s="85"/>
      <c r="BQ320" s="85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  <c r="CW320" s="84"/>
      <c r="CX320" s="84"/>
      <c r="CY320" s="84"/>
      <c r="CZ320" s="84"/>
      <c r="DA320" s="84"/>
      <c r="DB320" s="84"/>
      <c r="DC320" s="84"/>
      <c r="DD320" s="84"/>
      <c r="DE320" s="84"/>
      <c r="DF320" s="84"/>
      <c r="DG320" s="84"/>
      <c r="DH320" s="84"/>
      <c r="DI320" s="84"/>
      <c r="DJ320" s="84"/>
      <c r="DK320" s="84"/>
      <c r="DL320" s="84"/>
      <c r="DM320" s="84"/>
      <c r="DN320" s="84"/>
      <c r="DO320" s="84"/>
      <c r="DP320" s="84"/>
      <c r="DQ320" s="84"/>
      <c r="DR320" s="84"/>
      <c r="DS320" s="84"/>
      <c r="DT320" s="84"/>
      <c r="DU320" s="84"/>
      <c r="DV320" s="84"/>
      <c r="DW320" s="84"/>
      <c r="DX320" s="84"/>
      <c r="DY320" s="84"/>
      <c r="DZ320" s="84"/>
      <c r="EA320" s="84"/>
      <c r="EB320" s="84"/>
      <c r="EC320" s="84"/>
      <c r="ED320" s="84"/>
      <c r="EE320" s="84"/>
      <c r="EF320" s="84"/>
      <c r="EG320" s="84"/>
      <c r="EH320" s="84"/>
      <c r="EI320" s="84"/>
      <c r="EJ320" s="84"/>
      <c r="EK320" s="84"/>
      <c r="EL320" s="84"/>
      <c r="EM320" s="84"/>
      <c r="EN320" s="84"/>
      <c r="EO320" s="84"/>
      <c r="EP320" s="84"/>
      <c r="EQ320" s="84"/>
      <c r="ER320" s="84"/>
      <c r="ES320" s="84"/>
      <c r="ET320" s="84"/>
      <c r="EU320" s="84"/>
      <c r="EV320" s="84"/>
      <c r="EW320" s="84"/>
      <c r="EX320" s="84"/>
      <c r="EY320" s="84"/>
      <c r="EZ320" s="84"/>
      <c r="FA320" s="84"/>
      <c r="FB320" s="84"/>
      <c r="FC320" s="84"/>
      <c r="FD320" s="84"/>
      <c r="FE320" s="84"/>
      <c r="FF320" s="84"/>
      <c r="FG320" s="84"/>
      <c r="FH320" s="84"/>
      <c r="FI320" s="84"/>
      <c r="FJ320" s="84"/>
      <c r="FK320" s="84"/>
      <c r="FL320" s="84"/>
      <c r="FM320" s="84"/>
      <c r="FN320" s="84"/>
      <c r="FO320" s="84"/>
      <c r="FP320" s="84"/>
      <c r="FQ320" s="84"/>
      <c r="FR320" s="84"/>
      <c r="FS320" s="84"/>
    </row>
    <row r="321" customFormat="false" ht="12.75" hidden="false" customHeight="false" outlineLevel="0" collapsed="false">
      <c r="B321" s="71" t="str">
        <f aca="false">+Input!A318</f>
        <v>OCT-2004</v>
      </c>
      <c r="C321" s="125"/>
      <c r="D321" s="84"/>
      <c r="E321" s="84"/>
      <c r="F321" s="84"/>
      <c r="G321" s="84"/>
      <c r="H321" s="125"/>
      <c r="I321" s="84"/>
      <c r="J321" s="84"/>
      <c r="K321" s="84"/>
      <c r="L321" s="84"/>
      <c r="M321" s="125"/>
      <c r="N321" s="84"/>
      <c r="O321" s="84"/>
      <c r="P321" s="84"/>
      <c r="Q321" s="84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125"/>
      <c r="BB321" s="125"/>
      <c r="BH321" s="84"/>
      <c r="BI321" s="85"/>
      <c r="BJ321" s="85"/>
      <c r="BK321" s="85"/>
      <c r="BL321" s="85"/>
      <c r="BM321" s="85"/>
      <c r="BN321" s="85"/>
      <c r="BO321" s="85"/>
      <c r="BP321" s="85"/>
      <c r="BQ321" s="85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  <c r="CW321" s="84"/>
      <c r="CX321" s="84"/>
      <c r="CY321" s="84"/>
      <c r="CZ321" s="84"/>
      <c r="DA321" s="84"/>
      <c r="DB321" s="84"/>
      <c r="DC321" s="84"/>
      <c r="DD321" s="84"/>
      <c r="DE321" s="84"/>
      <c r="DF321" s="84"/>
      <c r="DG321" s="84"/>
      <c r="DH321" s="84"/>
      <c r="DI321" s="84"/>
      <c r="DJ321" s="84"/>
      <c r="DK321" s="84"/>
      <c r="DL321" s="84"/>
      <c r="DM321" s="84"/>
      <c r="DN321" s="84"/>
      <c r="DO321" s="84"/>
      <c r="DP321" s="84"/>
      <c r="DQ321" s="84"/>
      <c r="DR321" s="84"/>
      <c r="DS321" s="84"/>
      <c r="DT321" s="84"/>
      <c r="DU321" s="84"/>
      <c r="DV321" s="84"/>
      <c r="DW321" s="84"/>
      <c r="DX321" s="84"/>
      <c r="DY321" s="84"/>
      <c r="DZ321" s="84"/>
      <c r="EA321" s="84"/>
      <c r="EB321" s="84"/>
      <c r="EC321" s="84"/>
      <c r="ED321" s="84"/>
      <c r="EE321" s="84"/>
      <c r="EF321" s="84"/>
      <c r="EG321" s="84"/>
      <c r="EH321" s="84"/>
      <c r="EI321" s="84"/>
      <c r="EJ321" s="84"/>
      <c r="EK321" s="84"/>
      <c r="EL321" s="84"/>
      <c r="EM321" s="84"/>
      <c r="EN321" s="84"/>
      <c r="EO321" s="84"/>
      <c r="EP321" s="84"/>
      <c r="EQ321" s="84"/>
      <c r="ER321" s="84"/>
      <c r="ES321" s="84"/>
      <c r="ET321" s="84"/>
      <c r="EU321" s="84"/>
      <c r="EV321" s="84"/>
      <c r="EW321" s="84"/>
      <c r="EX321" s="84"/>
      <c r="EY321" s="84"/>
      <c r="EZ321" s="84"/>
      <c r="FA321" s="84"/>
      <c r="FB321" s="84"/>
      <c r="FC321" s="84"/>
      <c r="FD321" s="84"/>
      <c r="FE321" s="84"/>
      <c r="FF321" s="84"/>
      <c r="FG321" s="84"/>
      <c r="FH321" s="84"/>
      <c r="FI321" s="84"/>
      <c r="FJ321" s="84"/>
      <c r="FK321" s="84"/>
      <c r="FL321" s="84"/>
      <c r="FM321" s="84"/>
      <c r="FN321" s="84"/>
      <c r="FO321" s="84"/>
      <c r="FP321" s="84"/>
      <c r="FQ321" s="84"/>
      <c r="FR321" s="84"/>
      <c r="FS321" s="84"/>
    </row>
    <row r="322" customFormat="false" ht="12.75" hidden="false" customHeight="false" outlineLevel="0" collapsed="false">
      <c r="B322" s="71" t="str">
        <f aca="false">+Input!A319</f>
        <v>NOV-2004</v>
      </c>
      <c r="C322" s="125"/>
      <c r="D322" s="84"/>
      <c r="E322" s="84"/>
      <c r="F322" s="84"/>
      <c r="G322" s="84"/>
      <c r="H322" s="125"/>
      <c r="I322" s="84"/>
      <c r="J322" s="84"/>
      <c r="K322" s="84"/>
      <c r="L322" s="84"/>
      <c r="M322" s="125"/>
      <c r="N322" s="84"/>
      <c r="O322" s="84"/>
      <c r="P322" s="84"/>
      <c r="Q322" s="84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125"/>
      <c r="BB322" s="125"/>
      <c r="BH322" s="84"/>
      <c r="BI322" s="85"/>
      <c r="BJ322" s="85"/>
      <c r="BK322" s="85"/>
      <c r="BL322" s="85"/>
      <c r="BM322" s="85"/>
      <c r="BN322" s="85"/>
      <c r="BO322" s="85"/>
      <c r="BP322" s="85"/>
      <c r="BQ322" s="85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  <c r="CW322" s="84"/>
      <c r="CX322" s="84"/>
      <c r="CY322" s="84"/>
      <c r="CZ322" s="84"/>
      <c r="DA322" s="84"/>
      <c r="DB322" s="84"/>
      <c r="DC322" s="84"/>
      <c r="DD322" s="84"/>
      <c r="DE322" s="84"/>
      <c r="DF322" s="84"/>
      <c r="DG322" s="84"/>
      <c r="DH322" s="84"/>
      <c r="DI322" s="84"/>
      <c r="DJ322" s="84"/>
      <c r="DK322" s="84"/>
      <c r="DL322" s="84"/>
      <c r="DM322" s="84"/>
      <c r="DN322" s="84"/>
      <c r="DO322" s="84"/>
      <c r="DP322" s="84"/>
      <c r="DQ322" s="84"/>
      <c r="DR322" s="84"/>
      <c r="DS322" s="84"/>
      <c r="DT322" s="84"/>
      <c r="DU322" s="84"/>
      <c r="DV322" s="84"/>
      <c r="DW322" s="84"/>
      <c r="DX322" s="84"/>
      <c r="DY322" s="84"/>
      <c r="DZ322" s="84"/>
      <c r="EA322" s="84"/>
      <c r="EB322" s="84"/>
      <c r="EC322" s="84"/>
      <c r="ED322" s="84"/>
      <c r="EE322" s="84"/>
      <c r="EF322" s="84"/>
      <c r="EG322" s="84"/>
      <c r="EH322" s="84"/>
      <c r="EI322" s="84"/>
      <c r="EJ322" s="84"/>
      <c r="EK322" s="84"/>
      <c r="EL322" s="84"/>
      <c r="EM322" s="84"/>
      <c r="EN322" s="84"/>
      <c r="EO322" s="84"/>
      <c r="EP322" s="84"/>
      <c r="EQ322" s="84"/>
      <c r="ER322" s="84"/>
      <c r="ES322" s="84"/>
      <c r="ET322" s="84"/>
      <c r="EU322" s="84"/>
      <c r="EV322" s="84"/>
      <c r="EW322" s="84"/>
      <c r="EX322" s="84"/>
      <c r="EY322" s="84"/>
      <c r="EZ322" s="84"/>
      <c r="FA322" s="84"/>
      <c r="FB322" s="84"/>
      <c r="FC322" s="84"/>
      <c r="FD322" s="84"/>
      <c r="FE322" s="84"/>
      <c r="FF322" s="84"/>
      <c r="FG322" s="84"/>
      <c r="FH322" s="84"/>
      <c r="FI322" s="84"/>
      <c r="FJ322" s="84"/>
      <c r="FK322" s="84"/>
      <c r="FL322" s="84"/>
      <c r="FM322" s="84"/>
      <c r="FN322" s="84"/>
      <c r="FO322" s="84"/>
      <c r="FP322" s="84"/>
      <c r="FQ322" s="84"/>
      <c r="FR322" s="84"/>
      <c r="FS322" s="84"/>
    </row>
    <row r="323" customFormat="false" ht="12.75" hidden="false" customHeight="false" outlineLevel="0" collapsed="false">
      <c r="B323" s="71" t="str">
        <f aca="false">+Input!A320</f>
        <v>DEC-2004</v>
      </c>
      <c r="C323" s="125"/>
      <c r="D323" s="84"/>
      <c r="E323" s="84"/>
      <c r="F323" s="84"/>
      <c r="G323" s="84"/>
      <c r="H323" s="125"/>
      <c r="I323" s="84"/>
      <c r="J323" s="84"/>
      <c r="K323" s="84"/>
      <c r="L323" s="84"/>
      <c r="M323" s="125"/>
      <c r="N323" s="84"/>
      <c r="O323" s="84"/>
      <c r="P323" s="84"/>
      <c r="Q323" s="84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125"/>
      <c r="BB323" s="125"/>
      <c r="BH323" s="84"/>
      <c r="BI323" s="85"/>
      <c r="BJ323" s="85"/>
      <c r="BK323" s="85"/>
      <c r="BL323" s="85"/>
      <c r="BM323" s="85"/>
      <c r="BN323" s="85"/>
      <c r="BO323" s="85"/>
      <c r="BP323" s="85"/>
      <c r="BQ323" s="85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  <c r="CW323" s="84"/>
      <c r="CX323" s="84"/>
      <c r="CY323" s="84"/>
      <c r="CZ323" s="84"/>
      <c r="DA323" s="84"/>
      <c r="DB323" s="84"/>
      <c r="DC323" s="84"/>
      <c r="DD323" s="84"/>
      <c r="DE323" s="84"/>
      <c r="DF323" s="84"/>
      <c r="DG323" s="84"/>
      <c r="DH323" s="84"/>
      <c r="DI323" s="84"/>
      <c r="DJ323" s="84"/>
      <c r="DK323" s="84"/>
      <c r="DL323" s="84"/>
      <c r="DM323" s="84"/>
      <c r="DN323" s="84"/>
      <c r="DO323" s="84"/>
      <c r="DP323" s="84"/>
      <c r="DQ323" s="84"/>
      <c r="DR323" s="84"/>
      <c r="DS323" s="84"/>
      <c r="DT323" s="84"/>
      <c r="DU323" s="84"/>
      <c r="DV323" s="84"/>
      <c r="DW323" s="84"/>
      <c r="DX323" s="84"/>
      <c r="DY323" s="84"/>
      <c r="DZ323" s="84"/>
      <c r="EA323" s="84"/>
      <c r="EB323" s="84"/>
      <c r="EC323" s="84"/>
      <c r="ED323" s="84"/>
      <c r="EE323" s="84"/>
      <c r="EF323" s="84"/>
      <c r="EG323" s="84"/>
      <c r="EH323" s="84"/>
      <c r="EI323" s="84"/>
      <c r="EJ323" s="84"/>
      <c r="EK323" s="84"/>
      <c r="EL323" s="84"/>
      <c r="EM323" s="84"/>
      <c r="EN323" s="84"/>
      <c r="EO323" s="84"/>
      <c r="EP323" s="84"/>
      <c r="EQ323" s="84"/>
      <c r="ER323" s="84"/>
      <c r="ES323" s="84"/>
      <c r="ET323" s="84"/>
      <c r="EU323" s="84"/>
      <c r="EV323" s="84"/>
      <c r="EW323" s="84"/>
      <c r="EX323" s="84"/>
      <c r="EY323" s="84"/>
      <c r="EZ323" s="84"/>
      <c r="FA323" s="84"/>
      <c r="FB323" s="84"/>
      <c r="FC323" s="84"/>
      <c r="FD323" s="84"/>
      <c r="FE323" s="84"/>
      <c r="FF323" s="84"/>
      <c r="FG323" s="84"/>
      <c r="FH323" s="84"/>
      <c r="FI323" s="84"/>
      <c r="FJ323" s="84"/>
      <c r="FK323" s="84"/>
      <c r="FL323" s="84"/>
      <c r="FM323" s="84"/>
      <c r="FN323" s="84"/>
      <c r="FO323" s="84"/>
      <c r="FP323" s="84"/>
      <c r="FQ323" s="84"/>
      <c r="FR323" s="84"/>
      <c r="FS323" s="84"/>
    </row>
    <row r="324" customFormat="false" ht="12.75" hidden="false" customHeight="false" outlineLevel="0" collapsed="false">
      <c r="B324" s="71" t="str">
        <f aca="false">+Input!A321</f>
        <v>JAN-2005</v>
      </c>
      <c r="C324" s="125"/>
      <c r="D324" s="84"/>
      <c r="E324" s="84"/>
      <c r="F324" s="84"/>
      <c r="G324" s="84"/>
      <c r="H324" s="125"/>
      <c r="I324" s="84"/>
      <c r="J324" s="84"/>
      <c r="K324" s="84"/>
      <c r="L324" s="84"/>
      <c r="M324" s="125"/>
      <c r="N324" s="84"/>
      <c r="O324" s="84"/>
      <c r="P324" s="84"/>
      <c r="Q324" s="84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125"/>
      <c r="BB324" s="125"/>
      <c r="BH324" s="84"/>
      <c r="BI324" s="85"/>
      <c r="BJ324" s="85"/>
      <c r="BK324" s="85"/>
      <c r="BL324" s="85"/>
      <c r="BM324" s="85"/>
      <c r="BN324" s="85"/>
      <c r="BO324" s="85"/>
      <c r="BP324" s="85"/>
      <c r="BQ324" s="85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  <c r="CW324" s="84"/>
      <c r="CX324" s="84"/>
      <c r="CY324" s="84"/>
      <c r="CZ324" s="84"/>
      <c r="DA324" s="84"/>
      <c r="DB324" s="84"/>
      <c r="DC324" s="84"/>
      <c r="DD324" s="84"/>
      <c r="DE324" s="84"/>
      <c r="DF324" s="84"/>
      <c r="DG324" s="84"/>
      <c r="DH324" s="84"/>
      <c r="DI324" s="84"/>
      <c r="DJ324" s="84"/>
      <c r="DK324" s="84"/>
      <c r="DL324" s="84"/>
      <c r="DM324" s="84"/>
      <c r="DN324" s="84"/>
      <c r="DO324" s="84"/>
      <c r="DP324" s="84"/>
      <c r="DQ324" s="84"/>
      <c r="DR324" s="84"/>
      <c r="DS324" s="84"/>
      <c r="DT324" s="84"/>
      <c r="DU324" s="84"/>
      <c r="DV324" s="84"/>
      <c r="DW324" s="84"/>
      <c r="DX324" s="84"/>
      <c r="DY324" s="84"/>
      <c r="DZ324" s="84"/>
      <c r="EA324" s="84"/>
      <c r="EB324" s="84"/>
      <c r="EC324" s="84"/>
      <c r="ED324" s="84"/>
      <c r="EE324" s="84"/>
      <c r="EF324" s="84"/>
      <c r="EG324" s="84"/>
      <c r="EH324" s="84"/>
      <c r="EI324" s="84"/>
      <c r="EJ324" s="84"/>
      <c r="EK324" s="84"/>
      <c r="EL324" s="84"/>
      <c r="EM324" s="84"/>
      <c r="EN324" s="84"/>
      <c r="EO324" s="84"/>
      <c r="EP324" s="84"/>
      <c r="EQ324" s="84"/>
      <c r="ER324" s="84"/>
      <c r="ES324" s="84"/>
      <c r="ET324" s="84"/>
      <c r="EU324" s="84"/>
      <c r="EV324" s="84"/>
      <c r="EW324" s="84"/>
      <c r="EX324" s="84"/>
      <c r="EY324" s="84"/>
      <c r="EZ324" s="84"/>
      <c r="FA324" s="84"/>
      <c r="FB324" s="84"/>
      <c r="FC324" s="84"/>
      <c r="FD324" s="84"/>
      <c r="FE324" s="84"/>
      <c r="FF324" s="84"/>
      <c r="FG324" s="84"/>
      <c r="FH324" s="84"/>
      <c r="FI324" s="84"/>
      <c r="FJ324" s="84"/>
      <c r="FK324" s="84"/>
      <c r="FL324" s="84"/>
      <c r="FM324" s="84"/>
      <c r="FN324" s="84"/>
      <c r="FO324" s="84"/>
      <c r="FP324" s="84"/>
      <c r="FQ324" s="84"/>
      <c r="FR324" s="84"/>
      <c r="FS324" s="84"/>
    </row>
    <row r="325" customFormat="false" ht="12.75" hidden="false" customHeight="false" outlineLevel="0" collapsed="false">
      <c r="B325" s="71" t="str">
        <f aca="false">+Input!A322</f>
        <v>FEB-2005</v>
      </c>
      <c r="C325" s="125"/>
      <c r="D325" s="84"/>
      <c r="E325" s="84"/>
      <c r="F325" s="84"/>
      <c r="G325" s="84"/>
      <c r="H325" s="125"/>
      <c r="I325" s="84"/>
      <c r="J325" s="84"/>
      <c r="K325" s="84"/>
      <c r="L325" s="84"/>
      <c r="M325" s="125"/>
      <c r="N325" s="84"/>
      <c r="O325" s="84"/>
      <c r="P325" s="84"/>
      <c r="Q325" s="84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125"/>
      <c r="BB325" s="125"/>
      <c r="BH325" s="84"/>
      <c r="BI325" s="85"/>
      <c r="BJ325" s="85"/>
      <c r="BK325" s="85"/>
      <c r="BL325" s="85"/>
      <c r="BM325" s="85"/>
      <c r="BN325" s="85"/>
      <c r="BO325" s="85"/>
      <c r="BP325" s="85"/>
      <c r="BQ325" s="85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  <c r="CW325" s="84"/>
      <c r="CX325" s="84"/>
      <c r="CY325" s="84"/>
      <c r="CZ325" s="84"/>
      <c r="DA325" s="84"/>
      <c r="DB325" s="84"/>
      <c r="DC325" s="84"/>
      <c r="DD325" s="84"/>
      <c r="DE325" s="84"/>
      <c r="DF325" s="84"/>
      <c r="DG325" s="84"/>
      <c r="DH325" s="84"/>
      <c r="DI325" s="84"/>
      <c r="DJ325" s="84"/>
      <c r="DK325" s="84"/>
      <c r="DL325" s="84"/>
      <c r="DM325" s="84"/>
      <c r="DN325" s="84"/>
      <c r="DO325" s="84"/>
      <c r="DP325" s="84"/>
      <c r="DQ325" s="84"/>
      <c r="DR325" s="84"/>
      <c r="DS325" s="84"/>
      <c r="DT325" s="84"/>
      <c r="DU325" s="84"/>
      <c r="DV325" s="84"/>
      <c r="DW325" s="84"/>
      <c r="DX325" s="84"/>
      <c r="DY325" s="84"/>
      <c r="DZ325" s="84"/>
      <c r="EA325" s="84"/>
      <c r="EB325" s="84"/>
      <c r="EC325" s="84"/>
      <c r="ED325" s="84"/>
      <c r="EE325" s="84"/>
      <c r="EF325" s="84"/>
      <c r="EG325" s="84"/>
      <c r="EH325" s="84"/>
      <c r="EI325" s="84"/>
      <c r="EJ325" s="84"/>
      <c r="EK325" s="84"/>
      <c r="EL325" s="84"/>
      <c r="EM325" s="84"/>
      <c r="EN325" s="84"/>
      <c r="EO325" s="84"/>
      <c r="EP325" s="84"/>
      <c r="EQ325" s="84"/>
      <c r="ER325" s="84"/>
      <c r="ES325" s="84"/>
      <c r="ET325" s="84"/>
      <c r="EU325" s="84"/>
      <c r="EV325" s="84"/>
      <c r="EW325" s="84"/>
      <c r="EX325" s="84"/>
      <c r="EY325" s="84"/>
      <c r="EZ325" s="84"/>
      <c r="FA325" s="84"/>
      <c r="FB325" s="84"/>
      <c r="FC325" s="84"/>
      <c r="FD325" s="84"/>
      <c r="FE325" s="84"/>
      <c r="FF325" s="84"/>
      <c r="FG325" s="84"/>
      <c r="FH325" s="84"/>
      <c r="FI325" s="84"/>
      <c r="FJ325" s="84"/>
      <c r="FK325" s="84"/>
      <c r="FL325" s="84"/>
      <c r="FM325" s="84"/>
      <c r="FN325" s="84"/>
      <c r="FO325" s="84"/>
      <c r="FP325" s="84"/>
      <c r="FQ325" s="84"/>
      <c r="FR325" s="84"/>
      <c r="FS325" s="84"/>
    </row>
    <row r="326" customFormat="false" ht="12.75" hidden="false" customHeight="false" outlineLevel="0" collapsed="false">
      <c r="B326" s="71" t="str">
        <f aca="false">+Input!A323</f>
        <v>MAR-2005</v>
      </c>
      <c r="C326" s="125"/>
      <c r="D326" s="84"/>
      <c r="E326" s="84"/>
      <c r="F326" s="84"/>
      <c r="G326" s="84"/>
      <c r="H326" s="125"/>
      <c r="I326" s="84"/>
      <c r="J326" s="84"/>
      <c r="K326" s="84"/>
      <c r="L326" s="84"/>
      <c r="M326" s="125"/>
      <c r="N326" s="84"/>
      <c r="O326" s="84"/>
      <c r="P326" s="84"/>
      <c r="Q326" s="84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125"/>
      <c r="BB326" s="125"/>
      <c r="BH326" s="84"/>
      <c r="BI326" s="85"/>
      <c r="BJ326" s="85"/>
      <c r="BK326" s="85"/>
      <c r="BL326" s="85"/>
      <c r="BM326" s="85"/>
      <c r="BN326" s="85"/>
      <c r="BO326" s="85"/>
      <c r="BP326" s="85"/>
      <c r="BQ326" s="85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  <c r="CW326" s="84"/>
      <c r="CX326" s="84"/>
      <c r="CY326" s="84"/>
      <c r="CZ326" s="84"/>
      <c r="DA326" s="84"/>
      <c r="DB326" s="84"/>
      <c r="DC326" s="84"/>
      <c r="DD326" s="84"/>
      <c r="DE326" s="84"/>
      <c r="DF326" s="84"/>
      <c r="DG326" s="84"/>
      <c r="DH326" s="84"/>
      <c r="DI326" s="84"/>
      <c r="DJ326" s="84"/>
      <c r="DK326" s="84"/>
      <c r="DL326" s="84"/>
      <c r="DM326" s="84"/>
      <c r="DN326" s="84"/>
      <c r="DO326" s="84"/>
      <c r="DP326" s="84"/>
      <c r="DQ326" s="84"/>
      <c r="DR326" s="84"/>
      <c r="DS326" s="84"/>
      <c r="DT326" s="84"/>
      <c r="DU326" s="84"/>
      <c r="DV326" s="84"/>
      <c r="DW326" s="84"/>
      <c r="DX326" s="84"/>
      <c r="DY326" s="84"/>
      <c r="DZ326" s="84"/>
      <c r="EA326" s="84"/>
      <c r="EB326" s="84"/>
      <c r="EC326" s="84"/>
      <c r="ED326" s="84"/>
      <c r="EE326" s="84"/>
      <c r="EF326" s="84"/>
      <c r="EG326" s="84"/>
      <c r="EH326" s="84"/>
      <c r="EI326" s="84"/>
      <c r="EJ326" s="84"/>
      <c r="EK326" s="84"/>
      <c r="EL326" s="84"/>
      <c r="EM326" s="84"/>
      <c r="EN326" s="84"/>
      <c r="EO326" s="84"/>
      <c r="EP326" s="84"/>
      <c r="EQ326" s="84"/>
      <c r="ER326" s="84"/>
      <c r="ES326" s="84"/>
      <c r="ET326" s="84"/>
      <c r="EU326" s="84"/>
      <c r="EV326" s="84"/>
      <c r="EW326" s="84"/>
      <c r="EX326" s="84"/>
      <c r="EY326" s="84"/>
      <c r="EZ326" s="84"/>
      <c r="FA326" s="84"/>
      <c r="FB326" s="84"/>
      <c r="FC326" s="84"/>
      <c r="FD326" s="84"/>
      <c r="FE326" s="84"/>
      <c r="FF326" s="84"/>
      <c r="FG326" s="84"/>
      <c r="FH326" s="84"/>
      <c r="FI326" s="84"/>
      <c r="FJ326" s="84"/>
      <c r="FK326" s="84"/>
      <c r="FL326" s="84"/>
      <c r="FM326" s="84"/>
      <c r="FN326" s="84"/>
      <c r="FO326" s="84"/>
      <c r="FP326" s="84"/>
      <c r="FQ326" s="84"/>
      <c r="FR326" s="84"/>
      <c r="FS326" s="84"/>
    </row>
    <row r="327" customFormat="false" ht="12.75" hidden="false" customHeight="false" outlineLevel="0" collapsed="false">
      <c r="B327" s="71" t="str">
        <f aca="false">+Input!A324</f>
        <v>APR-2005</v>
      </c>
      <c r="C327" s="125"/>
      <c r="D327" s="84"/>
      <c r="E327" s="84"/>
      <c r="F327" s="84"/>
      <c r="G327" s="84"/>
      <c r="H327" s="125"/>
      <c r="I327" s="84"/>
      <c r="J327" s="84"/>
      <c r="K327" s="84"/>
      <c r="L327" s="84"/>
      <c r="M327" s="125"/>
      <c r="N327" s="84"/>
      <c r="O327" s="84"/>
      <c r="P327" s="84"/>
      <c r="Q327" s="84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125"/>
      <c r="BB327" s="125"/>
      <c r="BH327" s="84"/>
      <c r="BI327" s="85"/>
      <c r="BJ327" s="85"/>
      <c r="BK327" s="85"/>
      <c r="BL327" s="85"/>
      <c r="BM327" s="85"/>
      <c r="BN327" s="85"/>
      <c r="BO327" s="85"/>
      <c r="BP327" s="85"/>
      <c r="BQ327" s="85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  <c r="CW327" s="84"/>
      <c r="CX327" s="84"/>
      <c r="CY327" s="84"/>
      <c r="CZ327" s="84"/>
      <c r="DA327" s="84"/>
      <c r="DB327" s="84"/>
      <c r="DC327" s="84"/>
      <c r="DD327" s="84"/>
      <c r="DE327" s="84"/>
      <c r="DF327" s="84"/>
      <c r="DG327" s="84"/>
      <c r="DH327" s="84"/>
      <c r="DI327" s="84"/>
      <c r="DJ327" s="84"/>
      <c r="DK327" s="84"/>
      <c r="DL327" s="84"/>
      <c r="DM327" s="84"/>
      <c r="DN327" s="84"/>
      <c r="DO327" s="84"/>
      <c r="DP327" s="84"/>
      <c r="DQ327" s="84"/>
      <c r="DR327" s="84"/>
      <c r="DS327" s="84"/>
      <c r="DT327" s="84"/>
      <c r="DU327" s="84"/>
      <c r="DV327" s="84"/>
      <c r="DW327" s="84"/>
      <c r="DX327" s="84"/>
      <c r="DY327" s="84"/>
      <c r="DZ327" s="84"/>
      <c r="EA327" s="84"/>
      <c r="EB327" s="84"/>
      <c r="EC327" s="84"/>
      <c r="ED327" s="84"/>
      <c r="EE327" s="84"/>
      <c r="EF327" s="84"/>
      <c r="EG327" s="84"/>
      <c r="EH327" s="84"/>
      <c r="EI327" s="84"/>
      <c r="EJ327" s="84"/>
      <c r="EK327" s="84"/>
      <c r="EL327" s="84"/>
      <c r="EM327" s="84"/>
      <c r="EN327" s="84"/>
      <c r="EO327" s="84"/>
      <c r="EP327" s="84"/>
      <c r="EQ327" s="84"/>
      <c r="ER327" s="84"/>
      <c r="ES327" s="84"/>
      <c r="ET327" s="84"/>
      <c r="EU327" s="84"/>
      <c r="EV327" s="84"/>
      <c r="EW327" s="84"/>
      <c r="EX327" s="84"/>
      <c r="EY327" s="84"/>
      <c r="EZ327" s="84"/>
      <c r="FA327" s="84"/>
      <c r="FB327" s="84"/>
      <c r="FC327" s="84"/>
      <c r="FD327" s="84"/>
      <c r="FE327" s="84"/>
      <c r="FF327" s="84"/>
      <c r="FG327" s="84"/>
      <c r="FH327" s="84"/>
      <c r="FI327" s="84"/>
      <c r="FJ327" s="84"/>
      <c r="FK327" s="84"/>
      <c r="FL327" s="84"/>
      <c r="FM327" s="84"/>
      <c r="FN327" s="84"/>
      <c r="FO327" s="84"/>
      <c r="FP327" s="84"/>
      <c r="FQ327" s="84"/>
      <c r="FR327" s="84"/>
      <c r="FS327" s="84"/>
    </row>
    <row r="328" customFormat="false" ht="12.75" hidden="false" customHeight="false" outlineLevel="0" collapsed="false">
      <c r="B328" s="71" t="str">
        <f aca="false">+Input!A325</f>
        <v>MAY-2005</v>
      </c>
      <c r="C328" s="125"/>
      <c r="D328" s="84"/>
      <c r="E328" s="84"/>
      <c r="F328" s="84"/>
      <c r="G328" s="84"/>
      <c r="H328" s="125"/>
      <c r="I328" s="84"/>
      <c r="J328" s="84"/>
      <c r="K328" s="84"/>
      <c r="L328" s="84"/>
      <c r="M328" s="125"/>
      <c r="N328" s="84"/>
      <c r="O328" s="84"/>
      <c r="P328" s="84"/>
      <c r="Q328" s="84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125"/>
      <c r="BB328" s="125"/>
      <c r="BH328" s="84"/>
      <c r="BI328" s="85"/>
      <c r="BJ328" s="85"/>
      <c r="BK328" s="85"/>
      <c r="BL328" s="85"/>
      <c r="BM328" s="85"/>
      <c r="BN328" s="85"/>
      <c r="BO328" s="85"/>
      <c r="BP328" s="85"/>
      <c r="BQ328" s="85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  <c r="CW328" s="84"/>
      <c r="CX328" s="84"/>
      <c r="CY328" s="84"/>
      <c r="CZ328" s="84"/>
      <c r="DA328" s="84"/>
      <c r="DB328" s="84"/>
      <c r="DC328" s="84"/>
      <c r="DD328" s="84"/>
      <c r="DE328" s="84"/>
      <c r="DF328" s="84"/>
      <c r="DG328" s="84"/>
      <c r="DH328" s="84"/>
      <c r="DI328" s="84"/>
      <c r="DJ328" s="84"/>
      <c r="DK328" s="84"/>
      <c r="DL328" s="84"/>
      <c r="DM328" s="84"/>
      <c r="DN328" s="84"/>
      <c r="DO328" s="84"/>
      <c r="DP328" s="84"/>
      <c r="DQ328" s="84"/>
      <c r="DR328" s="84"/>
      <c r="DS328" s="84"/>
      <c r="DT328" s="84"/>
      <c r="DU328" s="84"/>
      <c r="DV328" s="84"/>
      <c r="DW328" s="84"/>
      <c r="DX328" s="84"/>
      <c r="DY328" s="84"/>
      <c r="DZ328" s="84"/>
      <c r="EA328" s="84"/>
      <c r="EB328" s="84"/>
      <c r="EC328" s="84"/>
      <c r="ED328" s="84"/>
      <c r="EE328" s="84"/>
      <c r="EF328" s="84"/>
      <c r="EG328" s="84"/>
      <c r="EH328" s="84"/>
      <c r="EI328" s="84"/>
      <c r="EJ328" s="84"/>
      <c r="EK328" s="84"/>
      <c r="EL328" s="84"/>
      <c r="EM328" s="84"/>
      <c r="EN328" s="84"/>
      <c r="EO328" s="84"/>
      <c r="EP328" s="84"/>
      <c r="EQ328" s="84"/>
      <c r="ER328" s="84"/>
      <c r="ES328" s="84"/>
      <c r="ET328" s="84"/>
      <c r="EU328" s="84"/>
      <c r="EV328" s="84"/>
      <c r="EW328" s="84"/>
      <c r="EX328" s="84"/>
      <c r="EY328" s="84"/>
      <c r="EZ328" s="84"/>
      <c r="FA328" s="84"/>
      <c r="FB328" s="84"/>
      <c r="FC328" s="84"/>
      <c r="FD328" s="84"/>
      <c r="FE328" s="84"/>
      <c r="FF328" s="84"/>
      <c r="FG328" s="84"/>
      <c r="FH328" s="84"/>
      <c r="FI328" s="84"/>
      <c r="FJ328" s="84"/>
      <c r="FK328" s="84"/>
      <c r="FL328" s="84"/>
      <c r="FM328" s="84"/>
      <c r="FN328" s="84"/>
      <c r="FO328" s="84"/>
      <c r="FP328" s="84"/>
      <c r="FQ328" s="84"/>
      <c r="FR328" s="84"/>
      <c r="FS328" s="84"/>
    </row>
    <row r="329" customFormat="false" ht="12.75" hidden="false" customHeight="false" outlineLevel="0" collapsed="false">
      <c r="B329" s="71" t="str">
        <f aca="false">+Input!A326</f>
        <v>JUN-2005</v>
      </c>
      <c r="C329" s="125"/>
      <c r="D329" s="84"/>
      <c r="E329" s="84"/>
      <c r="F329" s="84"/>
      <c r="G329" s="84"/>
      <c r="H329" s="125"/>
      <c r="I329" s="84"/>
      <c r="J329" s="84"/>
      <c r="K329" s="84"/>
      <c r="L329" s="84"/>
      <c r="M329" s="125"/>
      <c r="N329" s="84"/>
      <c r="O329" s="84"/>
      <c r="P329" s="84"/>
      <c r="Q329" s="84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125"/>
      <c r="BB329" s="125"/>
      <c r="BH329" s="84"/>
      <c r="BI329" s="85"/>
      <c r="BJ329" s="85"/>
      <c r="BK329" s="85"/>
      <c r="BL329" s="85"/>
      <c r="BM329" s="85"/>
      <c r="BN329" s="85"/>
      <c r="BO329" s="85"/>
      <c r="BP329" s="85"/>
      <c r="BQ329" s="85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  <c r="CW329" s="84"/>
      <c r="CX329" s="84"/>
      <c r="CY329" s="84"/>
      <c r="CZ329" s="84"/>
      <c r="DA329" s="84"/>
      <c r="DB329" s="84"/>
      <c r="DC329" s="84"/>
      <c r="DD329" s="84"/>
      <c r="DE329" s="84"/>
      <c r="DF329" s="84"/>
      <c r="DG329" s="84"/>
      <c r="DH329" s="84"/>
      <c r="DI329" s="84"/>
      <c r="DJ329" s="84"/>
      <c r="DK329" s="84"/>
      <c r="DL329" s="84"/>
      <c r="DM329" s="84"/>
      <c r="DN329" s="84"/>
      <c r="DO329" s="84"/>
      <c r="DP329" s="84"/>
      <c r="DQ329" s="84"/>
      <c r="DR329" s="84"/>
      <c r="DS329" s="84"/>
      <c r="DT329" s="84"/>
      <c r="DU329" s="84"/>
      <c r="DV329" s="84"/>
      <c r="DW329" s="84"/>
      <c r="DX329" s="84"/>
      <c r="DY329" s="84"/>
      <c r="DZ329" s="84"/>
      <c r="EA329" s="84"/>
      <c r="EB329" s="84"/>
      <c r="EC329" s="84"/>
      <c r="ED329" s="84"/>
      <c r="EE329" s="84"/>
      <c r="EF329" s="84"/>
      <c r="EG329" s="84"/>
      <c r="EH329" s="84"/>
      <c r="EI329" s="84"/>
      <c r="EJ329" s="84"/>
      <c r="EK329" s="84"/>
      <c r="EL329" s="84"/>
      <c r="EM329" s="84"/>
      <c r="EN329" s="84"/>
      <c r="EO329" s="84"/>
      <c r="EP329" s="84"/>
      <c r="EQ329" s="84"/>
      <c r="ER329" s="84"/>
      <c r="ES329" s="84"/>
      <c r="ET329" s="84"/>
      <c r="EU329" s="84"/>
      <c r="EV329" s="84"/>
      <c r="EW329" s="84"/>
      <c r="EX329" s="84"/>
      <c r="EY329" s="84"/>
      <c r="EZ329" s="84"/>
      <c r="FA329" s="84"/>
      <c r="FB329" s="84"/>
      <c r="FC329" s="84"/>
      <c r="FD329" s="84"/>
      <c r="FE329" s="84"/>
      <c r="FF329" s="84"/>
      <c r="FG329" s="84"/>
      <c r="FH329" s="84"/>
      <c r="FI329" s="84"/>
      <c r="FJ329" s="84"/>
      <c r="FK329" s="84"/>
      <c r="FL329" s="84"/>
      <c r="FM329" s="84"/>
      <c r="FN329" s="84"/>
      <c r="FO329" s="84"/>
      <c r="FP329" s="84"/>
      <c r="FQ329" s="84"/>
      <c r="FR329" s="84"/>
      <c r="FS329" s="84"/>
    </row>
    <row r="330" customFormat="false" ht="12.75" hidden="false" customHeight="false" outlineLevel="0" collapsed="false">
      <c r="B330" s="71" t="str">
        <f aca="false">+Input!A327</f>
        <v>JUL-2005</v>
      </c>
      <c r="C330" s="125"/>
      <c r="D330" s="84"/>
      <c r="E330" s="84"/>
      <c r="F330" s="84"/>
      <c r="G330" s="84"/>
      <c r="H330" s="125"/>
      <c r="I330" s="84"/>
      <c r="J330" s="84"/>
      <c r="K330" s="84"/>
      <c r="L330" s="84"/>
      <c r="M330" s="125"/>
      <c r="N330" s="84"/>
      <c r="O330" s="84"/>
      <c r="P330" s="84"/>
      <c r="Q330" s="84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125"/>
      <c r="BB330" s="125"/>
      <c r="BH330" s="84"/>
      <c r="BI330" s="85"/>
      <c r="BJ330" s="85"/>
      <c r="BK330" s="85"/>
      <c r="BL330" s="85"/>
      <c r="BM330" s="85"/>
      <c r="BN330" s="85"/>
      <c r="BO330" s="85"/>
      <c r="BP330" s="85"/>
      <c r="BQ330" s="85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  <c r="CW330" s="84"/>
      <c r="CX330" s="84"/>
      <c r="CY330" s="84"/>
      <c r="CZ330" s="84"/>
      <c r="DA330" s="84"/>
      <c r="DB330" s="84"/>
      <c r="DC330" s="84"/>
      <c r="DD330" s="84"/>
      <c r="DE330" s="84"/>
      <c r="DF330" s="84"/>
      <c r="DG330" s="84"/>
      <c r="DH330" s="84"/>
      <c r="DI330" s="84"/>
      <c r="DJ330" s="84"/>
      <c r="DK330" s="84"/>
      <c r="DL330" s="84"/>
      <c r="DM330" s="84"/>
      <c r="DN330" s="84"/>
      <c r="DO330" s="84"/>
      <c r="DP330" s="84"/>
      <c r="DQ330" s="84"/>
      <c r="DR330" s="84"/>
      <c r="DS330" s="84"/>
      <c r="DT330" s="84"/>
      <c r="DU330" s="84"/>
      <c r="DV330" s="84"/>
      <c r="DW330" s="84"/>
      <c r="DX330" s="84"/>
      <c r="DY330" s="84"/>
      <c r="DZ330" s="84"/>
      <c r="EA330" s="84"/>
      <c r="EB330" s="84"/>
      <c r="EC330" s="84"/>
      <c r="ED330" s="84"/>
      <c r="EE330" s="84"/>
      <c r="EF330" s="84"/>
      <c r="EG330" s="84"/>
      <c r="EH330" s="84"/>
      <c r="EI330" s="84"/>
      <c r="EJ330" s="84"/>
      <c r="EK330" s="84"/>
      <c r="EL330" s="84"/>
      <c r="EM330" s="84"/>
      <c r="EN330" s="84"/>
      <c r="EO330" s="84"/>
      <c r="EP330" s="84"/>
      <c r="EQ330" s="84"/>
      <c r="ER330" s="84"/>
      <c r="ES330" s="84"/>
      <c r="ET330" s="84"/>
      <c r="EU330" s="84"/>
      <c r="EV330" s="84"/>
      <c r="EW330" s="84"/>
      <c r="EX330" s="84"/>
      <c r="EY330" s="84"/>
      <c r="EZ330" s="84"/>
      <c r="FA330" s="84"/>
      <c r="FB330" s="84"/>
      <c r="FC330" s="84"/>
      <c r="FD330" s="84"/>
      <c r="FE330" s="84"/>
      <c r="FF330" s="84"/>
      <c r="FG330" s="84"/>
      <c r="FH330" s="84"/>
      <c r="FI330" s="84"/>
      <c r="FJ330" s="84"/>
      <c r="FK330" s="84"/>
      <c r="FL330" s="84"/>
      <c r="FM330" s="84"/>
      <c r="FN330" s="84"/>
      <c r="FO330" s="84"/>
      <c r="FP330" s="84"/>
      <c r="FQ330" s="84"/>
      <c r="FR330" s="84"/>
      <c r="FS330" s="84"/>
    </row>
    <row r="331" customFormat="false" ht="12.75" hidden="false" customHeight="false" outlineLevel="0" collapsed="false">
      <c r="B331" s="71" t="str">
        <f aca="false">+Input!A328</f>
        <v>AUG-2005</v>
      </c>
      <c r="C331" s="125"/>
      <c r="D331" s="84"/>
      <c r="E331" s="84"/>
      <c r="F331" s="84"/>
      <c r="G331" s="84"/>
      <c r="H331" s="125"/>
      <c r="I331" s="84"/>
      <c r="J331" s="84"/>
      <c r="K331" s="84"/>
      <c r="L331" s="84"/>
      <c r="M331" s="125"/>
      <c r="N331" s="84"/>
      <c r="O331" s="84"/>
      <c r="P331" s="84"/>
      <c r="Q331" s="84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125"/>
      <c r="BB331" s="125"/>
      <c r="BH331" s="84"/>
      <c r="BI331" s="85"/>
      <c r="BJ331" s="85"/>
      <c r="BK331" s="85"/>
      <c r="BL331" s="85"/>
      <c r="BM331" s="85"/>
      <c r="BN331" s="85"/>
      <c r="BO331" s="85"/>
      <c r="BP331" s="85"/>
      <c r="BQ331" s="85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  <c r="CW331" s="84"/>
      <c r="CX331" s="84"/>
      <c r="CY331" s="84"/>
      <c r="CZ331" s="84"/>
      <c r="DA331" s="84"/>
      <c r="DB331" s="84"/>
      <c r="DC331" s="84"/>
      <c r="DD331" s="84"/>
      <c r="DE331" s="84"/>
      <c r="DF331" s="84"/>
      <c r="DG331" s="84"/>
      <c r="DH331" s="84"/>
      <c r="DI331" s="84"/>
      <c r="DJ331" s="84"/>
      <c r="DK331" s="84"/>
      <c r="DL331" s="84"/>
      <c r="DM331" s="84"/>
      <c r="DN331" s="84"/>
      <c r="DO331" s="84"/>
      <c r="DP331" s="84"/>
      <c r="DQ331" s="84"/>
      <c r="DR331" s="84"/>
      <c r="DS331" s="84"/>
      <c r="DT331" s="84"/>
      <c r="DU331" s="84"/>
      <c r="DV331" s="84"/>
      <c r="DW331" s="84"/>
      <c r="DX331" s="84"/>
      <c r="DY331" s="84"/>
      <c r="DZ331" s="84"/>
      <c r="EA331" s="84"/>
      <c r="EB331" s="84"/>
      <c r="EC331" s="84"/>
      <c r="ED331" s="84"/>
      <c r="EE331" s="84"/>
      <c r="EF331" s="84"/>
      <c r="EG331" s="84"/>
      <c r="EH331" s="84"/>
      <c r="EI331" s="84"/>
      <c r="EJ331" s="84"/>
      <c r="EK331" s="84"/>
      <c r="EL331" s="84"/>
      <c r="EM331" s="84"/>
      <c r="EN331" s="84"/>
      <c r="EO331" s="84"/>
      <c r="EP331" s="84"/>
      <c r="EQ331" s="84"/>
      <c r="ER331" s="84"/>
      <c r="ES331" s="84"/>
      <c r="ET331" s="84"/>
      <c r="EU331" s="84"/>
      <c r="EV331" s="84"/>
      <c r="EW331" s="84"/>
      <c r="EX331" s="84"/>
      <c r="EY331" s="84"/>
      <c r="EZ331" s="84"/>
      <c r="FA331" s="84"/>
      <c r="FB331" s="84"/>
      <c r="FC331" s="84"/>
      <c r="FD331" s="84"/>
      <c r="FE331" s="84"/>
      <c r="FF331" s="84"/>
      <c r="FG331" s="84"/>
      <c r="FH331" s="84"/>
      <c r="FI331" s="84"/>
      <c r="FJ331" s="84"/>
      <c r="FK331" s="84"/>
      <c r="FL331" s="84"/>
      <c r="FM331" s="84"/>
      <c r="FN331" s="84"/>
      <c r="FO331" s="84"/>
      <c r="FP331" s="84"/>
      <c r="FQ331" s="84"/>
      <c r="FR331" s="84"/>
      <c r="FS331" s="84"/>
    </row>
    <row r="332" customFormat="false" ht="12.75" hidden="false" customHeight="false" outlineLevel="0" collapsed="false">
      <c r="B332" s="71" t="str">
        <f aca="false">+Input!A329</f>
        <v>SEP-2005</v>
      </c>
      <c r="C332" s="125"/>
      <c r="D332" s="84"/>
      <c r="E332" s="84"/>
      <c r="F332" s="84"/>
      <c r="G332" s="84"/>
      <c r="H332" s="125"/>
      <c r="I332" s="84"/>
      <c r="J332" s="84"/>
      <c r="K332" s="84"/>
      <c r="L332" s="84"/>
      <c r="M332" s="125"/>
      <c r="N332" s="84"/>
      <c r="O332" s="84"/>
      <c r="P332" s="84"/>
      <c r="Q332" s="84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125"/>
      <c r="BB332" s="125"/>
      <c r="BH332" s="84"/>
      <c r="BI332" s="85"/>
      <c r="BJ332" s="85"/>
      <c r="BK332" s="85"/>
      <c r="BL332" s="85"/>
      <c r="BM332" s="85"/>
      <c r="BN332" s="85"/>
      <c r="BO332" s="85"/>
      <c r="BP332" s="85"/>
      <c r="BQ332" s="85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  <c r="CW332" s="84"/>
      <c r="CX332" s="84"/>
      <c r="CY332" s="84"/>
      <c r="CZ332" s="84"/>
      <c r="DA332" s="84"/>
      <c r="DB332" s="84"/>
      <c r="DC332" s="84"/>
      <c r="DD332" s="84"/>
      <c r="DE332" s="84"/>
      <c r="DF332" s="84"/>
      <c r="DG332" s="84"/>
      <c r="DH332" s="84"/>
      <c r="DI332" s="84"/>
      <c r="DJ332" s="84"/>
      <c r="DK332" s="84"/>
      <c r="DL332" s="84"/>
      <c r="DM332" s="84"/>
      <c r="DN332" s="84"/>
      <c r="DO332" s="84"/>
      <c r="DP332" s="84"/>
      <c r="DQ332" s="84"/>
      <c r="DR332" s="84"/>
      <c r="DS332" s="84"/>
      <c r="DT332" s="84"/>
      <c r="DU332" s="84"/>
      <c r="DV332" s="84"/>
      <c r="DW332" s="84"/>
      <c r="DX332" s="84"/>
      <c r="DY332" s="84"/>
      <c r="DZ332" s="84"/>
      <c r="EA332" s="84"/>
      <c r="EB332" s="84"/>
      <c r="EC332" s="84"/>
      <c r="ED332" s="84"/>
      <c r="EE332" s="84"/>
      <c r="EF332" s="84"/>
      <c r="EG332" s="84"/>
      <c r="EH332" s="84"/>
      <c r="EI332" s="84"/>
      <c r="EJ332" s="84"/>
      <c r="EK332" s="84"/>
      <c r="EL332" s="84"/>
      <c r="EM332" s="84"/>
      <c r="EN332" s="84"/>
      <c r="EO332" s="84"/>
      <c r="EP332" s="84"/>
      <c r="EQ332" s="84"/>
      <c r="ER332" s="84"/>
      <c r="ES332" s="84"/>
      <c r="ET332" s="84"/>
      <c r="EU332" s="84"/>
      <c r="EV332" s="84"/>
      <c r="EW332" s="84"/>
      <c r="EX332" s="84"/>
      <c r="EY332" s="84"/>
      <c r="EZ332" s="84"/>
      <c r="FA332" s="84"/>
      <c r="FB332" s="84"/>
      <c r="FC332" s="84"/>
      <c r="FD332" s="84"/>
      <c r="FE332" s="84"/>
      <c r="FF332" s="84"/>
      <c r="FG332" s="84"/>
      <c r="FH332" s="84"/>
      <c r="FI332" s="84"/>
      <c r="FJ332" s="84"/>
      <c r="FK332" s="84"/>
      <c r="FL332" s="84"/>
      <c r="FM332" s="84"/>
      <c r="FN332" s="84"/>
      <c r="FO332" s="84"/>
      <c r="FP332" s="84"/>
      <c r="FQ332" s="84"/>
      <c r="FR332" s="84"/>
      <c r="FS332" s="84"/>
    </row>
    <row r="333" customFormat="false" ht="12.75" hidden="false" customHeight="false" outlineLevel="0" collapsed="false">
      <c r="B333" s="71" t="str">
        <f aca="false">+Input!A330</f>
        <v>OCT-2005</v>
      </c>
      <c r="C333" s="125"/>
      <c r="D333" s="84"/>
      <c r="E333" s="84"/>
      <c r="F333" s="84"/>
      <c r="G333" s="84"/>
      <c r="H333" s="125"/>
      <c r="I333" s="84"/>
      <c r="J333" s="84"/>
      <c r="K333" s="84"/>
      <c r="L333" s="84"/>
      <c r="M333" s="125"/>
      <c r="N333" s="84"/>
      <c r="O333" s="84"/>
      <c r="P333" s="84"/>
      <c r="Q333" s="84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125"/>
      <c r="BB333" s="125"/>
      <c r="BH333" s="84"/>
      <c r="BI333" s="85"/>
      <c r="BJ333" s="85"/>
      <c r="BK333" s="85"/>
      <c r="BL333" s="85"/>
      <c r="BM333" s="85"/>
      <c r="BN333" s="85"/>
      <c r="BO333" s="85"/>
      <c r="BP333" s="85"/>
      <c r="BQ333" s="85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  <c r="CW333" s="84"/>
      <c r="CX333" s="84"/>
      <c r="CY333" s="84"/>
      <c r="CZ333" s="84"/>
      <c r="DA333" s="84"/>
      <c r="DB333" s="84"/>
      <c r="DC333" s="84"/>
      <c r="DD333" s="84"/>
      <c r="DE333" s="84"/>
      <c r="DF333" s="84"/>
      <c r="DG333" s="84"/>
      <c r="DH333" s="84"/>
      <c r="DI333" s="84"/>
      <c r="DJ333" s="84"/>
      <c r="DK333" s="84"/>
      <c r="DL333" s="84"/>
      <c r="DM333" s="84"/>
      <c r="DN333" s="84"/>
      <c r="DO333" s="84"/>
      <c r="DP333" s="84"/>
      <c r="DQ333" s="84"/>
      <c r="DR333" s="84"/>
      <c r="DS333" s="84"/>
      <c r="DT333" s="84"/>
      <c r="DU333" s="84"/>
      <c r="DV333" s="84"/>
      <c r="DW333" s="84"/>
      <c r="DX333" s="84"/>
      <c r="DY333" s="84"/>
      <c r="DZ333" s="84"/>
      <c r="EA333" s="84"/>
      <c r="EB333" s="84"/>
      <c r="EC333" s="84"/>
      <c r="ED333" s="84"/>
      <c r="EE333" s="84"/>
      <c r="EF333" s="84"/>
      <c r="EG333" s="84"/>
      <c r="EH333" s="84"/>
      <c r="EI333" s="84"/>
      <c r="EJ333" s="84"/>
      <c r="EK333" s="84"/>
      <c r="EL333" s="84"/>
      <c r="EM333" s="84"/>
      <c r="EN333" s="84"/>
      <c r="EO333" s="84"/>
      <c r="EP333" s="84"/>
      <c r="EQ333" s="84"/>
      <c r="ER333" s="84"/>
      <c r="ES333" s="84"/>
      <c r="ET333" s="84"/>
      <c r="EU333" s="84"/>
      <c r="EV333" s="84"/>
      <c r="EW333" s="84"/>
      <c r="EX333" s="84"/>
      <c r="EY333" s="84"/>
      <c r="EZ333" s="84"/>
      <c r="FA333" s="84"/>
      <c r="FB333" s="84"/>
      <c r="FC333" s="84"/>
      <c r="FD333" s="84"/>
      <c r="FE333" s="84"/>
      <c r="FF333" s="84"/>
      <c r="FG333" s="84"/>
      <c r="FH333" s="84"/>
      <c r="FI333" s="84"/>
      <c r="FJ333" s="84"/>
      <c r="FK333" s="84"/>
      <c r="FL333" s="84"/>
      <c r="FM333" s="84"/>
      <c r="FN333" s="84"/>
      <c r="FO333" s="84"/>
      <c r="FP333" s="84"/>
      <c r="FQ333" s="84"/>
      <c r="FR333" s="84"/>
      <c r="FS333" s="84"/>
    </row>
    <row r="334" customFormat="false" ht="12.75" hidden="false" customHeight="false" outlineLevel="0" collapsed="false">
      <c r="B334" s="71" t="str">
        <f aca="false">+Input!A331</f>
        <v>NOV-2005</v>
      </c>
      <c r="C334" s="125"/>
      <c r="D334" s="84"/>
      <c r="E334" s="84"/>
      <c r="F334" s="84"/>
      <c r="G334" s="84"/>
      <c r="H334" s="125"/>
      <c r="I334" s="84"/>
      <c r="J334" s="84"/>
      <c r="K334" s="84"/>
      <c r="L334" s="84"/>
      <c r="M334" s="125"/>
      <c r="N334" s="84"/>
      <c r="O334" s="84"/>
      <c r="P334" s="84"/>
      <c r="Q334" s="84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125"/>
      <c r="BB334" s="125"/>
      <c r="BH334" s="84"/>
      <c r="BI334" s="85"/>
      <c r="BJ334" s="85"/>
      <c r="BK334" s="85"/>
      <c r="BL334" s="85"/>
      <c r="BM334" s="85"/>
      <c r="BN334" s="85"/>
      <c r="BO334" s="85"/>
      <c r="BP334" s="85"/>
      <c r="BQ334" s="85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84"/>
      <c r="DK334" s="84"/>
      <c r="DL334" s="84"/>
      <c r="DM334" s="84"/>
      <c r="DN334" s="84"/>
      <c r="DO334" s="84"/>
      <c r="DP334" s="84"/>
      <c r="DQ334" s="84"/>
      <c r="DR334" s="84"/>
      <c r="DS334" s="84"/>
      <c r="DT334" s="84"/>
      <c r="DU334" s="84"/>
      <c r="DV334" s="84"/>
      <c r="DW334" s="84"/>
      <c r="DX334" s="84"/>
      <c r="DY334" s="84"/>
      <c r="DZ334" s="84"/>
      <c r="EA334" s="84"/>
      <c r="EB334" s="84"/>
      <c r="EC334" s="84"/>
      <c r="ED334" s="84"/>
      <c r="EE334" s="84"/>
      <c r="EF334" s="84"/>
      <c r="EG334" s="84"/>
      <c r="EH334" s="84"/>
      <c r="EI334" s="84"/>
      <c r="EJ334" s="84"/>
      <c r="EK334" s="84"/>
      <c r="EL334" s="84"/>
      <c r="EM334" s="84"/>
      <c r="EN334" s="84"/>
      <c r="EO334" s="84"/>
      <c r="EP334" s="84"/>
      <c r="EQ334" s="84"/>
      <c r="ER334" s="84"/>
      <c r="ES334" s="84"/>
      <c r="ET334" s="84"/>
      <c r="EU334" s="84"/>
      <c r="EV334" s="84"/>
      <c r="EW334" s="84"/>
      <c r="EX334" s="84"/>
      <c r="EY334" s="84"/>
      <c r="EZ334" s="84"/>
      <c r="FA334" s="84"/>
      <c r="FB334" s="84"/>
      <c r="FC334" s="84"/>
      <c r="FD334" s="84"/>
      <c r="FE334" s="84"/>
      <c r="FF334" s="84"/>
      <c r="FG334" s="84"/>
      <c r="FH334" s="84"/>
      <c r="FI334" s="84"/>
      <c r="FJ334" s="84"/>
      <c r="FK334" s="84"/>
      <c r="FL334" s="84"/>
      <c r="FM334" s="84"/>
      <c r="FN334" s="84"/>
      <c r="FO334" s="84"/>
      <c r="FP334" s="84"/>
      <c r="FQ334" s="84"/>
      <c r="FR334" s="84"/>
      <c r="FS334" s="84"/>
    </row>
    <row r="335" customFormat="false" ht="12.75" hidden="false" customHeight="false" outlineLevel="0" collapsed="false">
      <c r="B335" s="71" t="str">
        <f aca="false">+Input!A332</f>
        <v>DEC-2005</v>
      </c>
      <c r="C335" s="125"/>
      <c r="D335" s="84"/>
      <c r="E335" s="84"/>
      <c r="F335" s="84"/>
      <c r="G335" s="84"/>
      <c r="H335" s="125"/>
      <c r="I335" s="84"/>
      <c r="J335" s="84"/>
      <c r="K335" s="84"/>
      <c r="L335" s="84"/>
      <c r="M335" s="125"/>
      <c r="N335" s="84"/>
      <c r="O335" s="84"/>
      <c r="P335" s="84"/>
      <c r="Q335" s="84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125"/>
      <c r="BB335" s="125"/>
      <c r="BH335" s="84"/>
      <c r="BI335" s="85"/>
      <c r="BJ335" s="85"/>
      <c r="BK335" s="85"/>
      <c r="BL335" s="85"/>
      <c r="BM335" s="85"/>
      <c r="BN335" s="85"/>
      <c r="BO335" s="85"/>
      <c r="BP335" s="85"/>
      <c r="BQ335" s="85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  <c r="CW335" s="84"/>
      <c r="CX335" s="84"/>
      <c r="CY335" s="84"/>
      <c r="CZ335" s="84"/>
      <c r="DA335" s="84"/>
      <c r="DB335" s="84"/>
      <c r="DC335" s="84"/>
      <c r="DD335" s="84"/>
      <c r="DE335" s="84"/>
      <c r="DF335" s="84"/>
      <c r="DG335" s="84"/>
      <c r="DH335" s="84"/>
      <c r="DI335" s="84"/>
      <c r="DJ335" s="84"/>
      <c r="DK335" s="84"/>
      <c r="DL335" s="84"/>
      <c r="DM335" s="84"/>
      <c r="DN335" s="84"/>
      <c r="DO335" s="84"/>
      <c r="DP335" s="84"/>
      <c r="DQ335" s="84"/>
      <c r="DR335" s="84"/>
      <c r="DS335" s="84"/>
      <c r="DT335" s="84"/>
      <c r="DU335" s="84"/>
      <c r="DV335" s="84"/>
      <c r="DW335" s="84"/>
      <c r="DX335" s="84"/>
      <c r="DY335" s="84"/>
      <c r="DZ335" s="84"/>
      <c r="EA335" s="84"/>
      <c r="EB335" s="84"/>
      <c r="EC335" s="84"/>
      <c r="ED335" s="84"/>
      <c r="EE335" s="84"/>
      <c r="EF335" s="84"/>
      <c r="EG335" s="84"/>
      <c r="EH335" s="84"/>
      <c r="EI335" s="84"/>
      <c r="EJ335" s="84"/>
      <c r="EK335" s="84"/>
      <c r="EL335" s="84"/>
      <c r="EM335" s="84"/>
      <c r="EN335" s="84"/>
      <c r="EO335" s="84"/>
      <c r="EP335" s="84"/>
      <c r="EQ335" s="84"/>
      <c r="ER335" s="84"/>
      <c r="ES335" s="84"/>
      <c r="ET335" s="84"/>
      <c r="EU335" s="84"/>
      <c r="EV335" s="84"/>
      <c r="EW335" s="84"/>
      <c r="EX335" s="84"/>
      <c r="EY335" s="84"/>
      <c r="EZ335" s="84"/>
      <c r="FA335" s="84"/>
      <c r="FB335" s="84"/>
      <c r="FC335" s="84"/>
      <c r="FD335" s="84"/>
      <c r="FE335" s="84"/>
      <c r="FF335" s="84"/>
      <c r="FG335" s="84"/>
      <c r="FH335" s="84"/>
      <c r="FI335" s="84"/>
      <c r="FJ335" s="84"/>
      <c r="FK335" s="84"/>
      <c r="FL335" s="84"/>
      <c r="FM335" s="84"/>
      <c r="FN335" s="84"/>
      <c r="FO335" s="84"/>
      <c r="FP335" s="84"/>
      <c r="FQ335" s="84"/>
      <c r="FR335" s="84"/>
      <c r="FS335" s="84"/>
    </row>
    <row r="336" customFormat="false" ht="12.75" hidden="false" customHeight="false" outlineLevel="0" collapsed="false">
      <c r="B336" s="71" t="str">
        <f aca="false">+Input!A333</f>
        <v>JAN-2006</v>
      </c>
      <c r="C336" s="125"/>
      <c r="D336" s="84"/>
      <c r="E336" s="84"/>
      <c r="F336" s="84"/>
      <c r="G336" s="84"/>
      <c r="H336" s="125"/>
      <c r="I336" s="84"/>
      <c r="J336" s="84"/>
      <c r="K336" s="84"/>
      <c r="L336" s="84"/>
      <c r="M336" s="125"/>
      <c r="N336" s="84"/>
      <c r="O336" s="84"/>
      <c r="P336" s="84"/>
      <c r="Q336" s="84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125"/>
      <c r="BB336" s="125"/>
      <c r="BH336" s="84"/>
      <c r="BI336" s="85"/>
      <c r="BJ336" s="85"/>
      <c r="BK336" s="85"/>
      <c r="BL336" s="85"/>
      <c r="BM336" s="85"/>
      <c r="BN336" s="85"/>
      <c r="BO336" s="85"/>
      <c r="BP336" s="85"/>
      <c r="BQ336" s="85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  <c r="CW336" s="84"/>
      <c r="CX336" s="84"/>
      <c r="CY336" s="84"/>
      <c r="CZ336" s="84"/>
      <c r="DA336" s="84"/>
      <c r="DB336" s="84"/>
      <c r="DC336" s="84"/>
      <c r="DD336" s="84"/>
      <c r="DE336" s="84"/>
      <c r="DF336" s="84"/>
      <c r="DG336" s="84"/>
      <c r="DH336" s="84"/>
      <c r="DI336" s="84"/>
      <c r="DJ336" s="84"/>
      <c r="DK336" s="84"/>
      <c r="DL336" s="84"/>
      <c r="DM336" s="84"/>
      <c r="DN336" s="84"/>
      <c r="DO336" s="84"/>
      <c r="DP336" s="84"/>
      <c r="DQ336" s="84"/>
      <c r="DR336" s="84"/>
      <c r="DS336" s="84"/>
      <c r="DT336" s="84"/>
      <c r="DU336" s="84"/>
      <c r="DV336" s="84"/>
      <c r="DW336" s="84"/>
      <c r="DX336" s="84"/>
      <c r="DY336" s="84"/>
      <c r="DZ336" s="84"/>
      <c r="EA336" s="84"/>
      <c r="EB336" s="84"/>
      <c r="EC336" s="84"/>
      <c r="ED336" s="84"/>
      <c r="EE336" s="84"/>
      <c r="EF336" s="84"/>
      <c r="EG336" s="84"/>
      <c r="EH336" s="84"/>
      <c r="EI336" s="84"/>
      <c r="EJ336" s="84"/>
      <c r="EK336" s="84"/>
      <c r="EL336" s="84"/>
      <c r="EM336" s="84"/>
      <c r="EN336" s="84"/>
      <c r="EO336" s="84"/>
      <c r="EP336" s="84"/>
      <c r="EQ336" s="84"/>
      <c r="ER336" s="84"/>
      <c r="ES336" s="84"/>
      <c r="ET336" s="84"/>
      <c r="EU336" s="84"/>
      <c r="EV336" s="84"/>
      <c r="EW336" s="84"/>
      <c r="EX336" s="84"/>
      <c r="EY336" s="84"/>
      <c r="EZ336" s="84"/>
      <c r="FA336" s="84"/>
      <c r="FB336" s="84"/>
      <c r="FC336" s="84"/>
      <c r="FD336" s="84"/>
      <c r="FE336" s="84"/>
      <c r="FF336" s="84"/>
      <c r="FG336" s="84"/>
      <c r="FH336" s="84"/>
      <c r="FI336" s="84"/>
      <c r="FJ336" s="84"/>
      <c r="FK336" s="84"/>
      <c r="FL336" s="84"/>
      <c r="FM336" s="84"/>
      <c r="FN336" s="84"/>
      <c r="FO336" s="84"/>
      <c r="FP336" s="84"/>
      <c r="FQ336" s="84"/>
      <c r="FR336" s="84"/>
      <c r="FS336" s="84"/>
    </row>
    <row r="337" customFormat="false" ht="12.75" hidden="false" customHeight="false" outlineLevel="0" collapsed="false">
      <c r="B337" s="71" t="str">
        <f aca="false">+Input!A334</f>
        <v>FEB-2006</v>
      </c>
      <c r="C337" s="125"/>
      <c r="D337" s="84"/>
      <c r="E337" s="84"/>
      <c r="F337" s="84"/>
      <c r="G337" s="84"/>
      <c r="H337" s="125"/>
      <c r="I337" s="84"/>
      <c r="J337" s="84"/>
      <c r="K337" s="84"/>
      <c r="L337" s="84"/>
      <c r="M337" s="125"/>
      <c r="N337" s="84"/>
      <c r="O337" s="84"/>
      <c r="P337" s="84"/>
      <c r="Q337" s="84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125"/>
      <c r="BB337" s="125"/>
      <c r="BH337" s="84"/>
      <c r="BI337" s="85"/>
      <c r="BJ337" s="85"/>
      <c r="BK337" s="85"/>
      <c r="BL337" s="85"/>
      <c r="BM337" s="85"/>
      <c r="BN337" s="85"/>
      <c r="BO337" s="85"/>
      <c r="BP337" s="85"/>
      <c r="BQ337" s="85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  <c r="CW337" s="84"/>
      <c r="CX337" s="84"/>
      <c r="CY337" s="84"/>
      <c r="CZ337" s="84"/>
      <c r="DA337" s="84"/>
      <c r="DB337" s="84"/>
      <c r="DC337" s="84"/>
      <c r="DD337" s="84"/>
      <c r="DE337" s="84"/>
      <c r="DF337" s="84"/>
      <c r="DG337" s="84"/>
      <c r="DH337" s="84"/>
      <c r="DI337" s="84"/>
      <c r="DJ337" s="84"/>
      <c r="DK337" s="84"/>
      <c r="DL337" s="84"/>
      <c r="DM337" s="84"/>
      <c r="DN337" s="84"/>
      <c r="DO337" s="84"/>
      <c r="DP337" s="84"/>
      <c r="DQ337" s="84"/>
      <c r="DR337" s="84"/>
      <c r="DS337" s="84"/>
      <c r="DT337" s="84"/>
      <c r="DU337" s="84"/>
      <c r="DV337" s="84"/>
      <c r="DW337" s="84"/>
      <c r="DX337" s="84"/>
      <c r="DY337" s="84"/>
      <c r="DZ337" s="84"/>
      <c r="EA337" s="84"/>
      <c r="EB337" s="84"/>
      <c r="EC337" s="84"/>
      <c r="ED337" s="84"/>
      <c r="EE337" s="84"/>
      <c r="EF337" s="84"/>
      <c r="EG337" s="84"/>
      <c r="EH337" s="84"/>
      <c r="EI337" s="84"/>
      <c r="EJ337" s="84"/>
      <c r="EK337" s="84"/>
      <c r="EL337" s="84"/>
      <c r="EM337" s="84"/>
      <c r="EN337" s="84"/>
      <c r="EO337" s="84"/>
      <c r="EP337" s="84"/>
      <c r="EQ337" s="84"/>
      <c r="ER337" s="84"/>
      <c r="ES337" s="84"/>
      <c r="ET337" s="84"/>
      <c r="EU337" s="84"/>
      <c r="EV337" s="84"/>
      <c r="EW337" s="84"/>
      <c r="EX337" s="84"/>
      <c r="EY337" s="84"/>
      <c r="EZ337" s="84"/>
      <c r="FA337" s="84"/>
      <c r="FB337" s="84"/>
      <c r="FC337" s="84"/>
      <c r="FD337" s="84"/>
      <c r="FE337" s="84"/>
      <c r="FF337" s="84"/>
      <c r="FG337" s="84"/>
      <c r="FH337" s="84"/>
      <c r="FI337" s="84"/>
      <c r="FJ337" s="84"/>
      <c r="FK337" s="84"/>
      <c r="FL337" s="84"/>
      <c r="FM337" s="84"/>
      <c r="FN337" s="84"/>
      <c r="FO337" s="84"/>
      <c r="FP337" s="84"/>
      <c r="FQ337" s="84"/>
      <c r="FR337" s="84"/>
      <c r="FS337" s="84"/>
    </row>
    <row r="338" customFormat="false" ht="12.75" hidden="false" customHeight="false" outlineLevel="0" collapsed="false">
      <c r="B338" s="71" t="str">
        <f aca="false">+Input!A335</f>
        <v>MAR-2006</v>
      </c>
      <c r="C338" s="125"/>
      <c r="D338" s="84"/>
      <c r="E338" s="84"/>
      <c r="F338" s="84"/>
      <c r="G338" s="84"/>
      <c r="H338" s="125"/>
      <c r="I338" s="84"/>
      <c r="J338" s="84"/>
      <c r="K338" s="84"/>
      <c r="L338" s="84"/>
      <c r="M338" s="125"/>
      <c r="N338" s="84"/>
      <c r="O338" s="84"/>
      <c r="P338" s="84"/>
      <c r="Q338" s="84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125"/>
      <c r="BB338" s="125"/>
      <c r="BH338" s="84"/>
      <c r="BI338" s="85"/>
      <c r="BJ338" s="85"/>
      <c r="BK338" s="85"/>
      <c r="BL338" s="85"/>
      <c r="BM338" s="85"/>
      <c r="BN338" s="85"/>
      <c r="BO338" s="85"/>
      <c r="BP338" s="85"/>
      <c r="BQ338" s="85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  <c r="CW338" s="84"/>
      <c r="CX338" s="84"/>
      <c r="CY338" s="84"/>
      <c r="CZ338" s="84"/>
      <c r="DA338" s="84"/>
      <c r="DB338" s="84"/>
      <c r="DC338" s="84"/>
      <c r="DD338" s="84"/>
      <c r="DE338" s="84"/>
      <c r="DF338" s="84"/>
      <c r="DG338" s="84"/>
      <c r="DH338" s="84"/>
      <c r="DI338" s="84"/>
      <c r="DJ338" s="84"/>
      <c r="DK338" s="84"/>
      <c r="DL338" s="84"/>
      <c r="DM338" s="84"/>
      <c r="DN338" s="84"/>
      <c r="DO338" s="84"/>
      <c r="DP338" s="84"/>
      <c r="DQ338" s="84"/>
      <c r="DR338" s="84"/>
      <c r="DS338" s="84"/>
      <c r="DT338" s="84"/>
      <c r="DU338" s="84"/>
      <c r="DV338" s="84"/>
      <c r="DW338" s="84"/>
      <c r="DX338" s="84"/>
      <c r="DY338" s="84"/>
      <c r="DZ338" s="84"/>
      <c r="EA338" s="84"/>
      <c r="EB338" s="84"/>
      <c r="EC338" s="84"/>
      <c r="ED338" s="84"/>
      <c r="EE338" s="84"/>
      <c r="EF338" s="84"/>
      <c r="EG338" s="84"/>
      <c r="EH338" s="84"/>
      <c r="EI338" s="84"/>
      <c r="EJ338" s="84"/>
      <c r="EK338" s="84"/>
      <c r="EL338" s="84"/>
      <c r="EM338" s="84"/>
      <c r="EN338" s="84"/>
      <c r="EO338" s="84"/>
      <c r="EP338" s="84"/>
      <c r="EQ338" s="84"/>
      <c r="ER338" s="84"/>
      <c r="ES338" s="84"/>
      <c r="ET338" s="84"/>
      <c r="EU338" s="84"/>
      <c r="EV338" s="84"/>
      <c r="EW338" s="84"/>
      <c r="EX338" s="84"/>
      <c r="EY338" s="84"/>
      <c r="EZ338" s="84"/>
      <c r="FA338" s="84"/>
      <c r="FB338" s="84"/>
      <c r="FC338" s="84"/>
      <c r="FD338" s="84"/>
      <c r="FE338" s="84"/>
      <c r="FF338" s="84"/>
      <c r="FG338" s="84"/>
      <c r="FH338" s="84"/>
      <c r="FI338" s="84"/>
      <c r="FJ338" s="84"/>
      <c r="FK338" s="84"/>
      <c r="FL338" s="84"/>
      <c r="FM338" s="84"/>
      <c r="FN338" s="84"/>
      <c r="FO338" s="84"/>
      <c r="FP338" s="84"/>
      <c r="FQ338" s="84"/>
      <c r="FR338" s="84"/>
      <c r="FS338" s="84"/>
    </row>
    <row r="339" customFormat="false" ht="12.75" hidden="false" customHeight="false" outlineLevel="0" collapsed="false">
      <c r="B339" s="71" t="str">
        <f aca="false">+Input!A336</f>
        <v>APR-2006</v>
      </c>
      <c r="C339" s="125"/>
      <c r="D339" s="84"/>
      <c r="E339" s="84"/>
      <c r="F339" s="84"/>
      <c r="G339" s="84"/>
      <c r="H339" s="125"/>
      <c r="I339" s="84"/>
      <c r="J339" s="84"/>
      <c r="K339" s="84"/>
      <c r="L339" s="84"/>
      <c r="M339" s="125"/>
      <c r="N339" s="84"/>
      <c r="O339" s="84"/>
      <c r="P339" s="84"/>
      <c r="Q339" s="84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125"/>
      <c r="BB339" s="125"/>
      <c r="BH339" s="84"/>
      <c r="BI339" s="85"/>
      <c r="BJ339" s="85"/>
      <c r="BK339" s="85"/>
      <c r="BL339" s="85"/>
      <c r="BM339" s="85"/>
      <c r="BN339" s="85"/>
      <c r="BO339" s="85"/>
      <c r="BP339" s="85"/>
      <c r="BQ339" s="85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  <c r="CW339" s="84"/>
      <c r="CX339" s="84"/>
      <c r="CY339" s="84"/>
      <c r="CZ339" s="84"/>
      <c r="DA339" s="84"/>
      <c r="DB339" s="84"/>
      <c r="DC339" s="84"/>
      <c r="DD339" s="84"/>
      <c r="DE339" s="84"/>
      <c r="DF339" s="84"/>
      <c r="DG339" s="84"/>
      <c r="DH339" s="84"/>
      <c r="DI339" s="84"/>
      <c r="DJ339" s="84"/>
      <c r="DK339" s="84"/>
      <c r="DL339" s="84"/>
      <c r="DM339" s="84"/>
      <c r="DN339" s="84"/>
      <c r="DO339" s="84"/>
      <c r="DP339" s="84"/>
      <c r="DQ339" s="84"/>
      <c r="DR339" s="84"/>
      <c r="DS339" s="84"/>
      <c r="DT339" s="84"/>
      <c r="DU339" s="84"/>
      <c r="DV339" s="84"/>
      <c r="DW339" s="84"/>
      <c r="DX339" s="84"/>
      <c r="DY339" s="84"/>
      <c r="DZ339" s="84"/>
      <c r="EA339" s="84"/>
      <c r="EB339" s="84"/>
      <c r="EC339" s="84"/>
      <c r="ED339" s="84"/>
      <c r="EE339" s="84"/>
      <c r="EF339" s="84"/>
      <c r="EG339" s="84"/>
      <c r="EH339" s="84"/>
      <c r="EI339" s="84"/>
      <c r="EJ339" s="84"/>
      <c r="EK339" s="84"/>
      <c r="EL339" s="84"/>
      <c r="EM339" s="84"/>
      <c r="EN339" s="84"/>
      <c r="EO339" s="84"/>
      <c r="EP339" s="84"/>
      <c r="EQ339" s="84"/>
      <c r="ER339" s="84"/>
      <c r="ES339" s="84"/>
      <c r="ET339" s="84"/>
      <c r="EU339" s="84"/>
      <c r="EV339" s="84"/>
      <c r="EW339" s="84"/>
      <c r="EX339" s="84"/>
      <c r="EY339" s="84"/>
      <c r="EZ339" s="84"/>
      <c r="FA339" s="84"/>
      <c r="FB339" s="84"/>
      <c r="FC339" s="84"/>
      <c r="FD339" s="84"/>
      <c r="FE339" s="84"/>
      <c r="FF339" s="84"/>
      <c r="FG339" s="84"/>
      <c r="FH339" s="84"/>
      <c r="FI339" s="84"/>
      <c r="FJ339" s="84"/>
      <c r="FK339" s="84"/>
      <c r="FL339" s="84"/>
      <c r="FM339" s="84"/>
      <c r="FN339" s="84"/>
      <c r="FO339" s="84"/>
      <c r="FP339" s="84"/>
      <c r="FQ339" s="84"/>
      <c r="FR339" s="84"/>
      <c r="FS339" s="84"/>
    </row>
    <row r="340" customFormat="false" ht="12.75" hidden="false" customHeight="false" outlineLevel="0" collapsed="false">
      <c r="B340" s="71" t="str">
        <f aca="false">+Input!A337</f>
        <v>MAY-2006</v>
      </c>
      <c r="C340" s="125"/>
      <c r="D340" s="84"/>
      <c r="E340" s="84"/>
      <c r="F340" s="84"/>
      <c r="G340" s="84"/>
      <c r="H340" s="125"/>
      <c r="I340" s="84"/>
      <c r="J340" s="84"/>
      <c r="K340" s="84"/>
      <c r="L340" s="84"/>
      <c r="M340" s="125"/>
      <c r="N340" s="84"/>
      <c r="O340" s="84"/>
      <c r="P340" s="84"/>
      <c r="Q340" s="84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125"/>
      <c r="BB340" s="125"/>
      <c r="BH340" s="84"/>
      <c r="BI340" s="85"/>
      <c r="BJ340" s="85"/>
      <c r="BK340" s="85"/>
      <c r="BL340" s="85"/>
      <c r="BM340" s="85"/>
      <c r="BN340" s="85"/>
      <c r="BO340" s="85"/>
      <c r="BP340" s="85"/>
      <c r="BQ340" s="85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  <c r="CW340" s="84"/>
      <c r="CX340" s="84"/>
      <c r="CY340" s="84"/>
      <c r="CZ340" s="84"/>
      <c r="DA340" s="84"/>
      <c r="DB340" s="84"/>
      <c r="DC340" s="84"/>
      <c r="DD340" s="84"/>
      <c r="DE340" s="84"/>
      <c r="DF340" s="84"/>
      <c r="DG340" s="84"/>
      <c r="DH340" s="84"/>
      <c r="DI340" s="84"/>
      <c r="DJ340" s="84"/>
      <c r="DK340" s="84"/>
      <c r="DL340" s="84"/>
      <c r="DM340" s="84"/>
      <c r="DN340" s="84"/>
      <c r="DO340" s="84"/>
      <c r="DP340" s="84"/>
      <c r="DQ340" s="84"/>
      <c r="DR340" s="84"/>
      <c r="DS340" s="84"/>
      <c r="DT340" s="84"/>
      <c r="DU340" s="84"/>
      <c r="DV340" s="84"/>
      <c r="DW340" s="84"/>
      <c r="DX340" s="84"/>
      <c r="DY340" s="84"/>
      <c r="DZ340" s="84"/>
      <c r="EA340" s="84"/>
      <c r="EB340" s="84"/>
      <c r="EC340" s="84"/>
      <c r="ED340" s="84"/>
      <c r="EE340" s="84"/>
      <c r="EF340" s="84"/>
      <c r="EG340" s="84"/>
      <c r="EH340" s="84"/>
      <c r="EI340" s="84"/>
      <c r="EJ340" s="84"/>
      <c r="EK340" s="84"/>
      <c r="EL340" s="84"/>
      <c r="EM340" s="84"/>
      <c r="EN340" s="84"/>
      <c r="EO340" s="84"/>
      <c r="EP340" s="84"/>
      <c r="EQ340" s="84"/>
      <c r="ER340" s="84"/>
      <c r="ES340" s="84"/>
      <c r="ET340" s="84"/>
      <c r="EU340" s="84"/>
      <c r="EV340" s="84"/>
      <c r="EW340" s="84"/>
      <c r="EX340" s="84"/>
      <c r="EY340" s="84"/>
      <c r="EZ340" s="84"/>
      <c r="FA340" s="84"/>
      <c r="FB340" s="84"/>
      <c r="FC340" s="84"/>
      <c r="FD340" s="84"/>
      <c r="FE340" s="84"/>
      <c r="FF340" s="84"/>
      <c r="FG340" s="84"/>
      <c r="FH340" s="84"/>
      <c r="FI340" s="84"/>
      <c r="FJ340" s="84"/>
      <c r="FK340" s="84"/>
      <c r="FL340" s="84"/>
      <c r="FM340" s="84"/>
      <c r="FN340" s="84"/>
      <c r="FO340" s="84"/>
      <c r="FP340" s="84"/>
      <c r="FQ340" s="84"/>
      <c r="FR340" s="84"/>
      <c r="FS340" s="84"/>
    </row>
    <row r="341" customFormat="false" ht="12.75" hidden="false" customHeight="false" outlineLevel="0" collapsed="false">
      <c r="B341" s="71" t="str">
        <f aca="false">+Input!A338</f>
        <v>JUN-2006</v>
      </c>
      <c r="C341" s="125"/>
      <c r="D341" s="84"/>
      <c r="E341" s="84"/>
      <c r="F341" s="84"/>
      <c r="G341" s="84"/>
      <c r="H341" s="125"/>
      <c r="I341" s="84"/>
      <c r="J341" s="84"/>
      <c r="K341" s="84"/>
      <c r="L341" s="84"/>
      <c r="M341" s="125"/>
      <c r="N341" s="84"/>
      <c r="O341" s="84"/>
      <c r="P341" s="84"/>
      <c r="Q341" s="84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125"/>
      <c r="BB341" s="125"/>
      <c r="BH341" s="84"/>
      <c r="BI341" s="85"/>
      <c r="BJ341" s="85"/>
      <c r="BK341" s="85"/>
      <c r="BL341" s="85"/>
      <c r="BM341" s="85"/>
      <c r="BN341" s="85"/>
      <c r="BO341" s="85"/>
      <c r="BP341" s="85"/>
      <c r="BQ341" s="85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  <c r="CW341" s="84"/>
      <c r="CX341" s="84"/>
      <c r="CY341" s="84"/>
      <c r="CZ341" s="84"/>
      <c r="DA341" s="84"/>
      <c r="DB341" s="84"/>
      <c r="DC341" s="84"/>
      <c r="DD341" s="84"/>
      <c r="DE341" s="84"/>
      <c r="DF341" s="84"/>
      <c r="DG341" s="84"/>
      <c r="DH341" s="84"/>
      <c r="DI341" s="84"/>
      <c r="DJ341" s="84"/>
      <c r="DK341" s="84"/>
      <c r="DL341" s="84"/>
      <c r="DM341" s="84"/>
      <c r="DN341" s="84"/>
      <c r="DO341" s="84"/>
      <c r="DP341" s="84"/>
      <c r="DQ341" s="84"/>
      <c r="DR341" s="84"/>
      <c r="DS341" s="84"/>
      <c r="DT341" s="84"/>
      <c r="DU341" s="84"/>
      <c r="DV341" s="84"/>
      <c r="DW341" s="84"/>
      <c r="DX341" s="84"/>
      <c r="DY341" s="84"/>
      <c r="DZ341" s="84"/>
      <c r="EA341" s="84"/>
      <c r="EB341" s="84"/>
      <c r="EC341" s="84"/>
      <c r="ED341" s="84"/>
      <c r="EE341" s="84"/>
      <c r="EF341" s="84"/>
      <c r="EG341" s="84"/>
      <c r="EH341" s="84"/>
      <c r="EI341" s="84"/>
      <c r="EJ341" s="84"/>
      <c r="EK341" s="84"/>
      <c r="EL341" s="84"/>
      <c r="EM341" s="84"/>
      <c r="EN341" s="84"/>
      <c r="EO341" s="84"/>
      <c r="EP341" s="84"/>
      <c r="EQ341" s="84"/>
      <c r="ER341" s="84"/>
      <c r="ES341" s="84"/>
      <c r="ET341" s="84"/>
      <c r="EU341" s="84"/>
      <c r="EV341" s="84"/>
      <c r="EW341" s="84"/>
      <c r="EX341" s="84"/>
      <c r="EY341" s="84"/>
      <c r="EZ341" s="84"/>
      <c r="FA341" s="84"/>
      <c r="FB341" s="84"/>
      <c r="FC341" s="84"/>
      <c r="FD341" s="84"/>
      <c r="FE341" s="84"/>
      <c r="FF341" s="84"/>
      <c r="FG341" s="84"/>
      <c r="FH341" s="84"/>
      <c r="FI341" s="84"/>
      <c r="FJ341" s="84"/>
      <c r="FK341" s="84"/>
      <c r="FL341" s="84"/>
      <c r="FM341" s="84"/>
      <c r="FN341" s="84"/>
      <c r="FO341" s="84"/>
      <c r="FP341" s="84"/>
      <c r="FQ341" s="84"/>
      <c r="FR341" s="84"/>
      <c r="FS341" s="84"/>
    </row>
    <row r="342" customFormat="false" ht="12.75" hidden="false" customHeight="false" outlineLevel="0" collapsed="false">
      <c r="B342" s="71" t="str">
        <f aca="false">+Input!A339</f>
        <v>JUL-2006</v>
      </c>
      <c r="C342" s="125"/>
      <c r="D342" s="84"/>
      <c r="E342" s="84"/>
      <c r="F342" s="84"/>
      <c r="G342" s="84"/>
      <c r="H342" s="125"/>
      <c r="I342" s="84"/>
      <c r="J342" s="84"/>
      <c r="K342" s="84"/>
      <c r="L342" s="84"/>
      <c r="M342" s="125"/>
      <c r="N342" s="84"/>
      <c r="O342" s="84"/>
      <c r="P342" s="84"/>
      <c r="Q342" s="84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125"/>
      <c r="BB342" s="125"/>
      <c r="BH342" s="84"/>
      <c r="BI342" s="85"/>
      <c r="BJ342" s="85"/>
      <c r="BK342" s="85"/>
      <c r="BL342" s="85"/>
      <c r="BM342" s="85"/>
      <c r="BN342" s="85"/>
      <c r="BO342" s="85"/>
      <c r="BP342" s="85"/>
      <c r="BQ342" s="85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  <c r="CW342" s="84"/>
      <c r="CX342" s="84"/>
      <c r="CY342" s="84"/>
      <c r="CZ342" s="84"/>
      <c r="DA342" s="84"/>
      <c r="DB342" s="84"/>
      <c r="DC342" s="84"/>
      <c r="DD342" s="84"/>
      <c r="DE342" s="84"/>
      <c r="DF342" s="84"/>
      <c r="DG342" s="84"/>
      <c r="DH342" s="84"/>
      <c r="DI342" s="84"/>
      <c r="DJ342" s="84"/>
      <c r="DK342" s="84"/>
      <c r="DL342" s="84"/>
      <c r="DM342" s="84"/>
      <c r="DN342" s="84"/>
      <c r="DO342" s="84"/>
      <c r="DP342" s="84"/>
      <c r="DQ342" s="84"/>
      <c r="DR342" s="84"/>
      <c r="DS342" s="84"/>
      <c r="DT342" s="84"/>
      <c r="DU342" s="84"/>
      <c r="DV342" s="84"/>
      <c r="DW342" s="84"/>
      <c r="DX342" s="84"/>
      <c r="DY342" s="84"/>
      <c r="DZ342" s="84"/>
      <c r="EA342" s="84"/>
      <c r="EB342" s="84"/>
      <c r="EC342" s="84"/>
      <c r="ED342" s="84"/>
      <c r="EE342" s="84"/>
      <c r="EF342" s="84"/>
      <c r="EG342" s="84"/>
      <c r="EH342" s="84"/>
      <c r="EI342" s="84"/>
      <c r="EJ342" s="84"/>
      <c r="EK342" s="84"/>
      <c r="EL342" s="84"/>
      <c r="EM342" s="84"/>
      <c r="EN342" s="84"/>
      <c r="EO342" s="84"/>
      <c r="EP342" s="84"/>
      <c r="EQ342" s="84"/>
      <c r="ER342" s="84"/>
      <c r="ES342" s="84"/>
      <c r="ET342" s="84"/>
      <c r="EU342" s="84"/>
      <c r="EV342" s="84"/>
      <c r="EW342" s="84"/>
      <c r="EX342" s="84"/>
      <c r="EY342" s="84"/>
      <c r="EZ342" s="84"/>
      <c r="FA342" s="84"/>
      <c r="FB342" s="84"/>
      <c r="FC342" s="84"/>
      <c r="FD342" s="84"/>
      <c r="FE342" s="84"/>
      <c r="FF342" s="84"/>
      <c r="FG342" s="84"/>
      <c r="FH342" s="84"/>
      <c r="FI342" s="84"/>
      <c r="FJ342" s="84"/>
      <c r="FK342" s="84"/>
      <c r="FL342" s="84"/>
      <c r="FM342" s="84"/>
      <c r="FN342" s="84"/>
      <c r="FO342" s="84"/>
      <c r="FP342" s="84"/>
      <c r="FQ342" s="84"/>
      <c r="FR342" s="84"/>
      <c r="FS342" s="84"/>
    </row>
    <row r="343" customFormat="false" ht="12.75" hidden="false" customHeight="false" outlineLevel="0" collapsed="false">
      <c r="B343" s="71" t="str">
        <f aca="false">+Input!A340</f>
        <v>AUG-2006</v>
      </c>
      <c r="C343" s="125"/>
      <c r="D343" s="84"/>
      <c r="E343" s="84"/>
      <c r="F343" s="84"/>
      <c r="G343" s="84"/>
      <c r="H343" s="125"/>
      <c r="I343" s="84"/>
      <c r="J343" s="84"/>
      <c r="K343" s="84"/>
      <c r="L343" s="84"/>
      <c r="M343" s="125"/>
      <c r="N343" s="84"/>
      <c r="O343" s="84"/>
      <c r="P343" s="84"/>
      <c r="Q343" s="84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125"/>
      <c r="BB343" s="125"/>
      <c r="BH343" s="84"/>
      <c r="BI343" s="85"/>
      <c r="BJ343" s="85"/>
      <c r="BK343" s="85"/>
      <c r="BL343" s="85"/>
      <c r="BM343" s="85"/>
      <c r="BN343" s="85"/>
      <c r="BO343" s="85"/>
      <c r="BP343" s="85"/>
      <c r="BQ343" s="85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  <c r="CW343" s="84"/>
      <c r="CX343" s="84"/>
      <c r="CY343" s="84"/>
      <c r="CZ343" s="84"/>
      <c r="DA343" s="84"/>
      <c r="DB343" s="84"/>
      <c r="DC343" s="84"/>
      <c r="DD343" s="84"/>
      <c r="DE343" s="84"/>
      <c r="DF343" s="84"/>
      <c r="DG343" s="84"/>
      <c r="DH343" s="84"/>
      <c r="DI343" s="84"/>
      <c r="DJ343" s="84"/>
      <c r="DK343" s="84"/>
      <c r="DL343" s="84"/>
      <c r="DM343" s="84"/>
      <c r="DN343" s="84"/>
      <c r="DO343" s="84"/>
      <c r="DP343" s="84"/>
      <c r="DQ343" s="84"/>
      <c r="DR343" s="84"/>
      <c r="DS343" s="84"/>
      <c r="DT343" s="84"/>
      <c r="DU343" s="84"/>
      <c r="DV343" s="84"/>
      <c r="DW343" s="84"/>
      <c r="DX343" s="84"/>
      <c r="DY343" s="84"/>
      <c r="DZ343" s="84"/>
      <c r="EA343" s="84"/>
      <c r="EB343" s="84"/>
      <c r="EC343" s="84"/>
      <c r="ED343" s="84"/>
      <c r="EE343" s="84"/>
      <c r="EF343" s="84"/>
      <c r="EG343" s="84"/>
      <c r="EH343" s="84"/>
      <c r="EI343" s="84"/>
      <c r="EJ343" s="84"/>
      <c r="EK343" s="84"/>
      <c r="EL343" s="84"/>
      <c r="EM343" s="84"/>
      <c r="EN343" s="84"/>
      <c r="EO343" s="84"/>
      <c r="EP343" s="84"/>
      <c r="EQ343" s="84"/>
      <c r="ER343" s="84"/>
      <c r="ES343" s="84"/>
      <c r="ET343" s="84"/>
      <c r="EU343" s="84"/>
      <c r="EV343" s="84"/>
      <c r="EW343" s="84"/>
      <c r="EX343" s="84"/>
      <c r="EY343" s="84"/>
      <c r="EZ343" s="84"/>
      <c r="FA343" s="84"/>
      <c r="FB343" s="84"/>
      <c r="FC343" s="84"/>
      <c r="FD343" s="84"/>
      <c r="FE343" s="84"/>
      <c r="FF343" s="84"/>
      <c r="FG343" s="84"/>
      <c r="FH343" s="84"/>
      <c r="FI343" s="84"/>
      <c r="FJ343" s="84"/>
      <c r="FK343" s="84"/>
      <c r="FL343" s="84"/>
      <c r="FM343" s="84"/>
      <c r="FN343" s="84"/>
      <c r="FO343" s="84"/>
      <c r="FP343" s="84"/>
      <c r="FQ343" s="84"/>
      <c r="FR343" s="84"/>
      <c r="FS343" s="84"/>
    </row>
    <row r="344" customFormat="false" ht="12.75" hidden="false" customHeight="false" outlineLevel="0" collapsed="false">
      <c r="B344" s="71" t="str">
        <f aca="false">+Input!A341</f>
        <v>SEP-2006</v>
      </c>
      <c r="C344" s="125"/>
      <c r="D344" s="84"/>
      <c r="E344" s="84"/>
      <c r="F344" s="84"/>
      <c r="G344" s="84"/>
      <c r="H344" s="125"/>
      <c r="I344" s="84"/>
      <c r="J344" s="84"/>
      <c r="K344" s="84"/>
      <c r="L344" s="84"/>
      <c r="M344" s="125"/>
      <c r="N344" s="84"/>
      <c r="O344" s="84"/>
      <c r="P344" s="84"/>
      <c r="Q344" s="84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125"/>
      <c r="BB344" s="125"/>
      <c r="BH344" s="84"/>
      <c r="BI344" s="85"/>
      <c r="BJ344" s="85"/>
      <c r="BK344" s="85"/>
      <c r="BL344" s="85"/>
      <c r="BM344" s="85"/>
      <c r="BN344" s="85"/>
      <c r="BO344" s="85"/>
      <c r="BP344" s="85"/>
      <c r="BQ344" s="85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  <c r="CW344" s="84"/>
      <c r="CX344" s="84"/>
      <c r="CY344" s="84"/>
      <c r="CZ344" s="84"/>
      <c r="DA344" s="84"/>
      <c r="DB344" s="84"/>
      <c r="DC344" s="84"/>
      <c r="DD344" s="84"/>
      <c r="DE344" s="84"/>
      <c r="DF344" s="84"/>
      <c r="DG344" s="84"/>
      <c r="DH344" s="84"/>
      <c r="DI344" s="84"/>
      <c r="DJ344" s="84"/>
      <c r="DK344" s="84"/>
      <c r="DL344" s="84"/>
      <c r="DM344" s="84"/>
      <c r="DN344" s="84"/>
      <c r="DO344" s="84"/>
      <c r="DP344" s="84"/>
      <c r="DQ344" s="84"/>
      <c r="DR344" s="84"/>
      <c r="DS344" s="84"/>
      <c r="DT344" s="84"/>
      <c r="DU344" s="84"/>
      <c r="DV344" s="84"/>
      <c r="DW344" s="84"/>
      <c r="DX344" s="84"/>
      <c r="DY344" s="84"/>
      <c r="DZ344" s="84"/>
      <c r="EA344" s="84"/>
      <c r="EB344" s="84"/>
      <c r="EC344" s="84"/>
      <c r="ED344" s="84"/>
      <c r="EE344" s="84"/>
      <c r="EF344" s="84"/>
      <c r="EG344" s="84"/>
      <c r="EH344" s="84"/>
      <c r="EI344" s="84"/>
      <c r="EJ344" s="84"/>
      <c r="EK344" s="84"/>
      <c r="EL344" s="84"/>
      <c r="EM344" s="84"/>
      <c r="EN344" s="84"/>
      <c r="EO344" s="84"/>
      <c r="EP344" s="84"/>
      <c r="EQ344" s="84"/>
      <c r="ER344" s="84"/>
      <c r="ES344" s="84"/>
      <c r="ET344" s="84"/>
      <c r="EU344" s="84"/>
      <c r="EV344" s="84"/>
      <c r="EW344" s="84"/>
      <c r="EX344" s="84"/>
      <c r="EY344" s="84"/>
      <c r="EZ344" s="84"/>
      <c r="FA344" s="84"/>
      <c r="FB344" s="84"/>
      <c r="FC344" s="84"/>
      <c r="FD344" s="84"/>
      <c r="FE344" s="84"/>
      <c r="FF344" s="84"/>
      <c r="FG344" s="84"/>
      <c r="FH344" s="84"/>
      <c r="FI344" s="84"/>
      <c r="FJ344" s="84"/>
      <c r="FK344" s="84"/>
      <c r="FL344" s="84"/>
      <c r="FM344" s="84"/>
      <c r="FN344" s="84"/>
      <c r="FO344" s="84"/>
      <c r="FP344" s="84"/>
      <c r="FQ344" s="84"/>
      <c r="FR344" s="84"/>
      <c r="FS344" s="84"/>
    </row>
    <row r="345" customFormat="false" ht="12.75" hidden="false" customHeight="false" outlineLevel="0" collapsed="false">
      <c r="B345" s="71" t="str">
        <f aca="false">+Input!A342</f>
        <v>OCT-2006</v>
      </c>
      <c r="C345" s="125"/>
      <c r="D345" s="84"/>
      <c r="E345" s="84"/>
      <c r="F345" s="84"/>
      <c r="G345" s="84"/>
      <c r="H345" s="125"/>
      <c r="I345" s="84"/>
      <c r="J345" s="84"/>
      <c r="K345" s="84"/>
      <c r="L345" s="84"/>
      <c r="M345" s="125"/>
      <c r="N345" s="84"/>
      <c r="O345" s="84"/>
      <c r="P345" s="84"/>
      <c r="Q345" s="84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125"/>
      <c r="BB345" s="125"/>
      <c r="BH345" s="84"/>
      <c r="BI345" s="85"/>
      <c r="BJ345" s="85"/>
      <c r="BK345" s="85"/>
      <c r="BL345" s="85"/>
      <c r="BM345" s="85"/>
      <c r="BN345" s="85"/>
      <c r="BO345" s="85"/>
      <c r="BP345" s="85"/>
      <c r="BQ345" s="85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  <c r="CW345" s="84"/>
      <c r="CX345" s="84"/>
      <c r="CY345" s="84"/>
      <c r="CZ345" s="84"/>
      <c r="DA345" s="84"/>
      <c r="DB345" s="84"/>
      <c r="DC345" s="84"/>
      <c r="DD345" s="84"/>
      <c r="DE345" s="84"/>
      <c r="DF345" s="84"/>
      <c r="DG345" s="84"/>
      <c r="DH345" s="84"/>
      <c r="DI345" s="84"/>
      <c r="DJ345" s="84"/>
      <c r="DK345" s="84"/>
      <c r="DL345" s="84"/>
      <c r="DM345" s="84"/>
      <c r="DN345" s="84"/>
      <c r="DO345" s="84"/>
      <c r="DP345" s="84"/>
      <c r="DQ345" s="84"/>
      <c r="DR345" s="84"/>
      <c r="DS345" s="84"/>
      <c r="DT345" s="84"/>
      <c r="DU345" s="84"/>
      <c r="DV345" s="84"/>
      <c r="DW345" s="84"/>
      <c r="DX345" s="84"/>
      <c r="DY345" s="84"/>
      <c r="DZ345" s="84"/>
      <c r="EA345" s="84"/>
      <c r="EB345" s="84"/>
      <c r="EC345" s="84"/>
      <c r="ED345" s="84"/>
      <c r="EE345" s="84"/>
      <c r="EF345" s="84"/>
      <c r="EG345" s="84"/>
      <c r="EH345" s="84"/>
      <c r="EI345" s="84"/>
      <c r="EJ345" s="84"/>
      <c r="EK345" s="84"/>
      <c r="EL345" s="84"/>
      <c r="EM345" s="84"/>
      <c r="EN345" s="84"/>
      <c r="EO345" s="84"/>
      <c r="EP345" s="84"/>
      <c r="EQ345" s="84"/>
      <c r="ER345" s="84"/>
      <c r="ES345" s="84"/>
      <c r="ET345" s="84"/>
      <c r="EU345" s="84"/>
      <c r="EV345" s="84"/>
      <c r="EW345" s="84"/>
      <c r="EX345" s="84"/>
      <c r="EY345" s="84"/>
      <c r="EZ345" s="84"/>
      <c r="FA345" s="84"/>
      <c r="FB345" s="84"/>
      <c r="FC345" s="84"/>
      <c r="FD345" s="84"/>
      <c r="FE345" s="84"/>
      <c r="FF345" s="84"/>
      <c r="FG345" s="84"/>
      <c r="FH345" s="84"/>
      <c r="FI345" s="84"/>
      <c r="FJ345" s="84"/>
      <c r="FK345" s="84"/>
      <c r="FL345" s="84"/>
      <c r="FM345" s="84"/>
      <c r="FN345" s="84"/>
      <c r="FO345" s="84"/>
      <c r="FP345" s="84"/>
      <c r="FQ345" s="84"/>
      <c r="FR345" s="84"/>
      <c r="FS345" s="84"/>
    </row>
    <row r="346" customFormat="false" ht="12.75" hidden="false" customHeight="false" outlineLevel="0" collapsed="false">
      <c r="B346" s="71" t="str">
        <f aca="false">+Input!A343</f>
        <v>NOV-2006</v>
      </c>
      <c r="C346" s="125"/>
      <c r="D346" s="84"/>
      <c r="E346" s="84"/>
      <c r="F346" s="84"/>
      <c r="G346" s="84"/>
      <c r="H346" s="125"/>
      <c r="I346" s="84"/>
      <c r="J346" s="84"/>
      <c r="K346" s="84"/>
      <c r="L346" s="84"/>
      <c r="M346" s="125"/>
      <c r="N346" s="84"/>
      <c r="O346" s="84"/>
      <c r="P346" s="84"/>
      <c r="Q346" s="84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125"/>
      <c r="BB346" s="125"/>
      <c r="BH346" s="84"/>
      <c r="BI346" s="85"/>
      <c r="BJ346" s="85"/>
      <c r="BK346" s="85"/>
      <c r="BL346" s="85"/>
      <c r="BM346" s="85"/>
      <c r="BN346" s="85"/>
      <c r="BO346" s="85"/>
      <c r="BP346" s="85"/>
      <c r="BQ346" s="85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  <c r="CW346" s="84"/>
      <c r="CX346" s="84"/>
      <c r="CY346" s="84"/>
      <c r="CZ346" s="84"/>
      <c r="DA346" s="84"/>
      <c r="DB346" s="84"/>
      <c r="DC346" s="84"/>
      <c r="DD346" s="84"/>
      <c r="DE346" s="84"/>
      <c r="DF346" s="84"/>
      <c r="DG346" s="84"/>
      <c r="DH346" s="84"/>
      <c r="DI346" s="84"/>
      <c r="DJ346" s="84"/>
      <c r="DK346" s="84"/>
      <c r="DL346" s="84"/>
      <c r="DM346" s="84"/>
      <c r="DN346" s="84"/>
      <c r="DO346" s="84"/>
      <c r="DP346" s="84"/>
      <c r="DQ346" s="84"/>
      <c r="DR346" s="84"/>
      <c r="DS346" s="84"/>
      <c r="DT346" s="84"/>
      <c r="DU346" s="84"/>
      <c r="DV346" s="84"/>
      <c r="DW346" s="84"/>
      <c r="DX346" s="84"/>
      <c r="DY346" s="84"/>
      <c r="DZ346" s="84"/>
      <c r="EA346" s="84"/>
      <c r="EB346" s="84"/>
      <c r="EC346" s="84"/>
      <c r="ED346" s="84"/>
      <c r="EE346" s="84"/>
      <c r="EF346" s="84"/>
      <c r="EG346" s="84"/>
      <c r="EH346" s="84"/>
      <c r="EI346" s="84"/>
      <c r="EJ346" s="84"/>
      <c r="EK346" s="84"/>
      <c r="EL346" s="84"/>
      <c r="EM346" s="84"/>
      <c r="EN346" s="84"/>
      <c r="EO346" s="84"/>
      <c r="EP346" s="84"/>
      <c r="EQ346" s="84"/>
      <c r="ER346" s="84"/>
      <c r="ES346" s="84"/>
      <c r="ET346" s="84"/>
      <c r="EU346" s="84"/>
      <c r="EV346" s="84"/>
      <c r="EW346" s="84"/>
      <c r="EX346" s="84"/>
      <c r="EY346" s="84"/>
      <c r="EZ346" s="84"/>
      <c r="FA346" s="84"/>
      <c r="FB346" s="84"/>
      <c r="FC346" s="84"/>
      <c r="FD346" s="84"/>
      <c r="FE346" s="84"/>
      <c r="FF346" s="84"/>
      <c r="FG346" s="84"/>
      <c r="FH346" s="84"/>
      <c r="FI346" s="84"/>
      <c r="FJ346" s="84"/>
      <c r="FK346" s="84"/>
      <c r="FL346" s="84"/>
      <c r="FM346" s="84"/>
      <c r="FN346" s="84"/>
      <c r="FO346" s="84"/>
      <c r="FP346" s="84"/>
      <c r="FQ346" s="84"/>
      <c r="FR346" s="84"/>
      <c r="FS346" s="84"/>
    </row>
    <row r="347" customFormat="false" ht="12.75" hidden="false" customHeight="false" outlineLevel="0" collapsed="false">
      <c r="B347" s="71" t="str">
        <f aca="false">+Input!A344</f>
        <v>DEC-2006</v>
      </c>
      <c r="C347" s="125"/>
      <c r="D347" s="84"/>
      <c r="E347" s="84"/>
      <c r="F347" s="84"/>
      <c r="G347" s="84"/>
      <c r="H347" s="125"/>
      <c r="I347" s="84"/>
      <c r="J347" s="84"/>
      <c r="K347" s="84"/>
      <c r="L347" s="84"/>
      <c r="M347" s="125"/>
      <c r="N347" s="84"/>
      <c r="O347" s="84"/>
      <c r="P347" s="84"/>
      <c r="Q347" s="84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125"/>
      <c r="BB347" s="125"/>
      <c r="BH347" s="84"/>
      <c r="BI347" s="85"/>
      <c r="BJ347" s="85"/>
      <c r="BK347" s="85"/>
      <c r="BL347" s="85"/>
      <c r="BM347" s="85"/>
      <c r="BN347" s="85"/>
      <c r="BO347" s="85"/>
      <c r="BP347" s="85"/>
      <c r="BQ347" s="85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  <c r="CW347" s="84"/>
      <c r="CX347" s="84"/>
      <c r="CY347" s="84"/>
      <c r="CZ347" s="84"/>
      <c r="DA347" s="84"/>
      <c r="DB347" s="84"/>
      <c r="DC347" s="84"/>
      <c r="DD347" s="84"/>
      <c r="DE347" s="84"/>
      <c r="DF347" s="84"/>
      <c r="DG347" s="84"/>
      <c r="DH347" s="84"/>
      <c r="DI347" s="84"/>
      <c r="DJ347" s="84"/>
      <c r="DK347" s="84"/>
      <c r="DL347" s="84"/>
      <c r="DM347" s="84"/>
      <c r="DN347" s="84"/>
      <c r="DO347" s="84"/>
      <c r="DP347" s="84"/>
      <c r="DQ347" s="84"/>
      <c r="DR347" s="84"/>
      <c r="DS347" s="84"/>
      <c r="DT347" s="84"/>
      <c r="DU347" s="84"/>
      <c r="DV347" s="84"/>
      <c r="DW347" s="84"/>
      <c r="DX347" s="84"/>
      <c r="DY347" s="84"/>
      <c r="DZ347" s="84"/>
      <c r="EA347" s="84"/>
      <c r="EB347" s="84"/>
      <c r="EC347" s="84"/>
      <c r="ED347" s="84"/>
      <c r="EE347" s="84"/>
      <c r="EF347" s="84"/>
      <c r="EG347" s="84"/>
      <c r="EH347" s="84"/>
      <c r="EI347" s="84"/>
      <c r="EJ347" s="84"/>
      <c r="EK347" s="84"/>
      <c r="EL347" s="84"/>
      <c r="EM347" s="84"/>
      <c r="EN347" s="84"/>
      <c r="EO347" s="84"/>
      <c r="EP347" s="84"/>
      <c r="EQ347" s="84"/>
      <c r="ER347" s="84"/>
      <c r="ES347" s="84"/>
      <c r="ET347" s="84"/>
      <c r="EU347" s="84"/>
      <c r="EV347" s="84"/>
      <c r="EW347" s="84"/>
      <c r="EX347" s="84"/>
      <c r="EY347" s="84"/>
      <c r="EZ347" s="84"/>
      <c r="FA347" s="84"/>
      <c r="FB347" s="84"/>
      <c r="FC347" s="84"/>
      <c r="FD347" s="84"/>
      <c r="FE347" s="84"/>
      <c r="FF347" s="84"/>
      <c r="FG347" s="84"/>
      <c r="FH347" s="84"/>
      <c r="FI347" s="84"/>
      <c r="FJ347" s="84"/>
      <c r="FK347" s="84"/>
      <c r="FL347" s="84"/>
      <c r="FM347" s="84"/>
      <c r="FN347" s="84"/>
      <c r="FO347" s="84"/>
      <c r="FP347" s="84"/>
      <c r="FQ347" s="84"/>
      <c r="FR347" s="84"/>
      <c r="FS347" s="84"/>
    </row>
    <row r="348" customFormat="false" ht="12.75" hidden="false" customHeight="false" outlineLevel="0" collapsed="false">
      <c r="B348" s="71" t="str">
        <f aca="false">+Input!A345</f>
        <v>JAN-2007</v>
      </c>
      <c r="C348" s="125"/>
      <c r="D348" s="84"/>
      <c r="E348" s="84"/>
      <c r="F348" s="84"/>
      <c r="G348" s="84"/>
      <c r="H348" s="125"/>
      <c r="I348" s="84"/>
      <c r="J348" s="84"/>
      <c r="K348" s="84"/>
      <c r="L348" s="84"/>
      <c r="M348" s="125"/>
      <c r="N348" s="84"/>
      <c r="O348" s="84"/>
      <c r="P348" s="84"/>
      <c r="Q348" s="84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125"/>
      <c r="BB348" s="125"/>
      <c r="BH348" s="84"/>
      <c r="BI348" s="85"/>
      <c r="BJ348" s="85"/>
      <c r="BK348" s="85"/>
      <c r="BL348" s="85"/>
      <c r="BM348" s="85"/>
      <c r="BN348" s="85"/>
      <c r="BO348" s="85"/>
      <c r="BP348" s="85"/>
      <c r="BQ348" s="85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  <c r="CW348" s="84"/>
      <c r="CX348" s="84"/>
      <c r="CY348" s="84"/>
      <c r="CZ348" s="84"/>
      <c r="DA348" s="84"/>
      <c r="DB348" s="84"/>
      <c r="DC348" s="84"/>
      <c r="DD348" s="84"/>
      <c r="DE348" s="84"/>
      <c r="DF348" s="84"/>
      <c r="DG348" s="84"/>
      <c r="DH348" s="84"/>
      <c r="DI348" s="84"/>
      <c r="DJ348" s="84"/>
      <c r="DK348" s="84"/>
      <c r="DL348" s="84"/>
      <c r="DM348" s="84"/>
      <c r="DN348" s="84"/>
      <c r="DO348" s="84"/>
      <c r="DP348" s="84"/>
      <c r="DQ348" s="84"/>
      <c r="DR348" s="84"/>
      <c r="DS348" s="84"/>
      <c r="DT348" s="84"/>
      <c r="DU348" s="84"/>
      <c r="DV348" s="84"/>
      <c r="DW348" s="84"/>
      <c r="DX348" s="84"/>
      <c r="DY348" s="84"/>
      <c r="DZ348" s="84"/>
      <c r="EA348" s="84"/>
      <c r="EB348" s="84"/>
      <c r="EC348" s="84"/>
      <c r="ED348" s="84"/>
      <c r="EE348" s="84"/>
      <c r="EF348" s="84"/>
      <c r="EG348" s="84"/>
      <c r="EH348" s="84"/>
      <c r="EI348" s="84"/>
      <c r="EJ348" s="84"/>
      <c r="EK348" s="84"/>
      <c r="EL348" s="84"/>
      <c r="EM348" s="84"/>
      <c r="EN348" s="84"/>
      <c r="EO348" s="84"/>
      <c r="EP348" s="84"/>
      <c r="EQ348" s="84"/>
      <c r="ER348" s="84"/>
      <c r="ES348" s="84"/>
      <c r="ET348" s="84"/>
      <c r="EU348" s="84"/>
      <c r="EV348" s="84"/>
      <c r="EW348" s="84"/>
      <c r="EX348" s="84"/>
      <c r="EY348" s="84"/>
      <c r="EZ348" s="84"/>
      <c r="FA348" s="84"/>
      <c r="FB348" s="84"/>
      <c r="FC348" s="84"/>
      <c r="FD348" s="84"/>
      <c r="FE348" s="84"/>
      <c r="FF348" s="84"/>
      <c r="FG348" s="84"/>
      <c r="FH348" s="84"/>
      <c r="FI348" s="84"/>
      <c r="FJ348" s="84"/>
      <c r="FK348" s="84"/>
      <c r="FL348" s="84"/>
      <c r="FM348" s="84"/>
      <c r="FN348" s="84"/>
      <c r="FO348" s="84"/>
      <c r="FP348" s="84"/>
      <c r="FQ348" s="84"/>
      <c r="FR348" s="84"/>
      <c r="FS348" s="84"/>
    </row>
    <row r="349" customFormat="false" ht="12.75" hidden="false" customHeight="false" outlineLevel="0" collapsed="false">
      <c r="B349" s="71" t="str">
        <f aca="false">+Input!A346</f>
        <v>FEB-2007</v>
      </c>
      <c r="C349" s="125"/>
      <c r="D349" s="84"/>
      <c r="E349" s="84"/>
      <c r="F349" s="84"/>
      <c r="G349" s="84"/>
      <c r="H349" s="125"/>
      <c r="I349" s="84"/>
      <c r="J349" s="84"/>
      <c r="K349" s="84"/>
      <c r="L349" s="84"/>
      <c r="M349" s="125"/>
      <c r="N349" s="84"/>
      <c r="O349" s="84"/>
      <c r="P349" s="84"/>
      <c r="Q349" s="84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125"/>
      <c r="BB349" s="125"/>
      <c r="BH349" s="84"/>
      <c r="BI349" s="85"/>
      <c r="BJ349" s="85"/>
      <c r="BK349" s="85"/>
      <c r="BL349" s="85"/>
      <c r="BM349" s="85"/>
      <c r="BN349" s="85"/>
      <c r="BO349" s="85"/>
      <c r="BP349" s="85"/>
      <c r="BQ349" s="85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  <c r="CW349" s="84"/>
      <c r="CX349" s="84"/>
      <c r="CY349" s="84"/>
      <c r="CZ349" s="84"/>
      <c r="DA349" s="84"/>
      <c r="DB349" s="84"/>
      <c r="DC349" s="84"/>
      <c r="DD349" s="84"/>
      <c r="DE349" s="84"/>
      <c r="DF349" s="84"/>
      <c r="DG349" s="84"/>
      <c r="DH349" s="84"/>
      <c r="DI349" s="84"/>
      <c r="DJ349" s="84"/>
      <c r="DK349" s="84"/>
      <c r="DL349" s="84"/>
      <c r="DM349" s="84"/>
      <c r="DN349" s="84"/>
      <c r="DO349" s="84"/>
      <c r="DP349" s="84"/>
      <c r="DQ349" s="84"/>
      <c r="DR349" s="84"/>
      <c r="DS349" s="84"/>
      <c r="DT349" s="84"/>
      <c r="DU349" s="84"/>
      <c r="DV349" s="84"/>
      <c r="DW349" s="84"/>
      <c r="DX349" s="84"/>
      <c r="DY349" s="84"/>
      <c r="DZ349" s="84"/>
      <c r="EA349" s="84"/>
      <c r="EB349" s="84"/>
      <c r="EC349" s="84"/>
      <c r="ED349" s="84"/>
      <c r="EE349" s="84"/>
      <c r="EF349" s="84"/>
      <c r="EG349" s="84"/>
      <c r="EH349" s="84"/>
      <c r="EI349" s="84"/>
      <c r="EJ349" s="84"/>
      <c r="EK349" s="84"/>
      <c r="EL349" s="84"/>
      <c r="EM349" s="84"/>
      <c r="EN349" s="84"/>
      <c r="EO349" s="84"/>
      <c r="EP349" s="84"/>
      <c r="EQ349" s="84"/>
      <c r="ER349" s="84"/>
      <c r="ES349" s="84"/>
      <c r="ET349" s="84"/>
      <c r="EU349" s="84"/>
      <c r="EV349" s="84"/>
      <c r="EW349" s="84"/>
      <c r="EX349" s="84"/>
      <c r="EY349" s="84"/>
      <c r="EZ349" s="84"/>
      <c r="FA349" s="84"/>
      <c r="FB349" s="84"/>
      <c r="FC349" s="84"/>
      <c r="FD349" s="84"/>
      <c r="FE349" s="84"/>
      <c r="FF349" s="84"/>
      <c r="FG349" s="84"/>
      <c r="FH349" s="84"/>
      <c r="FI349" s="84"/>
      <c r="FJ349" s="84"/>
      <c r="FK349" s="84"/>
      <c r="FL349" s="84"/>
      <c r="FM349" s="84"/>
      <c r="FN349" s="84"/>
      <c r="FO349" s="84"/>
      <c r="FP349" s="84"/>
      <c r="FQ349" s="84"/>
      <c r="FR349" s="84"/>
      <c r="FS349" s="84"/>
    </row>
    <row r="350" customFormat="false" ht="12.75" hidden="false" customHeight="false" outlineLevel="0" collapsed="false">
      <c r="B350" s="71" t="str">
        <f aca="false">+Input!A347</f>
        <v>MAR-2007</v>
      </c>
      <c r="C350" s="125"/>
      <c r="D350" s="84"/>
      <c r="E350" s="84"/>
      <c r="F350" s="84"/>
      <c r="G350" s="84"/>
      <c r="H350" s="125"/>
      <c r="I350" s="84"/>
      <c r="J350" s="84"/>
      <c r="K350" s="84"/>
      <c r="L350" s="84"/>
      <c r="M350" s="125"/>
      <c r="N350" s="84"/>
      <c r="O350" s="84"/>
      <c r="P350" s="84"/>
      <c r="Q350" s="84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125"/>
      <c r="BB350" s="125"/>
      <c r="BH350" s="84"/>
      <c r="BI350" s="85"/>
      <c r="BJ350" s="85"/>
      <c r="BK350" s="85"/>
      <c r="BL350" s="85"/>
      <c r="BM350" s="85"/>
      <c r="BN350" s="85"/>
      <c r="BO350" s="85"/>
      <c r="BP350" s="85"/>
      <c r="BQ350" s="85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  <c r="CW350" s="84"/>
      <c r="CX350" s="84"/>
      <c r="CY350" s="84"/>
      <c r="CZ350" s="84"/>
      <c r="DA350" s="84"/>
      <c r="DB350" s="84"/>
      <c r="DC350" s="84"/>
      <c r="DD350" s="84"/>
      <c r="DE350" s="84"/>
      <c r="DF350" s="84"/>
      <c r="DG350" s="84"/>
      <c r="DH350" s="84"/>
      <c r="DI350" s="84"/>
      <c r="DJ350" s="84"/>
      <c r="DK350" s="84"/>
      <c r="DL350" s="84"/>
      <c r="DM350" s="84"/>
      <c r="DN350" s="84"/>
      <c r="DO350" s="84"/>
      <c r="DP350" s="84"/>
      <c r="DQ350" s="84"/>
      <c r="DR350" s="84"/>
      <c r="DS350" s="84"/>
      <c r="DT350" s="84"/>
      <c r="DU350" s="84"/>
      <c r="DV350" s="84"/>
      <c r="DW350" s="84"/>
      <c r="DX350" s="84"/>
      <c r="DY350" s="84"/>
      <c r="DZ350" s="84"/>
      <c r="EA350" s="84"/>
      <c r="EB350" s="84"/>
      <c r="EC350" s="84"/>
      <c r="ED350" s="84"/>
      <c r="EE350" s="84"/>
      <c r="EF350" s="84"/>
      <c r="EG350" s="84"/>
      <c r="EH350" s="84"/>
      <c r="EI350" s="84"/>
      <c r="EJ350" s="84"/>
      <c r="EK350" s="84"/>
      <c r="EL350" s="84"/>
      <c r="EM350" s="84"/>
      <c r="EN350" s="84"/>
      <c r="EO350" s="84"/>
      <c r="EP350" s="84"/>
      <c r="EQ350" s="84"/>
      <c r="ER350" s="84"/>
      <c r="ES350" s="84"/>
      <c r="ET350" s="84"/>
      <c r="EU350" s="84"/>
      <c r="EV350" s="84"/>
      <c r="EW350" s="84"/>
      <c r="EX350" s="84"/>
      <c r="EY350" s="84"/>
      <c r="EZ350" s="84"/>
      <c r="FA350" s="84"/>
      <c r="FB350" s="84"/>
      <c r="FC350" s="84"/>
      <c r="FD350" s="84"/>
      <c r="FE350" s="84"/>
      <c r="FF350" s="84"/>
      <c r="FG350" s="84"/>
      <c r="FH350" s="84"/>
      <c r="FI350" s="84"/>
      <c r="FJ350" s="84"/>
      <c r="FK350" s="84"/>
      <c r="FL350" s="84"/>
      <c r="FM350" s="84"/>
      <c r="FN350" s="84"/>
      <c r="FO350" s="84"/>
      <c r="FP350" s="84"/>
      <c r="FQ350" s="84"/>
      <c r="FR350" s="84"/>
      <c r="FS350" s="84"/>
    </row>
    <row r="351" customFormat="false" ht="12.75" hidden="false" customHeight="false" outlineLevel="0" collapsed="false">
      <c r="B351" s="71" t="str">
        <f aca="false">+Input!A348</f>
        <v>APR-2007</v>
      </c>
      <c r="C351" s="125"/>
      <c r="D351" s="84"/>
      <c r="E351" s="84"/>
      <c r="F351" s="84"/>
      <c r="G351" s="84"/>
      <c r="H351" s="125"/>
      <c r="I351" s="84"/>
      <c r="J351" s="84"/>
      <c r="K351" s="84"/>
      <c r="L351" s="84"/>
      <c r="M351" s="125"/>
      <c r="N351" s="84"/>
      <c r="O351" s="84"/>
      <c r="P351" s="84"/>
      <c r="Q351" s="84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125"/>
      <c r="BB351" s="125"/>
      <c r="BH351" s="84"/>
      <c r="BI351" s="85"/>
      <c r="BJ351" s="85"/>
      <c r="BK351" s="85"/>
      <c r="BL351" s="85"/>
      <c r="BM351" s="85"/>
      <c r="BN351" s="85"/>
      <c r="BO351" s="85"/>
      <c r="BP351" s="85"/>
      <c r="BQ351" s="85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  <c r="CW351" s="84"/>
      <c r="CX351" s="84"/>
      <c r="CY351" s="84"/>
      <c r="CZ351" s="84"/>
      <c r="DA351" s="84"/>
      <c r="DB351" s="84"/>
      <c r="DC351" s="84"/>
      <c r="DD351" s="84"/>
      <c r="DE351" s="84"/>
      <c r="DF351" s="84"/>
      <c r="DG351" s="84"/>
      <c r="DH351" s="84"/>
      <c r="DI351" s="84"/>
      <c r="DJ351" s="84"/>
      <c r="DK351" s="84"/>
      <c r="DL351" s="84"/>
      <c r="DM351" s="84"/>
      <c r="DN351" s="84"/>
      <c r="DO351" s="84"/>
      <c r="DP351" s="84"/>
      <c r="DQ351" s="84"/>
      <c r="DR351" s="84"/>
      <c r="DS351" s="84"/>
      <c r="DT351" s="84"/>
      <c r="DU351" s="84"/>
      <c r="DV351" s="84"/>
      <c r="DW351" s="84"/>
      <c r="DX351" s="84"/>
      <c r="DY351" s="84"/>
      <c r="DZ351" s="84"/>
      <c r="EA351" s="84"/>
      <c r="EB351" s="84"/>
      <c r="EC351" s="84"/>
      <c r="ED351" s="84"/>
      <c r="EE351" s="84"/>
      <c r="EF351" s="84"/>
      <c r="EG351" s="84"/>
      <c r="EH351" s="84"/>
      <c r="EI351" s="84"/>
      <c r="EJ351" s="84"/>
      <c r="EK351" s="84"/>
      <c r="EL351" s="84"/>
      <c r="EM351" s="84"/>
      <c r="EN351" s="84"/>
      <c r="EO351" s="84"/>
      <c r="EP351" s="84"/>
      <c r="EQ351" s="84"/>
      <c r="ER351" s="84"/>
      <c r="ES351" s="84"/>
      <c r="ET351" s="84"/>
      <c r="EU351" s="84"/>
      <c r="EV351" s="84"/>
      <c r="EW351" s="84"/>
      <c r="EX351" s="84"/>
      <c r="EY351" s="84"/>
      <c r="EZ351" s="84"/>
      <c r="FA351" s="84"/>
      <c r="FB351" s="84"/>
      <c r="FC351" s="84"/>
      <c r="FD351" s="84"/>
      <c r="FE351" s="84"/>
      <c r="FF351" s="84"/>
      <c r="FG351" s="84"/>
      <c r="FH351" s="84"/>
      <c r="FI351" s="84"/>
      <c r="FJ351" s="84"/>
      <c r="FK351" s="84"/>
      <c r="FL351" s="84"/>
      <c r="FM351" s="84"/>
      <c r="FN351" s="84"/>
      <c r="FO351" s="84"/>
      <c r="FP351" s="84"/>
      <c r="FQ351" s="84"/>
      <c r="FR351" s="84"/>
      <c r="FS351" s="84"/>
    </row>
    <row r="352" customFormat="false" ht="12.75" hidden="false" customHeight="false" outlineLevel="0" collapsed="false">
      <c r="B352" s="71" t="str">
        <f aca="false">+Input!A349</f>
        <v>MAY-2007</v>
      </c>
      <c r="C352" s="125"/>
      <c r="D352" s="84"/>
      <c r="E352" s="84"/>
      <c r="F352" s="84"/>
      <c r="G352" s="84"/>
      <c r="H352" s="125"/>
      <c r="I352" s="84"/>
      <c r="J352" s="84"/>
      <c r="K352" s="84"/>
      <c r="L352" s="84"/>
      <c r="M352" s="125"/>
      <c r="N352" s="84"/>
      <c r="O352" s="84"/>
      <c r="P352" s="84"/>
      <c r="Q352" s="84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125"/>
      <c r="BB352" s="125"/>
      <c r="BH352" s="84"/>
      <c r="BI352" s="85"/>
      <c r="BJ352" s="85"/>
      <c r="BK352" s="85"/>
      <c r="BL352" s="85"/>
      <c r="BM352" s="85"/>
      <c r="BN352" s="85"/>
      <c r="BO352" s="85"/>
      <c r="BP352" s="85"/>
      <c r="BQ352" s="85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  <c r="CW352" s="84"/>
      <c r="CX352" s="84"/>
      <c r="CY352" s="84"/>
      <c r="CZ352" s="84"/>
      <c r="DA352" s="84"/>
      <c r="DB352" s="84"/>
      <c r="DC352" s="84"/>
      <c r="DD352" s="84"/>
      <c r="DE352" s="84"/>
      <c r="DF352" s="84"/>
      <c r="DG352" s="84"/>
      <c r="DH352" s="84"/>
      <c r="DI352" s="84"/>
      <c r="DJ352" s="84"/>
      <c r="DK352" s="84"/>
      <c r="DL352" s="84"/>
      <c r="DM352" s="84"/>
      <c r="DN352" s="84"/>
      <c r="DO352" s="84"/>
      <c r="DP352" s="84"/>
      <c r="DQ352" s="84"/>
      <c r="DR352" s="84"/>
      <c r="DS352" s="84"/>
      <c r="DT352" s="84"/>
      <c r="DU352" s="84"/>
      <c r="DV352" s="84"/>
      <c r="DW352" s="84"/>
      <c r="DX352" s="84"/>
      <c r="DY352" s="84"/>
      <c r="DZ352" s="84"/>
      <c r="EA352" s="84"/>
      <c r="EB352" s="84"/>
      <c r="EC352" s="84"/>
      <c r="ED352" s="84"/>
      <c r="EE352" s="84"/>
      <c r="EF352" s="84"/>
      <c r="EG352" s="84"/>
      <c r="EH352" s="84"/>
      <c r="EI352" s="84"/>
      <c r="EJ352" s="84"/>
      <c r="EK352" s="84"/>
      <c r="EL352" s="84"/>
      <c r="EM352" s="84"/>
      <c r="EN352" s="84"/>
      <c r="EO352" s="84"/>
      <c r="EP352" s="84"/>
      <c r="EQ352" s="84"/>
      <c r="ER352" s="84"/>
      <c r="ES352" s="84"/>
      <c r="ET352" s="84"/>
      <c r="EU352" s="84"/>
      <c r="EV352" s="84"/>
      <c r="EW352" s="84"/>
      <c r="EX352" s="84"/>
      <c r="EY352" s="84"/>
      <c r="EZ352" s="84"/>
      <c r="FA352" s="84"/>
      <c r="FB352" s="84"/>
      <c r="FC352" s="84"/>
      <c r="FD352" s="84"/>
      <c r="FE352" s="84"/>
      <c r="FF352" s="84"/>
      <c r="FG352" s="84"/>
      <c r="FH352" s="84"/>
      <c r="FI352" s="84"/>
      <c r="FJ352" s="84"/>
      <c r="FK352" s="84"/>
      <c r="FL352" s="84"/>
      <c r="FM352" s="84"/>
      <c r="FN352" s="84"/>
      <c r="FO352" s="84"/>
      <c r="FP352" s="84"/>
      <c r="FQ352" s="84"/>
      <c r="FR352" s="84"/>
      <c r="FS352" s="84"/>
    </row>
    <row r="353" customFormat="false" ht="12.75" hidden="false" customHeight="false" outlineLevel="0" collapsed="false">
      <c r="B353" s="71" t="str">
        <f aca="false">+Input!A350</f>
        <v>JUN-2007</v>
      </c>
      <c r="C353" s="125"/>
      <c r="D353" s="84"/>
      <c r="E353" s="84"/>
      <c r="F353" s="84"/>
      <c r="G353" s="84"/>
      <c r="H353" s="125"/>
      <c r="I353" s="84"/>
      <c r="J353" s="84"/>
      <c r="K353" s="84"/>
      <c r="L353" s="84"/>
      <c r="M353" s="125"/>
      <c r="N353" s="84"/>
      <c r="O353" s="84"/>
      <c r="P353" s="84"/>
      <c r="Q353" s="84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125"/>
      <c r="BB353" s="125"/>
      <c r="BH353" s="84"/>
      <c r="BI353" s="85"/>
      <c r="BJ353" s="85"/>
      <c r="BK353" s="85"/>
      <c r="BL353" s="85"/>
      <c r="BM353" s="85"/>
      <c r="BN353" s="85"/>
      <c r="BO353" s="85"/>
      <c r="BP353" s="85"/>
      <c r="BQ353" s="85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  <c r="CW353" s="84"/>
      <c r="CX353" s="84"/>
      <c r="CY353" s="84"/>
      <c r="CZ353" s="84"/>
      <c r="DA353" s="84"/>
      <c r="DB353" s="84"/>
      <c r="DC353" s="84"/>
      <c r="DD353" s="84"/>
      <c r="DE353" s="84"/>
      <c r="DF353" s="84"/>
      <c r="DG353" s="84"/>
      <c r="DH353" s="84"/>
      <c r="DI353" s="84"/>
      <c r="DJ353" s="84"/>
      <c r="DK353" s="84"/>
      <c r="DL353" s="84"/>
      <c r="DM353" s="84"/>
      <c r="DN353" s="84"/>
      <c r="DO353" s="84"/>
      <c r="DP353" s="84"/>
      <c r="DQ353" s="84"/>
      <c r="DR353" s="84"/>
      <c r="DS353" s="84"/>
      <c r="DT353" s="84"/>
      <c r="DU353" s="84"/>
      <c r="DV353" s="84"/>
      <c r="DW353" s="84"/>
      <c r="DX353" s="84"/>
      <c r="DY353" s="84"/>
      <c r="DZ353" s="84"/>
      <c r="EA353" s="84"/>
      <c r="EB353" s="84"/>
      <c r="EC353" s="84"/>
      <c r="ED353" s="84"/>
      <c r="EE353" s="84"/>
      <c r="EF353" s="84"/>
      <c r="EG353" s="84"/>
      <c r="EH353" s="84"/>
      <c r="EI353" s="84"/>
      <c r="EJ353" s="84"/>
      <c r="EK353" s="84"/>
      <c r="EL353" s="84"/>
      <c r="EM353" s="84"/>
      <c r="EN353" s="84"/>
      <c r="EO353" s="84"/>
      <c r="EP353" s="84"/>
      <c r="EQ353" s="84"/>
      <c r="ER353" s="84"/>
      <c r="ES353" s="84"/>
      <c r="ET353" s="84"/>
      <c r="EU353" s="84"/>
      <c r="EV353" s="84"/>
      <c r="EW353" s="84"/>
      <c r="EX353" s="84"/>
      <c r="EY353" s="84"/>
      <c r="EZ353" s="84"/>
      <c r="FA353" s="84"/>
      <c r="FB353" s="84"/>
      <c r="FC353" s="84"/>
      <c r="FD353" s="84"/>
      <c r="FE353" s="84"/>
      <c r="FF353" s="84"/>
      <c r="FG353" s="84"/>
      <c r="FH353" s="84"/>
      <c r="FI353" s="84"/>
      <c r="FJ353" s="84"/>
      <c r="FK353" s="84"/>
      <c r="FL353" s="84"/>
      <c r="FM353" s="84"/>
      <c r="FN353" s="84"/>
      <c r="FO353" s="84"/>
      <c r="FP353" s="84"/>
      <c r="FQ353" s="84"/>
      <c r="FR353" s="84"/>
      <c r="FS353" s="84"/>
    </row>
    <row r="354" customFormat="false" ht="12.75" hidden="false" customHeight="false" outlineLevel="0" collapsed="false">
      <c r="B354" s="71" t="str">
        <f aca="false">+Input!A351</f>
        <v>JUL-2007</v>
      </c>
      <c r="C354" s="125"/>
      <c r="D354" s="84"/>
      <c r="E354" s="84"/>
      <c r="F354" s="84"/>
      <c r="G354" s="84"/>
      <c r="H354" s="125"/>
      <c r="I354" s="84"/>
      <c r="J354" s="84"/>
      <c r="K354" s="84"/>
      <c r="L354" s="84"/>
      <c r="M354" s="125"/>
      <c r="N354" s="84"/>
      <c r="O354" s="84"/>
      <c r="P354" s="84"/>
      <c r="Q354" s="84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125"/>
      <c r="BB354" s="125"/>
      <c r="BH354" s="84"/>
      <c r="BI354" s="85"/>
      <c r="BJ354" s="85"/>
      <c r="BK354" s="85"/>
      <c r="BL354" s="85"/>
      <c r="BM354" s="85"/>
      <c r="BN354" s="85"/>
      <c r="BO354" s="85"/>
      <c r="BP354" s="85"/>
      <c r="BQ354" s="85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  <c r="CW354" s="84"/>
      <c r="CX354" s="84"/>
      <c r="CY354" s="84"/>
      <c r="CZ354" s="84"/>
      <c r="DA354" s="84"/>
      <c r="DB354" s="84"/>
      <c r="DC354" s="84"/>
      <c r="DD354" s="84"/>
      <c r="DE354" s="84"/>
      <c r="DF354" s="84"/>
      <c r="DG354" s="84"/>
      <c r="DH354" s="84"/>
      <c r="DI354" s="84"/>
      <c r="DJ354" s="84"/>
      <c r="DK354" s="84"/>
      <c r="DL354" s="84"/>
      <c r="DM354" s="84"/>
      <c r="DN354" s="84"/>
      <c r="DO354" s="84"/>
      <c r="DP354" s="84"/>
      <c r="DQ354" s="84"/>
      <c r="DR354" s="84"/>
      <c r="DS354" s="84"/>
      <c r="DT354" s="84"/>
      <c r="DU354" s="84"/>
      <c r="DV354" s="84"/>
      <c r="DW354" s="84"/>
      <c r="DX354" s="84"/>
      <c r="DY354" s="84"/>
      <c r="DZ354" s="84"/>
      <c r="EA354" s="84"/>
      <c r="EB354" s="84"/>
      <c r="EC354" s="84"/>
      <c r="ED354" s="84"/>
      <c r="EE354" s="84"/>
      <c r="EF354" s="84"/>
      <c r="EG354" s="84"/>
      <c r="EH354" s="84"/>
      <c r="EI354" s="84"/>
      <c r="EJ354" s="84"/>
      <c r="EK354" s="84"/>
      <c r="EL354" s="84"/>
      <c r="EM354" s="84"/>
      <c r="EN354" s="84"/>
      <c r="EO354" s="84"/>
      <c r="EP354" s="84"/>
      <c r="EQ354" s="84"/>
      <c r="ER354" s="84"/>
      <c r="ES354" s="84"/>
      <c r="ET354" s="84"/>
      <c r="EU354" s="84"/>
      <c r="EV354" s="84"/>
      <c r="EW354" s="84"/>
      <c r="EX354" s="84"/>
      <c r="EY354" s="84"/>
      <c r="EZ354" s="84"/>
      <c r="FA354" s="84"/>
      <c r="FB354" s="84"/>
      <c r="FC354" s="84"/>
      <c r="FD354" s="84"/>
      <c r="FE354" s="84"/>
      <c r="FF354" s="84"/>
      <c r="FG354" s="84"/>
      <c r="FH354" s="84"/>
      <c r="FI354" s="84"/>
      <c r="FJ354" s="84"/>
      <c r="FK354" s="84"/>
      <c r="FL354" s="84"/>
      <c r="FM354" s="84"/>
      <c r="FN354" s="84"/>
      <c r="FO354" s="84"/>
      <c r="FP354" s="84"/>
      <c r="FQ354" s="84"/>
      <c r="FR354" s="84"/>
      <c r="FS354" s="84"/>
    </row>
    <row r="355" customFormat="false" ht="12.75" hidden="false" customHeight="false" outlineLevel="0" collapsed="false">
      <c r="B355" s="71" t="str">
        <f aca="false">+Input!A352</f>
        <v>AUG-2007</v>
      </c>
      <c r="C355" s="125"/>
      <c r="D355" s="84"/>
      <c r="E355" s="84"/>
      <c r="F355" s="84"/>
      <c r="G355" s="84"/>
      <c r="H355" s="125"/>
      <c r="I355" s="84"/>
      <c r="J355" s="84"/>
      <c r="K355" s="84"/>
      <c r="L355" s="84"/>
      <c r="M355" s="125"/>
      <c r="N355" s="84"/>
      <c r="O355" s="84"/>
      <c r="P355" s="84"/>
      <c r="Q355" s="84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125"/>
      <c r="BB355" s="125"/>
      <c r="BH355" s="84"/>
      <c r="BI355" s="85"/>
      <c r="BJ355" s="85"/>
      <c r="BK355" s="85"/>
      <c r="BL355" s="85"/>
      <c r="BM355" s="85"/>
      <c r="BN355" s="85"/>
      <c r="BO355" s="85"/>
      <c r="BP355" s="85"/>
      <c r="BQ355" s="85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  <c r="CW355" s="84"/>
      <c r="CX355" s="84"/>
      <c r="CY355" s="84"/>
      <c r="CZ355" s="84"/>
      <c r="DA355" s="84"/>
      <c r="DB355" s="84"/>
      <c r="DC355" s="84"/>
      <c r="DD355" s="84"/>
      <c r="DE355" s="84"/>
      <c r="DF355" s="84"/>
      <c r="DG355" s="84"/>
      <c r="DH355" s="84"/>
      <c r="DI355" s="84"/>
      <c r="DJ355" s="84"/>
      <c r="DK355" s="84"/>
      <c r="DL355" s="84"/>
      <c r="DM355" s="84"/>
      <c r="DN355" s="84"/>
      <c r="DO355" s="84"/>
      <c r="DP355" s="84"/>
      <c r="DQ355" s="84"/>
      <c r="DR355" s="84"/>
      <c r="DS355" s="84"/>
      <c r="DT355" s="84"/>
      <c r="DU355" s="84"/>
      <c r="DV355" s="84"/>
      <c r="DW355" s="84"/>
      <c r="DX355" s="84"/>
      <c r="DY355" s="84"/>
      <c r="DZ355" s="84"/>
      <c r="EA355" s="84"/>
      <c r="EB355" s="84"/>
      <c r="EC355" s="84"/>
      <c r="ED355" s="84"/>
      <c r="EE355" s="84"/>
      <c r="EF355" s="84"/>
      <c r="EG355" s="84"/>
      <c r="EH355" s="84"/>
      <c r="EI355" s="84"/>
      <c r="EJ355" s="84"/>
      <c r="EK355" s="84"/>
      <c r="EL355" s="84"/>
      <c r="EM355" s="84"/>
      <c r="EN355" s="84"/>
      <c r="EO355" s="84"/>
      <c r="EP355" s="84"/>
      <c r="EQ355" s="84"/>
      <c r="ER355" s="84"/>
      <c r="ES355" s="84"/>
      <c r="ET355" s="84"/>
      <c r="EU355" s="84"/>
      <c r="EV355" s="84"/>
      <c r="EW355" s="84"/>
      <c r="EX355" s="84"/>
      <c r="EY355" s="84"/>
      <c r="EZ355" s="84"/>
      <c r="FA355" s="84"/>
      <c r="FB355" s="84"/>
      <c r="FC355" s="84"/>
      <c r="FD355" s="84"/>
      <c r="FE355" s="84"/>
      <c r="FF355" s="84"/>
      <c r="FG355" s="84"/>
      <c r="FH355" s="84"/>
      <c r="FI355" s="84"/>
      <c r="FJ355" s="84"/>
      <c r="FK355" s="84"/>
      <c r="FL355" s="84"/>
      <c r="FM355" s="84"/>
      <c r="FN355" s="84"/>
      <c r="FO355" s="84"/>
      <c r="FP355" s="84"/>
      <c r="FQ355" s="84"/>
      <c r="FR355" s="84"/>
      <c r="FS355" s="84"/>
    </row>
    <row r="356" customFormat="false" ht="12.75" hidden="false" customHeight="false" outlineLevel="0" collapsed="false">
      <c r="B356" s="71" t="str">
        <f aca="false">+Input!A353</f>
        <v>SEP-2007</v>
      </c>
      <c r="C356" s="125"/>
      <c r="D356" s="84"/>
      <c r="E356" s="84"/>
      <c r="F356" s="84"/>
      <c r="G356" s="84"/>
      <c r="H356" s="125"/>
      <c r="I356" s="84"/>
      <c r="J356" s="84"/>
      <c r="K356" s="84"/>
      <c r="L356" s="84"/>
      <c r="M356" s="125"/>
      <c r="N356" s="84"/>
      <c r="O356" s="84"/>
      <c r="P356" s="84"/>
      <c r="Q356" s="84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125"/>
      <c r="BB356" s="125"/>
      <c r="BH356" s="84"/>
      <c r="BI356" s="85"/>
      <c r="BJ356" s="85"/>
      <c r="BK356" s="85"/>
      <c r="BL356" s="85"/>
      <c r="BM356" s="85"/>
      <c r="BN356" s="85"/>
      <c r="BO356" s="85"/>
      <c r="BP356" s="85"/>
      <c r="BQ356" s="85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  <c r="CW356" s="84"/>
      <c r="CX356" s="84"/>
      <c r="CY356" s="84"/>
      <c r="CZ356" s="84"/>
      <c r="DA356" s="84"/>
      <c r="DB356" s="84"/>
      <c r="DC356" s="84"/>
      <c r="DD356" s="84"/>
      <c r="DE356" s="84"/>
      <c r="DF356" s="84"/>
      <c r="DG356" s="84"/>
      <c r="DH356" s="84"/>
      <c r="DI356" s="84"/>
      <c r="DJ356" s="84"/>
      <c r="DK356" s="84"/>
      <c r="DL356" s="84"/>
      <c r="DM356" s="84"/>
      <c r="DN356" s="84"/>
      <c r="DO356" s="84"/>
      <c r="DP356" s="84"/>
      <c r="DQ356" s="84"/>
      <c r="DR356" s="84"/>
      <c r="DS356" s="84"/>
      <c r="DT356" s="84"/>
      <c r="DU356" s="84"/>
      <c r="DV356" s="84"/>
      <c r="DW356" s="84"/>
      <c r="DX356" s="84"/>
      <c r="DY356" s="84"/>
      <c r="DZ356" s="84"/>
      <c r="EA356" s="84"/>
      <c r="EB356" s="84"/>
      <c r="EC356" s="84"/>
      <c r="ED356" s="84"/>
      <c r="EE356" s="84"/>
      <c r="EF356" s="84"/>
      <c r="EG356" s="84"/>
      <c r="EH356" s="84"/>
      <c r="EI356" s="84"/>
      <c r="EJ356" s="84"/>
      <c r="EK356" s="84"/>
      <c r="EL356" s="84"/>
      <c r="EM356" s="84"/>
      <c r="EN356" s="84"/>
      <c r="EO356" s="84"/>
      <c r="EP356" s="84"/>
      <c r="EQ356" s="84"/>
      <c r="ER356" s="84"/>
      <c r="ES356" s="84"/>
      <c r="ET356" s="84"/>
      <c r="EU356" s="84"/>
      <c r="EV356" s="84"/>
      <c r="EW356" s="84"/>
      <c r="EX356" s="84"/>
      <c r="EY356" s="84"/>
      <c r="EZ356" s="84"/>
      <c r="FA356" s="84"/>
      <c r="FB356" s="84"/>
      <c r="FC356" s="84"/>
      <c r="FD356" s="84"/>
      <c r="FE356" s="84"/>
      <c r="FF356" s="84"/>
      <c r="FG356" s="84"/>
      <c r="FH356" s="84"/>
      <c r="FI356" s="84"/>
      <c r="FJ356" s="84"/>
      <c r="FK356" s="84"/>
      <c r="FL356" s="84"/>
      <c r="FM356" s="84"/>
      <c r="FN356" s="84"/>
      <c r="FO356" s="84"/>
      <c r="FP356" s="84"/>
      <c r="FQ356" s="84"/>
      <c r="FR356" s="84"/>
      <c r="FS356" s="84"/>
    </row>
    <row r="357" customFormat="false" ht="12.75" hidden="false" customHeight="false" outlineLevel="0" collapsed="false">
      <c r="B357" s="71" t="str">
        <f aca="false">+Input!A354</f>
        <v>OCT-2007</v>
      </c>
      <c r="C357" s="125"/>
      <c r="D357" s="84"/>
      <c r="E357" s="84"/>
      <c r="F357" s="84"/>
      <c r="G357" s="84"/>
      <c r="H357" s="125"/>
      <c r="I357" s="84"/>
      <c r="J357" s="84"/>
      <c r="K357" s="84"/>
      <c r="L357" s="84"/>
      <c r="M357" s="125"/>
      <c r="N357" s="84"/>
      <c r="O357" s="84"/>
      <c r="P357" s="84"/>
      <c r="Q357" s="84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125"/>
      <c r="BB357" s="125"/>
      <c r="BH357" s="84"/>
      <c r="BI357" s="85"/>
      <c r="BJ357" s="85"/>
      <c r="BK357" s="85"/>
      <c r="BL357" s="85"/>
      <c r="BM357" s="85"/>
      <c r="BN357" s="85"/>
      <c r="BO357" s="85"/>
      <c r="BP357" s="85"/>
      <c r="BQ357" s="85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  <c r="CW357" s="84"/>
      <c r="CX357" s="84"/>
      <c r="CY357" s="84"/>
      <c r="CZ357" s="84"/>
      <c r="DA357" s="84"/>
      <c r="DB357" s="84"/>
      <c r="DC357" s="84"/>
      <c r="DD357" s="84"/>
      <c r="DE357" s="84"/>
      <c r="DF357" s="84"/>
      <c r="DG357" s="84"/>
      <c r="DH357" s="84"/>
      <c r="DI357" s="84"/>
      <c r="DJ357" s="84"/>
      <c r="DK357" s="84"/>
      <c r="DL357" s="84"/>
      <c r="DM357" s="84"/>
      <c r="DN357" s="84"/>
      <c r="DO357" s="84"/>
      <c r="DP357" s="84"/>
      <c r="DQ357" s="84"/>
      <c r="DR357" s="84"/>
      <c r="DS357" s="84"/>
      <c r="DT357" s="84"/>
      <c r="DU357" s="84"/>
      <c r="DV357" s="84"/>
      <c r="DW357" s="84"/>
      <c r="DX357" s="84"/>
      <c r="DY357" s="84"/>
      <c r="DZ357" s="84"/>
      <c r="EA357" s="84"/>
      <c r="EB357" s="84"/>
      <c r="EC357" s="84"/>
      <c r="ED357" s="84"/>
      <c r="EE357" s="84"/>
      <c r="EF357" s="84"/>
      <c r="EG357" s="84"/>
      <c r="EH357" s="84"/>
      <c r="EI357" s="84"/>
      <c r="EJ357" s="84"/>
      <c r="EK357" s="84"/>
      <c r="EL357" s="84"/>
      <c r="EM357" s="84"/>
      <c r="EN357" s="84"/>
      <c r="EO357" s="84"/>
      <c r="EP357" s="84"/>
      <c r="EQ357" s="84"/>
      <c r="ER357" s="84"/>
      <c r="ES357" s="84"/>
      <c r="ET357" s="84"/>
      <c r="EU357" s="84"/>
      <c r="EV357" s="84"/>
      <c r="EW357" s="84"/>
      <c r="EX357" s="84"/>
      <c r="EY357" s="84"/>
      <c r="EZ357" s="84"/>
      <c r="FA357" s="84"/>
      <c r="FB357" s="84"/>
      <c r="FC357" s="84"/>
      <c r="FD357" s="84"/>
      <c r="FE357" s="84"/>
      <c r="FF357" s="84"/>
      <c r="FG357" s="84"/>
      <c r="FH357" s="84"/>
      <c r="FI357" s="84"/>
      <c r="FJ357" s="84"/>
      <c r="FK357" s="84"/>
      <c r="FL357" s="84"/>
      <c r="FM357" s="84"/>
      <c r="FN357" s="84"/>
      <c r="FO357" s="84"/>
      <c r="FP357" s="84"/>
      <c r="FQ357" s="84"/>
      <c r="FR357" s="84"/>
      <c r="FS357" s="84"/>
    </row>
    <row r="358" customFormat="false" ht="12.75" hidden="false" customHeight="false" outlineLevel="0" collapsed="false">
      <c r="B358" s="71" t="str">
        <f aca="false">+Input!A355</f>
        <v>NOV-2007</v>
      </c>
      <c r="C358" s="125"/>
      <c r="D358" s="84"/>
      <c r="E358" s="84"/>
      <c r="F358" s="84"/>
      <c r="G358" s="84"/>
      <c r="H358" s="125"/>
      <c r="I358" s="84"/>
      <c r="J358" s="84"/>
      <c r="K358" s="84"/>
      <c r="L358" s="84"/>
      <c r="M358" s="125"/>
      <c r="N358" s="84"/>
      <c r="O358" s="84"/>
      <c r="P358" s="84"/>
      <c r="Q358" s="84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125"/>
      <c r="BB358" s="125"/>
      <c r="BH358" s="84"/>
      <c r="BI358" s="85"/>
      <c r="BJ358" s="85"/>
      <c r="BK358" s="85"/>
      <c r="BL358" s="85"/>
      <c r="BM358" s="85"/>
      <c r="BN358" s="85"/>
      <c r="BO358" s="85"/>
      <c r="BP358" s="85"/>
      <c r="BQ358" s="85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  <c r="CW358" s="84"/>
      <c r="CX358" s="84"/>
      <c r="CY358" s="84"/>
      <c r="CZ358" s="84"/>
      <c r="DA358" s="84"/>
      <c r="DB358" s="84"/>
      <c r="DC358" s="84"/>
      <c r="DD358" s="84"/>
      <c r="DE358" s="84"/>
      <c r="DF358" s="84"/>
      <c r="DG358" s="84"/>
      <c r="DH358" s="84"/>
      <c r="DI358" s="84"/>
      <c r="DJ358" s="84"/>
      <c r="DK358" s="84"/>
      <c r="DL358" s="84"/>
      <c r="DM358" s="84"/>
      <c r="DN358" s="84"/>
      <c r="DO358" s="84"/>
      <c r="DP358" s="84"/>
      <c r="DQ358" s="84"/>
      <c r="DR358" s="84"/>
      <c r="DS358" s="84"/>
      <c r="DT358" s="84"/>
      <c r="DU358" s="84"/>
      <c r="DV358" s="84"/>
      <c r="DW358" s="84"/>
      <c r="DX358" s="84"/>
      <c r="DY358" s="84"/>
      <c r="DZ358" s="84"/>
      <c r="EA358" s="84"/>
      <c r="EB358" s="84"/>
      <c r="EC358" s="84"/>
      <c r="ED358" s="84"/>
      <c r="EE358" s="84"/>
      <c r="EF358" s="84"/>
      <c r="EG358" s="84"/>
      <c r="EH358" s="84"/>
      <c r="EI358" s="84"/>
      <c r="EJ358" s="84"/>
      <c r="EK358" s="84"/>
      <c r="EL358" s="84"/>
      <c r="EM358" s="84"/>
      <c r="EN358" s="84"/>
      <c r="EO358" s="84"/>
      <c r="EP358" s="84"/>
      <c r="EQ358" s="84"/>
      <c r="ER358" s="84"/>
      <c r="ES358" s="84"/>
      <c r="ET358" s="84"/>
      <c r="EU358" s="84"/>
      <c r="EV358" s="84"/>
      <c r="EW358" s="84"/>
      <c r="EX358" s="84"/>
      <c r="EY358" s="84"/>
      <c r="EZ358" s="84"/>
      <c r="FA358" s="84"/>
      <c r="FB358" s="84"/>
      <c r="FC358" s="84"/>
      <c r="FD358" s="84"/>
      <c r="FE358" s="84"/>
      <c r="FF358" s="84"/>
      <c r="FG358" s="84"/>
      <c r="FH358" s="84"/>
      <c r="FI358" s="84"/>
      <c r="FJ358" s="84"/>
      <c r="FK358" s="84"/>
      <c r="FL358" s="84"/>
      <c r="FM358" s="84"/>
      <c r="FN358" s="84"/>
      <c r="FO358" s="84"/>
      <c r="FP358" s="84"/>
      <c r="FQ358" s="84"/>
      <c r="FR358" s="84"/>
      <c r="FS358" s="84"/>
    </row>
    <row r="359" customFormat="false" ht="12.75" hidden="false" customHeight="false" outlineLevel="0" collapsed="false">
      <c r="B359" s="71" t="str">
        <f aca="false">+Input!A356</f>
        <v>DEC-2007</v>
      </c>
      <c r="C359" s="125"/>
      <c r="D359" s="84"/>
      <c r="E359" s="84"/>
      <c r="F359" s="84"/>
      <c r="G359" s="84"/>
      <c r="H359" s="125"/>
      <c r="I359" s="84"/>
      <c r="J359" s="84"/>
      <c r="K359" s="84"/>
      <c r="L359" s="84"/>
      <c r="M359" s="125"/>
      <c r="N359" s="84"/>
      <c r="O359" s="84"/>
      <c r="P359" s="84"/>
      <c r="Q359" s="84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125"/>
      <c r="BB359" s="125"/>
      <c r="BH359" s="84"/>
      <c r="BI359" s="85"/>
      <c r="BJ359" s="85"/>
      <c r="BK359" s="85"/>
      <c r="BL359" s="85"/>
      <c r="BM359" s="85"/>
      <c r="BN359" s="85"/>
      <c r="BO359" s="85"/>
      <c r="BP359" s="85"/>
      <c r="BQ359" s="85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  <c r="CW359" s="84"/>
      <c r="CX359" s="84"/>
      <c r="CY359" s="84"/>
      <c r="CZ359" s="84"/>
      <c r="DA359" s="84"/>
      <c r="DB359" s="84"/>
      <c r="DC359" s="84"/>
      <c r="DD359" s="84"/>
      <c r="DE359" s="84"/>
      <c r="DF359" s="84"/>
      <c r="DG359" s="84"/>
      <c r="DH359" s="84"/>
      <c r="DI359" s="84"/>
      <c r="DJ359" s="84"/>
      <c r="DK359" s="84"/>
      <c r="DL359" s="84"/>
      <c r="DM359" s="84"/>
      <c r="DN359" s="84"/>
      <c r="DO359" s="84"/>
      <c r="DP359" s="84"/>
      <c r="DQ359" s="84"/>
      <c r="DR359" s="84"/>
      <c r="DS359" s="84"/>
      <c r="DT359" s="84"/>
      <c r="DU359" s="84"/>
      <c r="DV359" s="84"/>
      <c r="DW359" s="84"/>
      <c r="DX359" s="84"/>
      <c r="DY359" s="84"/>
      <c r="DZ359" s="84"/>
      <c r="EA359" s="84"/>
      <c r="EB359" s="84"/>
      <c r="EC359" s="84"/>
      <c r="ED359" s="84"/>
      <c r="EE359" s="84"/>
      <c r="EF359" s="84"/>
      <c r="EG359" s="84"/>
      <c r="EH359" s="84"/>
      <c r="EI359" s="84"/>
      <c r="EJ359" s="84"/>
      <c r="EK359" s="84"/>
      <c r="EL359" s="84"/>
      <c r="EM359" s="84"/>
      <c r="EN359" s="84"/>
      <c r="EO359" s="84"/>
      <c r="EP359" s="84"/>
      <c r="EQ359" s="84"/>
      <c r="ER359" s="84"/>
      <c r="ES359" s="84"/>
      <c r="ET359" s="84"/>
      <c r="EU359" s="84"/>
      <c r="EV359" s="84"/>
      <c r="EW359" s="84"/>
      <c r="EX359" s="84"/>
      <c r="EY359" s="84"/>
      <c r="EZ359" s="84"/>
      <c r="FA359" s="84"/>
      <c r="FB359" s="84"/>
      <c r="FC359" s="84"/>
      <c r="FD359" s="84"/>
      <c r="FE359" s="84"/>
      <c r="FF359" s="84"/>
      <c r="FG359" s="84"/>
      <c r="FH359" s="84"/>
      <c r="FI359" s="84"/>
      <c r="FJ359" s="84"/>
      <c r="FK359" s="84"/>
      <c r="FL359" s="84"/>
      <c r="FM359" s="84"/>
      <c r="FN359" s="84"/>
      <c r="FO359" s="84"/>
      <c r="FP359" s="84"/>
      <c r="FQ359" s="84"/>
      <c r="FR359" s="84"/>
      <c r="FS359" s="84"/>
    </row>
    <row r="360" customFormat="false" ht="12.75" hidden="false" customHeight="false" outlineLevel="0" collapsed="false">
      <c r="B360" s="71" t="str">
        <f aca="false">+Input!A357</f>
        <v>JAN-2008</v>
      </c>
      <c r="C360" s="125"/>
      <c r="D360" s="84"/>
      <c r="E360" s="84"/>
      <c r="F360" s="84"/>
      <c r="G360" s="84"/>
      <c r="H360" s="125"/>
      <c r="I360" s="84"/>
      <c r="J360" s="84"/>
      <c r="K360" s="84"/>
      <c r="L360" s="84"/>
      <c r="M360" s="125"/>
      <c r="N360" s="84"/>
      <c r="O360" s="84"/>
      <c r="P360" s="84"/>
      <c r="Q360" s="84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125"/>
      <c r="BB360" s="125"/>
      <c r="BH360" s="84"/>
      <c r="BI360" s="85"/>
      <c r="BJ360" s="85"/>
      <c r="BK360" s="85"/>
      <c r="BL360" s="85"/>
      <c r="BM360" s="85"/>
      <c r="BN360" s="85"/>
      <c r="BO360" s="85"/>
      <c r="BP360" s="85"/>
      <c r="BQ360" s="85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  <c r="CW360" s="84"/>
      <c r="CX360" s="84"/>
      <c r="CY360" s="84"/>
      <c r="CZ360" s="84"/>
      <c r="DA360" s="84"/>
      <c r="DB360" s="84"/>
      <c r="DC360" s="84"/>
      <c r="DD360" s="84"/>
      <c r="DE360" s="84"/>
      <c r="DF360" s="84"/>
      <c r="DG360" s="84"/>
      <c r="DH360" s="84"/>
      <c r="DI360" s="84"/>
      <c r="DJ360" s="84"/>
      <c r="DK360" s="84"/>
      <c r="DL360" s="84"/>
      <c r="DM360" s="84"/>
      <c r="DN360" s="84"/>
      <c r="DO360" s="84"/>
      <c r="DP360" s="84"/>
      <c r="DQ360" s="84"/>
      <c r="DR360" s="84"/>
      <c r="DS360" s="84"/>
      <c r="DT360" s="84"/>
      <c r="DU360" s="84"/>
      <c r="DV360" s="84"/>
      <c r="DW360" s="84"/>
      <c r="DX360" s="84"/>
      <c r="DY360" s="84"/>
      <c r="DZ360" s="84"/>
      <c r="EA360" s="84"/>
      <c r="EB360" s="84"/>
      <c r="EC360" s="84"/>
      <c r="ED360" s="84"/>
      <c r="EE360" s="84"/>
      <c r="EF360" s="84"/>
      <c r="EG360" s="84"/>
      <c r="EH360" s="84"/>
      <c r="EI360" s="84"/>
      <c r="EJ360" s="84"/>
      <c r="EK360" s="84"/>
      <c r="EL360" s="84"/>
      <c r="EM360" s="84"/>
      <c r="EN360" s="84"/>
      <c r="EO360" s="84"/>
      <c r="EP360" s="84"/>
      <c r="EQ360" s="84"/>
      <c r="ER360" s="84"/>
      <c r="ES360" s="84"/>
      <c r="ET360" s="84"/>
      <c r="EU360" s="84"/>
      <c r="EV360" s="84"/>
      <c r="EW360" s="84"/>
      <c r="EX360" s="84"/>
      <c r="EY360" s="84"/>
      <c r="EZ360" s="84"/>
      <c r="FA360" s="84"/>
      <c r="FB360" s="84"/>
      <c r="FC360" s="84"/>
      <c r="FD360" s="84"/>
      <c r="FE360" s="84"/>
      <c r="FF360" s="84"/>
      <c r="FG360" s="84"/>
      <c r="FH360" s="84"/>
      <c r="FI360" s="84"/>
      <c r="FJ360" s="84"/>
      <c r="FK360" s="84"/>
      <c r="FL360" s="84"/>
      <c r="FM360" s="84"/>
      <c r="FN360" s="84"/>
      <c r="FO360" s="84"/>
      <c r="FP360" s="84"/>
      <c r="FQ360" s="84"/>
      <c r="FR360" s="84"/>
      <c r="FS360" s="84"/>
    </row>
    <row r="361" customFormat="false" ht="12.75" hidden="false" customHeight="false" outlineLevel="0" collapsed="false">
      <c r="B361" s="71" t="str">
        <f aca="false">+Input!A358</f>
        <v>FEB-2008</v>
      </c>
      <c r="C361" s="125"/>
      <c r="D361" s="84"/>
      <c r="E361" s="84"/>
      <c r="F361" s="84"/>
      <c r="G361" s="84"/>
      <c r="H361" s="125"/>
      <c r="I361" s="84"/>
      <c r="J361" s="84"/>
      <c r="K361" s="84"/>
      <c r="L361" s="84"/>
      <c r="M361" s="125"/>
      <c r="N361" s="84"/>
      <c r="O361" s="84"/>
      <c r="P361" s="84"/>
      <c r="Q361" s="84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125"/>
      <c r="BB361" s="125"/>
      <c r="BH361" s="84"/>
      <c r="BI361" s="85"/>
      <c r="BJ361" s="85"/>
      <c r="BK361" s="85"/>
      <c r="BL361" s="85"/>
      <c r="BM361" s="85"/>
      <c r="BN361" s="85"/>
      <c r="BO361" s="85"/>
      <c r="BP361" s="85"/>
      <c r="BQ361" s="85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  <c r="CW361" s="84"/>
      <c r="CX361" s="84"/>
      <c r="CY361" s="84"/>
      <c r="CZ361" s="84"/>
      <c r="DA361" s="84"/>
      <c r="DB361" s="84"/>
      <c r="DC361" s="84"/>
      <c r="DD361" s="84"/>
      <c r="DE361" s="84"/>
      <c r="DF361" s="84"/>
      <c r="DG361" s="84"/>
      <c r="DH361" s="84"/>
      <c r="DI361" s="84"/>
      <c r="DJ361" s="84"/>
      <c r="DK361" s="84"/>
      <c r="DL361" s="84"/>
      <c r="DM361" s="84"/>
      <c r="DN361" s="84"/>
      <c r="DO361" s="84"/>
      <c r="DP361" s="84"/>
      <c r="DQ361" s="84"/>
      <c r="DR361" s="84"/>
      <c r="DS361" s="84"/>
      <c r="DT361" s="84"/>
      <c r="DU361" s="84"/>
      <c r="DV361" s="84"/>
      <c r="DW361" s="84"/>
      <c r="DX361" s="84"/>
      <c r="DY361" s="84"/>
      <c r="DZ361" s="84"/>
      <c r="EA361" s="84"/>
      <c r="EB361" s="84"/>
      <c r="EC361" s="84"/>
      <c r="ED361" s="84"/>
      <c r="EE361" s="84"/>
      <c r="EF361" s="84"/>
      <c r="EG361" s="84"/>
      <c r="EH361" s="84"/>
      <c r="EI361" s="84"/>
      <c r="EJ361" s="84"/>
      <c r="EK361" s="84"/>
      <c r="EL361" s="84"/>
      <c r="EM361" s="84"/>
      <c r="EN361" s="84"/>
      <c r="EO361" s="84"/>
      <c r="EP361" s="84"/>
      <c r="EQ361" s="84"/>
      <c r="ER361" s="84"/>
      <c r="ES361" s="84"/>
      <c r="ET361" s="84"/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4"/>
      <c r="FK361" s="84"/>
      <c r="FL361" s="84"/>
      <c r="FM361" s="84"/>
      <c r="FN361" s="84"/>
      <c r="FO361" s="84"/>
      <c r="FP361" s="84"/>
      <c r="FQ361" s="84"/>
      <c r="FR361" s="84"/>
      <c r="FS361" s="84"/>
    </row>
    <row r="362" customFormat="false" ht="12.75" hidden="false" customHeight="false" outlineLevel="0" collapsed="false">
      <c r="B362" s="71" t="str">
        <f aca="false">+Input!A359</f>
        <v>MAR-2008</v>
      </c>
      <c r="C362" s="125"/>
      <c r="D362" s="84"/>
      <c r="E362" s="84"/>
      <c r="F362" s="84"/>
      <c r="G362" s="84"/>
      <c r="H362" s="125"/>
      <c r="I362" s="84"/>
      <c r="J362" s="84"/>
      <c r="K362" s="84"/>
      <c r="L362" s="84"/>
      <c r="M362" s="125"/>
      <c r="N362" s="84"/>
      <c r="O362" s="84"/>
      <c r="P362" s="84"/>
      <c r="Q362" s="84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125"/>
      <c r="BB362" s="125"/>
      <c r="BH362" s="84"/>
      <c r="BI362" s="85"/>
      <c r="BJ362" s="85"/>
      <c r="BK362" s="85"/>
      <c r="BL362" s="85"/>
      <c r="BM362" s="85"/>
      <c r="BN362" s="85"/>
      <c r="BO362" s="85"/>
      <c r="BP362" s="85"/>
      <c r="BQ362" s="85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  <c r="CW362" s="84"/>
      <c r="CX362" s="84"/>
      <c r="CY362" s="84"/>
      <c r="CZ362" s="84"/>
      <c r="DA362" s="84"/>
      <c r="DB362" s="84"/>
      <c r="DC362" s="84"/>
      <c r="DD362" s="84"/>
      <c r="DE362" s="84"/>
      <c r="DF362" s="84"/>
      <c r="DG362" s="84"/>
      <c r="DH362" s="84"/>
      <c r="DI362" s="84"/>
      <c r="DJ362" s="84"/>
      <c r="DK362" s="84"/>
      <c r="DL362" s="84"/>
      <c r="DM362" s="84"/>
      <c r="DN362" s="84"/>
      <c r="DO362" s="84"/>
      <c r="DP362" s="84"/>
      <c r="DQ362" s="84"/>
      <c r="DR362" s="84"/>
      <c r="DS362" s="84"/>
      <c r="DT362" s="84"/>
      <c r="DU362" s="84"/>
      <c r="DV362" s="84"/>
      <c r="DW362" s="84"/>
      <c r="DX362" s="84"/>
      <c r="DY362" s="84"/>
      <c r="DZ362" s="84"/>
      <c r="EA362" s="84"/>
      <c r="EB362" s="84"/>
      <c r="EC362" s="84"/>
      <c r="ED362" s="84"/>
      <c r="EE362" s="84"/>
      <c r="EF362" s="84"/>
      <c r="EG362" s="84"/>
      <c r="EH362" s="84"/>
      <c r="EI362" s="84"/>
      <c r="EJ362" s="84"/>
      <c r="EK362" s="84"/>
      <c r="EL362" s="84"/>
      <c r="EM362" s="84"/>
      <c r="EN362" s="84"/>
      <c r="EO362" s="84"/>
      <c r="EP362" s="84"/>
      <c r="EQ362" s="84"/>
      <c r="ER362" s="84"/>
      <c r="ES362" s="84"/>
      <c r="ET362" s="84"/>
      <c r="EU362" s="84"/>
      <c r="EV362" s="84"/>
      <c r="EW362" s="84"/>
      <c r="EX362" s="84"/>
      <c r="EY362" s="84"/>
      <c r="EZ362" s="84"/>
      <c r="FA362" s="84"/>
      <c r="FB362" s="84"/>
      <c r="FC362" s="84"/>
      <c r="FD362" s="84"/>
      <c r="FE362" s="84"/>
      <c r="FF362" s="84"/>
      <c r="FG362" s="84"/>
      <c r="FH362" s="84"/>
      <c r="FI362" s="84"/>
      <c r="FJ362" s="84"/>
      <c r="FK362" s="84"/>
      <c r="FL362" s="84"/>
      <c r="FM362" s="84"/>
      <c r="FN362" s="84"/>
      <c r="FO362" s="84"/>
      <c r="FP362" s="84"/>
      <c r="FQ362" s="84"/>
      <c r="FR362" s="84"/>
      <c r="FS362" s="84"/>
    </row>
    <row r="363" customFormat="false" ht="12.75" hidden="false" customHeight="false" outlineLevel="0" collapsed="false">
      <c r="B363" s="71" t="str">
        <f aca="false">+Input!A360</f>
        <v>APR-2008</v>
      </c>
      <c r="C363" s="125"/>
      <c r="D363" s="84"/>
      <c r="E363" s="84"/>
      <c r="F363" s="84"/>
      <c r="G363" s="84"/>
      <c r="H363" s="125"/>
      <c r="I363" s="84"/>
      <c r="J363" s="84"/>
      <c r="K363" s="84"/>
      <c r="L363" s="84"/>
      <c r="M363" s="125"/>
      <c r="N363" s="84"/>
      <c r="O363" s="84"/>
      <c r="P363" s="84"/>
      <c r="Q363" s="84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125"/>
      <c r="BB363" s="125"/>
      <c r="BH363" s="84"/>
      <c r="BI363" s="85"/>
      <c r="BJ363" s="85"/>
      <c r="BK363" s="85"/>
      <c r="BL363" s="85"/>
      <c r="BM363" s="85"/>
      <c r="BN363" s="85"/>
      <c r="BO363" s="85"/>
      <c r="BP363" s="85"/>
      <c r="BQ363" s="85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  <c r="CW363" s="84"/>
      <c r="CX363" s="84"/>
      <c r="CY363" s="84"/>
      <c r="CZ363" s="84"/>
      <c r="DA363" s="84"/>
      <c r="DB363" s="84"/>
      <c r="DC363" s="84"/>
      <c r="DD363" s="84"/>
      <c r="DE363" s="84"/>
      <c r="DF363" s="84"/>
      <c r="DG363" s="84"/>
      <c r="DH363" s="84"/>
      <c r="DI363" s="84"/>
      <c r="DJ363" s="84"/>
      <c r="DK363" s="84"/>
      <c r="DL363" s="84"/>
      <c r="DM363" s="84"/>
      <c r="DN363" s="84"/>
      <c r="DO363" s="84"/>
      <c r="DP363" s="84"/>
      <c r="DQ363" s="84"/>
      <c r="DR363" s="84"/>
      <c r="DS363" s="84"/>
      <c r="DT363" s="84"/>
      <c r="DU363" s="84"/>
      <c r="DV363" s="84"/>
      <c r="DW363" s="84"/>
      <c r="DX363" s="84"/>
      <c r="DY363" s="84"/>
      <c r="DZ363" s="84"/>
      <c r="EA363" s="84"/>
      <c r="EB363" s="84"/>
      <c r="EC363" s="84"/>
      <c r="ED363" s="84"/>
      <c r="EE363" s="84"/>
      <c r="EF363" s="84"/>
      <c r="EG363" s="84"/>
      <c r="EH363" s="84"/>
      <c r="EI363" s="84"/>
      <c r="EJ363" s="84"/>
      <c r="EK363" s="84"/>
      <c r="EL363" s="84"/>
      <c r="EM363" s="84"/>
      <c r="EN363" s="84"/>
      <c r="EO363" s="84"/>
      <c r="EP363" s="84"/>
      <c r="EQ363" s="84"/>
      <c r="ER363" s="84"/>
      <c r="ES363" s="84"/>
      <c r="ET363" s="84"/>
      <c r="EU363" s="84"/>
      <c r="EV363" s="84"/>
      <c r="EW363" s="84"/>
      <c r="EX363" s="84"/>
      <c r="EY363" s="84"/>
      <c r="EZ363" s="84"/>
      <c r="FA363" s="84"/>
      <c r="FB363" s="84"/>
      <c r="FC363" s="84"/>
      <c r="FD363" s="84"/>
      <c r="FE363" s="84"/>
      <c r="FF363" s="84"/>
      <c r="FG363" s="84"/>
      <c r="FH363" s="84"/>
      <c r="FI363" s="84"/>
      <c r="FJ363" s="84"/>
      <c r="FK363" s="84"/>
      <c r="FL363" s="84"/>
      <c r="FM363" s="84"/>
      <c r="FN363" s="84"/>
      <c r="FO363" s="84"/>
      <c r="FP363" s="84"/>
      <c r="FQ363" s="84"/>
      <c r="FR363" s="84"/>
      <c r="FS363" s="84"/>
    </row>
    <row r="364" customFormat="false" ht="12.75" hidden="false" customHeight="false" outlineLevel="0" collapsed="false">
      <c r="B364" s="71" t="str">
        <f aca="false">+Input!A361</f>
        <v>MAY-2008</v>
      </c>
      <c r="C364" s="125"/>
      <c r="D364" s="84"/>
      <c r="E364" s="84"/>
      <c r="F364" s="84"/>
      <c r="G364" s="84"/>
      <c r="H364" s="125"/>
      <c r="I364" s="84"/>
      <c r="J364" s="84"/>
      <c r="K364" s="84"/>
      <c r="L364" s="84"/>
      <c r="M364" s="125"/>
      <c r="N364" s="84"/>
      <c r="O364" s="84"/>
      <c r="P364" s="84"/>
      <c r="Q364" s="84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125"/>
      <c r="BB364" s="125"/>
      <c r="BH364" s="84"/>
      <c r="BI364" s="85"/>
      <c r="BJ364" s="85"/>
      <c r="BK364" s="85"/>
      <c r="BL364" s="85"/>
      <c r="BM364" s="85"/>
      <c r="BN364" s="85"/>
      <c r="BO364" s="85"/>
      <c r="BP364" s="85"/>
      <c r="BQ364" s="85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  <c r="CW364" s="84"/>
      <c r="CX364" s="84"/>
      <c r="CY364" s="84"/>
      <c r="CZ364" s="84"/>
      <c r="DA364" s="84"/>
      <c r="DB364" s="84"/>
      <c r="DC364" s="84"/>
      <c r="DD364" s="84"/>
      <c r="DE364" s="84"/>
      <c r="DF364" s="84"/>
      <c r="DG364" s="84"/>
      <c r="DH364" s="84"/>
      <c r="DI364" s="84"/>
      <c r="DJ364" s="84"/>
      <c r="DK364" s="84"/>
      <c r="DL364" s="84"/>
      <c r="DM364" s="84"/>
      <c r="DN364" s="84"/>
      <c r="DO364" s="84"/>
      <c r="DP364" s="84"/>
      <c r="DQ364" s="84"/>
      <c r="DR364" s="84"/>
      <c r="DS364" s="84"/>
      <c r="DT364" s="84"/>
      <c r="DU364" s="84"/>
      <c r="DV364" s="84"/>
      <c r="DW364" s="84"/>
      <c r="DX364" s="84"/>
      <c r="DY364" s="84"/>
      <c r="DZ364" s="84"/>
      <c r="EA364" s="84"/>
      <c r="EB364" s="84"/>
      <c r="EC364" s="84"/>
      <c r="ED364" s="84"/>
      <c r="EE364" s="84"/>
      <c r="EF364" s="84"/>
      <c r="EG364" s="84"/>
      <c r="EH364" s="84"/>
      <c r="EI364" s="84"/>
      <c r="EJ364" s="84"/>
      <c r="EK364" s="84"/>
      <c r="EL364" s="84"/>
      <c r="EM364" s="84"/>
      <c r="EN364" s="84"/>
      <c r="EO364" s="84"/>
      <c r="EP364" s="84"/>
      <c r="EQ364" s="84"/>
      <c r="ER364" s="84"/>
      <c r="ES364" s="84"/>
      <c r="ET364" s="84"/>
      <c r="EU364" s="84"/>
      <c r="EV364" s="84"/>
      <c r="EW364" s="84"/>
      <c r="EX364" s="84"/>
      <c r="EY364" s="84"/>
      <c r="EZ364" s="84"/>
      <c r="FA364" s="84"/>
      <c r="FB364" s="84"/>
      <c r="FC364" s="84"/>
      <c r="FD364" s="84"/>
      <c r="FE364" s="84"/>
      <c r="FF364" s="84"/>
      <c r="FG364" s="84"/>
      <c r="FH364" s="84"/>
      <c r="FI364" s="84"/>
      <c r="FJ364" s="84"/>
      <c r="FK364" s="84"/>
      <c r="FL364" s="84"/>
      <c r="FM364" s="84"/>
      <c r="FN364" s="84"/>
      <c r="FO364" s="84"/>
      <c r="FP364" s="84"/>
      <c r="FQ364" s="84"/>
      <c r="FR364" s="84"/>
      <c r="FS364" s="84"/>
    </row>
    <row r="365" customFormat="false" ht="12.75" hidden="false" customHeight="false" outlineLevel="0" collapsed="false">
      <c r="B365" s="71" t="str">
        <f aca="false">+Input!A362</f>
        <v>JUN-2008</v>
      </c>
      <c r="C365" s="125"/>
      <c r="D365" s="84"/>
      <c r="E365" s="84"/>
      <c r="F365" s="84"/>
      <c r="G365" s="84"/>
      <c r="H365" s="125"/>
      <c r="I365" s="84"/>
      <c r="J365" s="84"/>
      <c r="K365" s="84"/>
      <c r="L365" s="84"/>
      <c r="M365" s="125"/>
      <c r="N365" s="84"/>
      <c r="O365" s="84"/>
      <c r="P365" s="84"/>
      <c r="Q365" s="84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125"/>
      <c r="BB365" s="125"/>
      <c r="BH365" s="84"/>
      <c r="BI365" s="85"/>
      <c r="BJ365" s="85"/>
      <c r="BK365" s="85"/>
      <c r="BL365" s="85"/>
      <c r="BM365" s="85"/>
      <c r="BN365" s="85"/>
      <c r="BO365" s="85"/>
      <c r="BP365" s="85"/>
      <c r="BQ365" s="85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  <c r="CW365" s="84"/>
      <c r="CX365" s="84"/>
      <c r="CY365" s="84"/>
      <c r="CZ365" s="84"/>
      <c r="DA365" s="84"/>
      <c r="DB365" s="84"/>
      <c r="DC365" s="84"/>
      <c r="DD365" s="84"/>
      <c r="DE365" s="84"/>
      <c r="DF365" s="84"/>
      <c r="DG365" s="84"/>
      <c r="DH365" s="84"/>
      <c r="DI365" s="84"/>
      <c r="DJ365" s="84"/>
      <c r="DK365" s="84"/>
      <c r="DL365" s="84"/>
      <c r="DM365" s="84"/>
      <c r="DN365" s="84"/>
      <c r="DO365" s="84"/>
      <c r="DP365" s="84"/>
      <c r="DQ365" s="84"/>
      <c r="DR365" s="84"/>
      <c r="DS365" s="84"/>
      <c r="DT365" s="84"/>
      <c r="DU365" s="84"/>
      <c r="DV365" s="84"/>
      <c r="DW365" s="84"/>
      <c r="DX365" s="84"/>
      <c r="DY365" s="84"/>
      <c r="DZ365" s="84"/>
      <c r="EA365" s="84"/>
      <c r="EB365" s="84"/>
      <c r="EC365" s="84"/>
      <c r="ED365" s="84"/>
      <c r="EE365" s="84"/>
      <c r="EF365" s="84"/>
      <c r="EG365" s="84"/>
      <c r="EH365" s="84"/>
      <c r="EI365" s="84"/>
      <c r="EJ365" s="84"/>
      <c r="EK365" s="84"/>
      <c r="EL365" s="84"/>
      <c r="EM365" s="84"/>
      <c r="EN365" s="84"/>
      <c r="EO365" s="84"/>
      <c r="EP365" s="84"/>
      <c r="EQ365" s="84"/>
      <c r="ER365" s="84"/>
      <c r="ES365" s="84"/>
      <c r="ET365" s="84"/>
      <c r="EU365" s="84"/>
      <c r="EV365" s="84"/>
      <c r="EW365" s="84"/>
      <c r="EX365" s="84"/>
      <c r="EY365" s="84"/>
      <c r="EZ365" s="84"/>
      <c r="FA365" s="84"/>
      <c r="FB365" s="84"/>
      <c r="FC365" s="84"/>
      <c r="FD365" s="84"/>
      <c r="FE365" s="84"/>
      <c r="FF365" s="84"/>
      <c r="FG365" s="84"/>
      <c r="FH365" s="84"/>
      <c r="FI365" s="84"/>
      <c r="FJ365" s="84"/>
      <c r="FK365" s="84"/>
      <c r="FL365" s="84"/>
      <c r="FM365" s="84"/>
      <c r="FN365" s="84"/>
      <c r="FO365" s="84"/>
      <c r="FP365" s="84"/>
      <c r="FQ365" s="84"/>
      <c r="FR365" s="84"/>
      <c r="FS365" s="84"/>
    </row>
    <row r="366" customFormat="false" ht="12.75" hidden="false" customHeight="false" outlineLevel="0" collapsed="false">
      <c r="B366" s="71" t="str">
        <f aca="false">+Input!A363</f>
        <v>JUL-2008</v>
      </c>
      <c r="C366" s="125"/>
      <c r="D366" s="84"/>
      <c r="E366" s="84"/>
      <c r="F366" s="84"/>
      <c r="G366" s="84"/>
      <c r="H366" s="125"/>
      <c r="I366" s="84"/>
      <c r="J366" s="84"/>
      <c r="K366" s="84"/>
      <c r="L366" s="84"/>
      <c r="M366" s="125"/>
      <c r="N366" s="84"/>
      <c r="O366" s="84"/>
      <c r="P366" s="84"/>
      <c r="Q366" s="84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125"/>
      <c r="BB366" s="125"/>
      <c r="BH366" s="84"/>
      <c r="BI366" s="85"/>
      <c r="BJ366" s="85"/>
      <c r="BK366" s="85"/>
      <c r="BL366" s="85"/>
      <c r="BM366" s="85"/>
      <c r="BN366" s="85"/>
      <c r="BO366" s="85"/>
      <c r="BP366" s="85"/>
      <c r="BQ366" s="85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  <c r="CW366" s="84"/>
      <c r="CX366" s="84"/>
      <c r="CY366" s="84"/>
      <c r="CZ366" s="84"/>
      <c r="DA366" s="84"/>
      <c r="DB366" s="84"/>
      <c r="DC366" s="84"/>
      <c r="DD366" s="84"/>
      <c r="DE366" s="84"/>
      <c r="DF366" s="84"/>
      <c r="DG366" s="84"/>
      <c r="DH366" s="84"/>
      <c r="DI366" s="84"/>
      <c r="DJ366" s="84"/>
      <c r="DK366" s="84"/>
      <c r="DL366" s="84"/>
      <c r="DM366" s="84"/>
      <c r="DN366" s="84"/>
      <c r="DO366" s="84"/>
      <c r="DP366" s="84"/>
      <c r="DQ366" s="84"/>
      <c r="DR366" s="84"/>
      <c r="DS366" s="84"/>
      <c r="DT366" s="84"/>
      <c r="DU366" s="84"/>
      <c r="DV366" s="84"/>
      <c r="DW366" s="84"/>
      <c r="DX366" s="84"/>
      <c r="DY366" s="84"/>
      <c r="DZ366" s="84"/>
      <c r="EA366" s="84"/>
      <c r="EB366" s="84"/>
      <c r="EC366" s="84"/>
      <c r="ED366" s="84"/>
      <c r="EE366" s="84"/>
      <c r="EF366" s="84"/>
      <c r="EG366" s="84"/>
      <c r="EH366" s="84"/>
      <c r="EI366" s="84"/>
      <c r="EJ366" s="84"/>
      <c r="EK366" s="84"/>
      <c r="EL366" s="84"/>
      <c r="EM366" s="84"/>
      <c r="EN366" s="84"/>
      <c r="EO366" s="84"/>
      <c r="EP366" s="84"/>
      <c r="EQ366" s="84"/>
      <c r="ER366" s="84"/>
      <c r="ES366" s="84"/>
      <c r="ET366" s="84"/>
      <c r="EU366" s="84"/>
      <c r="EV366" s="84"/>
      <c r="EW366" s="84"/>
      <c r="EX366" s="84"/>
      <c r="EY366" s="84"/>
      <c r="EZ366" s="84"/>
      <c r="FA366" s="84"/>
      <c r="FB366" s="84"/>
      <c r="FC366" s="84"/>
      <c r="FD366" s="84"/>
      <c r="FE366" s="84"/>
      <c r="FF366" s="84"/>
      <c r="FG366" s="84"/>
      <c r="FH366" s="84"/>
      <c r="FI366" s="84"/>
      <c r="FJ366" s="84"/>
      <c r="FK366" s="84"/>
      <c r="FL366" s="84"/>
      <c r="FM366" s="84"/>
      <c r="FN366" s="84"/>
      <c r="FO366" s="84"/>
      <c r="FP366" s="84"/>
      <c r="FQ366" s="84"/>
      <c r="FR366" s="84"/>
      <c r="FS366" s="84"/>
    </row>
    <row r="367" customFormat="false" ht="12.75" hidden="false" customHeight="false" outlineLevel="0" collapsed="false">
      <c r="B367" s="71" t="str">
        <f aca="false">+Input!A364</f>
        <v>AUG-2008</v>
      </c>
      <c r="C367" s="125"/>
      <c r="D367" s="84"/>
      <c r="E367" s="84"/>
      <c r="F367" s="84"/>
      <c r="G367" s="84"/>
      <c r="H367" s="125"/>
      <c r="I367" s="84"/>
      <c r="J367" s="84"/>
      <c r="K367" s="84"/>
      <c r="L367" s="84"/>
      <c r="M367" s="125"/>
      <c r="N367" s="84"/>
      <c r="O367" s="84"/>
      <c r="P367" s="84"/>
      <c r="Q367" s="84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125"/>
      <c r="BB367" s="125"/>
      <c r="BH367" s="84"/>
      <c r="BI367" s="85"/>
      <c r="BJ367" s="85"/>
      <c r="BK367" s="85"/>
      <c r="BL367" s="85"/>
      <c r="BM367" s="85"/>
      <c r="BN367" s="85"/>
      <c r="BO367" s="85"/>
      <c r="BP367" s="85"/>
      <c r="BQ367" s="85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  <c r="CW367" s="84"/>
      <c r="CX367" s="84"/>
      <c r="CY367" s="84"/>
      <c r="CZ367" s="84"/>
      <c r="DA367" s="84"/>
      <c r="DB367" s="84"/>
      <c r="DC367" s="84"/>
      <c r="DD367" s="84"/>
      <c r="DE367" s="84"/>
      <c r="DF367" s="84"/>
      <c r="DG367" s="84"/>
      <c r="DH367" s="84"/>
      <c r="DI367" s="84"/>
      <c r="DJ367" s="84"/>
      <c r="DK367" s="84"/>
      <c r="DL367" s="84"/>
      <c r="DM367" s="84"/>
      <c r="DN367" s="84"/>
      <c r="DO367" s="84"/>
      <c r="DP367" s="84"/>
      <c r="DQ367" s="84"/>
      <c r="DR367" s="84"/>
      <c r="DS367" s="84"/>
      <c r="DT367" s="84"/>
      <c r="DU367" s="84"/>
      <c r="DV367" s="84"/>
      <c r="DW367" s="84"/>
      <c r="DX367" s="84"/>
      <c r="DY367" s="84"/>
      <c r="DZ367" s="84"/>
      <c r="EA367" s="84"/>
      <c r="EB367" s="84"/>
      <c r="EC367" s="84"/>
      <c r="ED367" s="84"/>
      <c r="EE367" s="84"/>
      <c r="EF367" s="84"/>
      <c r="EG367" s="84"/>
      <c r="EH367" s="84"/>
      <c r="EI367" s="84"/>
      <c r="EJ367" s="84"/>
      <c r="EK367" s="84"/>
      <c r="EL367" s="84"/>
      <c r="EM367" s="84"/>
      <c r="EN367" s="84"/>
      <c r="EO367" s="84"/>
      <c r="EP367" s="84"/>
      <c r="EQ367" s="84"/>
      <c r="ER367" s="84"/>
      <c r="ES367" s="84"/>
      <c r="ET367" s="84"/>
      <c r="EU367" s="84"/>
      <c r="EV367" s="84"/>
      <c r="EW367" s="84"/>
      <c r="EX367" s="84"/>
      <c r="EY367" s="84"/>
      <c r="EZ367" s="84"/>
      <c r="FA367" s="84"/>
      <c r="FB367" s="84"/>
      <c r="FC367" s="84"/>
      <c r="FD367" s="84"/>
      <c r="FE367" s="84"/>
      <c r="FF367" s="84"/>
      <c r="FG367" s="84"/>
      <c r="FH367" s="84"/>
      <c r="FI367" s="84"/>
      <c r="FJ367" s="84"/>
      <c r="FK367" s="84"/>
      <c r="FL367" s="84"/>
      <c r="FM367" s="84"/>
      <c r="FN367" s="84"/>
      <c r="FO367" s="84"/>
      <c r="FP367" s="84"/>
      <c r="FQ367" s="84"/>
      <c r="FR367" s="84"/>
      <c r="FS367" s="84"/>
    </row>
    <row r="368" customFormat="false" ht="12.75" hidden="false" customHeight="false" outlineLevel="0" collapsed="false">
      <c r="B368" s="71" t="str">
        <f aca="false">+Input!A365</f>
        <v>SEP-2008</v>
      </c>
      <c r="C368" s="125"/>
      <c r="D368" s="84"/>
      <c r="E368" s="84"/>
      <c r="F368" s="84"/>
      <c r="G368" s="84"/>
      <c r="H368" s="125"/>
      <c r="I368" s="84"/>
      <c r="J368" s="84"/>
      <c r="K368" s="84"/>
      <c r="L368" s="84"/>
      <c r="M368" s="125"/>
      <c r="N368" s="84"/>
      <c r="O368" s="84"/>
      <c r="P368" s="84"/>
      <c r="Q368" s="84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125"/>
      <c r="BB368" s="125"/>
      <c r="BH368" s="84"/>
      <c r="BI368" s="85"/>
      <c r="BJ368" s="85"/>
      <c r="BK368" s="85"/>
      <c r="BL368" s="85"/>
      <c r="BM368" s="85"/>
      <c r="BN368" s="85"/>
      <c r="BO368" s="85"/>
      <c r="BP368" s="85"/>
      <c r="BQ368" s="85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  <c r="CW368" s="84"/>
      <c r="CX368" s="84"/>
      <c r="CY368" s="84"/>
      <c r="CZ368" s="84"/>
      <c r="DA368" s="84"/>
      <c r="DB368" s="84"/>
      <c r="DC368" s="84"/>
      <c r="DD368" s="84"/>
      <c r="DE368" s="84"/>
      <c r="DF368" s="84"/>
      <c r="DG368" s="84"/>
      <c r="DH368" s="84"/>
      <c r="DI368" s="84"/>
      <c r="DJ368" s="84"/>
      <c r="DK368" s="84"/>
      <c r="DL368" s="84"/>
      <c r="DM368" s="84"/>
      <c r="DN368" s="84"/>
      <c r="DO368" s="84"/>
      <c r="DP368" s="84"/>
      <c r="DQ368" s="84"/>
      <c r="DR368" s="84"/>
      <c r="DS368" s="84"/>
      <c r="DT368" s="84"/>
      <c r="DU368" s="84"/>
      <c r="DV368" s="84"/>
      <c r="DW368" s="84"/>
      <c r="DX368" s="84"/>
      <c r="DY368" s="84"/>
      <c r="DZ368" s="84"/>
      <c r="EA368" s="84"/>
      <c r="EB368" s="84"/>
      <c r="EC368" s="84"/>
      <c r="ED368" s="84"/>
      <c r="EE368" s="84"/>
      <c r="EF368" s="84"/>
      <c r="EG368" s="84"/>
      <c r="EH368" s="84"/>
      <c r="EI368" s="84"/>
      <c r="EJ368" s="84"/>
      <c r="EK368" s="84"/>
      <c r="EL368" s="84"/>
      <c r="EM368" s="84"/>
      <c r="EN368" s="84"/>
      <c r="EO368" s="84"/>
      <c r="EP368" s="84"/>
      <c r="EQ368" s="84"/>
      <c r="ER368" s="84"/>
      <c r="ES368" s="84"/>
      <c r="ET368" s="84"/>
      <c r="EU368" s="84"/>
      <c r="EV368" s="84"/>
      <c r="EW368" s="84"/>
      <c r="EX368" s="84"/>
      <c r="EY368" s="84"/>
      <c r="EZ368" s="84"/>
      <c r="FA368" s="84"/>
      <c r="FB368" s="84"/>
      <c r="FC368" s="84"/>
      <c r="FD368" s="84"/>
      <c r="FE368" s="84"/>
      <c r="FF368" s="84"/>
      <c r="FG368" s="84"/>
      <c r="FH368" s="84"/>
      <c r="FI368" s="84"/>
      <c r="FJ368" s="84"/>
      <c r="FK368" s="84"/>
      <c r="FL368" s="84"/>
      <c r="FM368" s="84"/>
      <c r="FN368" s="84"/>
      <c r="FO368" s="84"/>
      <c r="FP368" s="84"/>
      <c r="FQ368" s="84"/>
      <c r="FR368" s="84"/>
      <c r="FS368" s="84"/>
    </row>
    <row r="369" customFormat="false" ht="12.75" hidden="false" customHeight="false" outlineLevel="0" collapsed="false">
      <c r="B369" s="71" t="str">
        <f aca="false">+Input!A366</f>
        <v>OCT-2008</v>
      </c>
      <c r="C369" s="125"/>
      <c r="D369" s="84"/>
      <c r="E369" s="84"/>
      <c r="F369" s="84"/>
      <c r="G369" s="84"/>
      <c r="H369" s="125"/>
      <c r="I369" s="84"/>
      <c r="J369" s="84"/>
      <c r="K369" s="84"/>
      <c r="L369" s="84"/>
      <c r="M369" s="125"/>
      <c r="N369" s="84"/>
      <c r="O369" s="84"/>
      <c r="P369" s="84"/>
      <c r="Q369" s="84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125"/>
      <c r="BB369" s="125"/>
      <c r="BH369" s="84"/>
      <c r="BI369" s="85"/>
      <c r="BJ369" s="85"/>
      <c r="BK369" s="85"/>
      <c r="BL369" s="85"/>
      <c r="BM369" s="85"/>
      <c r="BN369" s="85"/>
      <c r="BO369" s="85"/>
      <c r="BP369" s="85"/>
      <c r="BQ369" s="85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  <c r="CW369" s="84"/>
      <c r="CX369" s="84"/>
      <c r="CY369" s="84"/>
      <c r="CZ369" s="84"/>
      <c r="DA369" s="84"/>
      <c r="DB369" s="84"/>
      <c r="DC369" s="84"/>
      <c r="DD369" s="84"/>
      <c r="DE369" s="84"/>
      <c r="DF369" s="84"/>
      <c r="DG369" s="84"/>
      <c r="DH369" s="84"/>
      <c r="DI369" s="84"/>
      <c r="DJ369" s="84"/>
      <c r="DK369" s="84"/>
      <c r="DL369" s="84"/>
      <c r="DM369" s="84"/>
      <c r="DN369" s="84"/>
      <c r="DO369" s="84"/>
      <c r="DP369" s="84"/>
      <c r="DQ369" s="84"/>
      <c r="DR369" s="84"/>
      <c r="DS369" s="84"/>
      <c r="DT369" s="84"/>
      <c r="DU369" s="84"/>
      <c r="DV369" s="84"/>
      <c r="DW369" s="84"/>
      <c r="DX369" s="84"/>
      <c r="DY369" s="84"/>
      <c r="DZ369" s="84"/>
      <c r="EA369" s="84"/>
      <c r="EB369" s="84"/>
      <c r="EC369" s="84"/>
      <c r="ED369" s="84"/>
      <c r="EE369" s="84"/>
      <c r="EF369" s="84"/>
      <c r="EG369" s="84"/>
      <c r="EH369" s="84"/>
      <c r="EI369" s="84"/>
      <c r="EJ369" s="84"/>
      <c r="EK369" s="84"/>
      <c r="EL369" s="84"/>
      <c r="EM369" s="84"/>
      <c r="EN369" s="84"/>
      <c r="EO369" s="84"/>
      <c r="EP369" s="84"/>
      <c r="EQ369" s="84"/>
      <c r="ER369" s="84"/>
      <c r="ES369" s="84"/>
      <c r="ET369" s="84"/>
      <c r="EU369" s="84"/>
      <c r="EV369" s="84"/>
      <c r="EW369" s="84"/>
      <c r="EX369" s="84"/>
      <c r="EY369" s="84"/>
      <c r="EZ369" s="84"/>
      <c r="FA369" s="84"/>
      <c r="FB369" s="84"/>
      <c r="FC369" s="84"/>
      <c r="FD369" s="84"/>
      <c r="FE369" s="84"/>
      <c r="FF369" s="84"/>
      <c r="FG369" s="84"/>
      <c r="FH369" s="84"/>
      <c r="FI369" s="84"/>
      <c r="FJ369" s="84"/>
      <c r="FK369" s="84"/>
      <c r="FL369" s="84"/>
      <c r="FM369" s="84"/>
      <c r="FN369" s="84"/>
      <c r="FO369" s="84"/>
      <c r="FP369" s="84"/>
      <c r="FQ369" s="84"/>
      <c r="FR369" s="84"/>
      <c r="FS369" s="84"/>
    </row>
    <row r="370" customFormat="false" ht="12.75" hidden="false" customHeight="false" outlineLevel="0" collapsed="false">
      <c r="B370" s="71" t="str">
        <f aca="false">+Input!A367</f>
        <v>NOV-2008</v>
      </c>
      <c r="C370" s="125"/>
      <c r="D370" s="84"/>
      <c r="E370" s="84"/>
      <c r="F370" s="84"/>
      <c r="G370" s="84"/>
      <c r="H370" s="125"/>
      <c r="I370" s="84"/>
      <c r="J370" s="84"/>
      <c r="K370" s="84"/>
      <c r="L370" s="84"/>
      <c r="M370" s="125"/>
      <c r="N370" s="84"/>
      <c r="O370" s="84"/>
      <c r="P370" s="84"/>
      <c r="Q370" s="84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125"/>
      <c r="BB370" s="125"/>
      <c r="BH370" s="84"/>
      <c r="BI370" s="85"/>
      <c r="BJ370" s="85"/>
      <c r="BK370" s="85"/>
      <c r="BL370" s="85"/>
      <c r="BM370" s="85"/>
      <c r="BN370" s="85"/>
      <c r="BO370" s="85"/>
      <c r="BP370" s="85"/>
      <c r="BQ370" s="85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  <c r="CW370" s="84"/>
      <c r="CX370" s="84"/>
      <c r="CY370" s="84"/>
      <c r="CZ370" s="84"/>
      <c r="DA370" s="84"/>
      <c r="DB370" s="84"/>
      <c r="DC370" s="84"/>
      <c r="DD370" s="84"/>
      <c r="DE370" s="84"/>
      <c r="DF370" s="84"/>
      <c r="DG370" s="84"/>
      <c r="DH370" s="84"/>
      <c r="DI370" s="84"/>
      <c r="DJ370" s="84"/>
      <c r="DK370" s="84"/>
      <c r="DL370" s="84"/>
      <c r="DM370" s="84"/>
      <c r="DN370" s="84"/>
      <c r="DO370" s="84"/>
      <c r="DP370" s="84"/>
      <c r="DQ370" s="84"/>
      <c r="DR370" s="84"/>
      <c r="DS370" s="84"/>
      <c r="DT370" s="84"/>
      <c r="DU370" s="84"/>
      <c r="DV370" s="84"/>
      <c r="DW370" s="84"/>
      <c r="DX370" s="84"/>
      <c r="DY370" s="84"/>
      <c r="DZ370" s="84"/>
      <c r="EA370" s="84"/>
      <c r="EB370" s="84"/>
      <c r="EC370" s="84"/>
      <c r="ED370" s="84"/>
      <c r="EE370" s="84"/>
      <c r="EF370" s="84"/>
      <c r="EG370" s="84"/>
      <c r="EH370" s="84"/>
      <c r="EI370" s="84"/>
      <c r="EJ370" s="84"/>
      <c r="EK370" s="84"/>
      <c r="EL370" s="84"/>
      <c r="EM370" s="84"/>
      <c r="EN370" s="84"/>
      <c r="EO370" s="84"/>
      <c r="EP370" s="84"/>
      <c r="EQ370" s="84"/>
      <c r="ER370" s="84"/>
      <c r="ES370" s="84"/>
      <c r="ET370" s="84"/>
      <c r="EU370" s="84"/>
      <c r="EV370" s="84"/>
      <c r="EW370" s="84"/>
      <c r="EX370" s="84"/>
      <c r="EY370" s="84"/>
      <c r="EZ370" s="84"/>
      <c r="FA370" s="84"/>
      <c r="FB370" s="84"/>
      <c r="FC370" s="84"/>
      <c r="FD370" s="84"/>
      <c r="FE370" s="84"/>
      <c r="FF370" s="84"/>
      <c r="FG370" s="84"/>
      <c r="FH370" s="84"/>
      <c r="FI370" s="84"/>
      <c r="FJ370" s="84"/>
      <c r="FK370" s="84"/>
      <c r="FL370" s="84"/>
      <c r="FM370" s="84"/>
      <c r="FN370" s="84"/>
      <c r="FO370" s="84"/>
      <c r="FP370" s="84"/>
      <c r="FQ370" s="84"/>
      <c r="FR370" s="84"/>
      <c r="FS370" s="84"/>
    </row>
    <row r="371" customFormat="false" ht="12.75" hidden="false" customHeight="false" outlineLevel="0" collapsed="false">
      <c r="B371" s="71" t="str">
        <f aca="false">+Input!A368</f>
        <v>DEC-2008</v>
      </c>
      <c r="C371" s="125"/>
      <c r="D371" s="84"/>
      <c r="E371" s="84"/>
      <c r="F371" s="84"/>
      <c r="G371" s="84"/>
      <c r="H371" s="125"/>
      <c r="I371" s="84"/>
      <c r="J371" s="84"/>
      <c r="K371" s="84"/>
      <c r="L371" s="84"/>
      <c r="M371" s="125"/>
      <c r="N371" s="84"/>
      <c r="O371" s="84"/>
      <c r="P371" s="84"/>
      <c r="Q371" s="84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125"/>
      <c r="BB371" s="125"/>
      <c r="BH371" s="84"/>
      <c r="BI371" s="85"/>
      <c r="BJ371" s="85"/>
      <c r="BK371" s="85"/>
      <c r="BL371" s="85"/>
      <c r="BM371" s="85"/>
      <c r="BN371" s="85"/>
      <c r="BO371" s="85"/>
      <c r="BP371" s="85"/>
      <c r="BQ371" s="85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  <c r="CW371" s="84"/>
      <c r="CX371" s="84"/>
      <c r="CY371" s="84"/>
      <c r="CZ371" s="84"/>
      <c r="DA371" s="84"/>
      <c r="DB371" s="84"/>
      <c r="DC371" s="84"/>
      <c r="DD371" s="84"/>
      <c r="DE371" s="84"/>
      <c r="DF371" s="84"/>
      <c r="DG371" s="84"/>
      <c r="DH371" s="84"/>
      <c r="DI371" s="84"/>
      <c r="DJ371" s="84"/>
      <c r="DK371" s="84"/>
      <c r="DL371" s="84"/>
      <c r="DM371" s="84"/>
      <c r="DN371" s="84"/>
      <c r="DO371" s="84"/>
      <c r="DP371" s="84"/>
      <c r="DQ371" s="84"/>
      <c r="DR371" s="84"/>
      <c r="DS371" s="84"/>
      <c r="DT371" s="84"/>
      <c r="DU371" s="84"/>
      <c r="DV371" s="84"/>
      <c r="DW371" s="84"/>
      <c r="DX371" s="84"/>
      <c r="DY371" s="84"/>
      <c r="DZ371" s="84"/>
      <c r="EA371" s="84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4"/>
      <c r="EZ371" s="84"/>
      <c r="FA371" s="84"/>
      <c r="FB371" s="84"/>
      <c r="FC371" s="84"/>
      <c r="FD371" s="84"/>
      <c r="FE371" s="84"/>
      <c r="FF371" s="84"/>
      <c r="FG371" s="84"/>
      <c r="FH371" s="84"/>
      <c r="FI371" s="84"/>
      <c r="FJ371" s="84"/>
      <c r="FK371" s="84"/>
      <c r="FL371" s="84"/>
      <c r="FM371" s="84"/>
      <c r="FN371" s="84"/>
      <c r="FO371" s="84"/>
      <c r="FP371" s="84"/>
      <c r="FQ371" s="84"/>
      <c r="FR371" s="84"/>
      <c r="FS371" s="84"/>
    </row>
    <row r="372" customFormat="false" ht="12.75" hidden="false" customHeight="false" outlineLevel="0" collapsed="false">
      <c r="B372" s="71" t="str">
        <f aca="false">+Input!A369</f>
        <v>JAN-2009</v>
      </c>
      <c r="C372" s="125"/>
      <c r="D372" s="84"/>
      <c r="E372" s="84"/>
      <c r="F372" s="84"/>
      <c r="G372" s="84"/>
      <c r="H372" s="125"/>
      <c r="I372" s="84"/>
      <c r="J372" s="84"/>
      <c r="K372" s="84"/>
      <c r="L372" s="84"/>
      <c r="M372" s="125"/>
      <c r="N372" s="84"/>
      <c r="O372" s="84"/>
      <c r="P372" s="84"/>
      <c r="Q372" s="84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125"/>
      <c r="BB372" s="125"/>
      <c r="BH372" s="84"/>
      <c r="BI372" s="85"/>
      <c r="BJ372" s="85"/>
      <c r="BK372" s="85"/>
      <c r="BL372" s="85"/>
      <c r="BM372" s="85"/>
      <c r="BN372" s="85"/>
      <c r="BO372" s="85"/>
      <c r="BP372" s="85"/>
      <c r="BQ372" s="85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  <c r="CW372" s="84"/>
      <c r="CX372" s="84"/>
      <c r="CY372" s="84"/>
      <c r="CZ372" s="84"/>
      <c r="DA372" s="84"/>
      <c r="DB372" s="84"/>
      <c r="DC372" s="84"/>
      <c r="DD372" s="84"/>
      <c r="DE372" s="84"/>
      <c r="DF372" s="84"/>
      <c r="DG372" s="84"/>
      <c r="DH372" s="84"/>
      <c r="DI372" s="84"/>
      <c r="DJ372" s="84"/>
      <c r="DK372" s="84"/>
      <c r="DL372" s="84"/>
      <c r="DM372" s="84"/>
      <c r="DN372" s="84"/>
      <c r="DO372" s="84"/>
      <c r="DP372" s="84"/>
      <c r="DQ372" s="84"/>
      <c r="DR372" s="84"/>
      <c r="DS372" s="84"/>
      <c r="DT372" s="84"/>
      <c r="DU372" s="84"/>
      <c r="DV372" s="84"/>
      <c r="DW372" s="84"/>
      <c r="DX372" s="84"/>
      <c r="DY372" s="84"/>
      <c r="DZ372" s="84"/>
      <c r="EA372" s="84"/>
      <c r="EB372" s="84"/>
      <c r="EC372" s="84"/>
      <c r="ED372" s="84"/>
      <c r="EE372" s="84"/>
      <c r="EF372" s="84"/>
      <c r="EG372" s="84"/>
      <c r="EH372" s="84"/>
      <c r="EI372" s="84"/>
      <c r="EJ372" s="84"/>
      <c r="EK372" s="84"/>
      <c r="EL372" s="84"/>
      <c r="EM372" s="84"/>
      <c r="EN372" s="84"/>
      <c r="EO372" s="84"/>
      <c r="EP372" s="84"/>
      <c r="EQ372" s="84"/>
      <c r="ER372" s="84"/>
      <c r="ES372" s="84"/>
      <c r="ET372" s="84"/>
      <c r="EU372" s="84"/>
      <c r="EV372" s="84"/>
      <c r="EW372" s="84"/>
      <c r="EX372" s="84"/>
      <c r="EY372" s="84"/>
      <c r="EZ372" s="84"/>
      <c r="FA372" s="84"/>
      <c r="FB372" s="84"/>
      <c r="FC372" s="84"/>
      <c r="FD372" s="84"/>
      <c r="FE372" s="84"/>
      <c r="FF372" s="84"/>
      <c r="FG372" s="84"/>
      <c r="FH372" s="84"/>
      <c r="FI372" s="84"/>
      <c r="FJ372" s="84"/>
      <c r="FK372" s="84"/>
      <c r="FL372" s="84"/>
      <c r="FM372" s="84"/>
      <c r="FN372" s="84"/>
      <c r="FO372" s="84"/>
      <c r="FP372" s="84"/>
      <c r="FQ372" s="84"/>
      <c r="FR372" s="84"/>
      <c r="FS372" s="84"/>
    </row>
    <row r="373" customFormat="false" ht="12.75" hidden="false" customHeight="false" outlineLevel="0" collapsed="false">
      <c r="B373" s="71" t="str">
        <f aca="false">+Input!A370</f>
        <v>FEB-2009</v>
      </c>
      <c r="C373" s="125"/>
      <c r="D373" s="84"/>
      <c r="E373" s="84"/>
      <c r="F373" s="84"/>
      <c r="G373" s="84"/>
      <c r="H373" s="125"/>
      <c r="I373" s="84"/>
      <c r="J373" s="84"/>
      <c r="K373" s="84"/>
      <c r="L373" s="84"/>
      <c r="M373" s="125"/>
      <c r="N373" s="84"/>
      <c r="O373" s="84"/>
      <c r="P373" s="84"/>
      <c r="Q373" s="84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125"/>
      <c r="BB373" s="125"/>
      <c r="BH373" s="84"/>
      <c r="BI373" s="85"/>
      <c r="BJ373" s="85"/>
      <c r="BK373" s="85"/>
      <c r="BL373" s="85"/>
      <c r="BM373" s="85"/>
      <c r="BN373" s="85"/>
      <c r="BO373" s="85"/>
      <c r="BP373" s="85"/>
      <c r="BQ373" s="85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  <c r="CW373" s="84"/>
      <c r="CX373" s="84"/>
      <c r="CY373" s="84"/>
      <c r="CZ373" s="84"/>
      <c r="DA373" s="84"/>
      <c r="DB373" s="84"/>
      <c r="DC373" s="84"/>
      <c r="DD373" s="84"/>
      <c r="DE373" s="84"/>
      <c r="DF373" s="84"/>
      <c r="DG373" s="84"/>
      <c r="DH373" s="84"/>
      <c r="DI373" s="84"/>
      <c r="DJ373" s="84"/>
      <c r="DK373" s="84"/>
      <c r="DL373" s="84"/>
      <c r="DM373" s="84"/>
      <c r="DN373" s="84"/>
      <c r="DO373" s="84"/>
      <c r="DP373" s="84"/>
      <c r="DQ373" s="84"/>
      <c r="DR373" s="84"/>
      <c r="DS373" s="84"/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  <c r="EG373" s="84"/>
      <c r="EH373" s="84"/>
      <c r="EI373" s="84"/>
      <c r="EJ373" s="84"/>
      <c r="EK373" s="84"/>
      <c r="EL373" s="84"/>
      <c r="EM373" s="84"/>
      <c r="EN373" s="84"/>
      <c r="EO373" s="84"/>
      <c r="EP373" s="84"/>
      <c r="EQ373" s="84"/>
      <c r="ER373" s="84"/>
      <c r="ES373" s="84"/>
      <c r="ET373" s="84"/>
      <c r="EU373" s="84"/>
      <c r="EV373" s="84"/>
      <c r="EW373" s="84"/>
      <c r="EX373" s="84"/>
      <c r="EY373" s="84"/>
      <c r="EZ373" s="84"/>
      <c r="FA373" s="84"/>
      <c r="FB373" s="84"/>
      <c r="FC373" s="84"/>
      <c r="FD373" s="84"/>
      <c r="FE373" s="84"/>
      <c r="FF373" s="84"/>
      <c r="FG373" s="84"/>
      <c r="FH373" s="84"/>
      <c r="FI373" s="84"/>
      <c r="FJ373" s="84"/>
      <c r="FK373" s="84"/>
      <c r="FL373" s="84"/>
      <c r="FM373" s="84"/>
      <c r="FN373" s="84"/>
      <c r="FO373" s="84"/>
      <c r="FP373" s="84"/>
      <c r="FQ373" s="84"/>
      <c r="FR373" s="84"/>
      <c r="FS373" s="84"/>
    </row>
    <row r="374" customFormat="false" ht="12.75" hidden="false" customHeight="false" outlineLevel="0" collapsed="false">
      <c r="B374" s="71" t="str">
        <f aca="false">+Input!A371</f>
        <v>MAR-2009</v>
      </c>
      <c r="C374" s="125"/>
      <c r="D374" s="84"/>
      <c r="E374" s="84"/>
      <c r="F374" s="84"/>
      <c r="G374" s="84"/>
      <c r="H374" s="125"/>
      <c r="I374" s="84"/>
      <c r="J374" s="84"/>
      <c r="K374" s="84"/>
      <c r="L374" s="84"/>
      <c r="M374" s="125"/>
      <c r="N374" s="84"/>
      <c r="O374" s="84"/>
      <c r="P374" s="84"/>
      <c r="Q374" s="84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125"/>
      <c r="BB374" s="125"/>
      <c r="BH374" s="84"/>
      <c r="BI374" s="85"/>
      <c r="BJ374" s="85"/>
      <c r="BK374" s="85"/>
      <c r="BL374" s="85"/>
      <c r="BM374" s="85"/>
      <c r="BN374" s="85"/>
      <c r="BO374" s="85"/>
      <c r="BP374" s="85"/>
      <c r="BQ374" s="85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  <c r="CW374" s="84"/>
      <c r="CX374" s="84"/>
      <c r="CY374" s="84"/>
      <c r="CZ374" s="84"/>
      <c r="DA374" s="84"/>
      <c r="DB374" s="84"/>
      <c r="DC374" s="84"/>
      <c r="DD374" s="84"/>
      <c r="DE374" s="84"/>
      <c r="DF374" s="84"/>
      <c r="DG374" s="84"/>
      <c r="DH374" s="84"/>
      <c r="DI374" s="84"/>
      <c r="DJ374" s="84"/>
      <c r="DK374" s="84"/>
      <c r="DL374" s="84"/>
      <c r="DM374" s="84"/>
      <c r="DN374" s="84"/>
      <c r="DO374" s="84"/>
      <c r="DP374" s="84"/>
      <c r="DQ374" s="84"/>
      <c r="DR374" s="84"/>
      <c r="DS374" s="84"/>
      <c r="DT374" s="84"/>
      <c r="DU374" s="84"/>
      <c r="DV374" s="84"/>
      <c r="DW374" s="84"/>
      <c r="DX374" s="84"/>
      <c r="DY374" s="84"/>
      <c r="DZ374" s="84"/>
      <c r="EA374" s="84"/>
      <c r="EB374" s="84"/>
      <c r="EC374" s="84"/>
      <c r="ED374" s="84"/>
      <c r="EE374" s="84"/>
      <c r="EF374" s="84"/>
      <c r="EG374" s="84"/>
      <c r="EH374" s="84"/>
      <c r="EI374" s="84"/>
      <c r="EJ374" s="84"/>
      <c r="EK374" s="84"/>
      <c r="EL374" s="84"/>
      <c r="EM374" s="84"/>
      <c r="EN374" s="84"/>
      <c r="EO374" s="84"/>
      <c r="EP374" s="84"/>
      <c r="EQ374" s="84"/>
      <c r="ER374" s="84"/>
      <c r="ES374" s="84"/>
      <c r="ET374" s="84"/>
      <c r="EU374" s="84"/>
      <c r="EV374" s="84"/>
      <c r="EW374" s="84"/>
      <c r="EX374" s="84"/>
      <c r="EY374" s="84"/>
      <c r="EZ374" s="84"/>
      <c r="FA374" s="84"/>
      <c r="FB374" s="84"/>
      <c r="FC374" s="84"/>
      <c r="FD374" s="84"/>
      <c r="FE374" s="84"/>
      <c r="FF374" s="84"/>
      <c r="FG374" s="84"/>
      <c r="FH374" s="84"/>
      <c r="FI374" s="84"/>
      <c r="FJ374" s="84"/>
      <c r="FK374" s="84"/>
      <c r="FL374" s="84"/>
      <c r="FM374" s="84"/>
      <c r="FN374" s="84"/>
      <c r="FO374" s="84"/>
      <c r="FP374" s="84"/>
      <c r="FQ374" s="84"/>
      <c r="FR374" s="84"/>
      <c r="FS374" s="84"/>
    </row>
    <row r="375" customFormat="false" ht="12.75" hidden="false" customHeight="false" outlineLevel="0" collapsed="false">
      <c r="B375" s="71" t="str">
        <f aca="false">+Input!A372</f>
        <v>APR-2009</v>
      </c>
      <c r="C375" s="125"/>
      <c r="D375" s="84"/>
      <c r="E375" s="84"/>
      <c r="F375" s="84"/>
      <c r="G375" s="84"/>
      <c r="H375" s="125"/>
      <c r="I375" s="84"/>
      <c r="J375" s="84"/>
      <c r="K375" s="84"/>
      <c r="L375" s="84"/>
      <c r="M375" s="125"/>
      <c r="N375" s="84"/>
      <c r="O375" s="84"/>
      <c r="P375" s="84"/>
      <c r="Q375" s="84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125"/>
      <c r="BB375" s="125"/>
      <c r="BH375" s="84"/>
      <c r="BI375" s="85"/>
      <c r="BJ375" s="85"/>
      <c r="BK375" s="85"/>
      <c r="BL375" s="85"/>
      <c r="BM375" s="85"/>
      <c r="BN375" s="85"/>
      <c r="BO375" s="85"/>
      <c r="BP375" s="85"/>
      <c r="BQ375" s="85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  <c r="CW375" s="84"/>
      <c r="CX375" s="84"/>
      <c r="CY375" s="84"/>
      <c r="CZ375" s="84"/>
      <c r="DA375" s="84"/>
      <c r="DB375" s="84"/>
      <c r="DC375" s="84"/>
      <c r="DD375" s="84"/>
      <c r="DE375" s="84"/>
      <c r="DF375" s="84"/>
      <c r="DG375" s="84"/>
      <c r="DH375" s="84"/>
      <c r="DI375" s="84"/>
      <c r="DJ375" s="84"/>
      <c r="DK375" s="84"/>
      <c r="DL375" s="84"/>
      <c r="DM375" s="84"/>
      <c r="DN375" s="84"/>
      <c r="DO375" s="84"/>
      <c r="DP375" s="84"/>
      <c r="DQ375" s="84"/>
      <c r="DR375" s="84"/>
      <c r="DS375" s="84"/>
      <c r="DT375" s="84"/>
      <c r="DU375" s="84"/>
      <c r="DV375" s="84"/>
      <c r="DW375" s="84"/>
      <c r="DX375" s="84"/>
      <c r="DY375" s="84"/>
      <c r="DZ375" s="84"/>
      <c r="EA375" s="84"/>
      <c r="EB375" s="84"/>
      <c r="EC375" s="84"/>
      <c r="ED375" s="84"/>
      <c r="EE375" s="84"/>
      <c r="EF375" s="84"/>
      <c r="EG375" s="84"/>
      <c r="EH375" s="84"/>
      <c r="EI375" s="84"/>
      <c r="EJ375" s="84"/>
      <c r="EK375" s="84"/>
      <c r="EL375" s="84"/>
      <c r="EM375" s="84"/>
      <c r="EN375" s="84"/>
      <c r="EO375" s="84"/>
      <c r="EP375" s="84"/>
      <c r="EQ375" s="84"/>
      <c r="ER375" s="84"/>
      <c r="ES375" s="84"/>
      <c r="ET375" s="84"/>
      <c r="EU375" s="84"/>
      <c r="EV375" s="84"/>
      <c r="EW375" s="84"/>
      <c r="EX375" s="84"/>
      <c r="EY375" s="84"/>
      <c r="EZ375" s="84"/>
      <c r="FA375" s="84"/>
      <c r="FB375" s="84"/>
      <c r="FC375" s="84"/>
      <c r="FD375" s="84"/>
      <c r="FE375" s="84"/>
      <c r="FF375" s="84"/>
      <c r="FG375" s="84"/>
      <c r="FH375" s="84"/>
      <c r="FI375" s="84"/>
      <c r="FJ375" s="84"/>
      <c r="FK375" s="84"/>
      <c r="FL375" s="84"/>
      <c r="FM375" s="84"/>
      <c r="FN375" s="84"/>
      <c r="FO375" s="84"/>
      <c r="FP375" s="84"/>
      <c r="FQ375" s="84"/>
      <c r="FR375" s="84"/>
      <c r="FS375" s="84"/>
    </row>
    <row r="376" customFormat="false" ht="12.75" hidden="false" customHeight="false" outlineLevel="0" collapsed="false">
      <c r="B376" s="71" t="str">
        <f aca="false">+Input!A373</f>
        <v>MAY-2009</v>
      </c>
      <c r="C376" s="125"/>
      <c r="D376" s="84"/>
      <c r="E376" s="84"/>
      <c r="F376" s="84"/>
      <c r="G376" s="84"/>
      <c r="H376" s="125"/>
      <c r="I376" s="84"/>
      <c r="J376" s="84"/>
      <c r="K376" s="84"/>
      <c r="L376" s="84"/>
      <c r="M376" s="125"/>
      <c r="N376" s="84"/>
      <c r="O376" s="84"/>
      <c r="P376" s="84"/>
      <c r="Q376" s="84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125"/>
      <c r="BB376" s="125"/>
      <c r="BH376" s="84"/>
      <c r="BI376" s="85"/>
      <c r="BJ376" s="85"/>
      <c r="BK376" s="85"/>
      <c r="BL376" s="85"/>
      <c r="BM376" s="85"/>
      <c r="BN376" s="85"/>
      <c r="BO376" s="85"/>
      <c r="BP376" s="85"/>
      <c r="BQ376" s="85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  <c r="CW376" s="84"/>
      <c r="CX376" s="84"/>
      <c r="CY376" s="84"/>
      <c r="CZ376" s="84"/>
      <c r="DA376" s="84"/>
      <c r="DB376" s="84"/>
      <c r="DC376" s="84"/>
      <c r="DD376" s="84"/>
      <c r="DE376" s="84"/>
      <c r="DF376" s="84"/>
      <c r="DG376" s="84"/>
      <c r="DH376" s="84"/>
      <c r="DI376" s="84"/>
      <c r="DJ376" s="84"/>
      <c r="DK376" s="84"/>
      <c r="DL376" s="84"/>
      <c r="DM376" s="84"/>
      <c r="DN376" s="84"/>
      <c r="DO376" s="84"/>
      <c r="DP376" s="84"/>
      <c r="DQ376" s="84"/>
      <c r="DR376" s="84"/>
      <c r="DS376" s="84"/>
      <c r="DT376" s="84"/>
      <c r="DU376" s="84"/>
      <c r="DV376" s="84"/>
      <c r="DW376" s="84"/>
      <c r="DX376" s="84"/>
      <c r="DY376" s="84"/>
      <c r="DZ376" s="84"/>
      <c r="EA376" s="84"/>
      <c r="EB376" s="84"/>
      <c r="EC376" s="84"/>
      <c r="ED376" s="84"/>
      <c r="EE376" s="84"/>
      <c r="EF376" s="84"/>
      <c r="EG376" s="84"/>
      <c r="EH376" s="84"/>
      <c r="EI376" s="84"/>
      <c r="EJ376" s="84"/>
      <c r="EK376" s="84"/>
      <c r="EL376" s="84"/>
      <c r="EM376" s="84"/>
      <c r="EN376" s="84"/>
      <c r="EO376" s="84"/>
      <c r="EP376" s="84"/>
      <c r="EQ376" s="84"/>
      <c r="ER376" s="84"/>
      <c r="ES376" s="84"/>
      <c r="ET376" s="84"/>
      <c r="EU376" s="84"/>
      <c r="EV376" s="84"/>
      <c r="EW376" s="84"/>
      <c r="EX376" s="84"/>
      <c r="EY376" s="84"/>
      <c r="EZ376" s="84"/>
      <c r="FA376" s="84"/>
      <c r="FB376" s="84"/>
      <c r="FC376" s="84"/>
      <c r="FD376" s="84"/>
      <c r="FE376" s="84"/>
      <c r="FF376" s="84"/>
      <c r="FG376" s="84"/>
      <c r="FH376" s="84"/>
      <c r="FI376" s="84"/>
      <c r="FJ376" s="84"/>
      <c r="FK376" s="84"/>
      <c r="FL376" s="84"/>
      <c r="FM376" s="84"/>
      <c r="FN376" s="84"/>
      <c r="FO376" s="84"/>
      <c r="FP376" s="84"/>
      <c r="FQ376" s="84"/>
      <c r="FR376" s="84"/>
      <c r="FS376" s="84"/>
    </row>
    <row r="377" customFormat="false" ht="12.75" hidden="false" customHeight="false" outlineLevel="0" collapsed="false">
      <c r="B377" s="71" t="str">
        <f aca="false">+Input!A374</f>
        <v>JUN-2009</v>
      </c>
      <c r="C377" s="125"/>
      <c r="D377" s="84"/>
      <c r="E377" s="84"/>
      <c r="F377" s="84"/>
      <c r="G377" s="84"/>
      <c r="H377" s="125"/>
      <c r="I377" s="84"/>
      <c r="J377" s="84"/>
      <c r="K377" s="84"/>
      <c r="L377" s="84"/>
      <c r="M377" s="125"/>
      <c r="N377" s="84"/>
      <c r="O377" s="84"/>
      <c r="P377" s="84"/>
      <c r="Q377" s="84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125"/>
      <c r="BB377" s="125"/>
      <c r="BH377" s="84"/>
      <c r="BI377" s="85"/>
      <c r="BJ377" s="85"/>
      <c r="BK377" s="85"/>
      <c r="BL377" s="85"/>
      <c r="BM377" s="85"/>
      <c r="BN377" s="85"/>
      <c r="BO377" s="85"/>
      <c r="BP377" s="85"/>
      <c r="BQ377" s="85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  <c r="CW377" s="84"/>
      <c r="CX377" s="84"/>
      <c r="CY377" s="84"/>
      <c r="CZ377" s="84"/>
      <c r="DA377" s="84"/>
      <c r="DB377" s="84"/>
      <c r="DC377" s="84"/>
      <c r="DD377" s="84"/>
      <c r="DE377" s="84"/>
      <c r="DF377" s="84"/>
      <c r="DG377" s="84"/>
      <c r="DH377" s="84"/>
      <c r="DI377" s="84"/>
      <c r="DJ377" s="84"/>
      <c r="DK377" s="84"/>
      <c r="DL377" s="84"/>
      <c r="DM377" s="84"/>
      <c r="DN377" s="84"/>
      <c r="DO377" s="84"/>
      <c r="DP377" s="84"/>
      <c r="DQ377" s="84"/>
      <c r="DR377" s="84"/>
      <c r="DS377" s="84"/>
      <c r="DT377" s="84"/>
      <c r="DU377" s="84"/>
      <c r="DV377" s="84"/>
      <c r="DW377" s="84"/>
      <c r="DX377" s="84"/>
      <c r="DY377" s="84"/>
      <c r="DZ377" s="84"/>
      <c r="EA377" s="84"/>
      <c r="EB377" s="84"/>
      <c r="EC377" s="84"/>
      <c r="ED377" s="84"/>
      <c r="EE377" s="84"/>
      <c r="EF377" s="84"/>
      <c r="EG377" s="84"/>
      <c r="EH377" s="84"/>
      <c r="EI377" s="84"/>
      <c r="EJ377" s="84"/>
      <c r="EK377" s="84"/>
      <c r="EL377" s="84"/>
      <c r="EM377" s="84"/>
      <c r="EN377" s="84"/>
      <c r="EO377" s="84"/>
      <c r="EP377" s="84"/>
      <c r="EQ377" s="84"/>
      <c r="ER377" s="84"/>
      <c r="ES377" s="84"/>
      <c r="ET377" s="84"/>
      <c r="EU377" s="84"/>
      <c r="EV377" s="84"/>
      <c r="EW377" s="84"/>
      <c r="EX377" s="84"/>
      <c r="EY377" s="84"/>
      <c r="EZ377" s="84"/>
      <c r="FA377" s="84"/>
      <c r="FB377" s="84"/>
      <c r="FC377" s="84"/>
      <c r="FD377" s="84"/>
      <c r="FE377" s="84"/>
      <c r="FF377" s="84"/>
      <c r="FG377" s="84"/>
      <c r="FH377" s="84"/>
      <c r="FI377" s="84"/>
      <c r="FJ377" s="84"/>
      <c r="FK377" s="84"/>
      <c r="FL377" s="84"/>
      <c r="FM377" s="84"/>
      <c r="FN377" s="84"/>
      <c r="FO377" s="84"/>
      <c r="FP377" s="84"/>
      <c r="FQ377" s="84"/>
      <c r="FR377" s="84"/>
      <c r="FS377" s="84"/>
    </row>
    <row r="378" customFormat="false" ht="12.75" hidden="false" customHeight="false" outlineLevel="0" collapsed="false">
      <c r="B378" s="71" t="str">
        <f aca="false">+Input!A375</f>
        <v>JUL-2009</v>
      </c>
      <c r="C378" s="125"/>
      <c r="D378" s="84"/>
      <c r="E378" s="84"/>
      <c r="F378" s="84"/>
      <c r="G378" s="84"/>
      <c r="H378" s="125"/>
      <c r="I378" s="84"/>
      <c r="J378" s="84"/>
      <c r="K378" s="84"/>
      <c r="L378" s="84"/>
      <c r="M378" s="125"/>
      <c r="N378" s="84"/>
      <c r="O378" s="84"/>
      <c r="P378" s="84"/>
      <c r="Q378" s="84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125"/>
      <c r="BB378" s="125"/>
      <c r="BH378" s="84"/>
      <c r="BI378" s="85"/>
      <c r="BJ378" s="85"/>
      <c r="BK378" s="85"/>
      <c r="BL378" s="85"/>
      <c r="BM378" s="85"/>
      <c r="BN378" s="85"/>
      <c r="BO378" s="85"/>
      <c r="BP378" s="85"/>
      <c r="BQ378" s="85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  <c r="CW378" s="84"/>
      <c r="CX378" s="84"/>
      <c r="CY378" s="84"/>
      <c r="CZ378" s="84"/>
      <c r="DA378" s="84"/>
      <c r="DB378" s="84"/>
      <c r="DC378" s="84"/>
      <c r="DD378" s="84"/>
      <c r="DE378" s="84"/>
      <c r="DF378" s="84"/>
      <c r="DG378" s="84"/>
      <c r="DH378" s="84"/>
      <c r="DI378" s="84"/>
      <c r="DJ378" s="84"/>
      <c r="DK378" s="84"/>
      <c r="DL378" s="84"/>
      <c r="DM378" s="84"/>
      <c r="DN378" s="84"/>
      <c r="DO378" s="84"/>
      <c r="DP378" s="84"/>
      <c r="DQ378" s="84"/>
      <c r="DR378" s="84"/>
      <c r="DS378" s="84"/>
      <c r="DT378" s="84"/>
      <c r="DU378" s="84"/>
      <c r="DV378" s="84"/>
      <c r="DW378" s="84"/>
      <c r="DX378" s="84"/>
      <c r="DY378" s="84"/>
      <c r="DZ378" s="84"/>
      <c r="EA378" s="84"/>
      <c r="EB378" s="84"/>
      <c r="EC378" s="84"/>
      <c r="ED378" s="84"/>
      <c r="EE378" s="84"/>
      <c r="EF378" s="84"/>
      <c r="EG378" s="84"/>
      <c r="EH378" s="84"/>
      <c r="EI378" s="84"/>
      <c r="EJ378" s="84"/>
      <c r="EK378" s="84"/>
      <c r="EL378" s="84"/>
      <c r="EM378" s="84"/>
      <c r="EN378" s="84"/>
      <c r="EO378" s="84"/>
      <c r="EP378" s="84"/>
      <c r="EQ378" s="84"/>
      <c r="ER378" s="84"/>
      <c r="ES378" s="84"/>
      <c r="ET378" s="84"/>
      <c r="EU378" s="84"/>
      <c r="EV378" s="84"/>
      <c r="EW378" s="84"/>
      <c r="EX378" s="84"/>
      <c r="EY378" s="84"/>
      <c r="EZ378" s="84"/>
      <c r="FA378" s="84"/>
      <c r="FB378" s="84"/>
      <c r="FC378" s="84"/>
      <c r="FD378" s="84"/>
      <c r="FE378" s="84"/>
      <c r="FF378" s="84"/>
      <c r="FG378" s="84"/>
      <c r="FH378" s="84"/>
      <c r="FI378" s="84"/>
      <c r="FJ378" s="84"/>
      <c r="FK378" s="84"/>
      <c r="FL378" s="84"/>
      <c r="FM378" s="84"/>
      <c r="FN378" s="84"/>
      <c r="FO378" s="84"/>
      <c r="FP378" s="84"/>
      <c r="FQ378" s="84"/>
      <c r="FR378" s="84"/>
      <c r="FS378" s="84"/>
    </row>
    <row r="379" customFormat="false" ht="12.75" hidden="false" customHeight="false" outlineLevel="0" collapsed="false">
      <c r="B379" s="71" t="str">
        <f aca="false">+Input!A376</f>
        <v>AUG-2009</v>
      </c>
      <c r="C379" s="125"/>
      <c r="D379" s="84"/>
      <c r="E379" s="84"/>
      <c r="F379" s="84"/>
      <c r="G379" s="84"/>
      <c r="H379" s="125"/>
      <c r="I379" s="84"/>
      <c r="J379" s="84"/>
      <c r="K379" s="84"/>
      <c r="L379" s="84"/>
      <c r="M379" s="125"/>
      <c r="N379" s="84"/>
      <c r="O379" s="84"/>
      <c r="P379" s="84"/>
      <c r="Q379" s="84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125"/>
      <c r="BB379" s="125"/>
      <c r="BH379" s="84"/>
      <c r="BI379" s="85"/>
      <c r="BJ379" s="85"/>
      <c r="BK379" s="85"/>
      <c r="BL379" s="85"/>
      <c r="BM379" s="85"/>
      <c r="BN379" s="85"/>
      <c r="BO379" s="85"/>
      <c r="BP379" s="85"/>
      <c r="BQ379" s="85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  <c r="CW379" s="84"/>
      <c r="CX379" s="84"/>
      <c r="CY379" s="84"/>
      <c r="CZ379" s="84"/>
      <c r="DA379" s="84"/>
      <c r="DB379" s="84"/>
      <c r="DC379" s="84"/>
      <c r="DD379" s="84"/>
      <c r="DE379" s="84"/>
      <c r="DF379" s="84"/>
      <c r="DG379" s="84"/>
      <c r="DH379" s="84"/>
      <c r="DI379" s="84"/>
      <c r="DJ379" s="84"/>
      <c r="DK379" s="84"/>
      <c r="DL379" s="84"/>
      <c r="DM379" s="84"/>
      <c r="DN379" s="84"/>
      <c r="DO379" s="84"/>
      <c r="DP379" s="84"/>
      <c r="DQ379" s="84"/>
      <c r="DR379" s="84"/>
      <c r="DS379" s="84"/>
      <c r="DT379" s="84"/>
      <c r="DU379" s="84"/>
      <c r="DV379" s="84"/>
      <c r="DW379" s="84"/>
      <c r="DX379" s="84"/>
      <c r="DY379" s="84"/>
      <c r="DZ379" s="84"/>
      <c r="EA379" s="84"/>
      <c r="EB379" s="84"/>
      <c r="EC379" s="84"/>
      <c r="ED379" s="84"/>
      <c r="EE379" s="84"/>
      <c r="EF379" s="84"/>
      <c r="EG379" s="84"/>
      <c r="EH379" s="84"/>
      <c r="EI379" s="84"/>
      <c r="EJ379" s="84"/>
      <c r="EK379" s="84"/>
      <c r="EL379" s="84"/>
      <c r="EM379" s="84"/>
      <c r="EN379" s="84"/>
      <c r="EO379" s="84"/>
      <c r="EP379" s="84"/>
      <c r="EQ379" s="84"/>
      <c r="ER379" s="84"/>
      <c r="ES379" s="84"/>
      <c r="ET379" s="84"/>
      <c r="EU379" s="84"/>
      <c r="EV379" s="84"/>
      <c r="EW379" s="84"/>
      <c r="EX379" s="84"/>
      <c r="EY379" s="84"/>
      <c r="EZ379" s="84"/>
      <c r="FA379" s="84"/>
      <c r="FB379" s="84"/>
      <c r="FC379" s="84"/>
      <c r="FD379" s="84"/>
      <c r="FE379" s="84"/>
      <c r="FF379" s="84"/>
      <c r="FG379" s="84"/>
      <c r="FH379" s="84"/>
      <c r="FI379" s="84"/>
      <c r="FJ379" s="84"/>
      <c r="FK379" s="84"/>
      <c r="FL379" s="84"/>
      <c r="FM379" s="84"/>
      <c r="FN379" s="84"/>
      <c r="FO379" s="84"/>
      <c r="FP379" s="84"/>
      <c r="FQ379" s="84"/>
      <c r="FR379" s="84"/>
      <c r="FS379" s="84"/>
    </row>
    <row r="380" customFormat="false" ht="12.75" hidden="false" customHeight="false" outlineLevel="0" collapsed="false">
      <c r="B380" s="71" t="str">
        <f aca="false">+Input!A377</f>
        <v>SEP-2009</v>
      </c>
      <c r="C380" s="125"/>
      <c r="D380" s="84"/>
      <c r="E380" s="84"/>
      <c r="F380" s="84"/>
      <c r="G380" s="84"/>
      <c r="H380" s="125"/>
      <c r="I380" s="84"/>
      <c r="J380" s="84"/>
      <c r="K380" s="84"/>
      <c r="L380" s="84"/>
      <c r="M380" s="125"/>
      <c r="N380" s="84"/>
      <c r="O380" s="84"/>
      <c r="P380" s="84"/>
      <c r="Q380" s="84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125"/>
      <c r="BB380" s="125"/>
      <c r="BH380" s="84"/>
      <c r="BI380" s="85"/>
      <c r="BJ380" s="85"/>
      <c r="BK380" s="85"/>
      <c r="BL380" s="85"/>
      <c r="BM380" s="85"/>
      <c r="BN380" s="85"/>
      <c r="BO380" s="85"/>
      <c r="BP380" s="85"/>
      <c r="BQ380" s="85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  <c r="CW380" s="84"/>
      <c r="CX380" s="84"/>
      <c r="CY380" s="84"/>
      <c r="CZ380" s="84"/>
      <c r="DA380" s="84"/>
      <c r="DB380" s="84"/>
      <c r="DC380" s="84"/>
      <c r="DD380" s="84"/>
      <c r="DE380" s="84"/>
      <c r="DF380" s="84"/>
      <c r="DG380" s="84"/>
      <c r="DH380" s="84"/>
      <c r="DI380" s="84"/>
      <c r="DJ380" s="84"/>
      <c r="DK380" s="84"/>
      <c r="DL380" s="84"/>
      <c r="DM380" s="84"/>
      <c r="DN380" s="84"/>
      <c r="DO380" s="84"/>
      <c r="DP380" s="84"/>
      <c r="DQ380" s="84"/>
      <c r="DR380" s="84"/>
      <c r="DS380" s="84"/>
      <c r="DT380" s="84"/>
      <c r="DU380" s="84"/>
      <c r="DV380" s="84"/>
      <c r="DW380" s="84"/>
      <c r="DX380" s="84"/>
      <c r="DY380" s="84"/>
      <c r="DZ380" s="84"/>
      <c r="EA380" s="84"/>
      <c r="EB380" s="84"/>
      <c r="EC380" s="84"/>
      <c r="ED380" s="84"/>
      <c r="EE380" s="84"/>
      <c r="EF380" s="84"/>
      <c r="EG380" s="84"/>
      <c r="EH380" s="84"/>
      <c r="EI380" s="84"/>
      <c r="EJ380" s="84"/>
      <c r="EK380" s="84"/>
      <c r="EL380" s="84"/>
      <c r="EM380" s="84"/>
      <c r="EN380" s="84"/>
      <c r="EO380" s="84"/>
      <c r="EP380" s="84"/>
      <c r="EQ380" s="84"/>
      <c r="ER380" s="84"/>
      <c r="ES380" s="84"/>
      <c r="ET380" s="84"/>
      <c r="EU380" s="84"/>
      <c r="EV380" s="84"/>
      <c r="EW380" s="84"/>
      <c r="EX380" s="84"/>
      <c r="EY380" s="84"/>
      <c r="EZ380" s="84"/>
      <c r="FA380" s="84"/>
      <c r="FB380" s="84"/>
      <c r="FC380" s="84"/>
      <c r="FD380" s="84"/>
      <c r="FE380" s="84"/>
      <c r="FF380" s="84"/>
      <c r="FG380" s="84"/>
      <c r="FH380" s="84"/>
      <c r="FI380" s="84"/>
      <c r="FJ380" s="84"/>
      <c r="FK380" s="84"/>
      <c r="FL380" s="84"/>
      <c r="FM380" s="84"/>
      <c r="FN380" s="84"/>
      <c r="FO380" s="84"/>
      <c r="FP380" s="84"/>
      <c r="FQ380" s="84"/>
      <c r="FR380" s="84"/>
      <c r="FS380" s="84"/>
    </row>
    <row r="381" customFormat="false" ht="12.75" hidden="false" customHeight="false" outlineLevel="0" collapsed="false">
      <c r="B381" s="71" t="str">
        <f aca="false">+Input!A378</f>
        <v>OCT-2009</v>
      </c>
      <c r="C381" s="125"/>
      <c r="D381" s="84"/>
      <c r="E381" s="84"/>
      <c r="F381" s="84"/>
      <c r="G381" s="84"/>
      <c r="H381" s="125"/>
      <c r="I381" s="84"/>
      <c r="J381" s="84"/>
      <c r="K381" s="84"/>
      <c r="L381" s="84"/>
      <c r="M381" s="125"/>
      <c r="N381" s="84"/>
      <c r="O381" s="84"/>
      <c r="P381" s="84"/>
      <c r="Q381" s="84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125"/>
      <c r="BB381" s="125"/>
      <c r="BH381" s="84"/>
      <c r="BI381" s="85"/>
      <c r="BJ381" s="85"/>
      <c r="BK381" s="85"/>
      <c r="BL381" s="85"/>
      <c r="BM381" s="85"/>
      <c r="BN381" s="85"/>
      <c r="BO381" s="85"/>
      <c r="BP381" s="85"/>
      <c r="BQ381" s="85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  <c r="CW381" s="84"/>
      <c r="CX381" s="84"/>
      <c r="CY381" s="84"/>
      <c r="CZ381" s="84"/>
      <c r="DA381" s="84"/>
      <c r="DB381" s="84"/>
      <c r="DC381" s="84"/>
      <c r="DD381" s="84"/>
      <c r="DE381" s="84"/>
      <c r="DF381" s="84"/>
      <c r="DG381" s="84"/>
      <c r="DH381" s="84"/>
      <c r="DI381" s="84"/>
      <c r="DJ381" s="84"/>
      <c r="DK381" s="84"/>
      <c r="DL381" s="84"/>
      <c r="DM381" s="84"/>
      <c r="DN381" s="84"/>
      <c r="DO381" s="84"/>
      <c r="DP381" s="84"/>
      <c r="DQ381" s="84"/>
      <c r="DR381" s="84"/>
      <c r="DS381" s="84"/>
      <c r="DT381" s="84"/>
      <c r="DU381" s="84"/>
      <c r="DV381" s="84"/>
      <c r="DW381" s="84"/>
      <c r="DX381" s="84"/>
      <c r="DY381" s="84"/>
      <c r="DZ381" s="84"/>
      <c r="EA381" s="84"/>
      <c r="EB381" s="84"/>
      <c r="EC381" s="84"/>
      <c r="ED381" s="84"/>
      <c r="EE381" s="84"/>
      <c r="EF381" s="84"/>
      <c r="EG381" s="84"/>
      <c r="EH381" s="84"/>
      <c r="EI381" s="84"/>
      <c r="EJ381" s="84"/>
      <c r="EK381" s="84"/>
      <c r="EL381" s="84"/>
      <c r="EM381" s="84"/>
      <c r="EN381" s="84"/>
      <c r="EO381" s="84"/>
      <c r="EP381" s="84"/>
      <c r="EQ381" s="84"/>
      <c r="ER381" s="84"/>
      <c r="ES381" s="84"/>
      <c r="ET381" s="84"/>
      <c r="EU381" s="84"/>
      <c r="EV381" s="84"/>
      <c r="EW381" s="84"/>
      <c r="EX381" s="84"/>
      <c r="EY381" s="84"/>
      <c r="EZ381" s="84"/>
      <c r="FA381" s="84"/>
      <c r="FB381" s="84"/>
      <c r="FC381" s="84"/>
      <c r="FD381" s="84"/>
      <c r="FE381" s="84"/>
      <c r="FF381" s="84"/>
      <c r="FG381" s="84"/>
      <c r="FH381" s="84"/>
      <c r="FI381" s="84"/>
      <c r="FJ381" s="84"/>
      <c r="FK381" s="84"/>
      <c r="FL381" s="84"/>
      <c r="FM381" s="84"/>
      <c r="FN381" s="84"/>
      <c r="FO381" s="84"/>
      <c r="FP381" s="84"/>
      <c r="FQ381" s="84"/>
      <c r="FR381" s="84"/>
      <c r="FS381" s="84"/>
    </row>
    <row r="382" customFormat="false" ht="12.75" hidden="false" customHeight="false" outlineLevel="0" collapsed="false">
      <c r="B382" s="71" t="str">
        <f aca="false">+Input!A379</f>
        <v>NOV-2009</v>
      </c>
      <c r="C382" s="125"/>
      <c r="D382" s="84"/>
      <c r="E382" s="84"/>
      <c r="F382" s="84"/>
      <c r="G382" s="84"/>
      <c r="H382" s="125"/>
      <c r="I382" s="84"/>
      <c r="J382" s="84"/>
      <c r="K382" s="84"/>
      <c r="L382" s="84"/>
      <c r="M382" s="125"/>
      <c r="N382" s="84"/>
      <c r="O382" s="84"/>
      <c r="P382" s="84"/>
      <c r="Q382" s="84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125"/>
      <c r="BB382" s="125"/>
      <c r="BH382" s="84"/>
      <c r="BI382" s="85"/>
      <c r="BJ382" s="85"/>
      <c r="BK382" s="85"/>
      <c r="BL382" s="85"/>
      <c r="BM382" s="85"/>
      <c r="BN382" s="85"/>
      <c r="BO382" s="85"/>
      <c r="BP382" s="85"/>
      <c r="BQ382" s="85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  <c r="CW382" s="84"/>
      <c r="CX382" s="84"/>
      <c r="CY382" s="84"/>
      <c r="CZ382" s="84"/>
      <c r="DA382" s="84"/>
      <c r="DB382" s="84"/>
      <c r="DC382" s="84"/>
      <c r="DD382" s="84"/>
      <c r="DE382" s="84"/>
      <c r="DF382" s="84"/>
      <c r="DG382" s="84"/>
      <c r="DH382" s="84"/>
      <c r="DI382" s="84"/>
      <c r="DJ382" s="84"/>
      <c r="DK382" s="84"/>
      <c r="DL382" s="84"/>
      <c r="DM382" s="84"/>
      <c r="DN382" s="84"/>
      <c r="DO382" s="84"/>
      <c r="DP382" s="84"/>
      <c r="DQ382" s="84"/>
      <c r="DR382" s="84"/>
      <c r="DS382" s="84"/>
      <c r="DT382" s="84"/>
      <c r="DU382" s="84"/>
      <c r="DV382" s="84"/>
      <c r="DW382" s="84"/>
      <c r="DX382" s="84"/>
      <c r="DY382" s="84"/>
      <c r="DZ382" s="84"/>
      <c r="EA382" s="84"/>
      <c r="EB382" s="84"/>
      <c r="EC382" s="84"/>
      <c r="ED382" s="84"/>
      <c r="EE382" s="84"/>
      <c r="EF382" s="84"/>
      <c r="EG382" s="84"/>
      <c r="EH382" s="84"/>
      <c r="EI382" s="84"/>
      <c r="EJ382" s="84"/>
      <c r="EK382" s="84"/>
      <c r="EL382" s="84"/>
      <c r="EM382" s="84"/>
      <c r="EN382" s="84"/>
      <c r="EO382" s="84"/>
      <c r="EP382" s="84"/>
      <c r="EQ382" s="84"/>
      <c r="ER382" s="84"/>
      <c r="ES382" s="84"/>
      <c r="ET382" s="84"/>
      <c r="EU382" s="84"/>
      <c r="EV382" s="84"/>
      <c r="EW382" s="84"/>
      <c r="EX382" s="84"/>
      <c r="EY382" s="84"/>
      <c r="EZ382" s="84"/>
      <c r="FA382" s="84"/>
      <c r="FB382" s="84"/>
      <c r="FC382" s="84"/>
      <c r="FD382" s="84"/>
      <c r="FE382" s="84"/>
      <c r="FF382" s="84"/>
      <c r="FG382" s="84"/>
      <c r="FH382" s="84"/>
      <c r="FI382" s="84"/>
      <c r="FJ382" s="84"/>
      <c r="FK382" s="84"/>
      <c r="FL382" s="84"/>
      <c r="FM382" s="84"/>
      <c r="FN382" s="84"/>
      <c r="FO382" s="84"/>
      <c r="FP382" s="84"/>
      <c r="FQ382" s="84"/>
      <c r="FR382" s="84"/>
      <c r="FS382" s="84"/>
    </row>
    <row r="383" customFormat="false" ht="12.75" hidden="false" customHeight="false" outlineLevel="0" collapsed="false">
      <c r="B383" s="71" t="str">
        <f aca="false">+Input!A380</f>
        <v>DEC-2009</v>
      </c>
      <c r="C383" s="125"/>
      <c r="D383" s="84"/>
      <c r="E383" s="84"/>
      <c r="F383" s="84"/>
      <c r="G383" s="84"/>
      <c r="H383" s="125"/>
      <c r="I383" s="84"/>
      <c r="J383" s="84"/>
      <c r="K383" s="84"/>
      <c r="L383" s="84"/>
      <c r="M383" s="125"/>
      <c r="N383" s="84"/>
      <c r="O383" s="84"/>
      <c r="P383" s="84"/>
      <c r="Q383" s="84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125"/>
      <c r="BB383" s="125"/>
      <c r="BH383" s="84"/>
      <c r="BI383" s="85"/>
      <c r="BJ383" s="85"/>
      <c r="BK383" s="85"/>
      <c r="BL383" s="85"/>
      <c r="BM383" s="85"/>
      <c r="BN383" s="85"/>
      <c r="BO383" s="85"/>
      <c r="BP383" s="85"/>
      <c r="BQ383" s="85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  <c r="CW383" s="84"/>
      <c r="CX383" s="84"/>
      <c r="CY383" s="84"/>
      <c r="CZ383" s="84"/>
      <c r="DA383" s="84"/>
      <c r="DB383" s="84"/>
      <c r="DC383" s="84"/>
      <c r="DD383" s="84"/>
      <c r="DE383" s="84"/>
      <c r="DF383" s="84"/>
      <c r="DG383" s="84"/>
      <c r="DH383" s="84"/>
      <c r="DI383" s="84"/>
      <c r="DJ383" s="84"/>
      <c r="DK383" s="84"/>
      <c r="DL383" s="84"/>
      <c r="DM383" s="84"/>
      <c r="DN383" s="84"/>
      <c r="DO383" s="84"/>
      <c r="DP383" s="84"/>
      <c r="DQ383" s="84"/>
      <c r="DR383" s="84"/>
      <c r="DS383" s="84"/>
      <c r="DT383" s="84"/>
      <c r="DU383" s="84"/>
      <c r="DV383" s="84"/>
      <c r="DW383" s="84"/>
      <c r="DX383" s="84"/>
      <c r="DY383" s="84"/>
      <c r="DZ383" s="84"/>
      <c r="EA383" s="84"/>
      <c r="EB383" s="84"/>
      <c r="EC383" s="84"/>
      <c r="ED383" s="84"/>
      <c r="EE383" s="84"/>
      <c r="EF383" s="84"/>
      <c r="EG383" s="84"/>
      <c r="EH383" s="84"/>
      <c r="EI383" s="84"/>
      <c r="EJ383" s="84"/>
      <c r="EK383" s="84"/>
      <c r="EL383" s="84"/>
      <c r="EM383" s="84"/>
      <c r="EN383" s="84"/>
      <c r="EO383" s="84"/>
      <c r="EP383" s="84"/>
      <c r="EQ383" s="84"/>
      <c r="ER383" s="84"/>
      <c r="ES383" s="84"/>
      <c r="ET383" s="84"/>
      <c r="EU383" s="84"/>
      <c r="EV383" s="84"/>
      <c r="EW383" s="84"/>
      <c r="EX383" s="84"/>
      <c r="EY383" s="84"/>
      <c r="EZ383" s="84"/>
      <c r="FA383" s="84"/>
      <c r="FB383" s="84"/>
      <c r="FC383" s="84"/>
      <c r="FD383" s="84"/>
      <c r="FE383" s="84"/>
      <c r="FF383" s="84"/>
      <c r="FG383" s="84"/>
      <c r="FH383" s="84"/>
      <c r="FI383" s="84"/>
      <c r="FJ383" s="84"/>
      <c r="FK383" s="84"/>
      <c r="FL383" s="84"/>
      <c r="FM383" s="84"/>
      <c r="FN383" s="84"/>
      <c r="FO383" s="84"/>
      <c r="FP383" s="84"/>
      <c r="FQ383" s="84"/>
      <c r="FR383" s="84"/>
      <c r="FS383" s="84"/>
    </row>
    <row r="384" customFormat="false" ht="12.75" hidden="false" customHeight="false" outlineLevel="0" collapsed="false">
      <c r="B384" s="71" t="str">
        <f aca="false">+Input!A381</f>
        <v>JAN-2010</v>
      </c>
      <c r="C384" s="125"/>
      <c r="D384" s="84"/>
      <c r="E384" s="84"/>
      <c r="F384" s="84"/>
      <c r="G384" s="84"/>
      <c r="H384" s="125"/>
      <c r="I384" s="84"/>
      <c r="J384" s="84"/>
      <c r="K384" s="84"/>
      <c r="L384" s="84"/>
      <c r="M384" s="125"/>
      <c r="N384" s="84"/>
      <c r="O384" s="84"/>
      <c r="P384" s="84"/>
      <c r="Q384" s="84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125"/>
      <c r="BB384" s="125"/>
      <c r="BH384" s="84"/>
      <c r="BI384" s="85"/>
      <c r="BJ384" s="85"/>
      <c r="BK384" s="85"/>
      <c r="BL384" s="85"/>
      <c r="BM384" s="85"/>
      <c r="BN384" s="85"/>
      <c r="BO384" s="85"/>
      <c r="BP384" s="85"/>
      <c r="BQ384" s="85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  <c r="CW384" s="84"/>
      <c r="CX384" s="84"/>
      <c r="CY384" s="84"/>
      <c r="CZ384" s="84"/>
      <c r="DA384" s="84"/>
      <c r="DB384" s="84"/>
      <c r="DC384" s="84"/>
      <c r="DD384" s="84"/>
      <c r="DE384" s="84"/>
      <c r="DF384" s="84"/>
      <c r="DG384" s="84"/>
      <c r="DH384" s="84"/>
      <c r="DI384" s="84"/>
      <c r="DJ384" s="84"/>
      <c r="DK384" s="84"/>
      <c r="DL384" s="84"/>
      <c r="DM384" s="84"/>
      <c r="DN384" s="84"/>
      <c r="DO384" s="84"/>
      <c r="DP384" s="84"/>
      <c r="DQ384" s="84"/>
      <c r="DR384" s="84"/>
      <c r="DS384" s="84"/>
      <c r="DT384" s="84"/>
      <c r="DU384" s="84"/>
      <c r="DV384" s="84"/>
      <c r="DW384" s="84"/>
      <c r="DX384" s="84"/>
      <c r="DY384" s="84"/>
      <c r="DZ384" s="84"/>
      <c r="EA384" s="84"/>
      <c r="EB384" s="84"/>
      <c r="EC384" s="84"/>
      <c r="ED384" s="84"/>
      <c r="EE384" s="84"/>
      <c r="EF384" s="84"/>
      <c r="EG384" s="84"/>
      <c r="EH384" s="84"/>
      <c r="EI384" s="84"/>
      <c r="EJ384" s="84"/>
      <c r="EK384" s="84"/>
      <c r="EL384" s="84"/>
      <c r="EM384" s="84"/>
      <c r="EN384" s="84"/>
      <c r="EO384" s="84"/>
      <c r="EP384" s="84"/>
      <c r="EQ384" s="84"/>
      <c r="ER384" s="84"/>
      <c r="ES384" s="84"/>
      <c r="ET384" s="84"/>
      <c r="EU384" s="84"/>
      <c r="EV384" s="84"/>
      <c r="EW384" s="84"/>
      <c r="EX384" s="84"/>
      <c r="EY384" s="84"/>
      <c r="EZ384" s="84"/>
      <c r="FA384" s="84"/>
      <c r="FB384" s="84"/>
      <c r="FC384" s="84"/>
      <c r="FD384" s="84"/>
      <c r="FE384" s="84"/>
      <c r="FF384" s="84"/>
      <c r="FG384" s="84"/>
      <c r="FH384" s="84"/>
      <c r="FI384" s="84"/>
      <c r="FJ384" s="84"/>
      <c r="FK384" s="84"/>
      <c r="FL384" s="84"/>
      <c r="FM384" s="84"/>
      <c r="FN384" s="84"/>
      <c r="FO384" s="84"/>
      <c r="FP384" s="84"/>
      <c r="FQ384" s="84"/>
      <c r="FR384" s="84"/>
      <c r="FS384" s="84"/>
    </row>
    <row r="385" customFormat="false" ht="12.75" hidden="false" customHeight="false" outlineLevel="0" collapsed="false">
      <c r="B385" s="71" t="str">
        <f aca="false">+Input!A382</f>
        <v>FEB-2010</v>
      </c>
      <c r="C385" s="125"/>
      <c r="D385" s="84"/>
      <c r="E385" s="84"/>
      <c r="F385" s="84"/>
      <c r="G385" s="84"/>
      <c r="H385" s="125"/>
      <c r="I385" s="84"/>
      <c r="J385" s="84"/>
      <c r="K385" s="84"/>
      <c r="L385" s="84"/>
      <c r="M385" s="125"/>
      <c r="N385" s="84"/>
      <c r="O385" s="84"/>
      <c r="P385" s="84"/>
      <c r="Q385" s="84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125"/>
      <c r="BB385" s="125"/>
      <c r="BH385" s="84"/>
      <c r="BI385" s="85"/>
      <c r="BJ385" s="85"/>
      <c r="BK385" s="85"/>
      <c r="BL385" s="85"/>
      <c r="BM385" s="85"/>
      <c r="BN385" s="85"/>
      <c r="BO385" s="85"/>
      <c r="BP385" s="85"/>
      <c r="BQ385" s="85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  <c r="CW385" s="84"/>
      <c r="CX385" s="84"/>
      <c r="CY385" s="84"/>
      <c r="CZ385" s="84"/>
      <c r="DA385" s="84"/>
      <c r="DB385" s="84"/>
      <c r="DC385" s="84"/>
      <c r="DD385" s="84"/>
      <c r="DE385" s="84"/>
      <c r="DF385" s="84"/>
      <c r="DG385" s="84"/>
      <c r="DH385" s="84"/>
      <c r="DI385" s="84"/>
      <c r="DJ385" s="84"/>
      <c r="DK385" s="84"/>
      <c r="DL385" s="84"/>
      <c r="DM385" s="84"/>
      <c r="DN385" s="84"/>
      <c r="DO385" s="84"/>
      <c r="DP385" s="84"/>
      <c r="DQ385" s="84"/>
      <c r="DR385" s="84"/>
      <c r="DS385" s="84"/>
      <c r="DT385" s="84"/>
      <c r="DU385" s="84"/>
      <c r="DV385" s="84"/>
      <c r="DW385" s="84"/>
      <c r="DX385" s="84"/>
      <c r="DY385" s="84"/>
      <c r="DZ385" s="84"/>
      <c r="EA385" s="84"/>
      <c r="EB385" s="84"/>
      <c r="EC385" s="84"/>
      <c r="ED385" s="84"/>
      <c r="EE385" s="84"/>
      <c r="EF385" s="84"/>
      <c r="EG385" s="84"/>
      <c r="EH385" s="84"/>
      <c r="EI385" s="84"/>
      <c r="EJ385" s="84"/>
      <c r="EK385" s="84"/>
      <c r="EL385" s="84"/>
      <c r="EM385" s="84"/>
      <c r="EN385" s="84"/>
      <c r="EO385" s="84"/>
      <c r="EP385" s="84"/>
      <c r="EQ385" s="84"/>
      <c r="ER385" s="84"/>
      <c r="ES385" s="84"/>
      <c r="ET385" s="84"/>
      <c r="EU385" s="84"/>
      <c r="EV385" s="84"/>
      <c r="EW385" s="84"/>
      <c r="EX385" s="84"/>
      <c r="EY385" s="84"/>
      <c r="EZ385" s="84"/>
      <c r="FA385" s="84"/>
      <c r="FB385" s="84"/>
      <c r="FC385" s="84"/>
      <c r="FD385" s="84"/>
      <c r="FE385" s="84"/>
      <c r="FF385" s="84"/>
      <c r="FG385" s="84"/>
      <c r="FH385" s="84"/>
      <c r="FI385" s="84"/>
      <c r="FJ385" s="84"/>
      <c r="FK385" s="84"/>
      <c r="FL385" s="84"/>
      <c r="FM385" s="84"/>
      <c r="FN385" s="84"/>
      <c r="FO385" s="84"/>
      <c r="FP385" s="84"/>
      <c r="FQ385" s="84"/>
      <c r="FR385" s="84"/>
      <c r="FS385" s="84"/>
    </row>
    <row r="386" customFormat="false" ht="12.75" hidden="false" customHeight="false" outlineLevel="0" collapsed="false">
      <c r="B386" s="71" t="str">
        <f aca="false">+Input!A383</f>
        <v>MAR-2010</v>
      </c>
      <c r="C386" s="125"/>
      <c r="D386" s="84"/>
      <c r="E386" s="84"/>
      <c r="F386" s="84"/>
      <c r="G386" s="84"/>
      <c r="H386" s="125"/>
      <c r="I386" s="84"/>
      <c r="J386" s="84"/>
      <c r="K386" s="84"/>
      <c r="L386" s="84"/>
      <c r="M386" s="125"/>
      <c r="N386" s="84"/>
      <c r="O386" s="84"/>
      <c r="P386" s="84"/>
      <c r="Q386" s="84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125"/>
      <c r="BB386" s="125"/>
      <c r="BH386" s="84"/>
      <c r="BI386" s="85"/>
      <c r="BJ386" s="85"/>
      <c r="BK386" s="85"/>
      <c r="BL386" s="85"/>
      <c r="BM386" s="85"/>
      <c r="BN386" s="85"/>
      <c r="BO386" s="85"/>
      <c r="BP386" s="85"/>
      <c r="BQ386" s="85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  <c r="CW386" s="84"/>
      <c r="CX386" s="84"/>
      <c r="CY386" s="84"/>
      <c r="CZ386" s="84"/>
      <c r="DA386" s="84"/>
      <c r="DB386" s="84"/>
      <c r="DC386" s="84"/>
      <c r="DD386" s="84"/>
      <c r="DE386" s="84"/>
      <c r="DF386" s="84"/>
      <c r="DG386" s="84"/>
      <c r="DH386" s="84"/>
      <c r="DI386" s="84"/>
      <c r="DJ386" s="84"/>
      <c r="DK386" s="84"/>
      <c r="DL386" s="84"/>
      <c r="DM386" s="84"/>
      <c r="DN386" s="84"/>
      <c r="DO386" s="84"/>
      <c r="DP386" s="84"/>
      <c r="DQ386" s="84"/>
      <c r="DR386" s="84"/>
      <c r="DS386" s="84"/>
      <c r="DT386" s="84"/>
      <c r="DU386" s="84"/>
      <c r="DV386" s="84"/>
      <c r="DW386" s="84"/>
      <c r="DX386" s="84"/>
      <c r="DY386" s="84"/>
      <c r="DZ386" s="84"/>
      <c r="EA386" s="84"/>
      <c r="EB386" s="84"/>
      <c r="EC386" s="84"/>
      <c r="ED386" s="84"/>
      <c r="EE386" s="84"/>
      <c r="EF386" s="84"/>
      <c r="EG386" s="84"/>
      <c r="EH386" s="84"/>
      <c r="EI386" s="84"/>
      <c r="EJ386" s="84"/>
      <c r="EK386" s="84"/>
      <c r="EL386" s="84"/>
      <c r="EM386" s="84"/>
      <c r="EN386" s="84"/>
      <c r="EO386" s="84"/>
      <c r="EP386" s="84"/>
      <c r="EQ386" s="84"/>
      <c r="ER386" s="84"/>
      <c r="ES386" s="84"/>
      <c r="ET386" s="84"/>
      <c r="EU386" s="84"/>
      <c r="EV386" s="84"/>
      <c r="EW386" s="84"/>
      <c r="EX386" s="84"/>
      <c r="EY386" s="84"/>
      <c r="EZ386" s="84"/>
      <c r="FA386" s="84"/>
      <c r="FB386" s="84"/>
      <c r="FC386" s="84"/>
      <c r="FD386" s="84"/>
      <c r="FE386" s="84"/>
      <c r="FF386" s="84"/>
      <c r="FG386" s="84"/>
      <c r="FH386" s="84"/>
      <c r="FI386" s="84"/>
      <c r="FJ386" s="84"/>
      <c r="FK386" s="84"/>
      <c r="FL386" s="84"/>
      <c r="FM386" s="84"/>
      <c r="FN386" s="84"/>
      <c r="FO386" s="84"/>
      <c r="FP386" s="84"/>
      <c r="FQ386" s="84"/>
      <c r="FR386" s="84"/>
      <c r="FS386" s="84"/>
    </row>
    <row r="387" customFormat="false" ht="12.75" hidden="false" customHeight="false" outlineLevel="0" collapsed="false">
      <c r="B387" s="71" t="str">
        <f aca="false">+Input!A384</f>
        <v>APR-2010</v>
      </c>
      <c r="C387" s="125"/>
      <c r="D387" s="84"/>
      <c r="E387" s="84"/>
      <c r="F387" s="84"/>
      <c r="G387" s="84"/>
      <c r="H387" s="125"/>
      <c r="I387" s="84"/>
      <c r="J387" s="84"/>
      <c r="K387" s="84"/>
      <c r="L387" s="84"/>
      <c r="M387" s="125"/>
      <c r="N387" s="84"/>
      <c r="O387" s="84"/>
      <c r="P387" s="84"/>
      <c r="Q387" s="84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125"/>
      <c r="BB387" s="125"/>
      <c r="BH387" s="84"/>
      <c r="BI387" s="85"/>
      <c r="BJ387" s="85"/>
      <c r="BK387" s="85"/>
      <c r="BL387" s="85"/>
      <c r="BM387" s="85"/>
      <c r="BN387" s="85"/>
      <c r="BO387" s="85"/>
      <c r="BP387" s="85"/>
      <c r="BQ387" s="85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  <c r="CW387" s="84"/>
      <c r="CX387" s="84"/>
      <c r="CY387" s="84"/>
      <c r="CZ387" s="84"/>
      <c r="DA387" s="84"/>
      <c r="DB387" s="84"/>
      <c r="DC387" s="84"/>
      <c r="DD387" s="84"/>
      <c r="DE387" s="84"/>
      <c r="DF387" s="84"/>
      <c r="DG387" s="84"/>
      <c r="DH387" s="84"/>
      <c r="DI387" s="84"/>
      <c r="DJ387" s="84"/>
      <c r="DK387" s="84"/>
      <c r="DL387" s="84"/>
      <c r="DM387" s="84"/>
      <c r="DN387" s="84"/>
      <c r="DO387" s="84"/>
      <c r="DP387" s="84"/>
      <c r="DQ387" s="84"/>
      <c r="DR387" s="84"/>
      <c r="DS387" s="84"/>
      <c r="DT387" s="84"/>
      <c r="DU387" s="84"/>
      <c r="DV387" s="84"/>
      <c r="DW387" s="84"/>
      <c r="DX387" s="84"/>
      <c r="DY387" s="84"/>
      <c r="DZ387" s="84"/>
      <c r="EA387" s="84"/>
      <c r="EB387" s="84"/>
      <c r="EC387" s="84"/>
      <c r="ED387" s="84"/>
      <c r="EE387" s="84"/>
      <c r="EF387" s="84"/>
      <c r="EG387" s="84"/>
      <c r="EH387" s="84"/>
      <c r="EI387" s="84"/>
      <c r="EJ387" s="84"/>
      <c r="EK387" s="84"/>
      <c r="EL387" s="84"/>
      <c r="EM387" s="84"/>
      <c r="EN387" s="84"/>
      <c r="EO387" s="84"/>
      <c r="EP387" s="84"/>
      <c r="EQ387" s="84"/>
      <c r="ER387" s="84"/>
      <c r="ES387" s="84"/>
      <c r="ET387" s="84"/>
      <c r="EU387" s="84"/>
      <c r="EV387" s="84"/>
      <c r="EW387" s="84"/>
      <c r="EX387" s="84"/>
      <c r="EY387" s="84"/>
      <c r="EZ387" s="84"/>
      <c r="FA387" s="84"/>
      <c r="FB387" s="84"/>
      <c r="FC387" s="84"/>
      <c r="FD387" s="84"/>
      <c r="FE387" s="84"/>
      <c r="FF387" s="84"/>
      <c r="FG387" s="84"/>
      <c r="FH387" s="84"/>
      <c r="FI387" s="84"/>
      <c r="FJ387" s="84"/>
      <c r="FK387" s="84"/>
      <c r="FL387" s="84"/>
      <c r="FM387" s="84"/>
      <c r="FN387" s="84"/>
      <c r="FO387" s="84"/>
      <c r="FP387" s="84"/>
      <c r="FQ387" s="84"/>
      <c r="FR387" s="84"/>
      <c r="FS387" s="84"/>
    </row>
    <row r="388" customFormat="false" ht="12.75" hidden="false" customHeight="false" outlineLevel="0" collapsed="false">
      <c r="B388" s="71" t="str">
        <f aca="false">+Input!A385</f>
        <v>MAY-2010</v>
      </c>
      <c r="C388" s="125"/>
      <c r="D388" s="84"/>
      <c r="E388" s="84"/>
      <c r="F388" s="84"/>
      <c r="G388" s="84"/>
      <c r="H388" s="125"/>
      <c r="I388" s="84"/>
      <c r="J388" s="84"/>
      <c r="K388" s="84"/>
      <c r="L388" s="84"/>
      <c r="M388" s="125"/>
      <c r="N388" s="84"/>
      <c r="O388" s="84"/>
      <c r="P388" s="84"/>
      <c r="Q388" s="84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125"/>
      <c r="BB388" s="125"/>
      <c r="BH388" s="84"/>
      <c r="BI388" s="85"/>
      <c r="BJ388" s="85"/>
      <c r="BK388" s="85"/>
      <c r="BL388" s="85"/>
      <c r="BM388" s="85"/>
      <c r="BN388" s="85"/>
      <c r="BO388" s="85"/>
      <c r="BP388" s="85"/>
      <c r="BQ388" s="85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  <c r="CW388" s="84"/>
      <c r="CX388" s="84"/>
      <c r="CY388" s="84"/>
      <c r="CZ388" s="84"/>
      <c r="DA388" s="84"/>
      <c r="DB388" s="84"/>
      <c r="DC388" s="84"/>
      <c r="DD388" s="84"/>
      <c r="DE388" s="84"/>
      <c r="DF388" s="84"/>
      <c r="DG388" s="84"/>
      <c r="DH388" s="84"/>
      <c r="DI388" s="84"/>
      <c r="DJ388" s="84"/>
      <c r="DK388" s="84"/>
      <c r="DL388" s="84"/>
      <c r="DM388" s="84"/>
      <c r="DN388" s="84"/>
      <c r="DO388" s="84"/>
      <c r="DP388" s="84"/>
      <c r="DQ388" s="84"/>
      <c r="DR388" s="84"/>
      <c r="DS388" s="84"/>
      <c r="DT388" s="84"/>
      <c r="DU388" s="84"/>
      <c r="DV388" s="84"/>
      <c r="DW388" s="84"/>
      <c r="DX388" s="84"/>
      <c r="DY388" s="84"/>
      <c r="DZ388" s="84"/>
      <c r="EA388" s="84"/>
      <c r="EB388" s="84"/>
      <c r="EC388" s="84"/>
      <c r="ED388" s="84"/>
      <c r="EE388" s="84"/>
      <c r="EF388" s="84"/>
      <c r="EG388" s="84"/>
      <c r="EH388" s="84"/>
      <c r="EI388" s="84"/>
      <c r="EJ388" s="84"/>
      <c r="EK388" s="84"/>
      <c r="EL388" s="84"/>
      <c r="EM388" s="84"/>
      <c r="EN388" s="84"/>
      <c r="EO388" s="84"/>
      <c r="EP388" s="84"/>
      <c r="EQ388" s="84"/>
      <c r="ER388" s="84"/>
      <c r="ES388" s="84"/>
      <c r="ET388" s="84"/>
      <c r="EU388" s="84"/>
      <c r="EV388" s="84"/>
      <c r="EW388" s="84"/>
      <c r="EX388" s="84"/>
      <c r="EY388" s="84"/>
      <c r="EZ388" s="84"/>
      <c r="FA388" s="84"/>
      <c r="FB388" s="84"/>
      <c r="FC388" s="84"/>
      <c r="FD388" s="84"/>
      <c r="FE388" s="84"/>
      <c r="FF388" s="84"/>
      <c r="FG388" s="84"/>
      <c r="FH388" s="84"/>
      <c r="FI388" s="84"/>
      <c r="FJ388" s="84"/>
      <c r="FK388" s="84"/>
      <c r="FL388" s="84"/>
      <c r="FM388" s="84"/>
      <c r="FN388" s="84"/>
      <c r="FO388" s="84"/>
      <c r="FP388" s="84"/>
      <c r="FQ388" s="84"/>
      <c r="FR388" s="84"/>
      <c r="FS388" s="84"/>
    </row>
    <row r="389" customFormat="false" ht="12.75" hidden="false" customHeight="false" outlineLevel="0" collapsed="false">
      <c r="B389" s="71" t="str">
        <f aca="false">+Input!A386</f>
        <v>JUN-2010</v>
      </c>
      <c r="C389" s="125"/>
      <c r="D389" s="84"/>
      <c r="E389" s="84"/>
      <c r="F389" s="84"/>
      <c r="G389" s="84"/>
      <c r="H389" s="125"/>
      <c r="I389" s="84"/>
      <c r="J389" s="84"/>
      <c r="K389" s="84"/>
      <c r="L389" s="84"/>
      <c r="M389" s="125"/>
      <c r="N389" s="84"/>
      <c r="O389" s="84"/>
      <c r="P389" s="84"/>
      <c r="Q389" s="84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125"/>
      <c r="BB389" s="125"/>
      <c r="BH389" s="84"/>
      <c r="BI389" s="85"/>
      <c r="BJ389" s="85"/>
      <c r="BK389" s="85"/>
      <c r="BL389" s="85"/>
      <c r="BM389" s="85"/>
      <c r="BN389" s="85"/>
      <c r="BO389" s="85"/>
      <c r="BP389" s="85"/>
      <c r="BQ389" s="85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  <c r="CW389" s="84"/>
      <c r="CX389" s="84"/>
      <c r="CY389" s="84"/>
      <c r="CZ389" s="84"/>
      <c r="DA389" s="84"/>
      <c r="DB389" s="84"/>
      <c r="DC389" s="84"/>
      <c r="DD389" s="84"/>
      <c r="DE389" s="84"/>
      <c r="DF389" s="84"/>
      <c r="DG389" s="84"/>
      <c r="DH389" s="84"/>
      <c r="DI389" s="84"/>
      <c r="DJ389" s="84"/>
      <c r="DK389" s="84"/>
      <c r="DL389" s="84"/>
      <c r="DM389" s="84"/>
      <c r="DN389" s="84"/>
      <c r="DO389" s="84"/>
      <c r="DP389" s="84"/>
      <c r="DQ389" s="84"/>
      <c r="DR389" s="84"/>
      <c r="DS389" s="84"/>
      <c r="DT389" s="84"/>
      <c r="DU389" s="84"/>
      <c r="DV389" s="84"/>
      <c r="DW389" s="84"/>
      <c r="DX389" s="84"/>
      <c r="DY389" s="84"/>
      <c r="DZ389" s="84"/>
      <c r="EA389" s="84"/>
      <c r="EB389" s="84"/>
      <c r="EC389" s="84"/>
      <c r="ED389" s="84"/>
      <c r="EE389" s="84"/>
      <c r="EF389" s="84"/>
      <c r="EG389" s="84"/>
      <c r="EH389" s="84"/>
      <c r="EI389" s="84"/>
      <c r="EJ389" s="84"/>
      <c r="EK389" s="84"/>
      <c r="EL389" s="84"/>
      <c r="EM389" s="84"/>
      <c r="EN389" s="84"/>
      <c r="EO389" s="84"/>
      <c r="EP389" s="84"/>
      <c r="EQ389" s="84"/>
      <c r="ER389" s="84"/>
      <c r="ES389" s="84"/>
      <c r="ET389" s="84"/>
      <c r="EU389" s="84"/>
      <c r="EV389" s="84"/>
      <c r="EW389" s="84"/>
      <c r="EX389" s="84"/>
      <c r="EY389" s="84"/>
      <c r="EZ389" s="84"/>
      <c r="FA389" s="84"/>
      <c r="FB389" s="84"/>
      <c r="FC389" s="84"/>
      <c r="FD389" s="84"/>
      <c r="FE389" s="84"/>
      <c r="FF389" s="84"/>
      <c r="FG389" s="84"/>
      <c r="FH389" s="84"/>
      <c r="FI389" s="84"/>
      <c r="FJ389" s="84"/>
      <c r="FK389" s="84"/>
      <c r="FL389" s="84"/>
      <c r="FM389" s="84"/>
      <c r="FN389" s="84"/>
      <c r="FO389" s="84"/>
      <c r="FP389" s="84"/>
      <c r="FQ389" s="84"/>
      <c r="FR389" s="84"/>
      <c r="FS389" s="84"/>
    </row>
    <row r="390" customFormat="false" ht="12.75" hidden="false" customHeight="false" outlineLevel="0" collapsed="false">
      <c r="B390" s="71" t="str">
        <f aca="false">+Input!A387</f>
        <v>JUL-2010</v>
      </c>
      <c r="C390" s="125"/>
      <c r="D390" s="84"/>
      <c r="E390" s="84"/>
      <c r="F390" s="84"/>
      <c r="G390" s="84"/>
      <c r="H390" s="125"/>
      <c r="I390" s="84"/>
      <c r="J390" s="84"/>
      <c r="K390" s="84"/>
      <c r="L390" s="84"/>
      <c r="M390" s="125"/>
      <c r="N390" s="84"/>
      <c r="O390" s="84"/>
      <c r="P390" s="84"/>
      <c r="Q390" s="84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125"/>
      <c r="BB390" s="125"/>
      <c r="BH390" s="84"/>
      <c r="BI390" s="85"/>
      <c r="BJ390" s="85"/>
      <c r="BK390" s="85"/>
      <c r="BL390" s="85"/>
      <c r="BM390" s="85"/>
      <c r="BN390" s="85"/>
      <c r="BO390" s="85"/>
      <c r="BP390" s="85"/>
      <c r="BQ390" s="85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  <c r="CW390" s="84"/>
      <c r="CX390" s="84"/>
      <c r="CY390" s="84"/>
      <c r="CZ390" s="84"/>
      <c r="DA390" s="84"/>
      <c r="DB390" s="84"/>
      <c r="DC390" s="84"/>
      <c r="DD390" s="84"/>
      <c r="DE390" s="84"/>
      <c r="DF390" s="84"/>
      <c r="DG390" s="84"/>
      <c r="DH390" s="84"/>
      <c r="DI390" s="84"/>
      <c r="DJ390" s="84"/>
      <c r="DK390" s="84"/>
      <c r="DL390" s="84"/>
      <c r="DM390" s="84"/>
      <c r="DN390" s="84"/>
      <c r="DO390" s="84"/>
      <c r="DP390" s="84"/>
      <c r="DQ390" s="84"/>
      <c r="DR390" s="84"/>
      <c r="DS390" s="84"/>
      <c r="DT390" s="84"/>
      <c r="DU390" s="84"/>
      <c r="DV390" s="84"/>
      <c r="DW390" s="84"/>
      <c r="DX390" s="84"/>
      <c r="DY390" s="84"/>
      <c r="DZ390" s="84"/>
      <c r="EA390" s="84"/>
      <c r="EB390" s="84"/>
      <c r="EC390" s="84"/>
      <c r="ED390" s="84"/>
      <c r="EE390" s="84"/>
      <c r="EF390" s="84"/>
      <c r="EG390" s="84"/>
      <c r="EH390" s="84"/>
      <c r="EI390" s="84"/>
      <c r="EJ390" s="84"/>
      <c r="EK390" s="84"/>
      <c r="EL390" s="84"/>
      <c r="EM390" s="84"/>
      <c r="EN390" s="84"/>
      <c r="EO390" s="84"/>
      <c r="EP390" s="84"/>
      <c r="EQ390" s="84"/>
      <c r="ER390" s="84"/>
      <c r="ES390" s="84"/>
      <c r="ET390" s="84"/>
      <c r="EU390" s="84"/>
      <c r="EV390" s="84"/>
      <c r="EW390" s="84"/>
      <c r="EX390" s="84"/>
      <c r="EY390" s="84"/>
      <c r="EZ390" s="84"/>
      <c r="FA390" s="84"/>
      <c r="FB390" s="84"/>
      <c r="FC390" s="84"/>
      <c r="FD390" s="84"/>
      <c r="FE390" s="84"/>
      <c r="FF390" s="84"/>
      <c r="FG390" s="84"/>
      <c r="FH390" s="84"/>
      <c r="FI390" s="84"/>
      <c r="FJ390" s="84"/>
      <c r="FK390" s="84"/>
      <c r="FL390" s="84"/>
      <c r="FM390" s="84"/>
      <c r="FN390" s="84"/>
      <c r="FO390" s="84"/>
      <c r="FP390" s="84"/>
      <c r="FQ390" s="84"/>
      <c r="FR390" s="84"/>
      <c r="FS390" s="84"/>
    </row>
    <row r="391" customFormat="false" ht="12.75" hidden="false" customHeight="false" outlineLevel="0" collapsed="false">
      <c r="B391" s="71" t="str">
        <f aca="false">+Input!A388</f>
        <v>AUG-2010</v>
      </c>
      <c r="C391" s="125"/>
      <c r="D391" s="84"/>
      <c r="E391" s="84"/>
      <c r="F391" s="84"/>
      <c r="G391" s="84"/>
      <c r="H391" s="125"/>
      <c r="I391" s="84"/>
      <c r="J391" s="84"/>
      <c r="K391" s="84"/>
      <c r="L391" s="84"/>
      <c r="M391" s="125"/>
      <c r="N391" s="84"/>
      <c r="O391" s="84"/>
      <c r="P391" s="84"/>
      <c r="Q391" s="84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125"/>
      <c r="BB391" s="125"/>
      <c r="BH391" s="84"/>
      <c r="BI391" s="85"/>
      <c r="BJ391" s="85"/>
      <c r="BK391" s="85"/>
      <c r="BL391" s="85"/>
      <c r="BM391" s="85"/>
      <c r="BN391" s="85"/>
      <c r="BO391" s="85"/>
      <c r="BP391" s="85"/>
      <c r="BQ391" s="85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  <c r="CW391" s="84"/>
      <c r="CX391" s="84"/>
      <c r="CY391" s="84"/>
      <c r="CZ391" s="84"/>
      <c r="DA391" s="84"/>
      <c r="DB391" s="84"/>
      <c r="DC391" s="84"/>
      <c r="DD391" s="84"/>
      <c r="DE391" s="84"/>
      <c r="DF391" s="84"/>
      <c r="DG391" s="84"/>
      <c r="DH391" s="84"/>
      <c r="DI391" s="84"/>
      <c r="DJ391" s="84"/>
      <c r="DK391" s="84"/>
      <c r="DL391" s="84"/>
      <c r="DM391" s="84"/>
      <c r="DN391" s="84"/>
      <c r="DO391" s="84"/>
      <c r="DP391" s="84"/>
      <c r="DQ391" s="84"/>
      <c r="DR391" s="84"/>
      <c r="DS391" s="84"/>
      <c r="DT391" s="84"/>
      <c r="DU391" s="84"/>
      <c r="DV391" s="84"/>
      <c r="DW391" s="84"/>
      <c r="DX391" s="84"/>
      <c r="DY391" s="84"/>
      <c r="DZ391" s="84"/>
      <c r="EA391" s="84"/>
      <c r="EB391" s="84"/>
      <c r="EC391" s="84"/>
      <c r="ED391" s="84"/>
      <c r="EE391" s="84"/>
      <c r="EF391" s="84"/>
      <c r="EG391" s="84"/>
      <c r="EH391" s="84"/>
      <c r="EI391" s="84"/>
      <c r="EJ391" s="84"/>
      <c r="EK391" s="84"/>
      <c r="EL391" s="84"/>
      <c r="EM391" s="84"/>
      <c r="EN391" s="84"/>
      <c r="EO391" s="84"/>
      <c r="EP391" s="84"/>
      <c r="EQ391" s="84"/>
      <c r="ER391" s="84"/>
      <c r="ES391" s="84"/>
      <c r="ET391" s="84"/>
      <c r="EU391" s="84"/>
      <c r="EV391" s="84"/>
      <c r="EW391" s="84"/>
      <c r="EX391" s="84"/>
      <c r="EY391" s="84"/>
      <c r="EZ391" s="84"/>
      <c r="FA391" s="84"/>
      <c r="FB391" s="84"/>
      <c r="FC391" s="84"/>
      <c r="FD391" s="84"/>
      <c r="FE391" s="84"/>
      <c r="FF391" s="84"/>
      <c r="FG391" s="84"/>
      <c r="FH391" s="84"/>
      <c r="FI391" s="84"/>
      <c r="FJ391" s="84"/>
      <c r="FK391" s="84"/>
      <c r="FL391" s="84"/>
      <c r="FM391" s="84"/>
      <c r="FN391" s="84"/>
      <c r="FO391" s="84"/>
      <c r="FP391" s="84"/>
      <c r="FQ391" s="84"/>
      <c r="FR391" s="84"/>
      <c r="FS391" s="84"/>
    </row>
    <row r="392" customFormat="false" ht="12.75" hidden="false" customHeight="false" outlineLevel="0" collapsed="false">
      <c r="B392" s="71" t="str">
        <f aca="false">+Input!A389</f>
        <v>SEP-2010</v>
      </c>
      <c r="C392" s="125"/>
      <c r="D392" s="84"/>
      <c r="E392" s="84"/>
      <c r="F392" s="84"/>
      <c r="G392" s="84"/>
      <c r="H392" s="125"/>
      <c r="I392" s="84"/>
      <c r="J392" s="84"/>
      <c r="K392" s="84"/>
      <c r="L392" s="84"/>
      <c r="M392" s="125"/>
      <c r="N392" s="84"/>
      <c r="O392" s="84"/>
      <c r="P392" s="84"/>
      <c r="Q392" s="84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125"/>
      <c r="BB392" s="125"/>
      <c r="BH392" s="84"/>
      <c r="BI392" s="85"/>
      <c r="BJ392" s="85"/>
      <c r="BK392" s="85"/>
      <c r="BL392" s="85"/>
      <c r="BM392" s="85"/>
      <c r="BN392" s="85"/>
      <c r="BO392" s="85"/>
      <c r="BP392" s="85"/>
      <c r="BQ392" s="85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  <c r="CW392" s="84"/>
      <c r="CX392" s="84"/>
      <c r="CY392" s="84"/>
      <c r="CZ392" s="84"/>
      <c r="DA392" s="84"/>
      <c r="DB392" s="84"/>
      <c r="DC392" s="84"/>
      <c r="DD392" s="84"/>
      <c r="DE392" s="84"/>
      <c r="DF392" s="84"/>
      <c r="DG392" s="84"/>
      <c r="DH392" s="84"/>
      <c r="DI392" s="84"/>
      <c r="DJ392" s="84"/>
      <c r="DK392" s="84"/>
      <c r="DL392" s="84"/>
      <c r="DM392" s="84"/>
      <c r="DN392" s="84"/>
      <c r="DO392" s="84"/>
      <c r="DP392" s="84"/>
      <c r="DQ392" s="84"/>
      <c r="DR392" s="84"/>
      <c r="DS392" s="84"/>
      <c r="DT392" s="84"/>
      <c r="DU392" s="84"/>
      <c r="DV392" s="84"/>
      <c r="DW392" s="84"/>
      <c r="DX392" s="84"/>
      <c r="DY392" s="84"/>
      <c r="DZ392" s="84"/>
      <c r="EA392" s="84"/>
      <c r="EB392" s="84"/>
      <c r="EC392" s="84"/>
      <c r="ED392" s="84"/>
      <c r="EE392" s="84"/>
      <c r="EF392" s="84"/>
      <c r="EG392" s="84"/>
      <c r="EH392" s="84"/>
      <c r="EI392" s="84"/>
      <c r="EJ392" s="84"/>
      <c r="EK392" s="84"/>
      <c r="EL392" s="84"/>
      <c r="EM392" s="84"/>
      <c r="EN392" s="84"/>
      <c r="EO392" s="84"/>
      <c r="EP392" s="84"/>
      <c r="EQ392" s="84"/>
      <c r="ER392" s="84"/>
      <c r="ES392" s="84"/>
      <c r="ET392" s="84"/>
      <c r="EU392" s="84"/>
      <c r="EV392" s="84"/>
      <c r="EW392" s="84"/>
      <c r="EX392" s="84"/>
      <c r="EY392" s="84"/>
      <c r="EZ392" s="84"/>
      <c r="FA392" s="84"/>
      <c r="FB392" s="84"/>
      <c r="FC392" s="84"/>
      <c r="FD392" s="84"/>
      <c r="FE392" s="84"/>
      <c r="FF392" s="84"/>
      <c r="FG392" s="84"/>
      <c r="FH392" s="84"/>
      <c r="FI392" s="84"/>
      <c r="FJ392" s="84"/>
      <c r="FK392" s="84"/>
      <c r="FL392" s="84"/>
      <c r="FM392" s="84"/>
      <c r="FN392" s="84"/>
      <c r="FO392" s="84"/>
      <c r="FP392" s="84"/>
      <c r="FQ392" s="84"/>
      <c r="FR392" s="84"/>
      <c r="FS392" s="84"/>
    </row>
    <row r="393" customFormat="false" ht="12.75" hidden="false" customHeight="false" outlineLevel="0" collapsed="false">
      <c r="B393" s="71" t="str">
        <f aca="false">+Input!A390</f>
        <v>OCT-2010</v>
      </c>
      <c r="C393" s="125"/>
      <c r="D393" s="84"/>
      <c r="E393" s="84"/>
      <c r="F393" s="84"/>
      <c r="G393" s="84"/>
      <c r="H393" s="125"/>
      <c r="I393" s="84"/>
      <c r="J393" s="84"/>
      <c r="K393" s="84"/>
      <c r="L393" s="84"/>
      <c r="M393" s="125"/>
      <c r="N393" s="84"/>
      <c r="O393" s="84"/>
      <c r="P393" s="84"/>
      <c r="Q393" s="84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125"/>
      <c r="BB393" s="125"/>
      <c r="BH393" s="84"/>
      <c r="BI393" s="85"/>
      <c r="BJ393" s="85"/>
      <c r="BK393" s="85"/>
      <c r="BL393" s="85"/>
      <c r="BM393" s="85"/>
      <c r="BN393" s="85"/>
      <c r="BO393" s="85"/>
      <c r="BP393" s="85"/>
      <c r="BQ393" s="85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  <c r="CW393" s="84"/>
      <c r="CX393" s="84"/>
      <c r="CY393" s="84"/>
      <c r="CZ393" s="84"/>
      <c r="DA393" s="84"/>
      <c r="DB393" s="84"/>
      <c r="DC393" s="84"/>
      <c r="DD393" s="84"/>
      <c r="DE393" s="84"/>
      <c r="DF393" s="84"/>
      <c r="DG393" s="84"/>
      <c r="DH393" s="84"/>
      <c r="DI393" s="84"/>
      <c r="DJ393" s="84"/>
      <c r="DK393" s="84"/>
      <c r="DL393" s="84"/>
      <c r="DM393" s="84"/>
      <c r="DN393" s="84"/>
      <c r="DO393" s="84"/>
      <c r="DP393" s="84"/>
      <c r="DQ393" s="84"/>
      <c r="DR393" s="84"/>
      <c r="DS393" s="84"/>
      <c r="DT393" s="84"/>
      <c r="DU393" s="84"/>
      <c r="DV393" s="84"/>
      <c r="DW393" s="84"/>
      <c r="DX393" s="84"/>
      <c r="DY393" s="84"/>
      <c r="DZ393" s="84"/>
      <c r="EA393" s="84"/>
      <c r="EB393" s="84"/>
      <c r="EC393" s="84"/>
      <c r="ED393" s="84"/>
      <c r="EE393" s="84"/>
      <c r="EF393" s="84"/>
      <c r="EG393" s="84"/>
      <c r="EH393" s="84"/>
      <c r="EI393" s="84"/>
      <c r="EJ393" s="84"/>
      <c r="EK393" s="84"/>
      <c r="EL393" s="84"/>
      <c r="EM393" s="84"/>
      <c r="EN393" s="84"/>
      <c r="EO393" s="84"/>
      <c r="EP393" s="84"/>
      <c r="EQ393" s="84"/>
      <c r="ER393" s="84"/>
      <c r="ES393" s="84"/>
      <c r="ET393" s="84"/>
      <c r="EU393" s="84"/>
      <c r="EV393" s="84"/>
      <c r="EW393" s="84"/>
      <c r="EX393" s="84"/>
      <c r="EY393" s="84"/>
      <c r="EZ393" s="84"/>
      <c r="FA393" s="84"/>
      <c r="FB393" s="84"/>
      <c r="FC393" s="84"/>
      <c r="FD393" s="84"/>
      <c r="FE393" s="84"/>
      <c r="FF393" s="84"/>
      <c r="FG393" s="84"/>
      <c r="FH393" s="84"/>
      <c r="FI393" s="84"/>
      <c r="FJ393" s="84"/>
      <c r="FK393" s="84"/>
      <c r="FL393" s="84"/>
      <c r="FM393" s="84"/>
      <c r="FN393" s="84"/>
      <c r="FO393" s="84"/>
      <c r="FP393" s="84"/>
      <c r="FQ393" s="84"/>
      <c r="FR393" s="84"/>
      <c r="FS393" s="84"/>
    </row>
    <row r="394" customFormat="false" ht="12.75" hidden="false" customHeight="false" outlineLevel="0" collapsed="false">
      <c r="B394" s="71" t="str">
        <f aca="false">+Input!A391</f>
        <v>NOV-2010</v>
      </c>
      <c r="C394" s="125"/>
      <c r="D394" s="84"/>
      <c r="E394" s="84"/>
      <c r="F394" s="84"/>
      <c r="G394" s="84"/>
      <c r="H394" s="125"/>
      <c r="I394" s="84"/>
      <c r="J394" s="84"/>
      <c r="K394" s="84"/>
      <c r="L394" s="84"/>
      <c r="M394" s="125"/>
      <c r="N394" s="84"/>
      <c r="O394" s="84"/>
      <c r="P394" s="84"/>
      <c r="Q394" s="84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125"/>
      <c r="BB394" s="125"/>
      <c r="BH394" s="84"/>
      <c r="BI394" s="85"/>
      <c r="BJ394" s="85"/>
      <c r="BK394" s="85"/>
      <c r="BL394" s="85"/>
      <c r="BM394" s="85"/>
      <c r="BN394" s="85"/>
      <c r="BO394" s="85"/>
      <c r="BP394" s="85"/>
      <c r="BQ394" s="85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  <c r="CW394" s="84"/>
      <c r="CX394" s="84"/>
      <c r="CY394" s="84"/>
      <c r="CZ394" s="84"/>
      <c r="DA394" s="84"/>
      <c r="DB394" s="84"/>
      <c r="DC394" s="84"/>
      <c r="DD394" s="84"/>
      <c r="DE394" s="84"/>
      <c r="DF394" s="84"/>
      <c r="DG394" s="84"/>
      <c r="DH394" s="84"/>
      <c r="DI394" s="84"/>
      <c r="DJ394" s="84"/>
      <c r="DK394" s="84"/>
      <c r="DL394" s="84"/>
      <c r="DM394" s="84"/>
      <c r="DN394" s="84"/>
      <c r="DO394" s="84"/>
      <c r="DP394" s="84"/>
      <c r="DQ394" s="84"/>
      <c r="DR394" s="84"/>
      <c r="DS394" s="84"/>
      <c r="DT394" s="84"/>
      <c r="DU394" s="84"/>
      <c r="DV394" s="84"/>
      <c r="DW394" s="84"/>
      <c r="DX394" s="84"/>
      <c r="DY394" s="84"/>
      <c r="DZ394" s="84"/>
      <c r="EA394" s="84"/>
      <c r="EB394" s="84"/>
      <c r="EC394" s="84"/>
      <c r="ED394" s="84"/>
      <c r="EE394" s="84"/>
      <c r="EF394" s="84"/>
      <c r="EG394" s="84"/>
      <c r="EH394" s="84"/>
      <c r="EI394" s="84"/>
      <c r="EJ394" s="84"/>
      <c r="EK394" s="84"/>
      <c r="EL394" s="84"/>
      <c r="EM394" s="84"/>
      <c r="EN394" s="84"/>
      <c r="EO394" s="84"/>
      <c r="EP394" s="84"/>
      <c r="EQ394" s="84"/>
      <c r="ER394" s="84"/>
      <c r="ES394" s="84"/>
      <c r="ET394" s="84"/>
      <c r="EU394" s="84"/>
      <c r="EV394" s="84"/>
      <c r="EW394" s="84"/>
      <c r="EX394" s="84"/>
      <c r="EY394" s="84"/>
      <c r="EZ394" s="84"/>
      <c r="FA394" s="84"/>
      <c r="FB394" s="84"/>
      <c r="FC394" s="84"/>
      <c r="FD394" s="84"/>
      <c r="FE394" s="84"/>
      <c r="FF394" s="84"/>
      <c r="FG394" s="84"/>
      <c r="FH394" s="84"/>
      <c r="FI394" s="84"/>
      <c r="FJ394" s="84"/>
      <c r="FK394" s="84"/>
      <c r="FL394" s="84"/>
      <c r="FM394" s="84"/>
      <c r="FN394" s="84"/>
      <c r="FO394" s="84"/>
      <c r="FP394" s="84"/>
      <c r="FQ394" s="84"/>
      <c r="FR394" s="84"/>
      <c r="FS394" s="84"/>
    </row>
    <row r="395" customFormat="false" ht="12.75" hidden="false" customHeight="false" outlineLevel="0" collapsed="false">
      <c r="B395" s="71" t="str">
        <f aca="false">+Input!A392</f>
        <v>DEC-2010</v>
      </c>
      <c r="C395" s="125"/>
      <c r="D395" s="84"/>
      <c r="E395" s="84"/>
      <c r="F395" s="84"/>
      <c r="G395" s="84"/>
      <c r="H395" s="125"/>
      <c r="I395" s="84"/>
      <c r="J395" s="84"/>
      <c r="K395" s="84"/>
      <c r="L395" s="84"/>
      <c r="M395" s="125"/>
      <c r="N395" s="84"/>
      <c r="O395" s="84"/>
      <c r="P395" s="84"/>
      <c r="Q395" s="84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125"/>
      <c r="BB395" s="125"/>
      <c r="BH395" s="84"/>
      <c r="BI395" s="85"/>
      <c r="BJ395" s="85"/>
      <c r="BK395" s="85"/>
      <c r="BL395" s="85"/>
      <c r="BM395" s="85"/>
      <c r="BN395" s="85"/>
      <c r="BO395" s="85"/>
      <c r="BP395" s="85"/>
      <c r="BQ395" s="85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  <c r="CW395" s="84"/>
      <c r="CX395" s="84"/>
      <c r="CY395" s="84"/>
      <c r="CZ395" s="84"/>
      <c r="DA395" s="84"/>
      <c r="DB395" s="84"/>
      <c r="DC395" s="84"/>
      <c r="DD395" s="84"/>
      <c r="DE395" s="84"/>
      <c r="DF395" s="84"/>
      <c r="DG395" s="84"/>
      <c r="DH395" s="84"/>
      <c r="DI395" s="84"/>
      <c r="DJ395" s="84"/>
      <c r="DK395" s="84"/>
      <c r="DL395" s="84"/>
      <c r="DM395" s="84"/>
      <c r="DN395" s="84"/>
      <c r="DO395" s="84"/>
      <c r="DP395" s="84"/>
      <c r="DQ395" s="84"/>
      <c r="DR395" s="84"/>
      <c r="DS395" s="84"/>
      <c r="DT395" s="84"/>
      <c r="DU395" s="84"/>
      <c r="DV395" s="84"/>
      <c r="DW395" s="84"/>
      <c r="DX395" s="84"/>
      <c r="DY395" s="84"/>
      <c r="DZ395" s="84"/>
      <c r="EA395" s="84"/>
      <c r="EB395" s="84"/>
      <c r="EC395" s="84"/>
      <c r="ED395" s="84"/>
      <c r="EE395" s="84"/>
      <c r="EF395" s="84"/>
      <c r="EG395" s="84"/>
      <c r="EH395" s="84"/>
      <c r="EI395" s="84"/>
      <c r="EJ395" s="84"/>
      <c r="EK395" s="84"/>
      <c r="EL395" s="84"/>
      <c r="EM395" s="84"/>
      <c r="EN395" s="84"/>
      <c r="EO395" s="84"/>
      <c r="EP395" s="84"/>
      <c r="EQ395" s="84"/>
      <c r="ER395" s="84"/>
      <c r="ES395" s="84"/>
      <c r="ET395" s="84"/>
      <c r="EU395" s="84"/>
      <c r="EV395" s="84"/>
      <c r="EW395" s="84"/>
      <c r="EX395" s="84"/>
      <c r="EY395" s="84"/>
      <c r="EZ395" s="84"/>
      <c r="FA395" s="84"/>
      <c r="FB395" s="84"/>
      <c r="FC395" s="84"/>
      <c r="FD395" s="84"/>
      <c r="FE395" s="84"/>
      <c r="FF395" s="84"/>
      <c r="FG395" s="84"/>
      <c r="FH395" s="84"/>
      <c r="FI395" s="84"/>
      <c r="FJ395" s="84"/>
      <c r="FK395" s="84"/>
      <c r="FL395" s="84"/>
      <c r="FM395" s="84"/>
      <c r="FN395" s="84"/>
      <c r="FO395" s="84"/>
      <c r="FP395" s="84"/>
      <c r="FQ395" s="84"/>
      <c r="FR395" s="84"/>
      <c r="FS395" s="84"/>
    </row>
    <row r="396" customFormat="false" ht="12.75" hidden="false" customHeight="false" outlineLevel="0" collapsed="false">
      <c r="B396" s="71" t="str">
        <f aca="false">+Input!A393</f>
        <v>JAN-2011</v>
      </c>
      <c r="C396" s="125"/>
      <c r="D396" s="84"/>
      <c r="E396" s="84"/>
      <c r="F396" s="84"/>
      <c r="G396" s="84"/>
      <c r="H396" s="125"/>
      <c r="I396" s="84"/>
      <c r="J396" s="84"/>
      <c r="K396" s="84"/>
      <c r="L396" s="84"/>
      <c r="M396" s="125"/>
      <c r="N396" s="84"/>
      <c r="O396" s="84"/>
      <c r="P396" s="84"/>
      <c r="Q396" s="84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125"/>
      <c r="BB396" s="125"/>
      <c r="BH396" s="84"/>
      <c r="BI396" s="85"/>
      <c r="BJ396" s="85"/>
      <c r="BK396" s="85"/>
      <c r="BL396" s="85"/>
      <c r="BM396" s="85"/>
      <c r="BN396" s="85"/>
      <c r="BO396" s="85"/>
      <c r="BP396" s="85"/>
      <c r="BQ396" s="85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  <c r="CW396" s="84"/>
      <c r="CX396" s="84"/>
      <c r="CY396" s="84"/>
      <c r="CZ396" s="84"/>
      <c r="DA396" s="84"/>
      <c r="DB396" s="84"/>
      <c r="DC396" s="84"/>
      <c r="DD396" s="84"/>
      <c r="DE396" s="84"/>
      <c r="DF396" s="84"/>
      <c r="DG396" s="84"/>
      <c r="DH396" s="84"/>
      <c r="DI396" s="84"/>
      <c r="DJ396" s="84"/>
      <c r="DK396" s="84"/>
      <c r="DL396" s="84"/>
      <c r="DM396" s="84"/>
      <c r="DN396" s="84"/>
      <c r="DO396" s="84"/>
      <c r="DP396" s="84"/>
      <c r="DQ396" s="84"/>
      <c r="DR396" s="84"/>
      <c r="DS396" s="84"/>
      <c r="DT396" s="84"/>
      <c r="DU396" s="84"/>
      <c r="DV396" s="84"/>
      <c r="DW396" s="84"/>
      <c r="DX396" s="84"/>
      <c r="DY396" s="84"/>
      <c r="DZ396" s="84"/>
      <c r="EA396" s="84"/>
      <c r="EB396" s="84"/>
      <c r="EC396" s="84"/>
      <c r="ED396" s="84"/>
      <c r="EE396" s="84"/>
      <c r="EF396" s="84"/>
      <c r="EG396" s="84"/>
      <c r="EH396" s="84"/>
      <c r="EI396" s="84"/>
      <c r="EJ396" s="84"/>
      <c r="EK396" s="84"/>
      <c r="EL396" s="84"/>
      <c r="EM396" s="84"/>
      <c r="EN396" s="84"/>
      <c r="EO396" s="84"/>
      <c r="EP396" s="84"/>
      <c r="EQ396" s="84"/>
      <c r="ER396" s="84"/>
      <c r="ES396" s="84"/>
      <c r="ET396" s="84"/>
      <c r="EU396" s="84"/>
      <c r="EV396" s="84"/>
      <c r="EW396" s="84"/>
      <c r="EX396" s="84"/>
      <c r="EY396" s="84"/>
      <c r="EZ396" s="84"/>
      <c r="FA396" s="84"/>
      <c r="FB396" s="84"/>
      <c r="FC396" s="84"/>
      <c r="FD396" s="84"/>
      <c r="FE396" s="84"/>
      <c r="FF396" s="84"/>
      <c r="FG396" s="84"/>
      <c r="FH396" s="84"/>
      <c r="FI396" s="84"/>
      <c r="FJ396" s="84"/>
      <c r="FK396" s="84"/>
      <c r="FL396" s="84"/>
      <c r="FM396" s="84"/>
      <c r="FN396" s="84"/>
      <c r="FO396" s="84"/>
      <c r="FP396" s="84"/>
      <c r="FQ396" s="84"/>
      <c r="FR396" s="84"/>
      <c r="FS396" s="84"/>
    </row>
    <row r="397" customFormat="false" ht="12.75" hidden="false" customHeight="false" outlineLevel="0" collapsed="false">
      <c r="B397" s="71" t="str">
        <f aca="false">+Input!A394</f>
        <v>FEB-2011</v>
      </c>
      <c r="C397" s="125"/>
      <c r="D397" s="84"/>
      <c r="E397" s="84"/>
      <c r="F397" s="84"/>
      <c r="G397" s="84"/>
      <c r="H397" s="125"/>
      <c r="I397" s="84"/>
      <c r="J397" s="84"/>
      <c r="K397" s="84"/>
      <c r="L397" s="84"/>
      <c r="M397" s="125"/>
      <c r="N397" s="84"/>
      <c r="O397" s="84"/>
      <c r="P397" s="84"/>
      <c r="Q397" s="84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125"/>
      <c r="BB397" s="125"/>
      <c r="BH397" s="84"/>
      <c r="BI397" s="85"/>
      <c r="BJ397" s="85"/>
      <c r="BK397" s="85"/>
      <c r="BL397" s="85"/>
      <c r="BM397" s="85"/>
      <c r="BN397" s="85"/>
      <c r="BO397" s="85"/>
      <c r="BP397" s="85"/>
      <c r="BQ397" s="85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  <c r="CW397" s="84"/>
      <c r="CX397" s="84"/>
      <c r="CY397" s="84"/>
      <c r="CZ397" s="84"/>
      <c r="DA397" s="84"/>
      <c r="DB397" s="84"/>
      <c r="DC397" s="84"/>
      <c r="DD397" s="84"/>
      <c r="DE397" s="84"/>
      <c r="DF397" s="84"/>
      <c r="DG397" s="84"/>
      <c r="DH397" s="84"/>
      <c r="DI397" s="84"/>
      <c r="DJ397" s="84"/>
      <c r="DK397" s="84"/>
      <c r="DL397" s="84"/>
      <c r="DM397" s="84"/>
      <c r="DN397" s="84"/>
      <c r="DO397" s="84"/>
      <c r="DP397" s="84"/>
      <c r="DQ397" s="84"/>
      <c r="DR397" s="84"/>
      <c r="DS397" s="84"/>
      <c r="DT397" s="84"/>
      <c r="DU397" s="84"/>
      <c r="DV397" s="84"/>
      <c r="DW397" s="84"/>
      <c r="DX397" s="84"/>
      <c r="DY397" s="84"/>
      <c r="DZ397" s="84"/>
      <c r="EA397" s="84"/>
      <c r="EB397" s="84"/>
      <c r="EC397" s="84"/>
      <c r="ED397" s="84"/>
      <c r="EE397" s="84"/>
      <c r="EF397" s="84"/>
      <c r="EG397" s="84"/>
      <c r="EH397" s="84"/>
      <c r="EI397" s="84"/>
      <c r="EJ397" s="84"/>
      <c r="EK397" s="84"/>
      <c r="EL397" s="84"/>
      <c r="EM397" s="84"/>
      <c r="EN397" s="84"/>
      <c r="EO397" s="84"/>
      <c r="EP397" s="84"/>
      <c r="EQ397" s="84"/>
      <c r="ER397" s="84"/>
      <c r="ES397" s="84"/>
      <c r="ET397" s="84"/>
      <c r="EU397" s="84"/>
      <c r="EV397" s="84"/>
      <c r="EW397" s="84"/>
      <c r="EX397" s="84"/>
      <c r="EY397" s="84"/>
      <c r="EZ397" s="84"/>
      <c r="FA397" s="84"/>
      <c r="FB397" s="84"/>
      <c r="FC397" s="84"/>
      <c r="FD397" s="84"/>
      <c r="FE397" s="84"/>
      <c r="FF397" s="84"/>
      <c r="FG397" s="84"/>
      <c r="FH397" s="84"/>
      <c r="FI397" s="84"/>
      <c r="FJ397" s="84"/>
      <c r="FK397" s="84"/>
      <c r="FL397" s="84"/>
      <c r="FM397" s="84"/>
      <c r="FN397" s="84"/>
      <c r="FO397" s="84"/>
      <c r="FP397" s="84"/>
      <c r="FQ397" s="84"/>
      <c r="FR397" s="84"/>
      <c r="FS397" s="84"/>
    </row>
    <row r="398" customFormat="false" ht="12.75" hidden="false" customHeight="false" outlineLevel="0" collapsed="false">
      <c r="B398" s="71" t="str">
        <f aca="false">+Input!A395</f>
        <v>MAR-2011</v>
      </c>
      <c r="C398" s="125"/>
      <c r="D398" s="84"/>
      <c r="E398" s="84"/>
      <c r="F398" s="84"/>
      <c r="G398" s="84"/>
      <c r="H398" s="125"/>
      <c r="I398" s="84"/>
      <c r="J398" s="84"/>
      <c r="K398" s="84"/>
      <c r="L398" s="84"/>
      <c r="M398" s="125"/>
      <c r="N398" s="84"/>
      <c r="O398" s="84"/>
      <c r="P398" s="84"/>
      <c r="Q398" s="84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125"/>
      <c r="BB398" s="125"/>
      <c r="BH398" s="84"/>
      <c r="BI398" s="85"/>
      <c r="BJ398" s="85"/>
      <c r="BK398" s="85"/>
      <c r="BL398" s="85"/>
      <c r="BM398" s="85"/>
      <c r="BN398" s="85"/>
      <c r="BO398" s="85"/>
      <c r="BP398" s="85"/>
      <c r="BQ398" s="85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  <c r="CW398" s="84"/>
      <c r="CX398" s="84"/>
      <c r="CY398" s="84"/>
      <c r="CZ398" s="84"/>
      <c r="DA398" s="84"/>
      <c r="DB398" s="84"/>
      <c r="DC398" s="84"/>
      <c r="DD398" s="84"/>
      <c r="DE398" s="84"/>
      <c r="DF398" s="84"/>
      <c r="DG398" s="84"/>
      <c r="DH398" s="84"/>
      <c r="DI398" s="84"/>
      <c r="DJ398" s="84"/>
      <c r="DK398" s="84"/>
      <c r="DL398" s="84"/>
      <c r="DM398" s="84"/>
      <c r="DN398" s="84"/>
      <c r="DO398" s="84"/>
      <c r="DP398" s="84"/>
      <c r="DQ398" s="84"/>
      <c r="DR398" s="84"/>
      <c r="DS398" s="84"/>
      <c r="DT398" s="84"/>
      <c r="DU398" s="84"/>
      <c r="DV398" s="84"/>
      <c r="DW398" s="84"/>
      <c r="DX398" s="84"/>
      <c r="DY398" s="84"/>
      <c r="DZ398" s="84"/>
      <c r="EA398" s="84"/>
      <c r="EB398" s="84"/>
      <c r="EC398" s="84"/>
      <c r="ED398" s="84"/>
      <c r="EE398" s="84"/>
      <c r="EF398" s="84"/>
      <c r="EG398" s="84"/>
      <c r="EH398" s="84"/>
      <c r="EI398" s="84"/>
      <c r="EJ398" s="84"/>
      <c r="EK398" s="84"/>
      <c r="EL398" s="84"/>
      <c r="EM398" s="84"/>
      <c r="EN398" s="84"/>
      <c r="EO398" s="84"/>
      <c r="EP398" s="84"/>
      <c r="EQ398" s="84"/>
      <c r="ER398" s="84"/>
      <c r="ES398" s="84"/>
      <c r="ET398" s="84"/>
      <c r="EU398" s="84"/>
      <c r="EV398" s="84"/>
      <c r="EW398" s="84"/>
      <c r="EX398" s="84"/>
      <c r="EY398" s="84"/>
      <c r="EZ398" s="84"/>
      <c r="FA398" s="84"/>
      <c r="FB398" s="84"/>
      <c r="FC398" s="84"/>
      <c r="FD398" s="84"/>
      <c r="FE398" s="84"/>
      <c r="FF398" s="84"/>
      <c r="FG398" s="84"/>
      <c r="FH398" s="84"/>
      <c r="FI398" s="84"/>
      <c r="FJ398" s="84"/>
      <c r="FK398" s="84"/>
      <c r="FL398" s="84"/>
      <c r="FM398" s="84"/>
      <c r="FN398" s="84"/>
      <c r="FO398" s="84"/>
      <c r="FP398" s="84"/>
      <c r="FQ398" s="84"/>
      <c r="FR398" s="84"/>
      <c r="FS398" s="84"/>
    </row>
    <row r="399" customFormat="false" ht="12.75" hidden="false" customHeight="false" outlineLevel="0" collapsed="false">
      <c r="B399" s="71" t="str">
        <f aca="false">+Input!A396</f>
        <v>APR-2011</v>
      </c>
      <c r="C399" s="125"/>
      <c r="D399" s="84"/>
      <c r="E399" s="84"/>
      <c r="F399" s="84"/>
      <c r="G399" s="84"/>
      <c r="H399" s="125"/>
      <c r="I399" s="84"/>
      <c r="J399" s="84"/>
      <c r="K399" s="84"/>
      <c r="L399" s="84"/>
      <c r="M399" s="125"/>
      <c r="N399" s="84"/>
      <c r="O399" s="84"/>
      <c r="P399" s="84"/>
      <c r="Q399" s="84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125"/>
      <c r="BB399" s="125"/>
      <c r="BH399" s="84"/>
      <c r="BI399" s="85"/>
      <c r="BJ399" s="85"/>
      <c r="BK399" s="85"/>
      <c r="BL399" s="85"/>
      <c r="BM399" s="85"/>
      <c r="BN399" s="85"/>
      <c r="BO399" s="85"/>
      <c r="BP399" s="85"/>
      <c r="BQ399" s="85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  <c r="CW399" s="84"/>
      <c r="CX399" s="84"/>
      <c r="CY399" s="84"/>
      <c r="CZ399" s="84"/>
      <c r="DA399" s="84"/>
      <c r="DB399" s="84"/>
      <c r="DC399" s="84"/>
      <c r="DD399" s="84"/>
      <c r="DE399" s="84"/>
      <c r="DF399" s="84"/>
      <c r="DG399" s="84"/>
      <c r="DH399" s="84"/>
      <c r="DI399" s="84"/>
      <c r="DJ399" s="84"/>
      <c r="DK399" s="84"/>
      <c r="DL399" s="84"/>
      <c r="DM399" s="84"/>
      <c r="DN399" s="84"/>
      <c r="DO399" s="84"/>
      <c r="DP399" s="84"/>
      <c r="DQ399" s="84"/>
      <c r="DR399" s="84"/>
      <c r="DS399" s="84"/>
      <c r="DT399" s="84"/>
      <c r="DU399" s="84"/>
      <c r="DV399" s="84"/>
      <c r="DW399" s="84"/>
      <c r="DX399" s="84"/>
      <c r="DY399" s="84"/>
      <c r="DZ399" s="84"/>
      <c r="EA399" s="84"/>
      <c r="EB399" s="84"/>
      <c r="EC399" s="84"/>
      <c r="ED399" s="84"/>
      <c r="EE399" s="84"/>
      <c r="EF399" s="84"/>
      <c r="EG399" s="84"/>
      <c r="EH399" s="84"/>
      <c r="EI399" s="84"/>
      <c r="EJ399" s="84"/>
      <c r="EK399" s="84"/>
      <c r="EL399" s="84"/>
      <c r="EM399" s="84"/>
      <c r="EN399" s="84"/>
      <c r="EO399" s="84"/>
      <c r="EP399" s="84"/>
      <c r="EQ399" s="84"/>
      <c r="ER399" s="84"/>
      <c r="ES399" s="84"/>
      <c r="ET399" s="84"/>
      <c r="EU399" s="84"/>
      <c r="EV399" s="84"/>
      <c r="EW399" s="84"/>
      <c r="EX399" s="84"/>
      <c r="EY399" s="84"/>
      <c r="EZ399" s="84"/>
      <c r="FA399" s="84"/>
      <c r="FB399" s="84"/>
      <c r="FC399" s="84"/>
      <c r="FD399" s="84"/>
      <c r="FE399" s="84"/>
      <c r="FF399" s="84"/>
      <c r="FG399" s="84"/>
      <c r="FH399" s="84"/>
      <c r="FI399" s="84"/>
      <c r="FJ399" s="84"/>
      <c r="FK399" s="84"/>
      <c r="FL399" s="84"/>
      <c r="FM399" s="84"/>
      <c r="FN399" s="84"/>
      <c r="FO399" s="84"/>
      <c r="FP399" s="84"/>
      <c r="FQ399" s="84"/>
      <c r="FR399" s="84"/>
      <c r="FS399" s="84"/>
    </row>
    <row r="400" customFormat="false" ht="12.75" hidden="false" customHeight="false" outlineLevel="0" collapsed="false">
      <c r="B400" s="71" t="str">
        <f aca="false">+Input!A397</f>
        <v>MAY-2011</v>
      </c>
      <c r="C400" s="125"/>
      <c r="D400" s="84"/>
      <c r="E400" s="84"/>
      <c r="F400" s="84"/>
      <c r="G400" s="84"/>
      <c r="H400" s="125"/>
      <c r="I400" s="84"/>
      <c r="J400" s="84"/>
      <c r="K400" s="84"/>
      <c r="L400" s="84"/>
      <c r="M400" s="125"/>
      <c r="N400" s="84"/>
      <c r="O400" s="84"/>
      <c r="P400" s="84"/>
      <c r="Q400" s="84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  <c r="AY400" s="84"/>
      <c r="AZ400" s="84"/>
      <c r="BA400" s="125"/>
      <c r="BB400" s="125"/>
      <c r="BH400" s="84"/>
      <c r="BI400" s="85"/>
      <c r="BJ400" s="85"/>
      <c r="BK400" s="85"/>
      <c r="BL400" s="85"/>
      <c r="BM400" s="85"/>
      <c r="BN400" s="85"/>
      <c r="BO400" s="85"/>
      <c r="BP400" s="85"/>
      <c r="BQ400" s="85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  <c r="CW400" s="84"/>
      <c r="CX400" s="84"/>
      <c r="CY400" s="84"/>
      <c r="CZ400" s="84"/>
      <c r="DA400" s="84"/>
      <c r="DB400" s="84"/>
      <c r="DC400" s="84"/>
      <c r="DD400" s="84"/>
      <c r="DE400" s="84"/>
      <c r="DF400" s="84"/>
      <c r="DG400" s="84"/>
      <c r="DH400" s="84"/>
      <c r="DI400" s="84"/>
      <c r="DJ400" s="84"/>
      <c r="DK400" s="84"/>
      <c r="DL400" s="84"/>
      <c r="DM400" s="84"/>
      <c r="DN400" s="84"/>
      <c r="DO400" s="84"/>
      <c r="DP400" s="84"/>
      <c r="DQ400" s="84"/>
      <c r="DR400" s="84"/>
      <c r="DS400" s="84"/>
      <c r="DT400" s="84"/>
      <c r="DU400" s="84"/>
      <c r="DV400" s="84"/>
      <c r="DW400" s="84"/>
      <c r="DX400" s="84"/>
      <c r="DY400" s="84"/>
      <c r="DZ400" s="84"/>
      <c r="EA400" s="84"/>
      <c r="EB400" s="84"/>
      <c r="EC400" s="84"/>
      <c r="ED400" s="84"/>
      <c r="EE400" s="84"/>
      <c r="EF400" s="84"/>
      <c r="EG400" s="84"/>
      <c r="EH400" s="84"/>
      <c r="EI400" s="84"/>
      <c r="EJ400" s="84"/>
      <c r="EK400" s="84"/>
      <c r="EL400" s="84"/>
      <c r="EM400" s="84"/>
      <c r="EN400" s="84"/>
      <c r="EO400" s="84"/>
      <c r="EP400" s="84"/>
      <c r="EQ400" s="84"/>
      <c r="ER400" s="84"/>
      <c r="ES400" s="84"/>
      <c r="ET400" s="84"/>
      <c r="EU400" s="84"/>
      <c r="EV400" s="84"/>
      <c r="EW400" s="84"/>
      <c r="EX400" s="84"/>
      <c r="EY400" s="84"/>
      <c r="EZ400" s="84"/>
      <c r="FA400" s="84"/>
      <c r="FB400" s="84"/>
      <c r="FC400" s="84"/>
      <c r="FD400" s="84"/>
      <c r="FE400" s="84"/>
      <c r="FF400" s="84"/>
      <c r="FG400" s="84"/>
      <c r="FH400" s="84"/>
      <c r="FI400" s="84"/>
      <c r="FJ400" s="84"/>
      <c r="FK400" s="84"/>
      <c r="FL400" s="84"/>
      <c r="FM400" s="84"/>
      <c r="FN400" s="84"/>
      <c r="FO400" s="84"/>
      <c r="FP400" s="84"/>
      <c r="FQ400" s="84"/>
      <c r="FR400" s="84"/>
      <c r="FS400" s="84"/>
    </row>
    <row r="401" customFormat="false" ht="12.75" hidden="false" customHeight="false" outlineLevel="0" collapsed="false">
      <c r="B401" s="71" t="str">
        <f aca="false">+Input!A398</f>
        <v>JUN-2011</v>
      </c>
      <c r="C401" s="125"/>
      <c r="D401" s="84"/>
      <c r="E401" s="84"/>
      <c r="F401" s="84"/>
      <c r="G401" s="84"/>
      <c r="H401" s="125"/>
      <c r="I401" s="84"/>
      <c r="J401" s="84"/>
      <c r="K401" s="84"/>
      <c r="L401" s="84"/>
      <c r="M401" s="125"/>
      <c r="N401" s="84"/>
      <c r="O401" s="84"/>
      <c r="P401" s="84"/>
      <c r="Q401" s="84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125"/>
      <c r="BB401" s="125"/>
      <c r="BH401" s="84"/>
      <c r="BI401" s="85"/>
      <c r="BJ401" s="85"/>
      <c r="BK401" s="85"/>
      <c r="BL401" s="85"/>
      <c r="BM401" s="85"/>
      <c r="BN401" s="85"/>
      <c r="BO401" s="85"/>
      <c r="BP401" s="85"/>
      <c r="BQ401" s="85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  <c r="CW401" s="84"/>
      <c r="CX401" s="84"/>
      <c r="CY401" s="84"/>
      <c r="CZ401" s="84"/>
      <c r="DA401" s="84"/>
      <c r="DB401" s="84"/>
      <c r="DC401" s="84"/>
      <c r="DD401" s="84"/>
      <c r="DE401" s="84"/>
      <c r="DF401" s="84"/>
      <c r="DG401" s="84"/>
      <c r="DH401" s="84"/>
      <c r="DI401" s="84"/>
      <c r="DJ401" s="84"/>
      <c r="DK401" s="84"/>
      <c r="DL401" s="84"/>
      <c r="DM401" s="84"/>
      <c r="DN401" s="84"/>
      <c r="DO401" s="84"/>
      <c r="DP401" s="84"/>
      <c r="DQ401" s="84"/>
      <c r="DR401" s="84"/>
      <c r="DS401" s="84"/>
      <c r="DT401" s="84"/>
      <c r="DU401" s="84"/>
      <c r="DV401" s="84"/>
      <c r="DW401" s="84"/>
      <c r="DX401" s="84"/>
      <c r="DY401" s="84"/>
      <c r="DZ401" s="84"/>
      <c r="EA401" s="84"/>
      <c r="EB401" s="84"/>
      <c r="EC401" s="84"/>
      <c r="ED401" s="84"/>
      <c r="EE401" s="84"/>
      <c r="EF401" s="84"/>
      <c r="EG401" s="84"/>
      <c r="EH401" s="84"/>
      <c r="EI401" s="84"/>
      <c r="EJ401" s="84"/>
      <c r="EK401" s="84"/>
      <c r="EL401" s="84"/>
      <c r="EM401" s="84"/>
      <c r="EN401" s="84"/>
      <c r="EO401" s="84"/>
      <c r="EP401" s="84"/>
      <c r="EQ401" s="84"/>
      <c r="ER401" s="84"/>
      <c r="ES401" s="84"/>
      <c r="ET401" s="84"/>
      <c r="EU401" s="84"/>
      <c r="EV401" s="84"/>
      <c r="EW401" s="84"/>
      <c r="EX401" s="84"/>
      <c r="EY401" s="84"/>
      <c r="EZ401" s="84"/>
      <c r="FA401" s="84"/>
      <c r="FB401" s="84"/>
      <c r="FC401" s="84"/>
      <c r="FD401" s="84"/>
      <c r="FE401" s="84"/>
      <c r="FF401" s="84"/>
      <c r="FG401" s="84"/>
      <c r="FH401" s="84"/>
      <c r="FI401" s="84"/>
      <c r="FJ401" s="84"/>
      <c r="FK401" s="84"/>
      <c r="FL401" s="84"/>
      <c r="FM401" s="84"/>
      <c r="FN401" s="84"/>
      <c r="FO401" s="84"/>
      <c r="FP401" s="84"/>
      <c r="FQ401" s="84"/>
      <c r="FR401" s="84"/>
      <c r="FS401" s="84"/>
    </row>
    <row r="402" customFormat="false" ht="12.75" hidden="false" customHeight="false" outlineLevel="0" collapsed="false">
      <c r="B402" s="71" t="str">
        <f aca="false">+Input!A399</f>
        <v>JUL-2011</v>
      </c>
      <c r="C402" s="125"/>
      <c r="D402" s="84"/>
      <c r="E402" s="84"/>
      <c r="F402" s="84"/>
      <c r="G402" s="84"/>
      <c r="H402" s="125"/>
      <c r="I402" s="84"/>
      <c r="J402" s="84"/>
      <c r="K402" s="84"/>
      <c r="L402" s="84"/>
      <c r="M402" s="125"/>
      <c r="N402" s="84"/>
      <c r="O402" s="84"/>
      <c r="P402" s="84"/>
      <c r="Q402" s="84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125"/>
      <c r="BB402" s="125"/>
      <c r="BH402" s="84"/>
      <c r="BI402" s="85"/>
      <c r="BJ402" s="85"/>
      <c r="BK402" s="85"/>
      <c r="BL402" s="85"/>
      <c r="BM402" s="85"/>
      <c r="BN402" s="85"/>
      <c r="BO402" s="85"/>
      <c r="BP402" s="85"/>
      <c r="BQ402" s="85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  <c r="CW402" s="84"/>
      <c r="CX402" s="84"/>
      <c r="CY402" s="84"/>
      <c r="CZ402" s="84"/>
      <c r="DA402" s="84"/>
      <c r="DB402" s="84"/>
      <c r="DC402" s="84"/>
      <c r="DD402" s="84"/>
      <c r="DE402" s="84"/>
      <c r="DF402" s="84"/>
      <c r="DG402" s="84"/>
      <c r="DH402" s="84"/>
      <c r="DI402" s="84"/>
      <c r="DJ402" s="84"/>
      <c r="DK402" s="84"/>
      <c r="DL402" s="84"/>
      <c r="DM402" s="84"/>
      <c r="DN402" s="84"/>
      <c r="DO402" s="84"/>
      <c r="DP402" s="84"/>
      <c r="DQ402" s="84"/>
      <c r="DR402" s="84"/>
      <c r="DS402" s="84"/>
      <c r="DT402" s="84"/>
      <c r="DU402" s="84"/>
      <c r="DV402" s="84"/>
      <c r="DW402" s="84"/>
      <c r="DX402" s="84"/>
      <c r="DY402" s="84"/>
      <c r="DZ402" s="84"/>
      <c r="EA402" s="84"/>
      <c r="EB402" s="84"/>
      <c r="EC402" s="84"/>
      <c r="ED402" s="84"/>
      <c r="EE402" s="84"/>
      <c r="EF402" s="84"/>
      <c r="EG402" s="84"/>
      <c r="EH402" s="84"/>
      <c r="EI402" s="84"/>
      <c r="EJ402" s="84"/>
      <c r="EK402" s="84"/>
      <c r="EL402" s="84"/>
      <c r="EM402" s="84"/>
      <c r="EN402" s="84"/>
      <c r="EO402" s="84"/>
      <c r="EP402" s="84"/>
      <c r="EQ402" s="84"/>
      <c r="ER402" s="84"/>
      <c r="ES402" s="84"/>
      <c r="ET402" s="84"/>
      <c r="EU402" s="84"/>
      <c r="EV402" s="84"/>
      <c r="EW402" s="84"/>
      <c r="EX402" s="84"/>
      <c r="EY402" s="84"/>
      <c r="EZ402" s="84"/>
      <c r="FA402" s="84"/>
      <c r="FB402" s="84"/>
      <c r="FC402" s="84"/>
      <c r="FD402" s="84"/>
      <c r="FE402" s="84"/>
      <c r="FF402" s="84"/>
      <c r="FG402" s="84"/>
      <c r="FH402" s="84"/>
      <c r="FI402" s="84"/>
      <c r="FJ402" s="84"/>
      <c r="FK402" s="84"/>
      <c r="FL402" s="84"/>
      <c r="FM402" s="84"/>
      <c r="FN402" s="84"/>
      <c r="FO402" s="84"/>
      <c r="FP402" s="84"/>
      <c r="FQ402" s="84"/>
      <c r="FR402" s="84"/>
      <c r="FS402" s="84"/>
    </row>
    <row r="403" customFormat="false" ht="12.75" hidden="false" customHeight="false" outlineLevel="0" collapsed="false">
      <c r="B403" s="71" t="str">
        <f aca="false">+Input!A400</f>
        <v>AUG-2011</v>
      </c>
      <c r="C403" s="125"/>
      <c r="D403" s="84"/>
      <c r="E403" s="84"/>
      <c r="F403" s="84"/>
      <c r="G403" s="84"/>
      <c r="H403" s="125"/>
      <c r="I403" s="84"/>
      <c r="J403" s="84"/>
      <c r="K403" s="84"/>
      <c r="L403" s="84"/>
      <c r="M403" s="125"/>
      <c r="N403" s="84"/>
      <c r="O403" s="84"/>
      <c r="P403" s="84"/>
      <c r="Q403" s="84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125"/>
      <c r="BB403" s="125"/>
      <c r="BH403" s="84"/>
      <c r="BI403" s="85"/>
      <c r="BJ403" s="85"/>
      <c r="BK403" s="85"/>
      <c r="BL403" s="85"/>
      <c r="BM403" s="85"/>
      <c r="BN403" s="85"/>
      <c r="BO403" s="85"/>
      <c r="BP403" s="85"/>
      <c r="BQ403" s="85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  <c r="CW403" s="84"/>
      <c r="CX403" s="84"/>
      <c r="CY403" s="84"/>
      <c r="CZ403" s="84"/>
      <c r="DA403" s="84"/>
      <c r="DB403" s="84"/>
      <c r="DC403" s="84"/>
      <c r="DD403" s="84"/>
      <c r="DE403" s="84"/>
      <c r="DF403" s="84"/>
      <c r="DG403" s="84"/>
      <c r="DH403" s="84"/>
      <c r="DI403" s="84"/>
      <c r="DJ403" s="84"/>
      <c r="DK403" s="84"/>
      <c r="DL403" s="84"/>
      <c r="DM403" s="84"/>
      <c r="DN403" s="84"/>
      <c r="DO403" s="84"/>
      <c r="DP403" s="84"/>
      <c r="DQ403" s="84"/>
      <c r="DR403" s="84"/>
      <c r="DS403" s="84"/>
      <c r="DT403" s="84"/>
      <c r="DU403" s="84"/>
      <c r="DV403" s="84"/>
      <c r="DW403" s="84"/>
      <c r="DX403" s="84"/>
      <c r="DY403" s="84"/>
      <c r="DZ403" s="84"/>
      <c r="EA403" s="84"/>
      <c r="EB403" s="84"/>
      <c r="EC403" s="84"/>
      <c r="ED403" s="84"/>
      <c r="EE403" s="84"/>
      <c r="EF403" s="84"/>
      <c r="EG403" s="84"/>
      <c r="EH403" s="84"/>
      <c r="EI403" s="84"/>
      <c r="EJ403" s="84"/>
      <c r="EK403" s="84"/>
      <c r="EL403" s="84"/>
      <c r="EM403" s="84"/>
      <c r="EN403" s="84"/>
      <c r="EO403" s="84"/>
      <c r="EP403" s="84"/>
      <c r="EQ403" s="84"/>
      <c r="ER403" s="84"/>
      <c r="ES403" s="84"/>
      <c r="ET403" s="84"/>
      <c r="EU403" s="84"/>
      <c r="EV403" s="84"/>
      <c r="EW403" s="84"/>
      <c r="EX403" s="84"/>
      <c r="EY403" s="84"/>
      <c r="EZ403" s="84"/>
      <c r="FA403" s="84"/>
      <c r="FB403" s="84"/>
      <c r="FC403" s="84"/>
      <c r="FD403" s="84"/>
      <c r="FE403" s="84"/>
      <c r="FF403" s="84"/>
      <c r="FG403" s="84"/>
      <c r="FH403" s="84"/>
      <c r="FI403" s="84"/>
      <c r="FJ403" s="84"/>
      <c r="FK403" s="84"/>
      <c r="FL403" s="84"/>
      <c r="FM403" s="84"/>
      <c r="FN403" s="84"/>
      <c r="FO403" s="84"/>
      <c r="FP403" s="84"/>
      <c r="FQ403" s="84"/>
      <c r="FR403" s="84"/>
      <c r="FS403" s="84"/>
    </row>
    <row r="404" customFormat="false" ht="12.75" hidden="false" customHeight="false" outlineLevel="0" collapsed="false">
      <c r="B404" s="71" t="str">
        <f aca="false">+Input!A401</f>
        <v>SEP-2011</v>
      </c>
      <c r="C404" s="125"/>
      <c r="D404" s="84"/>
      <c r="E404" s="84"/>
      <c r="F404" s="84"/>
      <c r="G404" s="84"/>
      <c r="H404" s="125"/>
      <c r="I404" s="84"/>
      <c r="J404" s="84"/>
      <c r="K404" s="84"/>
      <c r="L404" s="84"/>
      <c r="M404" s="125"/>
      <c r="N404" s="84"/>
      <c r="O404" s="84"/>
      <c r="P404" s="84"/>
      <c r="Q404" s="84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125"/>
      <c r="BB404" s="125"/>
      <c r="BH404" s="84"/>
      <c r="BI404" s="85"/>
      <c r="BJ404" s="85"/>
      <c r="BK404" s="85"/>
      <c r="BL404" s="85"/>
      <c r="BM404" s="85"/>
      <c r="BN404" s="85"/>
      <c r="BO404" s="85"/>
      <c r="BP404" s="85"/>
      <c r="BQ404" s="85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  <c r="CW404" s="84"/>
      <c r="CX404" s="84"/>
      <c r="CY404" s="84"/>
      <c r="CZ404" s="84"/>
      <c r="DA404" s="84"/>
      <c r="DB404" s="84"/>
      <c r="DC404" s="84"/>
      <c r="DD404" s="84"/>
      <c r="DE404" s="84"/>
      <c r="DF404" s="84"/>
      <c r="DG404" s="84"/>
      <c r="DH404" s="84"/>
      <c r="DI404" s="84"/>
      <c r="DJ404" s="84"/>
      <c r="DK404" s="84"/>
      <c r="DL404" s="84"/>
      <c r="DM404" s="84"/>
      <c r="DN404" s="84"/>
      <c r="DO404" s="84"/>
      <c r="DP404" s="84"/>
      <c r="DQ404" s="84"/>
      <c r="DR404" s="84"/>
      <c r="DS404" s="84"/>
      <c r="DT404" s="84"/>
      <c r="DU404" s="84"/>
      <c r="DV404" s="84"/>
      <c r="DW404" s="84"/>
      <c r="DX404" s="84"/>
      <c r="DY404" s="84"/>
      <c r="DZ404" s="84"/>
      <c r="EA404" s="84"/>
      <c r="EB404" s="84"/>
      <c r="EC404" s="84"/>
      <c r="ED404" s="84"/>
      <c r="EE404" s="84"/>
      <c r="EF404" s="84"/>
      <c r="EG404" s="84"/>
      <c r="EH404" s="84"/>
      <c r="EI404" s="84"/>
      <c r="EJ404" s="84"/>
      <c r="EK404" s="84"/>
      <c r="EL404" s="84"/>
      <c r="EM404" s="84"/>
      <c r="EN404" s="84"/>
      <c r="EO404" s="84"/>
      <c r="EP404" s="84"/>
      <c r="EQ404" s="84"/>
      <c r="ER404" s="84"/>
      <c r="ES404" s="84"/>
      <c r="ET404" s="84"/>
      <c r="EU404" s="84"/>
      <c r="EV404" s="84"/>
      <c r="EW404" s="84"/>
      <c r="EX404" s="84"/>
      <c r="EY404" s="84"/>
      <c r="EZ404" s="84"/>
      <c r="FA404" s="84"/>
      <c r="FB404" s="84"/>
      <c r="FC404" s="84"/>
      <c r="FD404" s="84"/>
      <c r="FE404" s="84"/>
      <c r="FF404" s="84"/>
      <c r="FG404" s="84"/>
      <c r="FH404" s="84"/>
      <c r="FI404" s="84"/>
      <c r="FJ404" s="84"/>
      <c r="FK404" s="84"/>
      <c r="FL404" s="84"/>
      <c r="FM404" s="84"/>
      <c r="FN404" s="84"/>
      <c r="FO404" s="84"/>
      <c r="FP404" s="84"/>
      <c r="FQ404" s="84"/>
      <c r="FR404" s="84"/>
      <c r="FS404" s="84"/>
    </row>
    <row r="405" customFormat="false" ht="12.75" hidden="false" customHeight="false" outlineLevel="0" collapsed="false">
      <c r="B405" s="71" t="str">
        <f aca="false">+Input!A402</f>
        <v>OCT-2011</v>
      </c>
      <c r="C405" s="125"/>
      <c r="D405" s="84"/>
      <c r="E405" s="84"/>
      <c r="F405" s="84"/>
      <c r="G405" s="84"/>
      <c r="H405" s="125"/>
      <c r="I405" s="84"/>
      <c r="J405" s="84"/>
      <c r="K405" s="84"/>
      <c r="L405" s="84"/>
      <c r="M405" s="125"/>
      <c r="N405" s="84"/>
      <c r="O405" s="84"/>
      <c r="P405" s="84"/>
      <c r="Q405" s="84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125"/>
      <c r="BB405" s="125"/>
      <c r="BH405" s="84"/>
      <c r="BI405" s="85"/>
      <c r="BJ405" s="85"/>
      <c r="BK405" s="85"/>
      <c r="BL405" s="85"/>
      <c r="BM405" s="85"/>
      <c r="BN405" s="85"/>
      <c r="BO405" s="85"/>
      <c r="BP405" s="85"/>
      <c r="BQ405" s="85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  <c r="CW405" s="84"/>
      <c r="CX405" s="84"/>
      <c r="CY405" s="84"/>
      <c r="CZ405" s="84"/>
      <c r="DA405" s="84"/>
      <c r="DB405" s="84"/>
      <c r="DC405" s="84"/>
      <c r="DD405" s="84"/>
      <c r="DE405" s="84"/>
      <c r="DF405" s="84"/>
      <c r="DG405" s="84"/>
      <c r="DH405" s="84"/>
      <c r="DI405" s="84"/>
      <c r="DJ405" s="84"/>
      <c r="DK405" s="84"/>
      <c r="DL405" s="84"/>
      <c r="DM405" s="84"/>
      <c r="DN405" s="84"/>
      <c r="DO405" s="84"/>
      <c r="DP405" s="84"/>
      <c r="DQ405" s="84"/>
      <c r="DR405" s="84"/>
      <c r="DS405" s="84"/>
      <c r="DT405" s="84"/>
      <c r="DU405" s="84"/>
      <c r="DV405" s="84"/>
      <c r="DW405" s="84"/>
      <c r="DX405" s="84"/>
      <c r="DY405" s="84"/>
      <c r="DZ405" s="84"/>
      <c r="EA405" s="84"/>
      <c r="EB405" s="84"/>
      <c r="EC405" s="84"/>
      <c r="ED405" s="84"/>
      <c r="EE405" s="84"/>
      <c r="EF405" s="84"/>
      <c r="EG405" s="84"/>
      <c r="EH405" s="84"/>
      <c r="EI405" s="84"/>
      <c r="EJ405" s="84"/>
      <c r="EK405" s="84"/>
      <c r="EL405" s="84"/>
      <c r="EM405" s="84"/>
      <c r="EN405" s="84"/>
      <c r="EO405" s="84"/>
      <c r="EP405" s="84"/>
      <c r="EQ405" s="84"/>
      <c r="ER405" s="84"/>
      <c r="ES405" s="84"/>
      <c r="ET405" s="84"/>
      <c r="EU405" s="84"/>
      <c r="EV405" s="84"/>
      <c r="EW405" s="84"/>
      <c r="EX405" s="84"/>
      <c r="EY405" s="84"/>
      <c r="EZ405" s="84"/>
      <c r="FA405" s="84"/>
      <c r="FB405" s="84"/>
      <c r="FC405" s="84"/>
      <c r="FD405" s="84"/>
      <c r="FE405" s="84"/>
      <c r="FF405" s="84"/>
      <c r="FG405" s="84"/>
      <c r="FH405" s="84"/>
      <c r="FI405" s="84"/>
      <c r="FJ405" s="84"/>
      <c r="FK405" s="84"/>
      <c r="FL405" s="84"/>
      <c r="FM405" s="84"/>
      <c r="FN405" s="84"/>
      <c r="FO405" s="84"/>
      <c r="FP405" s="84"/>
      <c r="FQ405" s="84"/>
      <c r="FR405" s="84"/>
      <c r="FS405" s="84"/>
    </row>
    <row r="406" customFormat="false" ht="12.75" hidden="false" customHeight="false" outlineLevel="0" collapsed="false">
      <c r="B406" s="71" t="str">
        <f aca="false">+Input!A403</f>
        <v>NOV-2011</v>
      </c>
      <c r="C406" s="125"/>
      <c r="D406" s="84"/>
      <c r="E406" s="84"/>
      <c r="F406" s="84"/>
      <c r="G406" s="84"/>
      <c r="H406" s="125"/>
      <c r="I406" s="84"/>
      <c r="J406" s="84"/>
      <c r="K406" s="84"/>
      <c r="L406" s="84"/>
      <c r="M406" s="125"/>
      <c r="N406" s="84"/>
      <c r="O406" s="84"/>
      <c r="P406" s="84"/>
      <c r="Q406" s="84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125"/>
      <c r="BB406" s="125"/>
      <c r="BH406" s="84"/>
      <c r="BI406" s="85"/>
      <c r="BJ406" s="85"/>
      <c r="BK406" s="85"/>
      <c r="BL406" s="85"/>
      <c r="BM406" s="85"/>
      <c r="BN406" s="85"/>
      <c r="BO406" s="85"/>
      <c r="BP406" s="85"/>
      <c r="BQ406" s="85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  <c r="CW406" s="84"/>
      <c r="CX406" s="84"/>
      <c r="CY406" s="84"/>
      <c r="CZ406" s="84"/>
      <c r="DA406" s="84"/>
      <c r="DB406" s="84"/>
      <c r="DC406" s="84"/>
      <c r="DD406" s="84"/>
      <c r="DE406" s="84"/>
      <c r="DF406" s="84"/>
      <c r="DG406" s="84"/>
      <c r="DH406" s="84"/>
      <c r="DI406" s="84"/>
      <c r="DJ406" s="84"/>
      <c r="DK406" s="84"/>
      <c r="DL406" s="84"/>
      <c r="DM406" s="84"/>
      <c r="DN406" s="84"/>
      <c r="DO406" s="84"/>
      <c r="DP406" s="84"/>
      <c r="DQ406" s="84"/>
      <c r="DR406" s="84"/>
      <c r="DS406" s="84"/>
      <c r="DT406" s="84"/>
      <c r="DU406" s="84"/>
      <c r="DV406" s="84"/>
      <c r="DW406" s="84"/>
      <c r="DX406" s="84"/>
      <c r="DY406" s="84"/>
      <c r="DZ406" s="84"/>
      <c r="EA406" s="84"/>
      <c r="EB406" s="84"/>
      <c r="EC406" s="84"/>
      <c r="ED406" s="84"/>
      <c r="EE406" s="84"/>
      <c r="EF406" s="84"/>
      <c r="EG406" s="84"/>
      <c r="EH406" s="84"/>
      <c r="EI406" s="84"/>
      <c r="EJ406" s="84"/>
      <c r="EK406" s="84"/>
      <c r="EL406" s="84"/>
      <c r="EM406" s="84"/>
      <c r="EN406" s="84"/>
      <c r="EO406" s="84"/>
      <c r="EP406" s="84"/>
      <c r="EQ406" s="84"/>
      <c r="ER406" s="84"/>
      <c r="ES406" s="84"/>
      <c r="ET406" s="84"/>
      <c r="EU406" s="84"/>
      <c r="EV406" s="84"/>
      <c r="EW406" s="84"/>
      <c r="EX406" s="84"/>
      <c r="EY406" s="84"/>
      <c r="EZ406" s="84"/>
      <c r="FA406" s="84"/>
      <c r="FB406" s="84"/>
      <c r="FC406" s="84"/>
      <c r="FD406" s="84"/>
      <c r="FE406" s="84"/>
      <c r="FF406" s="84"/>
      <c r="FG406" s="84"/>
      <c r="FH406" s="84"/>
      <c r="FI406" s="84"/>
      <c r="FJ406" s="84"/>
      <c r="FK406" s="84"/>
      <c r="FL406" s="84"/>
      <c r="FM406" s="84"/>
      <c r="FN406" s="84"/>
      <c r="FO406" s="84"/>
      <c r="FP406" s="84"/>
      <c r="FQ406" s="84"/>
      <c r="FR406" s="84"/>
      <c r="FS406" s="84"/>
    </row>
    <row r="407" customFormat="false" ht="12.75" hidden="false" customHeight="false" outlineLevel="0" collapsed="false">
      <c r="B407" s="71" t="str">
        <f aca="false">+Input!A404</f>
        <v>DEC-2011</v>
      </c>
      <c r="C407" s="125"/>
      <c r="D407" s="84"/>
      <c r="E407" s="84"/>
      <c r="F407" s="84"/>
      <c r="G407" s="84"/>
      <c r="H407" s="125"/>
      <c r="I407" s="84"/>
      <c r="J407" s="84"/>
      <c r="K407" s="84"/>
      <c r="L407" s="84"/>
      <c r="M407" s="125"/>
      <c r="N407" s="84"/>
      <c r="O407" s="84"/>
      <c r="P407" s="84"/>
      <c r="Q407" s="84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125"/>
      <c r="BB407" s="125"/>
      <c r="BH407" s="84"/>
      <c r="BI407" s="85"/>
      <c r="BJ407" s="85"/>
      <c r="BK407" s="85"/>
      <c r="BL407" s="85"/>
      <c r="BM407" s="85"/>
      <c r="BN407" s="85"/>
      <c r="BO407" s="85"/>
      <c r="BP407" s="85"/>
      <c r="BQ407" s="85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  <c r="CW407" s="84"/>
      <c r="CX407" s="84"/>
      <c r="CY407" s="84"/>
      <c r="CZ407" s="84"/>
      <c r="DA407" s="84"/>
      <c r="DB407" s="84"/>
      <c r="DC407" s="84"/>
      <c r="DD407" s="84"/>
      <c r="DE407" s="84"/>
      <c r="DF407" s="84"/>
      <c r="DG407" s="84"/>
      <c r="DH407" s="84"/>
      <c r="DI407" s="84"/>
      <c r="DJ407" s="84"/>
      <c r="DK407" s="84"/>
      <c r="DL407" s="84"/>
      <c r="DM407" s="84"/>
      <c r="DN407" s="84"/>
      <c r="DO407" s="84"/>
      <c r="DP407" s="84"/>
      <c r="DQ407" s="84"/>
      <c r="DR407" s="84"/>
      <c r="DS407" s="84"/>
      <c r="DT407" s="84"/>
      <c r="DU407" s="84"/>
      <c r="DV407" s="84"/>
      <c r="DW407" s="84"/>
      <c r="DX407" s="84"/>
      <c r="DY407" s="84"/>
      <c r="DZ407" s="84"/>
      <c r="EA407" s="84"/>
      <c r="EB407" s="84"/>
      <c r="EC407" s="84"/>
      <c r="ED407" s="84"/>
      <c r="EE407" s="84"/>
      <c r="EF407" s="84"/>
      <c r="EG407" s="84"/>
      <c r="EH407" s="84"/>
      <c r="EI407" s="84"/>
      <c r="EJ407" s="84"/>
      <c r="EK407" s="84"/>
      <c r="EL407" s="84"/>
      <c r="EM407" s="84"/>
      <c r="EN407" s="84"/>
      <c r="EO407" s="84"/>
      <c r="EP407" s="84"/>
      <c r="EQ407" s="84"/>
      <c r="ER407" s="84"/>
      <c r="ES407" s="84"/>
      <c r="ET407" s="84"/>
      <c r="EU407" s="84"/>
      <c r="EV407" s="84"/>
      <c r="EW407" s="84"/>
      <c r="EX407" s="84"/>
      <c r="EY407" s="84"/>
      <c r="EZ407" s="84"/>
      <c r="FA407" s="84"/>
      <c r="FB407" s="84"/>
      <c r="FC407" s="84"/>
      <c r="FD407" s="84"/>
      <c r="FE407" s="84"/>
      <c r="FF407" s="84"/>
      <c r="FG407" s="84"/>
      <c r="FH407" s="84"/>
      <c r="FI407" s="84"/>
      <c r="FJ407" s="84"/>
      <c r="FK407" s="84"/>
      <c r="FL407" s="84"/>
      <c r="FM407" s="84"/>
      <c r="FN407" s="84"/>
      <c r="FO407" s="84"/>
      <c r="FP407" s="84"/>
      <c r="FQ407" s="84"/>
      <c r="FR407" s="84"/>
      <c r="FS407" s="84"/>
    </row>
    <row r="408" customFormat="false" ht="12.75" hidden="false" customHeight="false" outlineLevel="0" collapsed="false">
      <c r="B408" s="71" t="str">
        <f aca="false">+Input!A405</f>
        <v>JAN-2012</v>
      </c>
      <c r="C408" s="125"/>
      <c r="D408" s="84"/>
      <c r="E408" s="84"/>
      <c r="F408" s="84"/>
      <c r="G408" s="84"/>
      <c r="H408" s="125"/>
      <c r="I408" s="84"/>
      <c r="J408" s="84"/>
      <c r="K408" s="84"/>
      <c r="L408" s="84"/>
      <c r="M408" s="125"/>
      <c r="N408" s="84"/>
      <c r="O408" s="84"/>
      <c r="P408" s="84"/>
      <c r="Q408" s="84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125"/>
      <c r="BB408" s="125"/>
      <c r="BH408" s="84"/>
      <c r="BI408" s="85"/>
      <c r="BJ408" s="85"/>
      <c r="BK408" s="85"/>
      <c r="BL408" s="85"/>
      <c r="BM408" s="85"/>
      <c r="BN408" s="85"/>
      <c r="BO408" s="85"/>
      <c r="BP408" s="85"/>
      <c r="BQ408" s="85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  <c r="CW408" s="84"/>
      <c r="CX408" s="84"/>
      <c r="CY408" s="84"/>
      <c r="CZ408" s="84"/>
      <c r="DA408" s="84"/>
      <c r="DB408" s="84"/>
      <c r="DC408" s="84"/>
      <c r="DD408" s="84"/>
      <c r="DE408" s="84"/>
      <c r="DF408" s="84"/>
      <c r="DG408" s="84"/>
      <c r="DH408" s="84"/>
      <c r="DI408" s="84"/>
      <c r="DJ408" s="84"/>
      <c r="DK408" s="84"/>
      <c r="DL408" s="84"/>
      <c r="DM408" s="84"/>
      <c r="DN408" s="84"/>
      <c r="DO408" s="84"/>
      <c r="DP408" s="84"/>
      <c r="DQ408" s="84"/>
      <c r="DR408" s="84"/>
      <c r="DS408" s="84"/>
      <c r="DT408" s="84"/>
      <c r="DU408" s="84"/>
      <c r="DV408" s="84"/>
      <c r="DW408" s="84"/>
      <c r="DX408" s="84"/>
      <c r="DY408" s="84"/>
      <c r="DZ408" s="84"/>
      <c r="EA408" s="84"/>
      <c r="EB408" s="84"/>
      <c r="EC408" s="84"/>
      <c r="ED408" s="84"/>
      <c r="EE408" s="84"/>
      <c r="EF408" s="84"/>
      <c r="EG408" s="84"/>
      <c r="EH408" s="84"/>
      <c r="EI408" s="84"/>
      <c r="EJ408" s="84"/>
      <c r="EK408" s="84"/>
      <c r="EL408" s="84"/>
      <c r="EM408" s="84"/>
      <c r="EN408" s="84"/>
      <c r="EO408" s="84"/>
      <c r="EP408" s="84"/>
      <c r="EQ408" s="84"/>
      <c r="ER408" s="84"/>
      <c r="ES408" s="84"/>
      <c r="ET408" s="84"/>
      <c r="EU408" s="84"/>
      <c r="EV408" s="84"/>
      <c r="EW408" s="84"/>
      <c r="EX408" s="84"/>
      <c r="EY408" s="84"/>
      <c r="EZ408" s="84"/>
      <c r="FA408" s="84"/>
      <c r="FB408" s="84"/>
      <c r="FC408" s="84"/>
      <c r="FD408" s="84"/>
      <c r="FE408" s="84"/>
      <c r="FF408" s="84"/>
      <c r="FG408" s="84"/>
      <c r="FH408" s="84"/>
      <c r="FI408" s="84"/>
      <c r="FJ408" s="84"/>
      <c r="FK408" s="84"/>
      <c r="FL408" s="84"/>
      <c r="FM408" s="84"/>
      <c r="FN408" s="84"/>
      <c r="FO408" s="84"/>
      <c r="FP408" s="84"/>
      <c r="FQ408" s="84"/>
      <c r="FR408" s="84"/>
      <c r="FS408" s="84"/>
    </row>
    <row r="409" customFormat="false" ht="12.75" hidden="false" customHeight="false" outlineLevel="0" collapsed="false">
      <c r="B409" s="71" t="str">
        <f aca="false">+Input!A406</f>
        <v>FEB-2012</v>
      </c>
      <c r="C409" s="125"/>
      <c r="D409" s="84"/>
      <c r="E409" s="84"/>
      <c r="F409" s="84"/>
      <c r="G409" s="84"/>
      <c r="H409" s="125"/>
      <c r="I409" s="84"/>
      <c r="J409" s="84"/>
      <c r="K409" s="84"/>
      <c r="L409" s="84"/>
      <c r="M409" s="125"/>
      <c r="N409" s="84"/>
      <c r="O409" s="84"/>
      <c r="P409" s="84"/>
      <c r="Q409" s="84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125"/>
      <c r="BB409" s="125"/>
      <c r="BH409" s="84"/>
      <c r="BI409" s="85"/>
      <c r="BJ409" s="85"/>
      <c r="BK409" s="85"/>
      <c r="BL409" s="85"/>
      <c r="BM409" s="85"/>
      <c r="BN409" s="85"/>
      <c r="BO409" s="85"/>
      <c r="BP409" s="85"/>
      <c r="BQ409" s="85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  <c r="CW409" s="84"/>
      <c r="CX409" s="84"/>
      <c r="CY409" s="84"/>
      <c r="CZ409" s="84"/>
      <c r="DA409" s="84"/>
      <c r="DB409" s="84"/>
      <c r="DC409" s="84"/>
      <c r="DD409" s="84"/>
      <c r="DE409" s="84"/>
      <c r="DF409" s="84"/>
      <c r="DG409" s="84"/>
      <c r="DH409" s="84"/>
      <c r="DI409" s="84"/>
      <c r="DJ409" s="84"/>
      <c r="DK409" s="84"/>
      <c r="DL409" s="84"/>
      <c r="DM409" s="84"/>
      <c r="DN409" s="84"/>
      <c r="DO409" s="84"/>
      <c r="DP409" s="84"/>
      <c r="DQ409" s="84"/>
      <c r="DR409" s="84"/>
      <c r="DS409" s="84"/>
      <c r="DT409" s="84"/>
      <c r="DU409" s="84"/>
      <c r="DV409" s="84"/>
      <c r="DW409" s="84"/>
      <c r="DX409" s="84"/>
      <c r="DY409" s="84"/>
      <c r="DZ409" s="84"/>
      <c r="EA409" s="84"/>
      <c r="EB409" s="84"/>
      <c r="EC409" s="84"/>
      <c r="ED409" s="84"/>
      <c r="EE409" s="84"/>
      <c r="EF409" s="84"/>
      <c r="EG409" s="84"/>
      <c r="EH409" s="84"/>
      <c r="EI409" s="84"/>
      <c r="EJ409" s="84"/>
      <c r="EK409" s="84"/>
      <c r="EL409" s="84"/>
      <c r="EM409" s="84"/>
      <c r="EN409" s="84"/>
      <c r="EO409" s="84"/>
      <c r="EP409" s="84"/>
      <c r="EQ409" s="84"/>
      <c r="ER409" s="84"/>
      <c r="ES409" s="84"/>
      <c r="ET409" s="84"/>
      <c r="EU409" s="84"/>
      <c r="EV409" s="84"/>
      <c r="EW409" s="84"/>
      <c r="EX409" s="84"/>
      <c r="EY409" s="84"/>
      <c r="EZ409" s="84"/>
      <c r="FA409" s="84"/>
      <c r="FB409" s="84"/>
      <c r="FC409" s="84"/>
      <c r="FD409" s="84"/>
      <c r="FE409" s="84"/>
      <c r="FF409" s="84"/>
      <c r="FG409" s="84"/>
      <c r="FH409" s="84"/>
      <c r="FI409" s="84"/>
      <c r="FJ409" s="84"/>
      <c r="FK409" s="84"/>
      <c r="FL409" s="84"/>
      <c r="FM409" s="84"/>
      <c r="FN409" s="84"/>
      <c r="FO409" s="84"/>
      <c r="FP409" s="84"/>
      <c r="FQ409" s="84"/>
      <c r="FR409" s="84"/>
      <c r="FS409" s="84"/>
    </row>
    <row r="410" customFormat="false" ht="12.75" hidden="false" customHeight="false" outlineLevel="0" collapsed="false">
      <c r="B410" s="71" t="str">
        <f aca="false">+Input!A407</f>
        <v>MAR-2012</v>
      </c>
      <c r="C410" s="125"/>
      <c r="D410" s="84"/>
      <c r="E410" s="84"/>
      <c r="F410" s="84"/>
      <c r="G410" s="84"/>
      <c r="H410" s="125"/>
      <c r="I410" s="84"/>
      <c r="J410" s="84"/>
      <c r="K410" s="84"/>
      <c r="L410" s="84"/>
      <c r="M410" s="125"/>
      <c r="N410" s="84"/>
      <c r="O410" s="84"/>
      <c r="P410" s="84"/>
      <c r="Q410" s="84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125"/>
      <c r="BB410" s="125"/>
      <c r="BH410" s="84"/>
      <c r="BI410" s="85"/>
      <c r="BJ410" s="85"/>
      <c r="BK410" s="85"/>
      <c r="BL410" s="85"/>
      <c r="BM410" s="85"/>
      <c r="BN410" s="85"/>
      <c r="BO410" s="85"/>
      <c r="BP410" s="85"/>
      <c r="BQ410" s="85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  <c r="CW410" s="84"/>
      <c r="CX410" s="84"/>
      <c r="CY410" s="84"/>
      <c r="CZ410" s="84"/>
      <c r="DA410" s="84"/>
      <c r="DB410" s="84"/>
      <c r="DC410" s="84"/>
      <c r="DD410" s="84"/>
      <c r="DE410" s="84"/>
      <c r="DF410" s="84"/>
      <c r="DG410" s="84"/>
      <c r="DH410" s="84"/>
      <c r="DI410" s="84"/>
      <c r="DJ410" s="84"/>
      <c r="DK410" s="84"/>
      <c r="DL410" s="84"/>
      <c r="DM410" s="84"/>
      <c r="DN410" s="84"/>
      <c r="DO410" s="84"/>
      <c r="DP410" s="84"/>
      <c r="DQ410" s="84"/>
      <c r="DR410" s="84"/>
      <c r="DS410" s="84"/>
      <c r="DT410" s="84"/>
      <c r="DU410" s="84"/>
      <c r="DV410" s="84"/>
      <c r="DW410" s="84"/>
      <c r="DX410" s="84"/>
      <c r="DY410" s="84"/>
      <c r="DZ410" s="84"/>
      <c r="EA410" s="84"/>
      <c r="EB410" s="84"/>
      <c r="EC410" s="84"/>
      <c r="ED410" s="84"/>
      <c r="EE410" s="84"/>
      <c r="EF410" s="84"/>
      <c r="EG410" s="84"/>
      <c r="EH410" s="84"/>
      <c r="EI410" s="84"/>
      <c r="EJ410" s="84"/>
      <c r="EK410" s="84"/>
      <c r="EL410" s="84"/>
      <c r="EM410" s="84"/>
      <c r="EN410" s="84"/>
      <c r="EO410" s="84"/>
      <c r="EP410" s="84"/>
      <c r="EQ410" s="84"/>
      <c r="ER410" s="84"/>
      <c r="ES410" s="84"/>
      <c r="ET410" s="84"/>
      <c r="EU410" s="84"/>
      <c r="EV410" s="84"/>
      <c r="EW410" s="84"/>
      <c r="EX410" s="84"/>
      <c r="EY410" s="84"/>
      <c r="EZ410" s="84"/>
      <c r="FA410" s="84"/>
      <c r="FB410" s="84"/>
      <c r="FC410" s="84"/>
      <c r="FD410" s="84"/>
      <c r="FE410" s="84"/>
      <c r="FF410" s="84"/>
      <c r="FG410" s="84"/>
      <c r="FH410" s="84"/>
      <c r="FI410" s="84"/>
      <c r="FJ410" s="84"/>
      <c r="FK410" s="84"/>
      <c r="FL410" s="84"/>
      <c r="FM410" s="84"/>
      <c r="FN410" s="84"/>
      <c r="FO410" s="84"/>
      <c r="FP410" s="84"/>
      <c r="FQ410" s="84"/>
      <c r="FR410" s="84"/>
      <c r="FS410" s="84"/>
    </row>
    <row r="411" customFormat="false" ht="12.75" hidden="false" customHeight="false" outlineLevel="0" collapsed="false">
      <c r="B411" s="71" t="str">
        <f aca="false">+Input!A408</f>
        <v>APR-2012</v>
      </c>
      <c r="C411" s="125"/>
      <c r="D411" s="84"/>
      <c r="E411" s="84"/>
      <c r="F411" s="84"/>
      <c r="G411" s="84"/>
      <c r="H411" s="125"/>
      <c r="I411" s="84"/>
      <c r="J411" s="84"/>
      <c r="K411" s="84"/>
      <c r="L411" s="84"/>
      <c r="M411" s="125"/>
      <c r="N411" s="84"/>
      <c r="O411" s="84"/>
      <c r="P411" s="84"/>
      <c r="Q411" s="84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  <c r="AY411" s="84"/>
      <c r="AZ411" s="84"/>
      <c r="BA411" s="125"/>
      <c r="BB411" s="125"/>
      <c r="BH411" s="84"/>
      <c r="BI411" s="85"/>
      <c r="BJ411" s="85"/>
      <c r="BK411" s="85"/>
      <c r="BL411" s="85"/>
      <c r="BM411" s="85"/>
      <c r="BN411" s="85"/>
      <c r="BO411" s="85"/>
      <c r="BP411" s="85"/>
      <c r="BQ411" s="85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  <c r="CW411" s="84"/>
      <c r="CX411" s="84"/>
      <c r="CY411" s="84"/>
      <c r="CZ411" s="84"/>
      <c r="DA411" s="84"/>
      <c r="DB411" s="84"/>
      <c r="DC411" s="84"/>
      <c r="DD411" s="84"/>
      <c r="DE411" s="84"/>
      <c r="DF411" s="84"/>
      <c r="DG411" s="84"/>
      <c r="DH411" s="84"/>
      <c r="DI411" s="84"/>
      <c r="DJ411" s="84"/>
      <c r="DK411" s="84"/>
      <c r="DL411" s="84"/>
      <c r="DM411" s="84"/>
      <c r="DN411" s="84"/>
      <c r="DO411" s="84"/>
      <c r="DP411" s="84"/>
      <c r="DQ411" s="84"/>
      <c r="DR411" s="84"/>
      <c r="DS411" s="84"/>
      <c r="DT411" s="84"/>
      <c r="DU411" s="84"/>
      <c r="DV411" s="84"/>
      <c r="DW411" s="84"/>
      <c r="DX411" s="84"/>
      <c r="DY411" s="84"/>
      <c r="DZ411" s="84"/>
      <c r="EA411" s="84"/>
      <c r="EB411" s="84"/>
      <c r="EC411" s="84"/>
      <c r="ED411" s="84"/>
      <c r="EE411" s="84"/>
      <c r="EF411" s="84"/>
      <c r="EG411" s="84"/>
      <c r="EH411" s="84"/>
      <c r="EI411" s="84"/>
      <c r="EJ411" s="84"/>
      <c r="EK411" s="84"/>
      <c r="EL411" s="84"/>
      <c r="EM411" s="84"/>
      <c r="EN411" s="84"/>
      <c r="EO411" s="84"/>
      <c r="EP411" s="84"/>
      <c r="EQ411" s="84"/>
      <c r="ER411" s="84"/>
      <c r="ES411" s="84"/>
      <c r="ET411" s="84"/>
      <c r="EU411" s="84"/>
      <c r="EV411" s="84"/>
      <c r="EW411" s="84"/>
      <c r="EX411" s="84"/>
      <c r="EY411" s="84"/>
      <c r="EZ411" s="84"/>
      <c r="FA411" s="84"/>
      <c r="FB411" s="84"/>
      <c r="FC411" s="84"/>
      <c r="FD411" s="84"/>
      <c r="FE411" s="84"/>
      <c r="FF411" s="84"/>
      <c r="FG411" s="84"/>
      <c r="FH411" s="84"/>
      <c r="FI411" s="84"/>
      <c r="FJ411" s="84"/>
      <c r="FK411" s="84"/>
      <c r="FL411" s="84"/>
      <c r="FM411" s="84"/>
      <c r="FN411" s="84"/>
      <c r="FO411" s="84"/>
      <c r="FP411" s="84"/>
      <c r="FQ411" s="84"/>
      <c r="FR411" s="84"/>
      <c r="FS411" s="84"/>
    </row>
    <row r="412" customFormat="false" ht="12.75" hidden="false" customHeight="false" outlineLevel="0" collapsed="false">
      <c r="B412" s="71" t="str">
        <f aca="false">+Input!A409</f>
        <v>MAY-2012</v>
      </c>
      <c r="C412" s="125"/>
      <c r="D412" s="84"/>
      <c r="E412" s="84"/>
      <c r="F412" s="84"/>
      <c r="G412" s="84"/>
      <c r="H412" s="125"/>
      <c r="I412" s="84"/>
      <c r="J412" s="84"/>
      <c r="K412" s="84"/>
      <c r="L412" s="84"/>
      <c r="M412" s="125"/>
      <c r="N412" s="84"/>
      <c r="O412" s="84"/>
      <c r="P412" s="84"/>
      <c r="Q412" s="84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125"/>
      <c r="BB412" s="125"/>
      <c r="BH412" s="84"/>
      <c r="BI412" s="85"/>
      <c r="BJ412" s="85"/>
      <c r="BK412" s="85"/>
      <c r="BL412" s="85"/>
      <c r="BM412" s="85"/>
      <c r="BN412" s="85"/>
      <c r="BO412" s="85"/>
      <c r="BP412" s="85"/>
      <c r="BQ412" s="85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  <c r="CW412" s="84"/>
      <c r="CX412" s="84"/>
      <c r="CY412" s="84"/>
      <c r="CZ412" s="84"/>
      <c r="DA412" s="84"/>
      <c r="DB412" s="84"/>
      <c r="DC412" s="84"/>
      <c r="DD412" s="84"/>
      <c r="DE412" s="84"/>
      <c r="DF412" s="84"/>
      <c r="DG412" s="84"/>
      <c r="DH412" s="84"/>
      <c r="DI412" s="84"/>
      <c r="DJ412" s="84"/>
      <c r="DK412" s="84"/>
      <c r="DL412" s="84"/>
      <c r="DM412" s="84"/>
      <c r="DN412" s="84"/>
      <c r="DO412" s="84"/>
      <c r="DP412" s="84"/>
      <c r="DQ412" s="84"/>
      <c r="DR412" s="84"/>
      <c r="DS412" s="84"/>
      <c r="DT412" s="84"/>
      <c r="DU412" s="84"/>
      <c r="DV412" s="84"/>
      <c r="DW412" s="84"/>
      <c r="DX412" s="84"/>
      <c r="DY412" s="84"/>
      <c r="DZ412" s="84"/>
      <c r="EA412" s="84"/>
      <c r="EB412" s="84"/>
      <c r="EC412" s="84"/>
      <c r="ED412" s="84"/>
      <c r="EE412" s="84"/>
      <c r="EF412" s="84"/>
      <c r="EG412" s="84"/>
      <c r="EH412" s="84"/>
      <c r="EI412" s="84"/>
      <c r="EJ412" s="84"/>
      <c r="EK412" s="84"/>
      <c r="EL412" s="84"/>
      <c r="EM412" s="84"/>
      <c r="EN412" s="84"/>
      <c r="EO412" s="84"/>
      <c r="EP412" s="84"/>
      <c r="EQ412" s="84"/>
      <c r="ER412" s="84"/>
      <c r="ES412" s="84"/>
      <c r="ET412" s="84"/>
      <c r="EU412" s="84"/>
      <c r="EV412" s="84"/>
      <c r="EW412" s="84"/>
      <c r="EX412" s="84"/>
      <c r="EY412" s="84"/>
      <c r="EZ412" s="84"/>
      <c r="FA412" s="84"/>
      <c r="FB412" s="84"/>
      <c r="FC412" s="84"/>
      <c r="FD412" s="84"/>
      <c r="FE412" s="84"/>
      <c r="FF412" s="84"/>
      <c r="FG412" s="84"/>
      <c r="FH412" s="84"/>
      <c r="FI412" s="84"/>
      <c r="FJ412" s="84"/>
      <c r="FK412" s="84"/>
      <c r="FL412" s="84"/>
      <c r="FM412" s="84"/>
      <c r="FN412" s="84"/>
      <c r="FO412" s="84"/>
      <c r="FP412" s="84"/>
      <c r="FQ412" s="84"/>
      <c r="FR412" s="84"/>
      <c r="FS412" s="84"/>
    </row>
    <row r="413" customFormat="false" ht="12.75" hidden="false" customHeight="false" outlineLevel="0" collapsed="false">
      <c r="B413" s="71" t="str">
        <f aca="false">+Input!A410</f>
        <v>JUN-2012</v>
      </c>
      <c r="C413" s="125"/>
      <c r="D413" s="84"/>
      <c r="E413" s="84"/>
      <c r="F413" s="84"/>
      <c r="G413" s="84"/>
      <c r="H413" s="125"/>
      <c r="I413" s="84"/>
      <c r="J413" s="84"/>
      <c r="K413" s="84"/>
      <c r="L413" s="84"/>
      <c r="M413" s="125"/>
      <c r="N413" s="84"/>
      <c r="O413" s="84"/>
      <c r="P413" s="84"/>
      <c r="Q413" s="84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125"/>
      <c r="BB413" s="125"/>
      <c r="BH413" s="84"/>
      <c r="BI413" s="85"/>
      <c r="BJ413" s="85"/>
      <c r="BK413" s="85"/>
      <c r="BL413" s="85"/>
      <c r="BM413" s="85"/>
      <c r="BN413" s="85"/>
      <c r="BO413" s="85"/>
      <c r="BP413" s="85"/>
      <c r="BQ413" s="85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  <c r="CW413" s="84"/>
      <c r="CX413" s="84"/>
      <c r="CY413" s="84"/>
      <c r="CZ413" s="84"/>
      <c r="DA413" s="84"/>
      <c r="DB413" s="84"/>
      <c r="DC413" s="84"/>
      <c r="DD413" s="84"/>
      <c r="DE413" s="84"/>
      <c r="DF413" s="84"/>
      <c r="DG413" s="84"/>
      <c r="DH413" s="84"/>
      <c r="DI413" s="84"/>
      <c r="DJ413" s="84"/>
      <c r="DK413" s="84"/>
      <c r="DL413" s="84"/>
      <c r="DM413" s="84"/>
      <c r="DN413" s="84"/>
      <c r="DO413" s="84"/>
      <c r="DP413" s="84"/>
      <c r="DQ413" s="84"/>
      <c r="DR413" s="84"/>
      <c r="DS413" s="84"/>
      <c r="DT413" s="84"/>
      <c r="DU413" s="84"/>
      <c r="DV413" s="84"/>
      <c r="DW413" s="84"/>
      <c r="DX413" s="84"/>
      <c r="DY413" s="84"/>
      <c r="DZ413" s="84"/>
      <c r="EA413" s="84"/>
      <c r="EB413" s="84"/>
      <c r="EC413" s="84"/>
      <c r="ED413" s="84"/>
      <c r="EE413" s="84"/>
      <c r="EF413" s="84"/>
      <c r="EG413" s="84"/>
      <c r="EH413" s="84"/>
      <c r="EI413" s="84"/>
      <c r="EJ413" s="84"/>
      <c r="EK413" s="84"/>
      <c r="EL413" s="84"/>
      <c r="EM413" s="84"/>
      <c r="EN413" s="84"/>
      <c r="EO413" s="84"/>
      <c r="EP413" s="84"/>
      <c r="EQ413" s="84"/>
      <c r="ER413" s="84"/>
      <c r="ES413" s="84"/>
      <c r="ET413" s="84"/>
      <c r="EU413" s="84"/>
      <c r="EV413" s="84"/>
      <c r="EW413" s="84"/>
      <c r="EX413" s="84"/>
      <c r="EY413" s="84"/>
      <c r="EZ413" s="84"/>
      <c r="FA413" s="84"/>
      <c r="FB413" s="84"/>
      <c r="FC413" s="84"/>
      <c r="FD413" s="84"/>
      <c r="FE413" s="84"/>
      <c r="FF413" s="84"/>
      <c r="FG413" s="84"/>
      <c r="FH413" s="84"/>
      <c r="FI413" s="84"/>
      <c r="FJ413" s="84"/>
      <c r="FK413" s="84"/>
      <c r="FL413" s="84"/>
      <c r="FM413" s="84"/>
      <c r="FN413" s="84"/>
      <c r="FO413" s="84"/>
      <c r="FP413" s="84"/>
      <c r="FQ413" s="84"/>
      <c r="FR413" s="84"/>
      <c r="FS413" s="84"/>
    </row>
    <row r="414" customFormat="false" ht="12.75" hidden="false" customHeight="false" outlineLevel="0" collapsed="false">
      <c r="B414" s="71" t="str">
        <f aca="false">+Input!A411</f>
        <v>JUL-2012</v>
      </c>
      <c r="C414" s="125"/>
      <c r="D414" s="84"/>
      <c r="E414" s="84"/>
      <c r="F414" s="84"/>
      <c r="G414" s="84"/>
      <c r="H414" s="125"/>
      <c r="I414" s="84"/>
      <c r="J414" s="84"/>
      <c r="K414" s="84"/>
      <c r="L414" s="84"/>
      <c r="M414" s="125"/>
      <c r="N414" s="84"/>
      <c r="O414" s="84"/>
      <c r="P414" s="84"/>
      <c r="Q414" s="84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125"/>
      <c r="BB414" s="125"/>
      <c r="BH414" s="84"/>
      <c r="BI414" s="85"/>
      <c r="BJ414" s="85"/>
      <c r="BK414" s="85"/>
      <c r="BL414" s="85"/>
      <c r="BM414" s="85"/>
      <c r="BN414" s="85"/>
      <c r="BO414" s="85"/>
      <c r="BP414" s="85"/>
      <c r="BQ414" s="85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  <c r="CW414" s="84"/>
      <c r="CX414" s="84"/>
      <c r="CY414" s="84"/>
      <c r="CZ414" s="84"/>
      <c r="DA414" s="84"/>
      <c r="DB414" s="84"/>
      <c r="DC414" s="84"/>
      <c r="DD414" s="84"/>
      <c r="DE414" s="84"/>
      <c r="DF414" s="84"/>
      <c r="DG414" s="84"/>
      <c r="DH414" s="84"/>
      <c r="DI414" s="84"/>
      <c r="DJ414" s="84"/>
      <c r="DK414" s="84"/>
      <c r="DL414" s="84"/>
      <c r="DM414" s="84"/>
      <c r="DN414" s="84"/>
      <c r="DO414" s="84"/>
      <c r="DP414" s="84"/>
      <c r="DQ414" s="84"/>
      <c r="DR414" s="84"/>
      <c r="DS414" s="84"/>
      <c r="DT414" s="84"/>
      <c r="DU414" s="84"/>
      <c r="DV414" s="84"/>
      <c r="DW414" s="84"/>
      <c r="DX414" s="84"/>
      <c r="DY414" s="84"/>
      <c r="DZ414" s="84"/>
      <c r="EA414" s="84"/>
      <c r="EB414" s="84"/>
      <c r="EC414" s="84"/>
      <c r="ED414" s="84"/>
      <c r="EE414" s="84"/>
      <c r="EF414" s="84"/>
      <c r="EG414" s="84"/>
      <c r="EH414" s="84"/>
      <c r="EI414" s="84"/>
      <c r="EJ414" s="84"/>
      <c r="EK414" s="84"/>
      <c r="EL414" s="84"/>
      <c r="EM414" s="84"/>
      <c r="EN414" s="84"/>
      <c r="EO414" s="84"/>
      <c r="EP414" s="84"/>
      <c r="EQ414" s="84"/>
      <c r="ER414" s="84"/>
      <c r="ES414" s="84"/>
      <c r="ET414" s="84"/>
      <c r="EU414" s="84"/>
      <c r="EV414" s="84"/>
      <c r="EW414" s="84"/>
      <c r="EX414" s="84"/>
      <c r="EY414" s="84"/>
      <c r="EZ414" s="84"/>
      <c r="FA414" s="84"/>
      <c r="FB414" s="84"/>
      <c r="FC414" s="84"/>
      <c r="FD414" s="84"/>
      <c r="FE414" s="84"/>
      <c r="FF414" s="84"/>
      <c r="FG414" s="84"/>
      <c r="FH414" s="84"/>
      <c r="FI414" s="84"/>
      <c r="FJ414" s="84"/>
      <c r="FK414" s="84"/>
      <c r="FL414" s="84"/>
      <c r="FM414" s="84"/>
      <c r="FN414" s="84"/>
      <c r="FO414" s="84"/>
      <c r="FP414" s="84"/>
      <c r="FQ414" s="84"/>
      <c r="FR414" s="84"/>
      <c r="FS414" s="84"/>
    </row>
    <row r="415" customFormat="false" ht="12.75" hidden="false" customHeight="false" outlineLevel="0" collapsed="false">
      <c r="B415" s="71" t="str">
        <f aca="false">+Input!A412</f>
        <v>AUG-2012</v>
      </c>
      <c r="C415" s="125"/>
      <c r="D415" s="84"/>
      <c r="E415" s="84"/>
      <c r="F415" s="84"/>
      <c r="G415" s="84"/>
      <c r="H415" s="125"/>
      <c r="I415" s="84"/>
      <c r="J415" s="84"/>
      <c r="K415" s="84"/>
      <c r="L415" s="84"/>
      <c r="M415" s="125"/>
      <c r="N415" s="84"/>
      <c r="O415" s="84"/>
      <c r="P415" s="84"/>
      <c r="Q415" s="84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125"/>
      <c r="BB415" s="125"/>
      <c r="BH415" s="84"/>
      <c r="BI415" s="85"/>
      <c r="BJ415" s="85"/>
      <c r="BK415" s="85"/>
      <c r="BL415" s="85"/>
      <c r="BM415" s="85"/>
      <c r="BN415" s="85"/>
      <c r="BO415" s="85"/>
      <c r="BP415" s="85"/>
      <c r="BQ415" s="85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  <c r="CW415" s="84"/>
      <c r="CX415" s="84"/>
      <c r="CY415" s="84"/>
      <c r="CZ415" s="84"/>
      <c r="DA415" s="84"/>
      <c r="DB415" s="84"/>
      <c r="DC415" s="84"/>
      <c r="DD415" s="84"/>
      <c r="DE415" s="84"/>
      <c r="DF415" s="84"/>
      <c r="DG415" s="84"/>
      <c r="DH415" s="84"/>
      <c r="DI415" s="84"/>
      <c r="DJ415" s="84"/>
      <c r="DK415" s="84"/>
      <c r="DL415" s="84"/>
      <c r="DM415" s="84"/>
      <c r="DN415" s="84"/>
      <c r="DO415" s="84"/>
      <c r="DP415" s="84"/>
      <c r="DQ415" s="84"/>
      <c r="DR415" s="84"/>
      <c r="DS415" s="84"/>
      <c r="DT415" s="84"/>
      <c r="DU415" s="84"/>
      <c r="DV415" s="84"/>
      <c r="DW415" s="84"/>
      <c r="DX415" s="84"/>
      <c r="DY415" s="84"/>
      <c r="DZ415" s="84"/>
      <c r="EA415" s="84"/>
      <c r="EB415" s="84"/>
      <c r="EC415" s="84"/>
      <c r="ED415" s="84"/>
      <c r="EE415" s="84"/>
      <c r="EF415" s="84"/>
      <c r="EG415" s="84"/>
      <c r="EH415" s="84"/>
      <c r="EI415" s="84"/>
      <c r="EJ415" s="84"/>
      <c r="EK415" s="84"/>
      <c r="EL415" s="84"/>
      <c r="EM415" s="84"/>
      <c r="EN415" s="84"/>
      <c r="EO415" s="84"/>
      <c r="EP415" s="84"/>
      <c r="EQ415" s="84"/>
      <c r="ER415" s="84"/>
      <c r="ES415" s="84"/>
      <c r="ET415" s="84"/>
      <c r="EU415" s="84"/>
      <c r="EV415" s="84"/>
      <c r="EW415" s="84"/>
      <c r="EX415" s="84"/>
      <c r="EY415" s="84"/>
      <c r="EZ415" s="84"/>
      <c r="FA415" s="84"/>
      <c r="FB415" s="84"/>
      <c r="FC415" s="84"/>
      <c r="FD415" s="84"/>
      <c r="FE415" s="84"/>
      <c r="FF415" s="84"/>
      <c r="FG415" s="84"/>
      <c r="FH415" s="84"/>
      <c r="FI415" s="84"/>
      <c r="FJ415" s="84"/>
      <c r="FK415" s="84"/>
      <c r="FL415" s="84"/>
      <c r="FM415" s="84"/>
      <c r="FN415" s="84"/>
      <c r="FO415" s="84"/>
      <c r="FP415" s="84"/>
      <c r="FQ415" s="84"/>
      <c r="FR415" s="84"/>
      <c r="FS415" s="84"/>
    </row>
    <row r="416" customFormat="false" ht="12.75" hidden="false" customHeight="false" outlineLevel="0" collapsed="false">
      <c r="B416" s="71" t="str">
        <f aca="false">+Input!A413</f>
        <v>SEP-2012</v>
      </c>
      <c r="C416" s="125"/>
      <c r="D416" s="84"/>
      <c r="E416" s="84"/>
      <c r="F416" s="84"/>
      <c r="G416" s="84"/>
      <c r="H416" s="125"/>
      <c r="I416" s="84"/>
      <c r="J416" s="84"/>
      <c r="K416" s="84"/>
      <c r="L416" s="84"/>
      <c r="M416" s="125"/>
      <c r="N416" s="84"/>
      <c r="O416" s="84"/>
      <c r="P416" s="84"/>
      <c r="Q416" s="84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  <c r="AY416" s="84"/>
      <c r="AZ416" s="84"/>
      <c r="BA416" s="125"/>
      <c r="BB416" s="125"/>
      <c r="BH416" s="84"/>
      <c r="BI416" s="85"/>
      <c r="BJ416" s="85"/>
      <c r="BK416" s="85"/>
      <c r="BL416" s="85"/>
      <c r="BM416" s="85"/>
      <c r="BN416" s="85"/>
      <c r="BO416" s="85"/>
      <c r="BP416" s="85"/>
      <c r="BQ416" s="85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  <c r="CW416" s="84"/>
      <c r="CX416" s="84"/>
      <c r="CY416" s="84"/>
      <c r="CZ416" s="84"/>
      <c r="DA416" s="84"/>
      <c r="DB416" s="84"/>
      <c r="DC416" s="84"/>
      <c r="DD416" s="84"/>
      <c r="DE416" s="84"/>
      <c r="DF416" s="84"/>
      <c r="DG416" s="84"/>
      <c r="DH416" s="84"/>
      <c r="DI416" s="84"/>
      <c r="DJ416" s="84"/>
      <c r="DK416" s="84"/>
      <c r="DL416" s="84"/>
      <c r="DM416" s="84"/>
      <c r="DN416" s="84"/>
      <c r="DO416" s="84"/>
      <c r="DP416" s="84"/>
      <c r="DQ416" s="84"/>
      <c r="DR416" s="84"/>
      <c r="DS416" s="84"/>
      <c r="DT416" s="84"/>
      <c r="DU416" s="84"/>
      <c r="DV416" s="84"/>
      <c r="DW416" s="84"/>
      <c r="DX416" s="84"/>
      <c r="DY416" s="84"/>
      <c r="DZ416" s="84"/>
      <c r="EA416" s="84"/>
      <c r="EB416" s="84"/>
      <c r="EC416" s="84"/>
      <c r="ED416" s="84"/>
      <c r="EE416" s="84"/>
      <c r="EF416" s="84"/>
      <c r="EG416" s="84"/>
      <c r="EH416" s="84"/>
      <c r="EI416" s="84"/>
      <c r="EJ416" s="84"/>
      <c r="EK416" s="84"/>
      <c r="EL416" s="84"/>
      <c r="EM416" s="84"/>
      <c r="EN416" s="84"/>
      <c r="EO416" s="84"/>
      <c r="EP416" s="84"/>
      <c r="EQ416" s="84"/>
      <c r="ER416" s="84"/>
      <c r="ES416" s="84"/>
      <c r="ET416" s="84"/>
      <c r="EU416" s="84"/>
      <c r="EV416" s="84"/>
      <c r="EW416" s="84"/>
      <c r="EX416" s="84"/>
      <c r="EY416" s="84"/>
      <c r="EZ416" s="84"/>
      <c r="FA416" s="84"/>
      <c r="FB416" s="84"/>
      <c r="FC416" s="84"/>
      <c r="FD416" s="84"/>
      <c r="FE416" s="84"/>
      <c r="FF416" s="84"/>
      <c r="FG416" s="84"/>
      <c r="FH416" s="84"/>
      <c r="FI416" s="84"/>
      <c r="FJ416" s="84"/>
      <c r="FK416" s="84"/>
      <c r="FL416" s="84"/>
      <c r="FM416" s="84"/>
      <c r="FN416" s="84"/>
      <c r="FO416" s="84"/>
      <c r="FP416" s="84"/>
      <c r="FQ416" s="84"/>
      <c r="FR416" s="84"/>
      <c r="FS416" s="84"/>
    </row>
    <row r="417" customFormat="false" ht="12.75" hidden="false" customHeight="false" outlineLevel="0" collapsed="false">
      <c r="B417" s="71" t="str">
        <f aca="false">+Input!A414</f>
        <v>OCT-2012</v>
      </c>
      <c r="C417" s="125"/>
      <c r="D417" s="84"/>
      <c r="E417" s="84"/>
      <c r="F417" s="84"/>
      <c r="G417" s="84"/>
      <c r="H417" s="125"/>
      <c r="I417" s="84"/>
      <c r="J417" s="84"/>
      <c r="K417" s="84"/>
      <c r="L417" s="84"/>
      <c r="M417" s="125"/>
      <c r="N417" s="84"/>
      <c r="O417" s="84"/>
      <c r="P417" s="84"/>
      <c r="Q417" s="84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  <c r="AY417" s="84"/>
      <c r="AZ417" s="84"/>
      <c r="BA417" s="125"/>
      <c r="BB417" s="125"/>
      <c r="BH417" s="84"/>
      <c r="BI417" s="85"/>
      <c r="BJ417" s="85"/>
      <c r="BK417" s="85"/>
      <c r="BL417" s="85"/>
      <c r="BM417" s="85"/>
      <c r="BN417" s="85"/>
      <c r="BO417" s="85"/>
      <c r="BP417" s="85"/>
      <c r="BQ417" s="85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  <c r="CW417" s="84"/>
      <c r="CX417" s="84"/>
      <c r="CY417" s="84"/>
      <c r="CZ417" s="84"/>
      <c r="DA417" s="84"/>
      <c r="DB417" s="84"/>
      <c r="DC417" s="84"/>
      <c r="DD417" s="84"/>
      <c r="DE417" s="84"/>
      <c r="DF417" s="84"/>
      <c r="DG417" s="84"/>
      <c r="DH417" s="84"/>
      <c r="DI417" s="84"/>
      <c r="DJ417" s="84"/>
      <c r="DK417" s="84"/>
      <c r="DL417" s="84"/>
      <c r="DM417" s="84"/>
      <c r="DN417" s="84"/>
      <c r="DO417" s="84"/>
      <c r="DP417" s="84"/>
      <c r="DQ417" s="84"/>
      <c r="DR417" s="84"/>
      <c r="DS417" s="84"/>
      <c r="DT417" s="84"/>
      <c r="DU417" s="84"/>
      <c r="DV417" s="84"/>
      <c r="DW417" s="84"/>
      <c r="DX417" s="84"/>
      <c r="DY417" s="84"/>
      <c r="DZ417" s="84"/>
      <c r="EA417" s="84"/>
      <c r="EB417" s="84"/>
      <c r="EC417" s="84"/>
      <c r="ED417" s="84"/>
      <c r="EE417" s="84"/>
      <c r="EF417" s="84"/>
      <c r="EG417" s="84"/>
      <c r="EH417" s="84"/>
      <c r="EI417" s="84"/>
      <c r="EJ417" s="84"/>
      <c r="EK417" s="84"/>
      <c r="EL417" s="84"/>
      <c r="EM417" s="84"/>
      <c r="EN417" s="84"/>
      <c r="EO417" s="84"/>
      <c r="EP417" s="84"/>
      <c r="EQ417" s="84"/>
      <c r="ER417" s="84"/>
      <c r="ES417" s="84"/>
      <c r="ET417" s="84"/>
      <c r="EU417" s="84"/>
      <c r="EV417" s="84"/>
      <c r="EW417" s="84"/>
      <c r="EX417" s="84"/>
      <c r="EY417" s="84"/>
      <c r="EZ417" s="84"/>
      <c r="FA417" s="84"/>
      <c r="FB417" s="84"/>
      <c r="FC417" s="84"/>
      <c r="FD417" s="84"/>
      <c r="FE417" s="84"/>
      <c r="FF417" s="84"/>
      <c r="FG417" s="84"/>
      <c r="FH417" s="84"/>
      <c r="FI417" s="84"/>
      <c r="FJ417" s="84"/>
      <c r="FK417" s="84"/>
      <c r="FL417" s="84"/>
      <c r="FM417" s="84"/>
      <c r="FN417" s="84"/>
      <c r="FO417" s="84"/>
      <c r="FP417" s="84"/>
      <c r="FQ417" s="84"/>
      <c r="FR417" s="84"/>
      <c r="FS417" s="84"/>
    </row>
    <row r="418" customFormat="false" ht="12.75" hidden="false" customHeight="false" outlineLevel="0" collapsed="false">
      <c r="B418" s="71" t="str">
        <f aca="false">+Input!A415</f>
        <v>NOV-2012</v>
      </c>
      <c r="C418" s="125"/>
      <c r="D418" s="84"/>
      <c r="E418" s="84"/>
      <c r="F418" s="84"/>
      <c r="G418" s="84"/>
      <c r="H418" s="125"/>
      <c r="I418" s="84"/>
      <c r="J418" s="84"/>
      <c r="K418" s="84"/>
      <c r="L418" s="84"/>
      <c r="M418" s="125"/>
      <c r="N418" s="84"/>
      <c r="O418" s="84"/>
      <c r="P418" s="84"/>
      <c r="Q418" s="84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  <c r="AY418" s="84"/>
      <c r="AZ418" s="84"/>
      <c r="BA418" s="125"/>
      <c r="BB418" s="125"/>
      <c r="BH418" s="84"/>
      <c r="BI418" s="85"/>
      <c r="BJ418" s="85"/>
      <c r="BK418" s="85"/>
      <c r="BL418" s="85"/>
      <c r="BM418" s="85"/>
      <c r="BN418" s="85"/>
      <c r="BO418" s="85"/>
      <c r="BP418" s="85"/>
      <c r="BQ418" s="85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  <c r="CW418" s="84"/>
      <c r="CX418" s="84"/>
      <c r="CY418" s="84"/>
      <c r="CZ418" s="84"/>
      <c r="DA418" s="84"/>
      <c r="DB418" s="84"/>
      <c r="DC418" s="84"/>
      <c r="DD418" s="84"/>
      <c r="DE418" s="84"/>
      <c r="DF418" s="84"/>
      <c r="DG418" s="84"/>
      <c r="DH418" s="84"/>
      <c r="DI418" s="84"/>
      <c r="DJ418" s="84"/>
      <c r="DK418" s="84"/>
      <c r="DL418" s="84"/>
      <c r="DM418" s="84"/>
      <c r="DN418" s="84"/>
      <c r="DO418" s="84"/>
      <c r="DP418" s="84"/>
      <c r="DQ418" s="84"/>
      <c r="DR418" s="84"/>
      <c r="DS418" s="84"/>
      <c r="DT418" s="84"/>
      <c r="DU418" s="84"/>
      <c r="DV418" s="84"/>
      <c r="DW418" s="84"/>
      <c r="DX418" s="84"/>
      <c r="DY418" s="84"/>
      <c r="DZ418" s="84"/>
      <c r="EA418" s="84"/>
      <c r="EB418" s="84"/>
      <c r="EC418" s="84"/>
      <c r="ED418" s="84"/>
      <c r="EE418" s="84"/>
      <c r="EF418" s="84"/>
      <c r="EG418" s="84"/>
      <c r="EH418" s="84"/>
      <c r="EI418" s="84"/>
      <c r="EJ418" s="84"/>
      <c r="EK418" s="84"/>
      <c r="EL418" s="84"/>
      <c r="EM418" s="84"/>
      <c r="EN418" s="84"/>
      <c r="EO418" s="84"/>
      <c r="EP418" s="84"/>
      <c r="EQ418" s="84"/>
      <c r="ER418" s="84"/>
      <c r="ES418" s="84"/>
      <c r="ET418" s="84"/>
      <c r="EU418" s="84"/>
      <c r="EV418" s="84"/>
      <c r="EW418" s="84"/>
      <c r="EX418" s="84"/>
      <c r="EY418" s="84"/>
      <c r="EZ418" s="84"/>
      <c r="FA418" s="84"/>
      <c r="FB418" s="84"/>
      <c r="FC418" s="84"/>
      <c r="FD418" s="84"/>
      <c r="FE418" s="84"/>
      <c r="FF418" s="84"/>
      <c r="FG418" s="84"/>
      <c r="FH418" s="84"/>
      <c r="FI418" s="84"/>
      <c r="FJ418" s="84"/>
      <c r="FK418" s="84"/>
      <c r="FL418" s="84"/>
      <c r="FM418" s="84"/>
      <c r="FN418" s="84"/>
      <c r="FO418" s="84"/>
      <c r="FP418" s="84"/>
      <c r="FQ418" s="84"/>
      <c r="FR418" s="84"/>
      <c r="FS418" s="84"/>
    </row>
    <row r="419" customFormat="false" ht="12.75" hidden="false" customHeight="false" outlineLevel="0" collapsed="false">
      <c r="B419" s="71" t="str">
        <f aca="false">+Input!A416</f>
        <v>DEC-2012</v>
      </c>
      <c r="C419" s="125"/>
      <c r="D419" s="84"/>
      <c r="E419" s="84"/>
      <c r="F419" s="84"/>
      <c r="G419" s="84"/>
      <c r="H419" s="125"/>
      <c r="I419" s="84"/>
      <c r="J419" s="84"/>
      <c r="K419" s="84"/>
      <c r="L419" s="84"/>
      <c r="M419" s="125"/>
      <c r="N419" s="84"/>
      <c r="O419" s="84"/>
      <c r="P419" s="84"/>
      <c r="Q419" s="84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  <c r="AY419" s="84"/>
      <c r="AZ419" s="84"/>
      <c r="BA419" s="125"/>
      <c r="BB419" s="125"/>
      <c r="BH419" s="84"/>
      <c r="BI419" s="85"/>
      <c r="BJ419" s="85"/>
      <c r="BK419" s="85"/>
      <c r="BL419" s="85"/>
      <c r="BM419" s="85"/>
      <c r="BN419" s="85"/>
      <c r="BO419" s="85"/>
      <c r="BP419" s="85"/>
      <c r="BQ419" s="85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  <c r="CW419" s="84"/>
      <c r="CX419" s="84"/>
      <c r="CY419" s="84"/>
      <c r="CZ419" s="84"/>
      <c r="DA419" s="84"/>
      <c r="DB419" s="84"/>
      <c r="DC419" s="84"/>
      <c r="DD419" s="84"/>
      <c r="DE419" s="84"/>
      <c r="DF419" s="84"/>
      <c r="DG419" s="84"/>
      <c r="DH419" s="84"/>
      <c r="DI419" s="84"/>
      <c r="DJ419" s="84"/>
      <c r="DK419" s="84"/>
      <c r="DL419" s="84"/>
      <c r="DM419" s="84"/>
      <c r="DN419" s="84"/>
      <c r="DO419" s="84"/>
      <c r="DP419" s="84"/>
      <c r="DQ419" s="84"/>
      <c r="DR419" s="84"/>
      <c r="DS419" s="84"/>
      <c r="DT419" s="84"/>
      <c r="DU419" s="84"/>
      <c r="DV419" s="84"/>
      <c r="DW419" s="84"/>
      <c r="DX419" s="84"/>
      <c r="DY419" s="84"/>
      <c r="DZ419" s="84"/>
      <c r="EA419" s="84"/>
      <c r="EB419" s="84"/>
      <c r="EC419" s="84"/>
      <c r="ED419" s="84"/>
      <c r="EE419" s="84"/>
      <c r="EF419" s="84"/>
      <c r="EG419" s="84"/>
      <c r="EH419" s="84"/>
      <c r="EI419" s="84"/>
      <c r="EJ419" s="84"/>
      <c r="EK419" s="84"/>
      <c r="EL419" s="84"/>
      <c r="EM419" s="84"/>
      <c r="EN419" s="84"/>
      <c r="EO419" s="84"/>
      <c r="EP419" s="84"/>
      <c r="EQ419" s="84"/>
      <c r="ER419" s="84"/>
      <c r="ES419" s="84"/>
      <c r="ET419" s="84"/>
      <c r="EU419" s="84"/>
      <c r="EV419" s="84"/>
      <c r="EW419" s="84"/>
      <c r="EX419" s="84"/>
      <c r="EY419" s="84"/>
      <c r="EZ419" s="84"/>
      <c r="FA419" s="84"/>
      <c r="FB419" s="84"/>
      <c r="FC419" s="84"/>
      <c r="FD419" s="84"/>
      <c r="FE419" s="84"/>
      <c r="FF419" s="84"/>
      <c r="FG419" s="84"/>
      <c r="FH419" s="84"/>
      <c r="FI419" s="84"/>
      <c r="FJ419" s="84"/>
      <c r="FK419" s="84"/>
      <c r="FL419" s="84"/>
      <c r="FM419" s="84"/>
      <c r="FN419" s="84"/>
      <c r="FO419" s="84"/>
      <c r="FP419" s="84"/>
      <c r="FQ419" s="84"/>
      <c r="FR419" s="84"/>
      <c r="FS419" s="84"/>
    </row>
    <row r="420" customFormat="false" ht="12.75" hidden="false" customHeight="false" outlineLevel="0" collapsed="false">
      <c r="B420" s="71" t="str">
        <f aca="false">+Input!A417</f>
        <v>JAN-2013</v>
      </c>
      <c r="C420" s="125"/>
      <c r="D420" s="84"/>
      <c r="E420" s="84"/>
      <c r="F420" s="84"/>
      <c r="G420" s="84"/>
      <c r="H420" s="125"/>
      <c r="I420" s="84"/>
      <c r="J420" s="84"/>
      <c r="K420" s="84"/>
      <c r="L420" s="84"/>
      <c r="M420" s="125"/>
      <c r="N420" s="84"/>
      <c r="O420" s="84"/>
      <c r="P420" s="84"/>
      <c r="Q420" s="84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125"/>
      <c r="BB420" s="125"/>
      <c r="BH420" s="84"/>
      <c r="BI420" s="85"/>
      <c r="BJ420" s="85"/>
      <c r="BK420" s="85"/>
      <c r="BL420" s="85"/>
      <c r="BM420" s="85"/>
      <c r="BN420" s="85"/>
      <c r="BO420" s="85"/>
      <c r="BP420" s="85"/>
      <c r="BQ420" s="85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  <c r="CW420" s="84"/>
      <c r="CX420" s="84"/>
      <c r="CY420" s="84"/>
      <c r="CZ420" s="84"/>
      <c r="DA420" s="84"/>
      <c r="DB420" s="84"/>
      <c r="DC420" s="84"/>
      <c r="DD420" s="84"/>
      <c r="DE420" s="84"/>
      <c r="DF420" s="84"/>
      <c r="DG420" s="84"/>
      <c r="DH420" s="84"/>
      <c r="DI420" s="84"/>
      <c r="DJ420" s="84"/>
      <c r="DK420" s="84"/>
      <c r="DL420" s="84"/>
      <c r="DM420" s="84"/>
      <c r="DN420" s="84"/>
      <c r="DO420" s="84"/>
      <c r="DP420" s="84"/>
      <c r="DQ420" s="84"/>
      <c r="DR420" s="84"/>
      <c r="DS420" s="84"/>
      <c r="DT420" s="84"/>
      <c r="DU420" s="84"/>
      <c r="DV420" s="84"/>
      <c r="DW420" s="84"/>
      <c r="DX420" s="84"/>
      <c r="DY420" s="84"/>
      <c r="DZ420" s="84"/>
      <c r="EA420" s="84"/>
      <c r="EB420" s="84"/>
      <c r="EC420" s="84"/>
      <c r="ED420" s="84"/>
      <c r="EE420" s="84"/>
      <c r="EF420" s="84"/>
      <c r="EG420" s="84"/>
      <c r="EH420" s="84"/>
      <c r="EI420" s="84"/>
      <c r="EJ420" s="84"/>
      <c r="EK420" s="84"/>
      <c r="EL420" s="84"/>
      <c r="EM420" s="84"/>
      <c r="EN420" s="84"/>
      <c r="EO420" s="84"/>
      <c r="EP420" s="84"/>
      <c r="EQ420" s="84"/>
      <c r="ER420" s="84"/>
      <c r="ES420" s="84"/>
      <c r="ET420" s="84"/>
      <c r="EU420" s="84"/>
      <c r="EV420" s="84"/>
      <c r="EW420" s="84"/>
      <c r="EX420" s="84"/>
      <c r="EY420" s="84"/>
      <c r="EZ420" s="84"/>
      <c r="FA420" s="84"/>
      <c r="FB420" s="84"/>
      <c r="FC420" s="84"/>
      <c r="FD420" s="84"/>
      <c r="FE420" s="84"/>
      <c r="FF420" s="84"/>
      <c r="FG420" s="84"/>
      <c r="FH420" s="84"/>
      <c r="FI420" s="84"/>
      <c r="FJ420" s="84"/>
      <c r="FK420" s="84"/>
      <c r="FL420" s="84"/>
      <c r="FM420" s="84"/>
      <c r="FN420" s="84"/>
      <c r="FO420" s="84"/>
      <c r="FP420" s="84"/>
      <c r="FQ420" s="84"/>
      <c r="FR420" s="84"/>
      <c r="FS420" s="84"/>
    </row>
    <row r="421" customFormat="false" ht="12.75" hidden="false" customHeight="false" outlineLevel="0" collapsed="false">
      <c r="B421" s="71" t="str">
        <f aca="false">+Input!A418</f>
        <v>FEB-2013</v>
      </c>
      <c r="C421" s="125"/>
      <c r="D421" s="84"/>
      <c r="E421" s="84"/>
      <c r="F421" s="84"/>
      <c r="G421" s="84"/>
      <c r="H421" s="125"/>
      <c r="I421" s="84"/>
      <c r="J421" s="84"/>
      <c r="K421" s="84"/>
      <c r="L421" s="84"/>
      <c r="M421" s="125"/>
      <c r="N421" s="84"/>
      <c r="O421" s="84"/>
      <c r="P421" s="84"/>
      <c r="Q421" s="84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125"/>
      <c r="BB421" s="125"/>
      <c r="BH421" s="84"/>
      <c r="BI421" s="85"/>
      <c r="BJ421" s="85"/>
      <c r="BK421" s="85"/>
      <c r="BL421" s="85"/>
      <c r="BM421" s="85"/>
      <c r="BN421" s="85"/>
      <c r="BO421" s="85"/>
      <c r="BP421" s="85"/>
      <c r="BQ421" s="85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  <c r="CW421" s="84"/>
      <c r="CX421" s="84"/>
      <c r="CY421" s="84"/>
      <c r="CZ421" s="84"/>
      <c r="DA421" s="84"/>
      <c r="DB421" s="84"/>
      <c r="DC421" s="84"/>
      <c r="DD421" s="84"/>
      <c r="DE421" s="84"/>
      <c r="DF421" s="84"/>
      <c r="DG421" s="84"/>
      <c r="DH421" s="84"/>
      <c r="DI421" s="84"/>
      <c r="DJ421" s="84"/>
      <c r="DK421" s="84"/>
      <c r="DL421" s="84"/>
      <c r="DM421" s="84"/>
      <c r="DN421" s="84"/>
      <c r="DO421" s="84"/>
      <c r="DP421" s="84"/>
      <c r="DQ421" s="84"/>
      <c r="DR421" s="84"/>
      <c r="DS421" s="84"/>
      <c r="DT421" s="84"/>
      <c r="DU421" s="84"/>
      <c r="DV421" s="84"/>
      <c r="DW421" s="84"/>
      <c r="DX421" s="84"/>
      <c r="DY421" s="84"/>
      <c r="DZ421" s="84"/>
      <c r="EA421" s="84"/>
      <c r="EB421" s="84"/>
      <c r="EC421" s="84"/>
      <c r="ED421" s="84"/>
      <c r="EE421" s="84"/>
      <c r="EF421" s="84"/>
      <c r="EG421" s="84"/>
      <c r="EH421" s="84"/>
      <c r="EI421" s="84"/>
      <c r="EJ421" s="84"/>
      <c r="EK421" s="84"/>
      <c r="EL421" s="84"/>
      <c r="EM421" s="84"/>
      <c r="EN421" s="84"/>
      <c r="EO421" s="84"/>
      <c r="EP421" s="84"/>
      <c r="EQ421" s="84"/>
      <c r="ER421" s="84"/>
      <c r="ES421" s="84"/>
      <c r="ET421" s="84"/>
      <c r="EU421" s="84"/>
      <c r="EV421" s="84"/>
      <c r="EW421" s="84"/>
      <c r="EX421" s="84"/>
      <c r="EY421" s="84"/>
      <c r="EZ421" s="84"/>
      <c r="FA421" s="84"/>
      <c r="FB421" s="84"/>
      <c r="FC421" s="84"/>
      <c r="FD421" s="84"/>
      <c r="FE421" s="84"/>
      <c r="FF421" s="84"/>
      <c r="FG421" s="84"/>
      <c r="FH421" s="84"/>
      <c r="FI421" s="84"/>
      <c r="FJ421" s="84"/>
      <c r="FK421" s="84"/>
      <c r="FL421" s="84"/>
      <c r="FM421" s="84"/>
      <c r="FN421" s="84"/>
      <c r="FO421" s="84"/>
      <c r="FP421" s="84"/>
      <c r="FQ421" s="84"/>
      <c r="FR421" s="84"/>
      <c r="FS421" s="84"/>
    </row>
    <row r="422" customFormat="false" ht="12.75" hidden="false" customHeight="false" outlineLevel="0" collapsed="false">
      <c r="B422" s="71" t="str">
        <f aca="false">+Input!A419</f>
        <v>MAR-2013</v>
      </c>
      <c r="C422" s="125"/>
      <c r="D422" s="84"/>
      <c r="E422" s="84"/>
      <c r="F422" s="84"/>
      <c r="G422" s="84"/>
      <c r="H422" s="125"/>
      <c r="I422" s="84"/>
      <c r="J422" s="84"/>
      <c r="K422" s="84"/>
      <c r="L422" s="84"/>
      <c r="M422" s="125"/>
      <c r="N422" s="84"/>
      <c r="O422" s="84"/>
      <c r="P422" s="84"/>
      <c r="Q422" s="84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125"/>
      <c r="BB422" s="125"/>
      <c r="BH422" s="84"/>
      <c r="BI422" s="85"/>
      <c r="BJ422" s="85"/>
      <c r="BK422" s="85"/>
      <c r="BL422" s="85"/>
      <c r="BM422" s="85"/>
      <c r="BN422" s="85"/>
      <c r="BO422" s="85"/>
      <c r="BP422" s="85"/>
      <c r="BQ422" s="85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  <c r="CW422" s="84"/>
      <c r="CX422" s="84"/>
      <c r="CY422" s="84"/>
      <c r="CZ422" s="84"/>
      <c r="DA422" s="84"/>
      <c r="DB422" s="84"/>
      <c r="DC422" s="84"/>
      <c r="DD422" s="84"/>
      <c r="DE422" s="84"/>
      <c r="DF422" s="84"/>
      <c r="DG422" s="84"/>
      <c r="DH422" s="84"/>
      <c r="DI422" s="84"/>
      <c r="DJ422" s="84"/>
      <c r="DK422" s="84"/>
      <c r="DL422" s="84"/>
      <c r="DM422" s="84"/>
      <c r="DN422" s="84"/>
      <c r="DO422" s="84"/>
      <c r="DP422" s="84"/>
      <c r="DQ422" s="84"/>
      <c r="DR422" s="84"/>
      <c r="DS422" s="84"/>
      <c r="DT422" s="84"/>
      <c r="DU422" s="84"/>
      <c r="DV422" s="84"/>
      <c r="DW422" s="84"/>
      <c r="DX422" s="84"/>
      <c r="DY422" s="84"/>
      <c r="DZ422" s="84"/>
      <c r="EA422" s="84"/>
      <c r="EB422" s="84"/>
      <c r="EC422" s="84"/>
      <c r="ED422" s="84"/>
      <c r="EE422" s="84"/>
      <c r="EF422" s="84"/>
      <c r="EG422" s="84"/>
      <c r="EH422" s="84"/>
      <c r="EI422" s="84"/>
      <c r="EJ422" s="84"/>
      <c r="EK422" s="84"/>
      <c r="EL422" s="84"/>
      <c r="EM422" s="84"/>
      <c r="EN422" s="84"/>
      <c r="EO422" s="84"/>
      <c r="EP422" s="84"/>
      <c r="EQ422" s="84"/>
      <c r="ER422" s="84"/>
      <c r="ES422" s="84"/>
      <c r="ET422" s="84"/>
      <c r="EU422" s="84"/>
      <c r="EV422" s="84"/>
      <c r="EW422" s="84"/>
      <c r="EX422" s="84"/>
      <c r="EY422" s="84"/>
      <c r="EZ422" s="84"/>
      <c r="FA422" s="84"/>
      <c r="FB422" s="84"/>
      <c r="FC422" s="84"/>
      <c r="FD422" s="84"/>
      <c r="FE422" s="84"/>
      <c r="FF422" s="84"/>
      <c r="FG422" s="84"/>
      <c r="FH422" s="84"/>
      <c r="FI422" s="84"/>
      <c r="FJ422" s="84"/>
      <c r="FK422" s="84"/>
      <c r="FL422" s="84"/>
      <c r="FM422" s="84"/>
      <c r="FN422" s="84"/>
      <c r="FO422" s="84"/>
      <c r="FP422" s="84"/>
      <c r="FQ422" s="84"/>
      <c r="FR422" s="84"/>
      <c r="FS422" s="84"/>
    </row>
    <row r="423" customFormat="false" ht="12.75" hidden="false" customHeight="false" outlineLevel="0" collapsed="false">
      <c r="B423" s="71" t="str">
        <f aca="false">+Input!A420</f>
        <v>APR-2013</v>
      </c>
      <c r="C423" s="125"/>
      <c r="D423" s="84"/>
      <c r="E423" s="84"/>
      <c r="F423" s="84"/>
      <c r="G423" s="84"/>
      <c r="H423" s="125"/>
      <c r="I423" s="84"/>
      <c r="J423" s="84"/>
      <c r="K423" s="84"/>
      <c r="L423" s="84"/>
      <c r="M423" s="125"/>
      <c r="N423" s="84"/>
      <c r="O423" s="84"/>
      <c r="P423" s="84"/>
      <c r="Q423" s="84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125"/>
      <c r="BB423" s="125"/>
      <c r="BH423" s="84"/>
      <c r="BI423" s="85"/>
      <c r="BJ423" s="85"/>
      <c r="BK423" s="85"/>
      <c r="BL423" s="85"/>
      <c r="BM423" s="85"/>
      <c r="BN423" s="85"/>
      <c r="BO423" s="85"/>
      <c r="BP423" s="85"/>
      <c r="BQ423" s="85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  <c r="CW423" s="84"/>
      <c r="CX423" s="84"/>
      <c r="CY423" s="84"/>
      <c r="CZ423" s="84"/>
      <c r="DA423" s="84"/>
      <c r="DB423" s="84"/>
      <c r="DC423" s="84"/>
      <c r="DD423" s="84"/>
      <c r="DE423" s="84"/>
      <c r="DF423" s="84"/>
      <c r="DG423" s="84"/>
      <c r="DH423" s="84"/>
      <c r="DI423" s="84"/>
      <c r="DJ423" s="84"/>
      <c r="DK423" s="84"/>
      <c r="DL423" s="84"/>
      <c r="DM423" s="84"/>
      <c r="DN423" s="84"/>
      <c r="DO423" s="84"/>
      <c r="DP423" s="84"/>
      <c r="DQ423" s="84"/>
      <c r="DR423" s="84"/>
      <c r="DS423" s="84"/>
      <c r="DT423" s="84"/>
      <c r="DU423" s="84"/>
      <c r="DV423" s="84"/>
      <c r="DW423" s="84"/>
      <c r="DX423" s="84"/>
      <c r="DY423" s="84"/>
      <c r="DZ423" s="84"/>
      <c r="EA423" s="84"/>
      <c r="EB423" s="84"/>
      <c r="EC423" s="84"/>
      <c r="ED423" s="84"/>
      <c r="EE423" s="84"/>
      <c r="EF423" s="84"/>
      <c r="EG423" s="84"/>
      <c r="EH423" s="84"/>
      <c r="EI423" s="84"/>
      <c r="EJ423" s="84"/>
      <c r="EK423" s="84"/>
      <c r="EL423" s="84"/>
      <c r="EM423" s="84"/>
      <c r="EN423" s="84"/>
      <c r="EO423" s="84"/>
      <c r="EP423" s="84"/>
      <c r="EQ423" s="84"/>
      <c r="ER423" s="84"/>
      <c r="ES423" s="84"/>
      <c r="ET423" s="84"/>
      <c r="EU423" s="84"/>
      <c r="EV423" s="84"/>
      <c r="EW423" s="84"/>
      <c r="EX423" s="84"/>
      <c r="EY423" s="84"/>
      <c r="EZ423" s="84"/>
      <c r="FA423" s="84"/>
      <c r="FB423" s="84"/>
      <c r="FC423" s="84"/>
      <c r="FD423" s="84"/>
      <c r="FE423" s="84"/>
      <c r="FF423" s="84"/>
      <c r="FG423" s="84"/>
      <c r="FH423" s="84"/>
      <c r="FI423" s="84"/>
      <c r="FJ423" s="84"/>
      <c r="FK423" s="84"/>
      <c r="FL423" s="84"/>
      <c r="FM423" s="84"/>
      <c r="FN423" s="84"/>
      <c r="FO423" s="84"/>
      <c r="FP423" s="84"/>
      <c r="FQ423" s="84"/>
      <c r="FR423" s="84"/>
      <c r="FS423" s="84"/>
    </row>
    <row r="424" customFormat="false" ht="12.75" hidden="false" customHeight="false" outlineLevel="0" collapsed="false">
      <c r="B424" s="71" t="str">
        <f aca="false">+Input!A421</f>
        <v>MAY-2013</v>
      </c>
      <c r="C424" s="125"/>
      <c r="D424" s="84"/>
      <c r="E424" s="84"/>
      <c r="F424" s="84"/>
      <c r="G424" s="84"/>
      <c r="H424" s="125"/>
      <c r="I424" s="84"/>
      <c r="J424" s="84"/>
      <c r="K424" s="84"/>
      <c r="L424" s="84"/>
      <c r="M424" s="125"/>
      <c r="N424" s="84"/>
      <c r="O424" s="84"/>
      <c r="P424" s="84"/>
      <c r="Q424" s="84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125"/>
      <c r="BB424" s="125"/>
      <c r="BH424" s="84"/>
      <c r="BI424" s="85"/>
      <c r="BJ424" s="85"/>
      <c r="BK424" s="85"/>
      <c r="BL424" s="85"/>
      <c r="BM424" s="85"/>
      <c r="BN424" s="85"/>
      <c r="BO424" s="85"/>
      <c r="BP424" s="85"/>
      <c r="BQ424" s="85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  <c r="CW424" s="84"/>
      <c r="CX424" s="84"/>
      <c r="CY424" s="84"/>
      <c r="CZ424" s="84"/>
      <c r="DA424" s="84"/>
      <c r="DB424" s="84"/>
      <c r="DC424" s="84"/>
      <c r="DD424" s="84"/>
      <c r="DE424" s="84"/>
      <c r="DF424" s="84"/>
      <c r="DG424" s="84"/>
      <c r="DH424" s="84"/>
      <c r="DI424" s="84"/>
      <c r="DJ424" s="84"/>
      <c r="DK424" s="84"/>
      <c r="DL424" s="84"/>
      <c r="DM424" s="84"/>
      <c r="DN424" s="84"/>
      <c r="DO424" s="84"/>
      <c r="DP424" s="84"/>
      <c r="DQ424" s="84"/>
      <c r="DR424" s="84"/>
      <c r="DS424" s="84"/>
      <c r="DT424" s="84"/>
      <c r="DU424" s="84"/>
      <c r="DV424" s="84"/>
      <c r="DW424" s="84"/>
      <c r="DX424" s="84"/>
      <c r="DY424" s="84"/>
      <c r="DZ424" s="84"/>
      <c r="EA424" s="84"/>
      <c r="EB424" s="84"/>
      <c r="EC424" s="84"/>
      <c r="ED424" s="84"/>
      <c r="EE424" s="84"/>
      <c r="EF424" s="84"/>
      <c r="EG424" s="84"/>
      <c r="EH424" s="84"/>
      <c r="EI424" s="84"/>
      <c r="EJ424" s="84"/>
      <c r="EK424" s="84"/>
      <c r="EL424" s="84"/>
      <c r="EM424" s="84"/>
      <c r="EN424" s="84"/>
      <c r="EO424" s="84"/>
      <c r="EP424" s="84"/>
      <c r="EQ424" s="84"/>
      <c r="ER424" s="84"/>
      <c r="ES424" s="84"/>
      <c r="ET424" s="84"/>
      <c r="EU424" s="84"/>
      <c r="EV424" s="84"/>
      <c r="EW424" s="84"/>
      <c r="EX424" s="84"/>
      <c r="EY424" s="84"/>
      <c r="EZ424" s="84"/>
      <c r="FA424" s="84"/>
      <c r="FB424" s="84"/>
      <c r="FC424" s="84"/>
      <c r="FD424" s="84"/>
      <c r="FE424" s="84"/>
      <c r="FF424" s="84"/>
      <c r="FG424" s="84"/>
      <c r="FH424" s="84"/>
      <c r="FI424" s="84"/>
      <c r="FJ424" s="84"/>
      <c r="FK424" s="84"/>
      <c r="FL424" s="84"/>
      <c r="FM424" s="84"/>
      <c r="FN424" s="84"/>
      <c r="FO424" s="84"/>
      <c r="FP424" s="84"/>
      <c r="FQ424" s="84"/>
      <c r="FR424" s="84"/>
      <c r="FS424" s="84"/>
    </row>
    <row r="425" customFormat="false" ht="12.75" hidden="false" customHeight="false" outlineLevel="0" collapsed="false">
      <c r="B425" s="71" t="str">
        <f aca="false">+Input!A422</f>
        <v>JUN-2013</v>
      </c>
      <c r="C425" s="125"/>
      <c r="D425" s="84"/>
      <c r="E425" s="84"/>
      <c r="F425" s="84"/>
      <c r="G425" s="84"/>
      <c r="H425" s="125"/>
      <c r="I425" s="84"/>
      <c r="J425" s="84"/>
      <c r="K425" s="84"/>
      <c r="L425" s="84"/>
      <c r="M425" s="125"/>
      <c r="N425" s="84"/>
      <c r="O425" s="84"/>
      <c r="P425" s="84"/>
      <c r="Q425" s="84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125"/>
      <c r="BB425" s="125"/>
      <c r="BH425" s="84"/>
      <c r="BI425" s="85"/>
      <c r="BJ425" s="85"/>
      <c r="BK425" s="85"/>
      <c r="BL425" s="85"/>
      <c r="BM425" s="85"/>
      <c r="BN425" s="85"/>
      <c r="BO425" s="85"/>
      <c r="BP425" s="85"/>
      <c r="BQ425" s="85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  <c r="CW425" s="84"/>
      <c r="CX425" s="84"/>
      <c r="CY425" s="84"/>
      <c r="CZ425" s="84"/>
      <c r="DA425" s="84"/>
      <c r="DB425" s="84"/>
      <c r="DC425" s="84"/>
      <c r="DD425" s="84"/>
      <c r="DE425" s="84"/>
      <c r="DF425" s="84"/>
      <c r="DG425" s="84"/>
      <c r="DH425" s="84"/>
      <c r="DI425" s="84"/>
      <c r="DJ425" s="84"/>
      <c r="DK425" s="84"/>
      <c r="DL425" s="84"/>
      <c r="DM425" s="84"/>
      <c r="DN425" s="84"/>
      <c r="DO425" s="84"/>
      <c r="DP425" s="84"/>
      <c r="DQ425" s="84"/>
      <c r="DR425" s="84"/>
      <c r="DS425" s="84"/>
      <c r="DT425" s="84"/>
      <c r="DU425" s="84"/>
      <c r="DV425" s="84"/>
      <c r="DW425" s="84"/>
      <c r="DX425" s="84"/>
      <c r="DY425" s="84"/>
      <c r="DZ425" s="84"/>
      <c r="EA425" s="84"/>
      <c r="EB425" s="84"/>
      <c r="EC425" s="84"/>
      <c r="ED425" s="84"/>
      <c r="EE425" s="84"/>
      <c r="EF425" s="84"/>
      <c r="EG425" s="84"/>
      <c r="EH425" s="84"/>
      <c r="EI425" s="84"/>
      <c r="EJ425" s="84"/>
      <c r="EK425" s="84"/>
      <c r="EL425" s="84"/>
      <c r="EM425" s="84"/>
      <c r="EN425" s="84"/>
      <c r="EO425" s="84"/>
      <c r="EP425" s="84"/>
      <c r="EQ425" s="84"/>
      <c r="ER425" s="84"/>
      <c r="ES425" s="84"/>
      <c r="ET425" s="84"/>
      <c r="EU425" s="84"/>
      <c r="EV425" s="84"/>
      <c r="EW425" s="84"/>
      <c r="EX425" s="84"/>
      <c r="EY425" s="84"/>
      <c r="EZ425" s="84"/>
      <c r="FA425" s="84"/>
      <c r="FB425" s="84"/>
      <c r="FC425" s="84"/>
      <c r="FD425" s="84"/>
      <c r="FE425" s="84"/>
      <c r="FF425" s="84"/>
      <c r="FG425" s="84"/>
      <c r="FH425" s="84"/>
      <c r="FI425" s="84"/>
      <c r="FJ425" s="84"/>
      <c r="FK425" s="84"/>
      <c r="FL425" s="84"/>
      <c r="FM425" s="84"/>
      <c r="FN425" s="84"/>
      <c r="FO425" s="84"/>
      <c r="FP425" s="84"/>
      <c r="FQ425" s="84"/>
      <c r="FR425" s="84"/>
      <c r="FS425" s="84"/>
    </row>
    <row r="426" customFormat="false" ht="12.75" hidden="false" customHeight="false" outlineLevel="0" collapsed="false">
      <c r="B426" s="71" t="str">
        <f aca="false">+Input!A423</f>
        <v>JUL-2013</v>
      </c>
      <c r="C426" s="125"/>
      <c r="D426" s="84"/>
      <c r="E426" s="84"/>
      <c r="F426" s="84"/>
      <c r="G426" s="84"/>
      <c r="H426" s="125"/>
      <c r="I426" s="84"/>
      <c r="J426" s="84"/>
      <c r="K426" s="84"/>
      <c r="L426" s="84"/>
      <c r="M426" s="125"/>
      <c r="N426" s="84"/>
      <c r="O426" s="84"/>
      <c r="P426" s="84"/>
      <c r="Q426" s="84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125"/>
      <c r="BB426" s="125"/>
      <c r="BH426" s="84"/>
      <c r="BI426" s="85"/>
      <c r="BJ426" s="85"/>
      <c r="BK426" s="85"/>
      <c r="BL426" s="85"/>
      <c r="BM426" s="85"/>
      <c r="BN426" s="85"/>
      <c r="BO426" s="85"/>
      <c r="BP426" s="85"/>
      <c r="BQ426" s="85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/>
      <c r="DM426" s="84"/>
      <c r="DN426" s="84"/>
      <c r="DO426" s="84"/>
      <c r="DP426" s="84"/>
      <c r="DQ426" s="84"/>
      <c r="DR426" s="84"/>
      <c r="DS426" s="84"/>
      <c r="DT426" s="84"/>
      <c r="DU426" s="84"/>
      <c r="DV426" s="84"/>
      <c r="DW426" s="84"/>
      <c r="DX426" s="84"/>
      <c r="DY426" s="84"/>
      <c r="DZ426" s="84"/>
      <c r="EA426" s="84"/>
      <c r="EB426" s="84"/>
      <c r="EC426" s="84"/>
      <c r="ED426" s="84"/>
      <c r="EE426" s="84"/>
      <c r="EF426" s="84"/>
      <c r="EG426" s="84"/>
      <c r="EH426" s="84"/>
      <c r="EI426" s="84"/>
      <c r="EJ426" s="84"/>
      <c r="EK426" s="84"/>
      <c r="EL426" s="84"/>
      <c r="EM426" s="84"/>
      <c r="EN426" s="84"/>
      <c r="EO426" s="84"/>
      <c r="EP426" s="84"/>
      <c r="EQ426" s="84"/>
      <c r="ER426" s="84"/>
      <c r="ES426" s="84"/>
      <c r="ET426" s="84"/>
      <c r="EU426" s="84"/>
      <c r="EV426" s="84"/>
      <c r="EW426" s="84"/>
      <c r="EX426" s="84"/>
      <c r="EY426" s="84"/>
      <c r="EZ426" s="84"/>
      <c r="FA426" s="84"/>
      <c r="FB426" s="84"/>
      <c r="FC426" s="84"/>
      <c r="FD426" s="84"/>
      <c r="FE426" s="84"/>
      <c r="FF426" s="84"/>
      <c r="FG426" s="84"/>
      <c r="FH426" s="84"/>
      <c r="FI426" s="84"/>
      <c r="FJ426" s="84"/>
      <c r="FK426" s="84"/>
      <c r="FL426" s="84"/>
      <c r="FM426" s="84"/>
      <c r="FN426" s="84"/>
      <c r="FO426" s="84"/>
      <c r="FP426" s="84"/>
      <c r="FQ426" s="84"/>
      <c r="FR426" s="84"/>
      <c r="FS426" s="84"/>
    </row>
    <row r="427" customFormat="false" ht="12.75" hidden="false" customHeight="false" outlineLevel="0" collapsed="false">
      <c r="B427" s="71" t="str">
        <f aca="false">+Input!A424</f>
        <v>AUG-2013</v>
      </c>
      <c r="C427" s="125"/>
      <c r="D427" s="84"/>
      <c r="E427" s="84"/>
      <c r="F427" s="84"/>
      <c r="G427" s="84"/>
      <c r="H427" s="125"/>
      <c r="I427" s="84"/>
      <c r="J427" s="84"/>
      <c r="K427" s="84"/>
      <c r="L427" s="84"/>
      <c r="M427" s="125"/>
      <c r="N427" s="84"/>
      <c r="O427" s="84"/>
      <c r="P427" s="84"/>
      <c r="Q427" s="84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125"/>
      <c r="BB427" s="125"/>
      <c r="BH427" s="84"/>
      <c r="BI427" s="85"/>
      <c r="BJ427" s="85"/>
      <c r="BK427" s="85"/>
      <c r="BL427" s="85"/>
      <c r="BM427" s="85"/>
      <c r="BN427" s="85"/>
      <c r="BO427" s="85"/>
      <c r="BP427" s="85"/>
      <c r="BQ427" s="85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  <c r="CW427" s="84"/>
      <c r="CX427" s="84"/>
      <c r="CY427" s="84"/>
      <c r="CZ427" s="84"/>
      <c r="DA427" s="84"/>
      <c r="DB427" s="84"/>
      <c r="DC427" s="84"/>
      <c r="DD427" s="84"/>
      <c r="DE427" s="84"/>
      <c r="DF427" s="84"/>
      <c r="DG427" s="84"/>
      <c r="DH427" s="84"/>
      <c r="DI427" s="84"/>
      <c r="DJ427" s="84"/>
      <c r="DK427" s="84"/>
      <c r="DL427" s="84"/>
      <c r="DM427" s="84"/>
      <c r="DN427" s="84"/>
      <c r="DO427" s="84"/>
      <c r="DP427" s="84"/>
      <c r="DQ427" s="84"/>
      <c r="DR427" s="84"/>
      <c r="DS427" s="84"/>
      <c r="DT427" s="84"/>
      <c r="DU427" s="84"/>
      <c r="DV427" s="84"/>
      <c r="DW427" s="84"/>
      <c r="DX427" s="84"/>
      <c r="DY427" s="84"/>
      <c r="DZ427" s="84"/>
      <c r="EA427" s="84"/>
      <c r="EB427" s="84"/>
      <c r="EC427" s="84"/>
      <c r="ED427" s="84"/>
      <c r="EE427" s="84"/>
      <c r="EF427" s="84"/>
      <c r="EG427" s="84"/>
      <c r="EH427" s="84"/>
      <c r="EI427" s="84"/>
      <c r="EJ427" s="84"/>
      <c r="EK427" s="84"/>
      <c r="EL427" s="84"/>
      <c r="EM427" s="84"/>
      <c r="EN427" s="84"/>
      <c r="EO427" s="84"/>
      <c r="EP427" s="84"/>
      <c r="EQ427" s="84"/>
      <c r="ER427" s="84"/>
      <c r="ES427" s="84"/>
      <c r="ET427" s="84"/>
      <c r="EU427" s="84"/>
      <c r="EV427" s="84"/>
      <c r="EW427" s="84"/>
      <c r="EX427" s="84"/>
      <c r="EY427" s="84"/>
      <c r="EZ427" s="84"/>
      <c r="FA427" s="84"/>
      <c r="FB427" s="84"/>
      <c r="FC427" s="84"/>
      <c r="FD427" s="84"/>
      <c r="FE427" s="84"/>
      <c r="FF427" s="84"/>
      <c r="FG427" s="84"/>
      <c r="FH427" s="84"/>
      <c r="FI427" s="84"/>
      <c r="FJ427" s="84"/>
      <c r="FK427" s="84"/>
      <c r="FL427" s="84"/>
      <c r="FM427" s="84"/>
      <c r="FN427" s="84"/>
      <c r="FO427" s="84"/>
      <c r="FP427" s="84"/>
      <c r="FQ427" s="84"/>
      <c r="FR427" s="84"/>
      <c r="FS427" s="84"/>
    </row>
    <row r="428" customFormat="false" ht="12.75" hidden="false" customHeight="false" outlineLevel="0" collapsed="false">
      <c r="B428" s="71" t="str">
        <f aca="false">+Input!A425</f>
        <v>SEP-2013</v>
      </c>
      <c r="C428" s="125"/>
      <c r="D428" s="84"/>
      <c r="E428" s="84"/>
      <c r="F428" s="84"/>
      <c r="G428" s="84"/>
      <c r="H428" s="125"/>
      <c r="I428" s="84"/>
      <c r="J428" s="84"/>
      <c r="K428" s="84"/>
      <c r="L428" s="84"/>
      <c r="M428" s="125"/>
      <c r="N428" s="84"/>
      <c r="O428" s="84"/>
      <c r="P428" s="84"/>
      <c r="Q428" s="84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125"/>
      <c r="BB428" s="125"/>
      <c r="BH428" s="84"/>
      <c r="BI428" s="85"/>
      <c r="BJ428" s="85"/>
      <c r="BK428" s="85"/>
      <c r="BL428" s="85"/>
      <c r="BM428" s="85"/>
      <c r="BN428" s="85"/>
      <c r="BO428" s="85"/>
      <c r="BP428" s="85"/>
      <c r="BQ428" s="85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  <c r="CW428" s="84"/>
      <c r="CX428" s="84"/>
      <c r="CY428" s="84"/>
      <c r="CZ428" s="84"/>
      <c r="DA428" s="84"/>
      <c r="DB428" s="84"/>
      <c r="DC428" s="84"/>
      <c r="DD428" s="84"/>
      <c r="DE428" s="84"/>
      <c r="DF428" s="84"/>
      <c r="DG428" s="84"/>
      <c r="DH428" s="84"/>
      <c r="DI428" s="84"/>
      <c r="DJ428" s="84"/>
      <c r="DK428" s="84"/>
      <c r="DL428" s="84"/>
      <c r="DM428" s="84"/>
      <c r="DN428" s="84"/>
      <c r="DO428" s="84"/>
      <c r="DP428" s="84"/>
      <c r="DQ428" s="84"/>
      <c r="DR428" s="84"/>
      <c r="DS428" s="84"/>
      <c r="DT428" s="84"/>
      <c r="DU428" s="84"/>
      <c r="DV428" s="84"/>
      <c r="DW428" s="84"/>
      <c r="DX428" s="84"/>
      <c r="DY428" s="84"/>
      <c r="DZ428" s="84"/>
      <c r="EA428" s="84"/>
      <c r="EB428" s="84"/>
      <c r="EC428" s="84"/>
      <c r="ED428" s="84"/>
      <c r="EE428" s="84"/>
      <c r="EF428" s="84"/>
      <c r="EG428" s="84"/>
      <c r="EH428" s="84"/>
      <c r="EI428" s="84"/>
      <c r="EJ428" s="84"/>
      <c r="EK428" s="84"/>
      <c r="EL428" s="84"/>
      <c r="EM428" s="84"/>
      <c r="EN428" s="84"/>
      <c r="EO428" s="84"/>
      <c r="EP428" s="84"/>
      <c r="EQ428" s="84"/>
      <c r="ER428" s="84"/>
      <c r="ES428" s="84"/>
      <c r="ET428" s="84"/>
      <c r="EU428" s="84"/>
      <c r="EV428" s="84"/>
      <c r="EW428" s="84"/>
      <c r="EX428" s="84"/>
      <c r="EY428" s="84"/>
      <c r="EZ428" s="84"/>
      <c r="FA428" s="84"/>
      <c r="FB428" s="84"/>
      <c r="FC428" s="84"/>
      <c r="FD428" s="84"/>
      <c r="FE428" s="84"/>
      <c r="FF428" s="84"/>
      <c r="FG428" s="84"/>
      <c r="FH428" s="84"/>
      <c r="FI428" s="84"/>
      <c r="FJ428" s="84"/>
      <c r="FK428" s="84"/>
      <c r="FL428" s="84"/>
      <c r="FM428" s="84"/>
      <c r="FN428" s="84"/>
      <c r="FO428" s="84"/>
      <c r="FP428" s="84"/>
      <c r="FQ428" s="84"/>
      <c r="FR428" s="84"/>
      <c r="FS428" s="84"/>
    </row>
    <row r="429" customFormat="false" ht="12.75" hidden="false" customHeight="false" outlineLevel="0" collapsed="false">
      <c r="B429" s="71" t="str">
        <f aca="false">+Input!A426</f>
        <v>OCT-2013</v>
      </c>
      <c r="C429" s="125"/>
      <c r="D429" s="84"/>
      <c r="E429" s="84"/>
      <c r="F429" s="84"/>
      <c r="G429" s="84"/>
      <c r="H429" s="125"/>
      <c r="I429" s="84"/>
      <c r="J429" s="84"/>
      <c r="K429" s="84"/>
      <c r="L429" s="84"/>
      <c r="M429" s="125"/>
      <c r="N429" s="84"/>
      <c r="O429" s="84"/>
      <c r="P429" s="84"/>
      <c r="Q429" s="84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  <c r="AY429" s="84"/>
      <c r="AZ429" s="84"/>
      <c r="BA429" s="125"/>
      <c r="BB429" s="125"/>
      <c r="BH429" s="84"/>
      <c r="BI429" s="85"/>
      <c r="BJ429" s="85"/>
      <c r="BK429" s="85"/>
      <c r="BL429" s="85"/>
      <c r="BM429" s="85"/>
      <c r="BN429" s="85"/>
      <c r="BO429" s="85"/>
      <c r="BP429" s="85"/>
      <c r="BQ429" s="85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  <c r="CW429" s="84"/>
      <c r="CX429" s="84"/>
      <c r="CY429" s="84"/>
      <c r="CZ429" s="84"/>
      <c r="DA429" s="84"/>
      <c r="DB429" s="84"/>
      <c r="DC429" s="84"/>
      <c r="DD429" s="84"/>
      <c r="DE429" s="84"/>
      <c r="DF429" s="84"/>
      <c r="DG429" s="84"/>
      <c r="DH429" s="84"/>
      <c r="DI429" s="84"/>
      <c r="DJ429" s="84"/>
      <c r="DK429" s="84"/>
      <c r="DL429" s="84"/>
      <c r="DM429" s="84"/>
      <c r="DN429" s="84"/>
      <c r="DO429" s="84"/>
      <c r="DP429" s="84"/>
      <c r="DQ429" s="84"/>
      <c r="DR429" s="84"/>
      <c r="DS429" s="84"/>
      <c r="DT429" s="84"/>
      <c r="DU429" s="84"/>
      <c r="DV429" s="84"/>
      <c r="DW429" s="84"/>
      <c r="DX429" s="84"/>
      <c r="DY429" s="84"/>
      <c r="DZ429" s="84"/>
      <c r="EA429" s="84"/>
      <c r="EB429" s="84"/>
      <c r="EC429" s="84"/>
      <c r="ED429" s="84"/>
      <c r="EE429" s="84"/>
      <c r="EF429" s="84"/>
      <c r="EG429" s="84"/>
      <c r="EH429" s="84"/>
      <c r="EI429" s="84"/>
      <c r="EJ429" s="84"/>
      <c r="EK429" s="84"/>
      <c r="EL429" s="84"/>
      <c r="EM429" s="84"/>
      <c r="EN429" s="84"/>
      <c r="EO429" s="84"/>
      <c r="EP429" s="84"/>
      <c r="EQ429" s="84"/>
      <c r="ER429" s="84"/>
      <c r="ES429" s="84"/>
      <c r="ET429" s="84"/>
      <c r="EU429" s="84"/>
      <c r="EV429" s="84"/>
      <c r="EW429" s="84"/>
      <c r="EX429" s="84"/>
      <c r="EY429" s="84"/>
      <c r="EZ429" s="84"/>
      <c r="FA429" s="84"/>
      <c r="FB429" s="84"/>
      <c r="FC429" s="84"/>
      <c r="FD429" s="84"/>
      <c r="FE429" s="84"/>
      <c r="FF429" s="84"/>
      <c r="FG429" s="84"/>
      <c r="FH429" s="84"/>
      <c r="FI429" s="84"/>
      <c r="FJ429" s="84"/>
      <c r="FK429" s="84"/>
      <c r="FL429" s="84"/>
      <c r="FM429" s="84"/>
      <c r="FN429" s="84"/>
      <c r="FO429" s="84"/>
      <c r="FP429" s="84"/>
      <c r="FQ429" s="84"/>
      <c r="FR429" s="84"/>
      <c r="FS429" s="84"/>
    </row>
    <row r="430" customFormat="false" ht="12.75" hidden="false" customHeight="false" outlineLevel="0" collapsed="false">
      <c r="B430" s="71" t="str">
        <f aca="false">+Input!A427</f>
        <v>NOV-2013</v>
      </c>
      <c r="C430" s="125"/>
      <c r="D430" s="84"/>
      <c r="E430" s="84"/>
      <c r="F430" s="84"/>
      <c r="G430" s="84"/>
      <c r="H430" s="125"/>
      <c r="I430" s="84"/>
      <c r="J430" s="84"/>
      <c r="K430" s="84"/>
      <c r="L430" s="84"/>
      <c r="M430" s="125"/>
      <c r="N430" s="84"/>
      <c r="O430" s="84"/>
      <c r="P430" s="84"/>
      <c r="Q430" s="84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125"/>
      <c r="BB430" s="125"/>
      <c r="BH430" s="84"/>
      <c r="BI430" s="85"/>
      <c r="BJ430" s="85"/>
      <c r="BK430" s="85"/>
      <c r="BL430" s="85"/>
      <c r="BM430" s="85"/>
      <c r="BN430" s="85"/>
      <c r="BO430" s="85"/>
      <c r="BP430" s="85"/>
      <c r="BQ430" s="85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  <c r="CW430" s="84"/>
      <c r="CX430" s="84"/>
      <c r="CY430" s="84"/>
      <c r="CZ430" s="84"/>
      <c r="DA430" s="84"/>
      <c r="DB430" s="84"/>
      <c r="DC430" s="84"/>
      <c r="DD430" s="84"/>
      <c r="DE430" s="84"/>
      <c r="DF430" s="84"/>
      <c r="DG430" s="84"/>
      <c r="DH430" s="84"/>
      <c r="DI430" s="84"/>
      <c r="DJ430" s="84"/>
      <c r="DK430" s="84"/>
      <c r="DL430" s="84"/>
      <c r="DM430" s="84"/>
      <c r="DN430" s="84"/>
      <c r="DO430" s="84"/>
      <c r="DP430" s="84"/>
      <c r="DQ430" s="84"/>
      <c r="DR430" s="84"/>
      <c r="DS430" s="84"/>
      <c r="DT430" s="84"/>
      <c r="DU430" s="84"/>
      <c r="DV430" s="84"/>
      <c r="DW430" s="84"/>
      <c r="DX430" s="84"/>
      <c r="DY430" s="84"/>
      <c r="DZ430" s="84"/>
      <c r="EA430" s="84"/>
      <c r="EB430" s="84"/>
      <c r="EC430" s="84"/>
      <c r="ED430" s="84"/>
      <c r="EE430" s="84"/>
      <c r="EF430" s="84"/>
      <c r="EG430" s="84"/>
      <c r="EH430" s="84"/>
      <c r="EI430" s="84"/>
      <c r="EJ430" s="84"/>
      <c r="EK430" s="84"/>
      <c r="EL430" s="84"/>
      <c r="EM430" s="84"/>
      <c r="EN430" s="84"/>
      <c r="EO430" s="84"/>
      <c r="EP430" s="84"/>
      <c r="EQ430" s="84"/>
      <c r="ER430" s="84"/>
      <c r="ES430" s="84"/>
      <c r="ET430" s="84"/>
      <c r="EU430" s="84"/>
      <c r="EV430" s="84"/>
      <c r="EW430" s="84"/>
      <c r="EX430" s="84"/>
      <c r="EY430" s="84"/>
      <c r="EZ430" s="84"/>
      <c r="FA430" s="84"/>
      <c r="FB430" s="84"/>
      <c r="FC430" s="84"/>
      <c r="FD430" s="84"/>
      <c r="FE430" s="84"/>
      <c r="FF430" s="84"/>
      <c r="FG430" s="84"/>
      <c r="FH430" s="84"/>
      <c r="FI430" s="84"/>
      <c r="FJ430" s="84"/>
      <c r="FK430" s="84"/>
      <c r="FL430" s="84"/>
      <c r="FM430" s="84"/>
      <c r="FN430" s="84"/>
      <c r="FO430" s="84"/>
      <c r="FP430" s="84"/>
      <c r="FQ430" s="84"/>
      <c r="FR430" s="84"/>
      <c r="FS430" s="84"/>
    </row>
    <row r="431" customFormat="false" ht="12.75" hidden="false" customHeight="false" outlineLevel="0" collapsed="false">
      <c r="B431" s="71" t="str">
        <f aca="false">+Input!A428</f>
        <v>DEC-2013</v>
      </c>
      <c r="C431" s="125"/>
      <c r="D431" s="84"/>
      <c r="E431" s="84"/>
      <c r="F431" s="84"/>
      <c r="G431" s="84"/>
      <c r="H431" s="125"/>
      <c r="I431" s="84"/>
      <c r="J431" s="84"/>
      <c r="K431" s="84"/>
      <c r="L431" s="84"/>
      <c r="M431" s="125"/>
      <c r="N431" s="84"/>
      <c r="O431" s="84"/>
      <c r="P431" s="84"/>
      <c r="Q431" s="84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125"/>
      <c r="BB431" s="125"/>
      <c r="BH431" s="84"/>
      <c r="BI431" s="85"/>
      <c r="BJ431" s="85"/>
      <c r="BK431" s="85"/>
      <c r="BL431" s="85"/>
      <c r="BM431" s="85"/>
      <c r="BN431" s="85"/>
      <c r="BO431" s="85"/>
      <c r="BP431" s="85"/>
      <c r="BQ431" s="85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  <c r="CW431" s="84"/>
      <c r="CX431" s="84"/>
      <c r="CY431" s="84"/>
      <c r="CZ431" s="84"/>
      <c r="DA431" s="84"/>
      <c r="DB431" s="84"/>
      <c r="DC431" s="84"/>
      <c r="DD431" s="84"/>
      <c r="DE431" s="84"/>
      <c r="DF431" s="84"/>
      <c r="DG431" s="84"/>
      <c r="DH431" s="84"/>
      <c r="DI431" s="84"/>
      <c r="DJ431" s="84"/>
      <c r="DK431" s="84"/>
      <c r="DL431" s="84"/>
      <c r="DM431" s="84"/>
      <c r="DN431" s="84"/>
      <c r="DO431" s="84"/>
      <c r="DP431" s="84"/>
      <c r="DQ431" s="84"/>
      <c r="DR431" s="84"/>
      <c r="DS431" s="84"/>
      <c r="DT431" s="84"/>
      <c r="DU431" s="84"/>
      <c r="DV431" s="84"/>
      <c r="DW431" s="84"/>
      <c r="DX431" s="84"/>
      <c r="DY431" s="84"/>
      <c r="DZ431" s="84"/>
      <c r="EA431" s="84"/>
      <c r="EB431" s="84"/>
      <c r="EC431" s="84"/>
      <c r="ED431" s="84"/>
      <c r="EE431" s="84"/>
      <c r="EF431" s="84"/>
      <c r="EG431" s="84"/>
      <c r="EH431" s="84"/>
      <c r="EI431" s="84"/>
      <c r="EJ431" s="84"/>
      <c r="EK431" s="84"/>
      <c r="EL431" s="84"/>
      <c r="EM431" s="84"/>
      <c r="EN431" s="84"/>
      <c r="EO431" s="84"/>
      <c r="EP431" s="84"/>
      <c r="EQ431" s="84"/>
      <c r="ER431" s="84"/>
      <c r="ES431" s="84"/>
      <c r="ET431" s="84"/>
      <c r="EU431" s="84"/>
      <c r="EV431" s="84"/>
      <c r="EW431" s="84"/>
      <c r="EX431" s="84"/>
      <c r="EY431" s="84"/>
      <c r="EZ431" s="84"/>
      <c r="FA431" s="84"/>
      <c r="FB431" s="84"/>
      <c r="FC431" s="84"/>
      <c r="FD431" s="84"/>
      <c r="FE431" s="84"/>
      <c r="FF431" s="84"/>
      <c r="FG431" s="84"/>
      <c r="FH431" s="84"/>
      <c r="FI431" s="84"/>
      <c r="FJ431" s="84"/>
      <c r="FK431" s="84"/>
      <c r="FL431" s="84"/>
      <c r="FM431" s="84"/>
      <c r="FN431" s="84"/>
      <c r="FO431" s="84"/>
      <c r="FP431" s="84"/>
      <c r="FQ431" s="84"/>
      <c r="FR431" s="84"/>
      <c r="FS431" s="84"/>
    </row>
    <row r="432" customFormat="false" ht="12.75" hidden="false" customHeight="false" outlineLevel="0" collapsed="false">
      <c r="B432" s="71" t="str">
        <f aca="false">+Input!A429</f>
        <v>JAN-2014</v>
      </c>
      <c r="D432" s="70"/>
      <c r="E432" s="70"/>
      <c r="F432" s="70"/>
      <c r="G432" s="70"/>
      <c r="H432" s="131"/>
      <c r="I432" s="70"/>
      <c r="J432" s="70"/>
      <c r="K432" s="70"/>
      <c r="L432" s="70"/>
      <c r="M432" s="131"/>
      <c r="N432" s="70"/>
      <c r="O432" s="70"/>
      <c r="P432" s="70"/>
      <c r="Q432" s="70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131"/>
      <c r="BB432" s="131"/>
      <c r="BH432" s="70"/>
      <c r="BI432" s="68"/>
      <c r="BJ432" s="68"/>
      <c r="BK432" s="68"/>
      <c r="BL432" s="68"/>
      <c r="BM432" s="68"/>
      <c r="BN432" s="68"/>
      <c r="BO432" s="68"/>
      <c r="BP432" s="68"/>
      <c r="BQ432" s="68"/>
      <c r="BR432" s="70"/>
      <c r="BS432" s="70"/>
      <c r="BT432" s="70"/>
      <c r="BU432" s="70"/>
      <c r="BV432" s="70"/>
    </row>
    <row r="433" customFormat="false" ht="12.75" hidden="false" customHeight="false" outlineLevel="0" collapsed="false">
      <c r="B433" s="71" t="str">
        <f aca="false">+Input!A430</f>
        <v>FEB-2014</v>
      </c>
      <c r="D433" s="70"/>
      <c r="E433" s="70"/>
      <c r="F433" s="70"/>
      <c r="G433" s="70"/>
      <c r="H433" s="131"/>
      <c r="I433" s="70"/>
      <c r="J433" s="70"/>
      <c r="K433" s="70"/>
      <c r="L433" s="70"/>
      <c r="M433" s="131"/>
      <c r="N433" s="70"/>
      <c r="O433" s="70"/>
      <c r="P433" s="70"/>
      <c r="Q433" s="70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131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131"/>
      <c r="BB433" s="131"/>
      <c r="BH433" s="70"/>
      <c r="BI433" s="68"/>
      <c r="BJ433" s="68"/>
      <c r="BK433" s="68"/>
      <c r="BL433" s="68"/>
      <c r="BM433" s="68"/>
      <c r="BN433" s="68"/>
      <c r="BO433" s="68"/>
      <c r="BP433" s="68"/>
      <c r="BQ433" s="68"/>
      <c r="BR433" s="70"/>
      <c r="BS433" s="70"/>
      <c r="BT433" s="70"/>
      <c r="BU433" s="70"/>
      <c r="BV433" s="70"/>
    </row>
    <row r="434" customFormat="false" ht="12.75" hidden="false" customHeight="false" outlineLevel="0" collapsed="false">
      <c r="B434" s="71" t="str">
        <f aca="false">+Input!A431</f>
        <v>MAR-2014</v>
      </c>
      <c r="D434" s="70"/>
      <c r="E434" s="70"/>
      <c r="F434" s="70"/>
      <c r="G434" s="70"/>
      <c r="H434" s="131"/>
      <c r="I434" s="70"/>
      <c r="J434" s="70"/>
      <c r="K434" s="70"/>
      <c r="L434" s="70"/>
      <c r="M434" s="131"/>
      <c r="N434" s="70"/>
      <c r="O434" s="70"/>
      <c r="P434" s="70"/>
      <c r="Q434" s="70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131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131"/>
      <c r="BB434" s="131"/>
      <c r="BH434" s="70"/>
      <c r="BI434" s="68"/>
      <c r="BJ434" s="68"/>
      <c r="BK434" s="68"/>
      <c r="BL434" s="68"/>
      <c r="BM434" s="68"/>
      <c r="BN434" s="68"/>
      <c r="BO434" s="68"/>
      <c r="BP434" s="68"/>
      <c r="BQ434" s="68"/>
      <c r="BR434" s="70"/>
      <c r="BS434" s="70"/>
      <c r="BT434" s="70"/>
      <c r="BU434" s="70"/>
      <c r="BV434" s="70"/>
    </row>
    <row r="435" customFormat="false" ht="12.75" hidden="false" customHeight="false" outlineLevel="0" collapsed="false">
      <c r="B435" s="71" t="str">
        <f aca="false">+Input!A432</f>
        <v>APR-2014</v>
      </c>
      <c r="D435" s="70"/>
      <c r="E435" s="70"/>
      <c r="F435" s="70"/>
      <c r="G435" s="70"/>
      <c r="H435" s="131"/>
      <c r="I435" s="70"/>
      <c r="J435" s="70"/>
      <c r="K435" s="70"/>
      <c r="L435" s="70"/>
      <c r="M435" s="131"/>
      <c r="N435" s="70"/>
      <c r="O435" s="70"/>
      <c r="P435" s="70"/>
      <c r="Q435" s="70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131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131"/>
      <c r="BB435" s="131"/>
      <c r="BH435" s="70"/>
      <c r="BI435" s="68"/>
      <c r="BJ435" s="68"/>
      <c r="BK435" s="68"/>
      <c r="BL435" s="68"/>
      <c r="BM435" s="68"/>
      <c r="BN435" s="68"/>
      <c r="BO435" s="68"/>
      <c r="BP435" s="68"/>
      <c r="BQ435" s="68"/>
      <c r="BR435" s="70"/>
      <c r="BS435" s="70"/>
      <c r="BT435" s="70"/>
      <c r="BU435" s="70"/>
      <c r="BV435" s="70"/>
    </row>
    <row r="436" customFormat="false" ht="12.75" hidden="false" customHeight="false" outlineLevel="0" collapsed="false">
      <c r="B436" s="71" t="str">
        <f aca="false">+Input!A433</f>
        <v>MAY-2014</v>
      </c>
      <c r="D436" s="70"/>
      <c r="E436" s="70"/>
      <c r="F436" s="70"/>
      <c r="G436" s="70"/>
      <c r="H436" s="131"/>
      <c r="I436" s="70"/>
      <c r="J436" s="70"/>
      <c r="K436" s="70"/>
      <c r="L436" s="70"/>
      <c r="M436" s="131"/>
      <c r="N436" s="70"/>
      <c r="O436" s="70"/>
      <c r="P436" s="70"/>
      <c r="Q436" s="70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131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131"/>
      <c r="BB436" s="131"/>
      <c r="BH436" s="70"/>
      <c r="BI436" s="68"/>
      <c r="BJ436" s="68"/>
      <c r="BK436" s="68"/>
      <c r="BL436" s="68"/>
      <c r="BM436" s="68"/>
      <c r="BN436" s="68"/>
      <c r="BO436" s="68"/>
      <c r="BP436" s="68"/>
      <c r="BQ436" s="68"/>
      <c r="BR436" s="70"/>
      <c r="BS436" s="70"/>
      <c r="BT436" s="70"/>
      <c r="BU436" s="70"/>
      <c r="BV436" s="70"/>
    </row>
    <row r="437" customFormat="false" ht="12.75" hidden="false" customHeight="false" outlineLevel="0" collapsed="false">
      <c r="B437" s="71" t="str">
        <f aca="false">+Input!A434</f>
        <v>JUN-2014</v>
      </c>
      <c r="D437" s="70"/>
      <c r="E437" s="70"/>
      <c r="F437" s="70"/>
      <c r="G437" s="70"/>
      <c r="H437" s="131"/>
      <c r="I437" s="70"/>
      <c r="J437" s="70"/>
      <c r="K437" s="70"/>
      <c r="L437" s="70"/>
      <c r="M437" s="131"/>
      <c r="N437" s="70"/>
      <c r="O437" s="70"/>
      <c r="P437" s="70"/>
      <c r="Q437" s="70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131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131"/>
      <c r="BB437" s="131"/>
      <c r="BH437" s="70"/>
      <c r="BI437" s="68"/>
      <c r="BJ437" s="68"/>
      <c r="BK437" s="68"/>
      <c r="BL437" s="68"/>
      <c r="BM437" s="68"/>
      <c r="BN437" s="68"/>
      <c r="BO437" s="68"/>
      <c r="BP437" s="68"/>
      <c r="BQ437" s="68"/>
      <c r="BR437" s="70"/>
      <c r="BS437" s="70"/>
      <c r="BT437" s="70"/>
      <c r="BU437" s="70"/>
      <c r="BV437" s="70"/>
    </row>
    <row r="438" customFormat="false" ht="12.75" hidden="false" customHeight="false" outlineLevel="0" collapsed="false">
      <c r="B438" s="71" t="str">
        <f aca="false">+Input!A435</f>
        <v>JUL-2014</v>
      </c>
      <c r="D438" s="70"/>
      <c r="E438" s="70"/>
      <c r="F438" s="70"/>
      <c r="G438" s="70"/>
      <c r="H438" s="131"/>
      <c r="I438" s="70"/>
      <c r="J438" s="70"/>
      <c r="K438" s="70"/>
      <c r="L438" s="70"/>
      <c r="M438" s="131"/>
      <c r="N438" s="70"/>
      <c r="O438" s="70"/>
      <c r="P438" s="70"/>
      <c r="Q438" s="70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131"/>
      <c r="BB438" s="131"/>
      <c r="BH438" s="70"/>
      <c r="BI438" s="68"/>
      <c r="BJ438" s="68"/>
      <c r="BK438" s="68"/>
      <c r="BL438" s="68"/>
      <c r="BM438" s="68"/>
      <c r="BN438" s="68"/>
      <c r="BO438" s="68"/>
      <c r="BP438" s="68"/>
      <c r="BQ438" s="68"/>
      <c r="BR438" s="70"/>
      <c r="BS438" s="70"/>
      <c r="BT438" s="70"/>
      <c r="BU438" s="70"/>
      <c r="BV438" s="70"/>
    </row>
    <row r="439" customFormat="false" ht="12.75" hidden="false" customHeight="false" outlineLevel="0" collapsed="false">
      <c r="B439" s="71" t="str">
        <f aca="false">+Input!A436</f>
        <v>AUG-2014</v>
      </c>
      <c r="D439" s="70"/>
      <c r="E439" s="70"/>
      <c r="F439" s="70"/>
      <c r="G439" s="70"/>
      <c r="H439" s="131"/>
      <c r="I439" s="70"/>
      <c r="J439" s="70"/>
      <c r="K439" s="70"/>
      <c r="L439" s="70"/>
      <c r="M439" s="131"/>
      <c r="N439" s="70"/>
      <c r="O439" s="70"/>
      <c r="P439" s="70"/>
      <c r="Q439" s="70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131"/>
      <c r="BB439" s="131"/>
      <c r="BH439" s="70"/>
      <c r="BI439" s="68"/>
      <c r="BJ439" s="68"/>
      <c r="BK439" s="68"/>
      <c r="BL439" s="68"/>
      <c r="BM439" s="68"/>
      <c r="BN439" s="68"/>
      <c r="BO439" s="68"/>
      <c r="BP439" s="68"/>
      <c r="BQ439" s="68"/>
      <c r="BR439" s="70"/>
      <c r="BS439" s="70"/>
      <c r="BT439" s="70"/>
      <c r="BU439" s="70"/>
      <c r="BV439" s="70"/>
    </row>
    <row r="440" customFormat="false" ht="12.75" hidden="false" customHeight="false" outlineLevel="0" collapsed="false">
      <c r="B440" s="71" t="str">
        <f aca="false">+Input!A437</f>
        <v>SEP-2014</v>
      </c>
      <c r="D440" s="70"/>
      <c r="E440" s="70"/>
      <c r="F440" s="70"/>
      <c r="G440" s="70"/>
      <c r="H440" s="131"/>
      <c r="I440" s="70"/>
      <c r="J440" s="70"/>
      <c r="K440" s="70"/>
      <c r="L440" s="70"/>
      <c r="M440" s="131"/>
      <c r="N440" s="70"/>
      <c r="O440" s="70"/>
      <c r="P440" s="70"/>
      <c r="Q440" s="70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131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131"/>
      <c r="BB440" s="131"/>
      <c r="BH440" s="70"/>
      <c r="BI440" s="68"/>
      <c r="BJ440" s="68"/>
      <c r="BK440" s="68"/>
      <c r="BL440" s="68"/>
      <c r="BM440" s="68"/>
      <c r="BN440" s="68"/>
      <c r="BO440" s="68"/>
      <c r="BP440" s="68"/>
      <c r="BQ440" s="68"/>
      <c r="BR440" s="70"/>
      <c r="BS440" s="70"/>
      <c r="BT440" s="70"/>
      <c r="BU440" s="70"/>
      <c r="BV440" s="70"/>
    </row>
    <row r="441" customFormat="false" ht="12.75" hidden="false" customHeight="false" outlineLevel="0" collapsed="false">
      <c r="B441" s="71" t="str">
        <f aca="false">+Input!A438</f>
        <v>OCT-2014</v>
      </c>
      <c r="D441" s="70"/>
      <c r="E441" s="70"/>
      <c r="F441" s="70"/>
      <c r="G441" s="70"/>
      <c r="H441" s="131"/>
      <c r="I441" s="70"/>
      <c r="J441" s="70"/>
      <c r="K441" s="70"/>
      <c r="L441" s="70"/>
      <c r="M441" s="131"/>
      <c r="N441" s="70"/>
      <c r="O441" s="70"/>
      <c r="P441" s="70"/>
      <c r="Q441" s="70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131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131"/>
      <c r="BB441" s="131"/>
      <c r="BH441" s="70"/>
      <c r="BI441" s="68"/>
      <c r="BJ441" s="68"/>
      <c r="BK441" s="68"/>
      <c r="BL441" s="68"/>
      <c r="BM441" s="68"/>
      <c r="BN441" s="68"/>
      <c r="BO441" s="68"/>
      <c r="BP441" s="68"/>
      <c r="BQ441" s="68"/>
      <c r="BR441" s="70"/>
      <c r="BS441" s="70"/>
      <c r="BT441" s="70"/>
      <c r="BU441" s="70"/>
      <c r="BV441" s="70"/>
    </row>
    <row r="442" customFormat="false" ht="12.75" hidden="false" customHeight="false" outlineLevel="0" collapsed="false">
      <c r="B442" s="71" t="str">
        <f aca="false">+Input!A439</f>
        <v>NOV-2014</v>
      </c>
      <c r="D442" s="70"/>
      <c r="E442" s="70"/>
      <c r="F442" s="70"/>
      <c r="G442" s="70"/>
      <c r="H442" s="131"/>
      <c r="I442" s="70"/>
      <c r="J442" s="70"/>
      <c r="K442" s="70"/>
      <c r="L442" s="70"/>
      <c r="M442" s="131"/>
      <c r="N442" s="70"/>
      <c r="O442" s="70"/>
      <c r="P442" s="70"/>
      <c r="Q442" s="70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131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131"/>
      <c r="BB442" s="131"/>
      <c r="BH442" s="70"/>
      <c r="BI442" s="68"/>
      <c r="BJ442" s="68"/>
      <c r="BK442" s="68"/>
      <c r="BL442" s="68"/>
      <c r="BM442" s="68"/>
      <c r="BN442" s="68"/>
      <c r="BO442" s="68"/>
      <c r="BP442" s="68"/>
      <c r="BQ442" s="68"/>
      <c r="BR442" s="70"/>
      <c r="BS442" s="70"/>
      <c r="BT442" s="70"/>
      <c r="BU442" s="70"/>
      <c r="BV442" s="70"/>
    </row>
    <row r="443" customFormat="false" ht="12.75" hidden="false" customHeight="false" outlineLevel="0" collapsed="false">
      <c r="B443" s="71" t="str">
        <f aca="false">+Input!A440</f>
        <v>DEC-2014</v>
      </c>
      <c r="D443" s="70"/>
      <c r="E443" s="70"/>
      <c r="F443" s="70"/>
      <c r="G443" s="70"/>
      <c r="H443" s="131"/>
      <c r="I443" s="70"/>
      <c r="J443" s="70"/>
      <c r="K443" s="70"/>
      <c r="L443" s="70"/>
      <c r="M443" s="131"/>
      <c r="N443" s="70"/>
      <c r="O443" s="70"/>
      <c r="P443" s="70"/>
      <c r="Q443" s="70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131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131"/>
      <c r="BB443" s="131"/>
      <c r="BH443" s="70"/>
      <c r="BI443" s="68"/>
      <c r="BJ443" s="68"/>
      <c r="BK443" s="68"/>
      <c r="BL443" s="68"/>
      <c r="BM443" s="68"/>
      <c r="BN443" s="68"/>
      <c r="BO443" s="68"/>
      <c r="BP443" s="68"/>
      <c r="BQ443" s="68"/>
      <c r="BR443" s="70"/>
      <c r="BS443" s="70"/>
      <c r="BT443" s="70"/>
      <c r="BU443" s="70"/>
      <c r="BV443" s="70"/>
    </row>
    <row r="444" customFormat="false" ht="12.75" hidden="false" customHeight="false" outlineLevel="0" collapsed="false">
      <c r="B444" s="71" t="str">
        <f aca="false">+Input!A441</f>
        <v>JAN-2015</v>
      </c>
      <c r="D444" s="70"/>
      <c r="E444" s="70"/>
      <c r="F444" s="70"/>
      <c r="G444" s="70"/>
      <c r="H444" s="131"/>
      <c r="I444" s="70"/>
      <c r="J444" s="70"/>
      <c r="K444" s="70"/>
      <c r="L444" s="70"/>
      <c r="M444" s="131"/>
      <c r="N444" s="70"/>
      <c r="O444" s="70"/>
      <c r="P444" s="70"/>
      <c r="Q444" s="70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131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131"/>
      <c r="BB444" s="131"/>
      <c r="BH444" s="70"/>
      <c r="BI444" s="68"/>
      <c r="BJ444" s="68"/>
      <c r="BK444" s="68"/>
      <c r="BL444" s="68"/>
      <c r="BM444" s="68"/>
      <c r="BN444" s="68"/>
      <c r="BO444" s="68"/>
      <c r="BP444" s="68"/>
      <c r="BQ444" s="68"/>
      <c r="BR444" s="70"/>
      <c r="BS444" s="70"/>
      <c r="BT444" s="70"/>
      <c r="BU444" s="70"/>
      <c r="BV444" s="70"/>
    </row>
    <row r="445" customFormat="false" ht="12.75" hidden="false" customHeight="false" outlineLevel="0" collapsed="false">
      <c r="B445" s="71" t="str">
        <f aca="false">+Input!A442</f>
        <v>FEB-2015</v>
      </c>
      <c r="D445" s="70"/>
      <c r="E445" s="70"/>
      <c r="F445" s="70"/>
      <c r="G445" s="70"/>
      <c r="H445" s="131"/>
      <c r="I445" s="70"/>
      <c r="J445" s="70"/>
      <c r="K445" s="70"/>
      <c r="L445" s="70"/>
      <c r="M445" s="131"/>
      <c r="N445" s="70"/>
      <c r="O445" s="70"/>
      <c r="P445" s="70"/>
      <c r="Q445" s="70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131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131"/>
      <c r="BB445" s="131"/>
      <c r="BH445" s="70"/>
      <c r="BI445" s="68"/>
      <c r="BJ445" s="68"/>
      <c r="BK445" s="68"/>
      <c r="BL445" s="68"/>
      <c r="BM445" s="68"/>
      <c r="BN445" s="68"/>
      <c r="BO445" s="68"/>
      <c r="BP445" s="68"/>
      <c r="BQ445" s="68"/>
      <c r="BR445" s="70"/>
      <c r="BS445" s="70"/>
      <c r="BT445" s="70"/>
      <c r="BU445" s="70"/>
      <c r="BV445" s="70"/>
    </row>
    <row r="446" customFormat="false" ht="12.75" hidden="false" customHeight="false" outlineLevel="0" collapsed="false">
      <c r="B446" s="71" t="str">
        <f aca="false">+Input!A443</f>
        <v>MAR-2015</v>
      </c>
      <c r="D446" s="70"/>
      <c r="E446" s="70"/>
      <c r="F446" s="70"/>
      <c r="G446" s="70"/>
      <c r="H446" s="131"/>
      <c r="I446" s="70"/>
      <c r="J446" s="70"/>
      <c r="K446" s="70"/>
      <c r="L446" s="70"/>
      <c r="M446" s="131"/>
      <c r="N446" s="70"/>
      <c r="O446" s="70"/>
      <c r="P446" s="70"/>
      <c r="Q446" s="70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131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131"/>
      <c r="BB446" s="131"/>
      <c r="BH446" s="70"/>
      <c r="BI446" s="68"/>
      <c r="BJ446" s="68"/>
      <c r="BK446" s="68"/>
      <c r="BL446" s="68"/>
      <c r="BM446" s="68"/>
      <c r="BN446" s="68"/>
      <c r="BO446" s="68"/>
      <c r="BP446" s="68"/>
      <c r="BQ446" s="68"/>
      <c r="BR446" s="70"/>
      <c r="BS446" s="70"/>
      <c r="BT446" s="70"/>
      <c r="BU446" s="70"/>
      <c r="BV446" s="70"/>
    </row>
    <row r="447" customFormat="false" ht="12.75" hidden="false" customHeight="false" outlineLevel="0" collapsed="false">
      <c r="B447" s="71" t="str">
        <f aca="false">+Input!A444</f>
        <v>APR-2015</v>
      </c>
      <c r="D447" s="70"/>
      <c r="E447" s="70"/>
      <c r="F447" s="70"/>
      <c r="G447" s="70"/>
      <c r="H447" s="131"/>
      <c r="I447" s="70"/>
      <c r="J447" s="70"/>
      <c r="K447" s="70"/>
      <c r="L447" s="70"/>
      <c r="M447" s="131"/>
      <c r="N447" s="70"/>
      <c r="O447" s="70"/>
      <c r="P447" s="70"/>
      <c r="Q447" s="70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131"/>
      <c r="BB447" s="131"/>
      <c r="BH447" s="70"/>
      <c r="BI447" s="68"/>
      <c r="BJ447" s="68"/>
      <c r="BK447" s="68"/>
      <c r="BL447" s="68"/>
      <c r="BM447" s="68"/>
      <c r="BN447" s="68"/>
      <c r="BO447" s="68"/>
      <c r="BP447" s="68"/>
      <c r="BQ447" s="68"/>
      <c r="BR447" s="70"/>
      <c r="BS447" s="70"/>
      <c r="BT447" s="70"/>
      <c r="BU447" s="70"/>
      <c r="BV447" s="70"/>
    </row>
    <row r="448" customFormat="false" ht="12.75" hidden="false" customHeight="false" outlineLevel="0" collapsed="false">
      <c r="B448" s="71" t="str">
        <f aca="false">+Input!A445</f>
        <v>MAY-2015</v>
      </c>
      <c r="D448" s="70"/>
      <c r="E448" s="70"/>
      <c r="F448" s="70"/>
      <c r="G448" s="70"/>
      <c r="H448" s="131"/>
      <c r="I448" s="70"/>
      <c r="J448" s="70"/>
      <c r="K448" s="70"/>
      <c r="L448" s="70"/>
      <c r="M448" s="131"/>
      <c r="N448" s="70"/>
      <c r="O448" s="70"/>
      <c r="P448" s="70"/>
      <c r="Q448" s="70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131"/>
      <c r="BB448" s="131"/>
      <c r="BH448" s="70"/>
      <c r="BI448" s="68"/>
      <c r="BJ448" s="68"/>
      <c r="BK448" s="68"/>
      <c r="BL448" s="68"/>
      <c r="BM448" s="68"/>
      <c r="BN448" s="68"/>
      <c r="BO448" s="68"/>
      <c r="BP448" s="68"/>
      <c r="BQ448" s="68"/>
      <c r="BR448" s="70"/>
      <c r="BS448" s="70"/>
      <c r="BT448" s="70"/>
      <c r="BU448" s="70"/>
      <c r="BV448" s="70"/>
    </row>
    <row r="449" customFormat="false" ht="12.75" hidden="false" customHeight="false" outlineLevel="0" collapsed="false">
      <c r="B449" s="71" t="str">
        <f aca="false">+Input!A446</f>
        <v>JUN-2015</v>
      </c>
      <c r="D449" s="70"/>
      <c r="E449" s="70"/>
      <c r="F449" s="70"/>
      <c r="G449" s="70"/>
      <c r="H449" s="131"/>
      <c r="I449" s="70"/>
      <c r="J449" s="70"/>
      <c r="K449" s="70"/>
      <c r="L449" s="70"/>
      <c r="M449" s="131"/>
      <c r="N449" s="70"/>
      <c r="O449" s="70"/>
      <c r="P449" s="70"/>
      <c r="Q449" s="70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131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131"/>
      <c r="BB449" s="131"/>
      <c r="BH449" s="70"/>
      <c r="BI449" s="68"/>
      <c r="BJ449" s="68"/>
      <c r="BK449" s="68"/>
      <c r="BL449" s="68"/>
      <c r="BM449" s="68"/>
      <c r="BN449" s="68"/>
      <c r="BO449" s="68"/>
      <c r="BP449" s="68"/>
      <c r="BQ449" s="68"/>
      <c r="BR449" s="70"/>
      <c r="BS449" s="70"/>
      <c r="BT449" s="70"/>
      <c r="BU449" s="70"/>
      <c r="BV449" s="70"/>
    </row>
    <row r="450" customFormat="false" ht="12.75" hidden="false" customHeight="false" outlineLevel="0" collapsed="false">
      <c r="B450" s="71" t="str">
        <f aca="false">+Input!A447</f>
        <v>JUL-2015</v>
      </c>
      <c r="D450" s="70"/>
      <c r="E450" s="70"/>
      <c r="F450" s="70"/>
      <c r="G450" s="70"/>
      <c r="H450" s="131"/>
      <c r="I450" s="70"/>
      <c r="J450" s="70"/>
      <c r="K450" s="70"/>
      <c r="L450" s="70"/>
      <c r="M450" s="131"/>
      <c r="N450" s="70"/>
      <c r="O450" s="70"/>
      <c r="P450" s="70"/>
      <c r="Q450" s="70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131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131"/>
      <c r="BB450" s="131"/>
      <c r="BH450" s="70"/>
      <c r="BI450" s="68"/>
      <c r="BJ450" s="68"/>
      <c r="BK450" s="68"/>
      <c r="BL450" s="68"/>
      <c r="BM450" s="68"/>
      <c r="BN450" s="68"/>
      <c r="BO450" s="68"/>
      <c r="BP450" s="68"/>
      <c r="BQ450" s="68"/>
      <c r="BR450" s="70"/>
      <c r="BS450" s="70"/>
      <c r="BT450" s="70"/>
      <c r="BU450" s="70"/>
      <c r="BV450" s="70"/>
    </row>
    <row r="451" customFormat="false" ht="12.75" hidden="false" customHeight="false" outlineLevel="0" collapsed="false">
      <c r="B451" s="71" t="str">
        <f aca="false">+Input!A448</f>
        <v>AUG-2015</v>
      </c>
      <c r="D451" s="70"/>
      <c r="E451" s="70"/>
      <c r="F451" s="70"/>
      <c r="G451" s="70"/>
      <c r="H451" s="131"/>
      <c r="I451" s="70"/>
      <c r="J451" s="70"/>
      <c r="K451" s="70"/>
      <c r="L451" s="70"/>
      <c r="M451" s="131"/>
      <c r="N451" s="70"/>
      <c r="O451" s="70"/>
      <c r="P451" s="70"/>
      <c r="Q451" s="70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131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131"/>
      <c r="BB451" s="131"/>
      <c r="BH451" s="70"/>
      <c r="BI451" s="68"/>
      <c r="BJ451" s="68"/>
      <c r="BK451" s="68"/>
      <c r="BL451" s="68"/>
      <c r="BM451" s="68"/>
      <c r="BN451" s="68"/>
      <c r="BO451" s="68"/>
      <c r="BP451" s="68"/>
      <c r="BQ451" s="68"/>
      <c r="BR451" s="70"/>
      <c r="BS451" s="70"/>
      <c r="BT451" s="70"/>
      <c r="BU451" s="70"/>
      <c r="BV451" s="70"/>
    </row>
    <row r="452" customFormat="false" ht="12.75" hidden="false" customHeight="false" outlineLevel="0" collapsed="false">
      <c r="B452" s="71" t="str">
        <f aca="false">+Input!A449</f>
        <v>SEP-2015</v>
      </c>
      <c r="D452" s="70"/>
      <c r="E452" s="70"/>
      <c r="F452" s="70"/>
      <c r="G452" s="70"/>
      <c r="H452" s="131"/>
      <c r="I452" s="70"/>
      <c r="J452" s="70"/>
      <c r="K452" s="70"/>
      <c r="L452" s="70"/>
      <c r="M452" s="131"/>
      <c r="N452" s="70"/>
      <c r="O452" s="70"/>
      <c r="P452" s="70"/>
      <c r="Q452" s="70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131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131"/>
      <c r="BB452" s="131"/>
      <c r="BH452" s="70"/>
      <c r="BI452" s="68"/>
      <c r="BJ452" s="68"/>
      <c r="BK452" s="68"/>
      <c r="BL452" s="68"/>
      <c r="BM452" s="68"/>
      <c r="BN452" s="68"/>
      <c r="BO452" s="68"/>
      <c r="BP452" s="68"/>
      <c r="BQ452" s="68"/>
      <c r="BR452" s="70"/>
      <c r="BS452" s="70"/>
      <c r="BT452" s="70"/>
      <c r="BU452" s="70"/>
      <c r="BV452" s="70"/>
    </row>
    <row r="453" customFormat="false" ht="12.75" hidden="false" customHeight="false" outlineLevel="0" collapsed="false">
      <c r="B453" s="71" t="str">
        <f aca="false">+Input!A450</f>
        <v>OCT-2015</v>
      </c>
      <c r="D453" s="70"/>
      <c r="E453" s="70"/>
      <c r="F453" s="70"/>
      <c r="G453" s="70"/>
      <c r="H453" s="131"/>
      <c r="I453" s="70"/>
      <c r="J453" s="70"/>
      <c r="K453" s="70"/>
      <c r="L453" s="70"/>
      <c r="M453" s="131"/>
      <c r="N453" s="70"/>
      <c r="O453" s="70"/>
      <c r="P453" s="70"/>
      <c r="Q453" s="70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131"/>
      <c r="BB453" s="131"/>
      <c r="BH453" s="70"/>
      <c r="BI453" s="68"/>
      <c r="BJ453" s="68"/>
      <c r="BK453" s="68"/>
      <c r="BL453" s="68"/>
      <c r="BM453" s="68"/>
      <c r="BN453" s="68"/>
      <c r="BO453" s="68"/>
      <c r="BP453" s="68"/>
      <c r="BQ453" s="68"/>
      <c r="BR453" s="70"/>
      <c r="BS453" s="70"/>
      <c r="BT453" s="70"/>
      <c r="BU453" s="70"/>
      <c r="BV453" s="70"/>
    </row>
    <row r="454" customFormat="false" ht="12.75" hidden="false" customHeight="false" outlineLevel="0" collapsed="false">
      <c r="B454" s="71" t="str">
        <f aca="false">+Input!A451</f>
        <v>NOV-2015</v>
      </c>
      <c r="D454" s="70"/>
      <c r="E454" s="70"/>
      <c r="F454" s="70"/>
      <c r="G454" s="70"/>
      <c r="H454" s="131"/>
      <c r="I454" s="70"/>
      <c r="J454" s="70"/>
      <c r="K454" s="70"/>
      <c r="L454" s="70"/>
      <c r="M454" s="131"/>
      <c r="N454" s="70"/>
      <c r="O454" s="70"/>
      <c r="P454" s="70"/>
      <c r="Q454" s="70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131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131"/>
      <c r="BB454" s="131"/>
      <c r="BH454" s="70"/>
      <c r="BI454" s="68"/>
      <c r="BJ454" s="68"/>
      <c r="BK454" s="68"/>
      <c r="BL454" s="68"/>
      <c r="BM454" s="68"/>
      <c r="BN454" s="68"/>
      <c r="BO454" s="68"/>
      <c r="BP454" s="68"/>
      <c r="BQ454" s="68"/>
      <c r="BR454" s="70"/>
      <c r="BS454" s="70"/>
      <c r="BT454" s="70"/>
      <c r="BU454" s="70"/>
      <c r="BV454" s="70"/>
    </row>
    <row r="455" customFormat="false" ht="12.75" hidden="false" customHeight="false" outlineLevel="0" collapsed="false">
      <c r="B455" s="71" t="str">
        <f aca="false">+Input!A452</f>
        <v>DEC-2015</v>
      </c>
      <c r="D455" s="70"/>
      <c r="E455" s="70"/>
      <c r="F455" s="70"/>
      <c r="G455" s="70"/>
      <c r="H455" s="131"/>
      <c r="I455" s="70"/>
      <c r="J455" s="70"/>
      <c r="K455" s="70"/>
      <c r="L455" s="70"/>
      <c r="M455" s="131"/>
      <c r="N455" s="70"/>
      <c r="O455" s="70"/>
      <c r="P455" s="70"/>
      <c r="Q455" s="70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131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131"/>
      <c r="BB455" s="131"/>
      <c r="BH455" s="70"/>
      <c r="BI455" s="68"/>
      <c r="BJ455" s="68"/>
      <c r="BK455" s="68"/>
      <c r="BL455" s="68"/>
      <c r="BM455" s="68"/>
      <c r="BN455" s="68"/>
      <c r="BO455" s="68"/>
      <c r="BP455" s="68"/>
      <c r="BQ455" s="68"/>
      <c r="BR455" s="70"/>
      <c r="BS455" s="70"/>
      <c r="BT455" s="70"/>
      <c r="BU455" s="70"/>
      <c r="BV455" s="70"/>
    </row>
    <row r="456" customFormat="false" ht="12.75" hidden="false" customHeight="false" outlineLevel="0" collapsed="false">
      <c r="B456" s="71" t="str">
        <f aca="false">+Input!A453</f>
        <v>JAN-2016</v>
      </c>
      <c r="D456" s="70"/>
      <c r="E456" s="70"/>
      <c r="F456" s="70"/>
      <c r="G456" s="70"/>
      <c r="H456" s="131"/>
      <c r="I456" s="70"/>
      <c r="J456" s="70"/>
      <c r="K456" s="70"/>
      <c r="L456" s="70"/>
      <c r="M456" s="131"/>
      <c r="N456" s="70"/>
      <c r="O456" s="70"/>
      <c r="P456" s="70"/>
      <c r="Q456" s="70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131"/>
      <c r="BB456" s="131"/>
      <c r="BH456" s="70"/>
      <c r="BI456" s="68"/>
      <c r="BJ456" s="68"/>
      <c r="BK456" s="68"/>
      <c r="BL456" s="68"/>
      <c r="BM456" s="68"/>
      <c r="BN456" s="68"/>
      <c r="BO456" s="68"/>
      <c r="BP456" s="68"/>
      <c r="BQ456" s="68"/>
      <c r="BR456" s="70"/>
      <c r="BS456" s="70"/>
      <c r="BT456" s="70"/>
      <c r="BU456" s="70"/>
      <c r="BV456" s="70"/>
    </row>
    <row r="457" customFormat="false" ht="12.75" hidden="false" customHeight="false" outlineLevel="0" collapsed="false">
      <c r="B457" s="71" t="str">
        <f aca="false">+Input!A454</f>
        <v>FEB-2016</v>
      </c>
      <c r="D457" s="70"/>
      <c r="E457" s="70"/>
      <c r="F457" s="70"/>
      <c r="G457" s="70"/>
      <c r="H457" s="131"/>
      <c r="I457" s="70"/>
      <c r="J457" s="70"/>
      <c r="K457" s="70"/>
      <c r="L457" s="70"/>
      <c r="M457" s="131"/>
      <c r="N457" s="70"/>
      <c r="O457" s="70"/>
      <c r="P457" s="70"/>
      <c r="Q457" s="70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131"/>
      <c r="BB457" s="131"/>
      <c r="BH457" s="70"/>
      <c r="BI457" s="68"/>
      <c r="BJ457" s="68"/>
      <c r="BK457" s="68"/>
      <c r="BL457" s="68"/>
      <c r="BM457" s="68"/>
      <c r="BN457" s="68"/>
      <c r="BO457" s="68"/>
      <c r="BP457" s="68"/>
      <c r="BQ457" s="68"/>
      <c r="BR457" s="70"/>
      <c r="BS457" s="70"/>
      <c r="BT457" s="70"/>
      <c r="BU457" s="70"/>
      <c r="BV457" s="70"/>
    </row>
    <row r="458" customFormat="false" ht="12.75" hidden="false" customHeight="false" outlineLevel="0" collapsed="false">
      <c r="B458" s="71" t="str">
        <f aca="false">+Input!A455</f>
        <v>MAR-2016</v>
      </c>
      <c r="D458" s="70"/>
      <c r="E458" s="70"/>
      <c r="F458" s="70"/>
      <c r="G458" s="70"/>
      <c r="H458" s="131"/>
      <c r="I458" s="70"/>
      <c r="J458" s="70"/>
      <c r="K458" s="70"/>
      <c r="L458" s="70"/>
      <c r="M458" s="131"/>
      <c r="N458" s="70"/>
      <c r="O458" s="70"/>
      <c r="P458" s="70"/>
      <c r="Q458" s="70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131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131"/>
      <c r="BB458" s="131"/>
      <c r="BH458" s="70"/>
      <c r="BI458" s="68"/>
      <c r="BJ458" s="68"/>
      <c r="BK458" s="68"/>
      <c r="BL458" s="68"/>
      <c r="BM458" s="68"/>
      <c r="BN458" s="68"/>
      <c r="BO458" s="68"/>
      <c r="BP458" s="68"/>
      <c r="BQ458" s="68"/>
      <c r="BR458" s="70"/>
      <c r="BS458" s="70"/>
      <c r="BT458" s="70"/>
      <c r="BU458" s="70"/>
      <c r="BV458" s="70"/>
    </row>
    <row r="459" customFormat="false" ht="12.75" hidden="false" customHeight="false" outlineLevel="0" collapsed="false">
      <c r="B459" s="71" t="str">
        <f aca="false">+Input!A456</f>
        <v>APR-2016</v>
      </c>
      <c r="D459" s="70"/>
      <c r="E459" s="70"/>
      <c r="F459" s="70"/>
      <c r="G459" s="70"/>
      <c r="H459" s="131"/>
      <c r="I459" s="70"/>
      <c r="J459" s="70"/>
      <c r="K459" s="70"/>
      <c r="L459" s="70"/>
      <c r="M459" s="131"/>
      <c r="N459" s="70"/>
      <c r="O459" s="70"/>
      <c r="P459" s="70"/>
      <c r="Q459" s="70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131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131"/>
      <c r="BB459" s="131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</row>
    <row r="460" customFormat="false" ht="12.75" hidden="false" customHeight="false" outlineLevel="0" collapsed="false">
      <c r="B460" s="71" t="str">
        <f aca="false">+Input!A457</f>
        <v>MAY-2016</v>
      </c>
      <c r="D460" s="70"/>
      <c r="E460" s="70"/>
      <c r="F460" s="70"/>
      <c r="G460" s="70"/>
      <c r="H460" s="131"/>
      <c r="I460" s="70"/>
      <c r="J460" s="70"/>
      <c r="K460" s="70"/>
      <c r="L460" s="70"/>
      <c r="M460" s="131"/>
      <c r="N460" s="70"/>
      <c r="O460" s="70"/>
      <c r="P460" s="70"/>
      <c r="Q460" s="70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131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131"/>
      <c r="BB460" s="131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</row>
    <row r="461" customFormat="false" ht="12.75" hidden="false" customHeight="false" outlineLevel="0" collapsed="false">
      <c r="B461" s="71" t="str">
        <f aca="false">+Input!A458</f>
        <v>JUN-2016</v>
      </c>
      <c r="D461" s="70"/>
      <c r="E461" s="70"/>
      <c r="F461" s="70"/>
      <c r="G461" s="70"/>
      <c r="H461" s="131"/>
      <c r="I461" s="70"/>
      <c r="J461" s="70"/>
      <c r="K461" s="70"/>
      <c r="L461" s="70"/>
      <c r="M461" s="131"/>
      <c r="N461" s="70"/>
      <c r="O461" s="70"/>
      <c r="P461" s="70"/>
      <c r="Q461" s="70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131"/>
      <c r="BB461" s="131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</row>
    <row r="462" customFormat="false" ht="12.75" hidden="false" customHeight="false" outlineLevel="0" collapsed="false">
      <c r="B462" s="71" t="str">
        <f aca="false">+Input!A459</f>
        <v>JUL-2016</v>
      </c>
      <c r="D462" s="70"/>
      <c r="E462" s="70"/>
      <c r="F462" s="70"/>
      <c r="G462" s="70"/>
      <c r="H462" s="131"/>
      <c r="I462" s="70"/>
      <c r="J462" s="70"/>
      <c r="K462" s="70"/>
      <c r="L462" s="70"/>
      <c r="M462" s="131"/>
      <c r="N462" s="70"/>
      <c r="O462" s="70"/>
      <c r="P462" s="70"/>
      <c r="Q462" s="70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131"/>
      <c r="BB462" s="131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</row>
    <row r="463" customFormat="false" ht="12.75" hidden="false" customHeight="false" outlineLevel="0" collapsed="false">
      <c r="B463" s="71" t="str">
        <f aca="false">+Input!A460</f>
        <v>AUG-2016</v>
      </c>
      <c r="D463" s="70"/>
      <c r="E463" s="70"/>
      <c r="F463" s="70"/>
      <c r="G463" s="70"/>
      <c r="H463" s="131"/>
      <c r="I463" s="70"/>
      <c r="J463" s="70"/>
      <c r="K463" s="70"/>
      <c r="L463" s="70"/>
      <c r="M463" s="131"/>
      <c r="N463" s="70"/>
      <c r="O463" s="70"/>
      <c r="P463" s="70"/>
      <c r="Q463" s="70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131"/>
      <c r="BB463" s="131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</row>
    <row r="464" customFormat="false" ht="12.75" hidden="false" customHeight="false" outlineLevel="0" collapsed="false">
      <c r="B464" s="71" t="str">
        <f aca="false">+Input!A461</f>
        <v>SEP-2016</v>
      </c>
      <c r="D464" s="70"/>
      <c r="E464" s="70"/>
      <c r="F464" s="70"/>
      <c r="G464" s="70"/>
      <c r="H464" s="131"/>
      <c r="I464" s="70"/>
      <c r="J464" s="70"/>
      <c r="K464" s="70"/>
      <c r="L464" s="70"/>
      <c r="M464" s="131"/>
      <c r="N464" s="70"/>
      <c r="O464" s="70"/>
      <c r="P464" s="70"/>
      <c r="Q464" s="70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  <c r="AY464" s="70"/>
      <c r="AZ464" s="70"/>
      <c r="BA464" s="131"/>
      <c r="BB464" s="131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  <c r="BT464" s="70"/>
      <c r="BU464" s="70"/>
      <c r="BV464" s="70"/>
    </row>
    <row r="465" customFormat="false" ht="12.75" hidden="false" customHeight="false" outlineLevel="0" collapsed="false">
      <c r="B465" s="71" t="str">
        <f aca="false">+Input!A462</f>
        <v>OCT-2016</v>
      </c>
      <c r="D465" s="70"/>
      <c r="E465" s="70"/>
      <c r="F465" s="70"/>
      <c r="G465" s="70"/>
      <c r="H465" s="131"/>
      <c r="I465" s="70"/>
      <c r="J465" s="70"/>
      <c r="K465" s="70"/>
      <c r="L465" s="70"/>
      <c r="M465" s="131"/>
      <c r="N465" s="70"/>
      <c r="O465" s="70"/>
      <c r="P465" s="70"/>
      <c r="Q465" s="70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131"/>
      <c r="BB465" s="131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</row>
    <row r="466" customFormat="false" ht="12.75" hidden="false" customHeight="false" outlineLevel="0" collapsed="false">
      <c r="B466" s="71" t="str">
        <f aca="false">+Input!A463</f>
        <v>NOV-2016</v>
      </c>
      <c r="D466" s="70"/>
      <c r="E466" s="70"/>
      <c r="F466" s="70"/>
      <c r="G466" s="70"/>
      <c r="H466" s="131"/>
      <c r="I466" s="70"/>
      <c r="J466" s="70"/>
      <c r="K466" s="70"/>
      <c r="L466" s="70"/>
      <c r="M466" s="131"/>
      <c r="N466" s="70"/>
      <c r="O466" s="70"/>
      <c r="P466" s="70"/>
      <c r="Q466" s="70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131"/>
      <c r="BB466" s="131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</row>
    <row r="467" customFormat="false" ht="12.75" hidden="false" customHeight="false" outlineLevel="0" collapsed="false">
      <c r="B467" s="71" t="str">
        <f aca="false">+Input!A464</f>
        <v>DEC-2016</v>
      </c>
      <c r="D467" s="70"/>
      <c r="E467" s="70"/>
      <c r="F467" s="70"/>
      <c r="G467" s="70"/>
      <c r="H467" s="131"/>
      <c r="I467" s="70"/>
      <c r="J467" s="70"/>
      <c r="K467" s="70"/>
      <c r="L467" s="70"/>
      <c r="M467" s="131"/>
      <c r="N467" s="70"/>
      <c r="O467" s="70"/>
      <c r="P467" s="70"/>
      <c r="Q467" s="70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  <c r="AY467" s="70"/>
      <c r="AZ467" s="70"/>
      <c r="BA467" s="131"/>
      <c r="BB467" s="131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  <c r="BT467" s="70"/>
      <c r="BU467" s="70"/>
      <c r="BV467" s="70"/>
    </row>
    <row r="468" customFormat="false" ht="12.75" hidden="false" customHeight="false" outlineLevel="0" collapsed="false">
      <c r="B468" s="71" t="str">
        <f aca="false">+Input!A465</f>
        <v>JAN-2017</v>
      </c>
      <c r="D468" s="70"/>
      <c r="E468" s="70"/>
      <c r="F468" s="70"/>
      <c r="G468" s="70"/>
      <c r="H468" s="131"/>
      <c r="I468" s="70"/>
      <c r="J468" s="70"/>
      <c r="K468" s="70"/>
      <c r="L468" s="70"/>
      <c r="M468" s="131"/>
      <c r="N468" s="70"/>
      <c r="O468" s="70"/>
      <c r="P468" s="70"/>
      <c r="Q468" s="70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131"/>
      <c r="BB468" s="131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</row>
    <row r="469" customFormat="false" ht="12.75" hidden="false" customHeight="false" outlineLevel="0" collapsed="false">
      <c r="B469" s="71" t="str">
        <f aca="false">+Input!A466</f>
        <v>FEB-2017</v>
      </c>
      <c r="D469" s="70"/>
      <c r="E469" s="70"/>
      <c r="F469" s="70"/>
      <c r="G469" s="70"/>
      <c r="H469" s="131"/>
      <c r="I469" s="70"/>
      <c r="J469" s="70"/>
      <c r="K469" s="70"/>
      <c r="L469" s="70"/>
      <c r="M469" s="131"/>
      <c r="N469" s="70"/>
      <c r="O469" s="70"/>
      <c r="P469" s="70"/>
      <c r="Q469" s="70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131"/>
      <c r="BB469" s="131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</row>
    <row r="470" customFormat="false" ht="12.75" hidden="false" customHeight="false" outlineLevel="0" collapsed="false">
      <c r="B470" s="71" t="str">
        <f aca="false">+Input!A467</f>
        <v>MAR-2017</v>
      </c>
      <c r="D470" s="70"/>
      <c r="E470" s="70"/>
      <c r="F470" s="70"/>
      <c r="G470" s="70"/>
      <c r="H470" s="131"/>
      <c r="I470" s="70"/>
      <c r="J470" s="70"/>
      <c r="K470" s="70"/>
      <c r="L470" s="70"/>
      <c r="M470" s="131"/>
      <c r="N470" s="70"/>
      <c r="O470" s="70"/>
      <c r="P470" s="70"/>
      <c r="Q470" s="70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131"/>
      <c r="BB470" s="131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  <c r="BT470" s="70"/>
      <c r="BU470" s="70"/>
      <c r="BV470" s="70"/>
    </row>
    <row r="471" customFormat="false" ht="12.75" hidden="false" customHeight="false" outlineLevel="0" collapsed="false">
      <c r="B471" s="71" t="str">
        <f aca="false">+Input!A468</f>
        <v>APR-2017</v>
      </c>
      <c r="D471" s="70"/>
      <c r="E471" s="70"/>
      <c r="F471" s="70"/>
      <c r="G471" s="70"/>
      <c r="H471" s="131"/>
      <c r="I471" s="70"/>
      <c r="J471" s="70"/>
      <c r="K471" s="70"/>
      <c r="L471" s="70"/>
      <c r="M471" s="131"/>
      <c r="N471" s="70"/>
      <c r="O471" s="70"/>
      <c r="P471" s="70"/>
      <c r="Q471" s="70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  <c r="AY471" s="70"/>
      <c r="AZ471" s="70"/>
      <c r="BA471" s="131"/>
      <c r="BB471" s="131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  <c r="BT471" s="70"/>
      <c r="BU471" s="70"/>
      <c r="BV471" s="70"/>
    </row>
    <row r="472" customFormat="false" ht="12.75" hidden="false" customHeight="false" outlineLevel="0" collapsed="false">
      <c r="B472" s="71" t="str">
        <f aca="false">+Input!A469</f>
        <v>MAY-2017</v>
      </c>
      <c r="D472" s="70"/>
      <c r="E472" s="70"/>
      <c r="F472" s="70"/>
      <c r="G472" s="70"/>
      <c r="H472" s="131"/>
      <c r="I472" s="70"/>
      <c r="J472" s="70"/>
      <c r="K472" s="70"/>
      <c r="L472" s="70"/>
      <c r="M472" s="131"/>
      <c r="N472" s="70"/>
      <c r="O472" s="70"/>
      <c r="P472" s="70"/>
      <c r="Q472" s="70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  <c r="AY472" s="70"/>
      <c r="AZ472" s="70"/>
      <c r="BA472" s="131"/>
      <c r="BB472" s="131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  <c r="BT472" s="70"/>
      <c r="BU472" s="70"/>
      <c r="BV472" s="70"/>
    </row>
    <row r="473" customFormat="false" ht="12.75" hidden="false" customHeight="false" outlineLevel="0" collapsed="false">
      <c r="B473" s="71" t="str">
        <f aca="false">+Input!A470</f>
        <v>JUN-2017</v>
      </c>
      <c r="D473" s="70"/>
      <c r="E473" s="70"/>
      <c r="F473" s="70"/>
      <c r="G473" s="70"/>
      <c r="H473" s="131"/>
      <c r="I473" s="70"/>
      <c r="J473" s="70"/>
      <c r="K473" s="70"/>
      <c r="L473" s="70"/>
      <c r="M473" s="131"/>
      <c r="N473" s="70"/>
      <c r="O473" s="70"/>
      <c r="P473" s="70"/>
      <c r="Q473" s="70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131"/>
      <c r="BB473" s="131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</row>
    <row r="474" customFormat="false" ht="12.75" hidden="false" customHeight="false" outlineLevel="0" collapsed="false">
      <c r="B474" s="71" t="str">
        <f aca="false">+Input!A471</f>
        <v>JUL-2017</v>
      </c>
      <c r="D474" s="70"/>
      <c r="E474" s="70"/>
      <c r="F474" s="70"/>
      <c r="G474" s="70"/>
      <c r="H474" s="131"/>
      <c r="I474" s="70"/>
      <c r="J474" s="70"/>
      <c r="K474" s="70"/>
      <c r="L474" s="70"/>
      <c r="M474" s="131"/>
      <c r="N474" s="70"/>
      <c r="O474" s="70"/>
      <c r="P474" s="70"/>
      <c r="Q474" s="70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131"/>
      <c r="BB474" s="131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</row>
    <row r="475" customFormat="false" ht="12.75" hidden="false" customHeight="false" outlineLevel="0" collapsed="false">
      <c r="B475" s="71" t="str">
        <f aca="false">+Input!A472</f>
        <v>AUG-2017</v>
      </c>
      <c r="D475" s="70"/>
      <c r="E475" s="70"/>
      <c r="F475" s="70"/>
      <c r="G475" s="70"/>
      <c r="H475" s="131"/>
      <c r="I475" s="70"/>
      <c r="J475" s="70"/>
      <c r="K475" s="70"/>
      <c r="L475" s="70"/>
      <c r="M475" s="131"/>
      <c r="N475" s="70"/>
      <c r="O475" s="70"/>
      <c r="P475" s="70"/>
      <c r="Q475" s="70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  <c r="AY475" s="70"/>
      <c r="AZ475" s="70"/>
      <c r="BA475" s="131"/>
      <c r="BB475" s="131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  <c r="BT475" s="70"/>
      <c r="BU475" s="70"/>
      <c r="BV475" s="70"/>
    </row>
    <row r="476" customFormat="false" ht="12.75" hidden="false" customHeight="false" outlineLevel="0" collapsed="false">
      <c r="B476" s="71" t="str">
        <f aca="false">+Input!A473</f>
        <v>SEP-2017</v>
      </c>
      <c r="D476" s="70"/>
      <c r="E476" s="70"/>
      <c r="F476" s="70"/>
      <c r="G476" s="70"/>
      <c r="H476" s="131"/>
      <c r="I476" s="70"/>
      <c r="J476" s="70"/>
      <c r="K476" s="70"/>
      <c r="L476" s="70"/>
      <c r="M476" s="131"/>
      <c r="N476" s="70"/>
      <c r="O476" s="70"/>
      <c r="P476" s="70"/>
      <c r="Q476" s="70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131"/>
      <c r="BB476" s="131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</row>
    <row r="477" customFormat="false" ht="12.75" hidden="false" customHeight="false" outlineLevel="0" collapsed="false">
      <c r="B477" s="71" t="str">
        <f aca="false">+Input!A474</f>
        <v>OCT-2017</v>
      </c>
      <c r="D477" s="70"/>
      <c r="E477" s="70"/>
      <c r="F477" s="70"/>
      <c r="G477" s="70"/>
      <c r="H477" s="131"/>
      <c r="I477" s="70"/>
      <c r="J477" s="70"/>
      <c r="K477" s="70"/>
      <c r="L477" s="70"/>
      <c r="M477" s="131"/>
      <c r="N477" s="70"/>
      <c r="O477" s="70"/>
      <c r="P477" s="70"/>
      <c r="Q477" s="70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131"/>
      <c r="BB477" s="131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</row>
    <row r="478" customFormat="false" ht="12.75" hidden="false" customHeight="false" outlineLevel="0" collapsed="false">
      <c r="B478" s="71" t="str">
        <f aca="false">+Input!A475</f>
        <v>NOV-2017</v>
      </c>
      <c r="D478" s="70"/>
      <c r="E478" s="70"/>
      <c r="F478" s="70"/>
      <c r="G478" s="70"/>
      <c r="H478" s="131"/>
      <c r="I478" s="70"/>
      <c r="J478" s="70"/>
      <c r="K478" s="70"/>
      <c r="L478" s="70"/>
      <c r="M478" s="131"/>
      <c r="N478" s="70"/>
      <c r="O478" s="70"/>
      <c r="P478" s="70"/>
      <c r="Q478" s="70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  <c r="AY478" s="70"/>
      <c r="AZ478" s="70"/>
      <c r="BA478" s="131"/>
      <c r="BB478" s="131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  <c r="BT478" s="70"/>
      <c r="BU478" s="70"/>
      <c r="BV478" s="70"/>
    </row>
    <row r="479" customFormat="false" ht="12.75" hidden="false" customHeight="false" outlineLevel="0" collapsed="false">
      <c r="B479" s="71" t="str">
        <f aca="false">+Input!A476</f>
        <v>DEC-2017</v>
      </c>
      <c r="D479" s="70"/>
      <c r="E479" s="70"/>
      <c r="F479" s="70"/>
      <c r="G479" s="70"/>
      <c r="H479" s="131"/>
      <c r="I479" s="70"/>
      <c r="J479" s="70"/>
      <c r="K479" s="70"/>
      <c r="L479" s="70"/>
      <c r="M479" s="131"/>
      <c r="N479" s="70"/>
      <c r="O479" s="70"/>
      <c r="P479" s="70"/>
      <c r="Q479" s="70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131"/>
      <c r="BB479" s="131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  <c r="BT479" s="70"/>
      <c r="BU479" s="70"/>
      <c r="BV479" s="70"/>
    </row>
    <row r="480" customFormat="false" ht="12.75" hidden="false" customHeight="false" outlineLevel="0" collapsed="false">
      <c r="B480" s="71" t="str">
        <f aca="false">+Input!A477</f>
        <v>JAN-2018</v>
      </c>
      <c r="D480" s="70"/>
      <c r="E480" s="70"/>
      <c r="F480" s="70"/>
      <c r="G480" s="70"/>
      <c r="H480" s="131"/>
      <c r="I480" s="70"/>
      <c r="J480" s="70"/>
      <c r="K480" s="70"/>
      <c r="L480" s="70"/>
      <c r="M480" s="131"/>
      <c r="N480" s="70"/>
      <c r="O480" s="70"/>
      <c r="P480" s="70"/>
      <c r="Q480" s="70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131"/>
      <c r="BB480" s="131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</row>
    <row r="481" customFormat="false" ht="12.75" hidden="false" customHeight="false" outlineLevel="0" collapsed="false">
      <c r="B481" s="71" t="str">
        <f aca="false">+Input!A478</f>
        <v>FEB-2018</v>
      </c>
      <c r="D481" s="70"/>
      <c r="E481" s="70"/>
      <c r="F481" s="70"/>
      <c r="G481" s="70"/>
      <c r="H481" s="131"/>
      <c r="I481" s="70"/>
      <c r="J481" s="70"/>
      <c r="K481" s="70"/>
      <c r="L481" s="70"/>
      <c r="M481" s="131"/>
      <c r="N481" s="70"/>
      <c r="O481" s="70"/>
      <c r="P481" s="70"/>
      <c r="Q481" s="70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131"/>
      <c r="BB481" s="131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</row>
    <row r="482" customFormat="false" ht="12.75" hidden="false" customHeight="false" outlineLevel="0" collapsed="false">
      <c r="B482" s="71" t="str">
        <f aca="false">+Input!A479</f>
        <v>MAR-2018</v>
      </c>
      <c r="D482" s="70"/>
      <c r="E482" s="70"/>
      <c r="F482" s="70"/>
      <c r="G482" s="70"/>
      <c r="H482" s="131"/>
      <c r="I482" s="70"/>
      <c r="J482" s="70"/>
      <c r="K482" s="70"/>
      <c r="L482" s="70"/>
      <c r="M482" s="131"/>
      <c r="N482" s="70"/>
      <c r="O482" s="70"/>
      <c r="P482" s="70"/>
      <c r="Q482" s="70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  <c r="AY482" s="70"/>
      <c r="AZ482" s="70"/>
      <c r="BA482" s="131"/>
      <c r="BB482" s="131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  <c r="BT482" s="70"/>
      <c r="BU482" s="70"/>
      <c r="BV482" s="70"/>
    </row>
    <row r="483" customFormat="false" ht="12.75" hidden="false" customHeight="false" outlineLevel="0" collapsed="false">
      <c r="B483" s="71" t="str">
        <f aca="false">+Input!A480</f>
        <v>APR-2018</v>
      </c>
      <c r="D483" s="70"/>
      <c r="E483" s="70"/>
      <c r="F483" s="70"/>
      <c r="G483" s="70"/>
      <c r="H483" s="131"/>
      <c r="I483" s="70"/>
      <c r="J483" s="70"/>
      <c r="K483" s="70"/>
      <c r="L483" s="70"/>
      <c r="M483" s="131"/>
      <c r="N483" s="70"/>
      <c r="O483" s="70"/>
      <c r="P483" s="70"/>
      <c r="Q483" s="70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131"/>
      <c r="BB483" s="131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</row>
    <row r="484" customFormat="false" ht="12.75" hidden="false" customHeight="false" outlineLevel="0" collapsed="false">
      <c r="B484" s="71" t="str">
        <f aca="false">+Input!A481</f>
        <v>MAY-2018</v>
      </c>
      <c r="D484" s="70"/>
      <c r="E484" s="70"/>
      <c r="F484" s="70"/>
      <c r="G484" s="70"/>
      <c r="H484" s="131"/>
      <c r="I484" s="70"/>
      <c r="J484" s="70"/>
      <c r="K484" s="70"/>
      <c r="L484" s="70"/>
      <c r="M484" s="131"/>
      <c r="N484" s="70"/>
      <c r="O484" s="70"/>
      <c r="P484" s="70"/>
      <c r="Q484" s="70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131"/>
      <c r="BB484" s="131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</row>
    <row r="485" customFormat="false" ht="12.75" hidden="false" customHeight="false" outlineLevel="0" collapsed="false">
      <c r="B485" s="71" t="str">
        <f aca="false">+Input!A482</f>
        <v>JUN-2018</v>
      </c>
      <c r="D485" s="70"/>
      <c r="E485" s="70"/>
      <c r="F485" s="70"/>
      <c r="G485" s="70"/>
      <c r="H485" s="131"/>
      <c r="I485" s="70"/>
      <c r="J485" s="70"/>
      <c r="K485" s="70"/>
      <c r="L485" s="70"/>
      <c r="M485" s="131"/>
      <c r="N485" s="70"/>
      <c r="O485" s="70"/>
      <c r="P485" s="70"/>
      <c r="Q485" s="70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131"/>
      <c r="BB485" s="131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</row>
    <row r="486" customFormat="false" ht="12.75" hidden="false" customHeight="false" outlineLevel="0" collapsed="false">
      <c r="B486" s="71" t="str">
        <f aca="false">+Input!A483</f>
        <v>JUL-2018</v>
      </c>
      <c r="D486" s="70"/>
      <c r="E486" s="70"/>
      <c r="F486" s="70"/>
      <c r="G486" s="70"/>
      <c r="H486" s="131"/>
      <c r="I486" s="70"/>
      <c r="J486" s="70"/>
      <c r="K486" s="70"/>
      <c r="L486" s="70"/>
      <c r="M486" s="131"/>
      <c r="N486" s="70"/>
      <c r="O486" s="70"/>
      <c r="P486" s="70"/>
      <c r="Q486" s="70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131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131"/>
      <c r="BB486" s="131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</row>
    <row r="487" customFormat="false" ht="12.75" hidden="false" customHeight="false" outlineLevel="0" collapsed="false">
      <c r="B487" s="71" t="str">
        <f aca="false">+Input!A484</f>
        <v>AUG-2018</v>
      </c>
      <c r="D487" s="70"/>
      <c r="E487" s="70"/>
      <c r="F487" s="70"/>
      <c r="G487" s="70"/>
      <c r="H487" s="131"/>
      <c r="I487" s="70"/>
      <c r="J487" s="70"/>
      <c r="K487" s="70"/>
      <c r="L487" s="70"/>
      <c r="M487" s="131"/>
      <c r="N487" s="70"/>
      <c r="O487" s="70"/>
      <c r="P487" s="70"/>
      <c r="Q487" s="70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131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131"/>
      <c r="BB487" s="131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</row>
    <row r="488" customFormat="false" ht="12.75" hidden="false" customHeight="false" outlineLevel="0" collapsed="false">
      <c r="B488" s="71" t="str">
        <f aca="false">+Input!A485</f>
        <v>SEP-2018</v>
      </c>
      <c r="D488" s="70"/>
      <c r="E488" s="70"/>
      <c r="F488" s="70"/>
      <c r="G488" s="70"/>
      <c r="H488" s="131"/>
      <c r="I488" s="70"/>
      <c r="J488" s="70"/>
      <c r="K488" s="70"/>
      <c r="L488" s="70"/>
      <c r="M488" s="131"/>
      <c r="N488" s="70"/>
      <c r="O488" s="70"/>
      <c r="P488" s="70"/>
      <c r="Q488" s="70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131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131"/>
      <c r="BB488" s="131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</row>
    <row r="489" customFormat="false" ht="12.75" hidden="false" customHeight="false" outlineLevel="0" collapsed="false">
      <c r="B489" s="71" t="str">
        <f aca="false">+Input!A486</f>
        <v>OCT-2018</v>
      </c>
      <c r="D489" s="70"/>
      <c r="E489" s="70"/>
      <c r="F489" s="70"/>
      <c r="G489" s="70"/>
      <c r="H489" s="131"/>
      <c r="I489" s="70"/>
      <c r="J489" s="70"/>
      <c r="K489" s="70"/>
      <c r="L489" s="70"/>
      <c r="M489" s="131"/>
      <c r="N489" s="70"/>
      <c r="O489" s="70"/>
      <c r="P489" s="70"/>
      <c r="Q489" s="70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131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131"/>
      <c r="BB489" s="131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</row>
    <row r="490" customFormat="false" ht="12.75" hidden="false" customHeight="false" outlineLevel="0" collapsed="false">
      <c r="B490" s="71" t="str">
        <f aca="false">+Input!A487</f>
        <v>NOV-2018</v>
      </c>
      <c r="D490" s="70"/>
      <c r="E490" s="70"/>
      <c r="F490" s="70"/>
      <c r="G490" s="70"/>
      <c r="H490" s="131"/>
      <c r="I490" s="70"/>
      <c r="J490" s="70"/>
      <c r="K490" s="70"/>
      <c r="L490" s="70"/>
      <c r="M490" s="131"/>
      <c r="N490" s="70"/>
      <c r="O490" s="70"/>
      <c r="P490" s="70"/>
      <c r="Q490" s="70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131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131"/>
      <c r="BB490" s="131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</row>
    <row r="491" customFormat="false" ht="12.75" hidden="false" customHeight="false" outlineLevel="0" collapsed="false">
      <c r="B491" s="71" t="str">
        <f aca="false">+Input!A488</f>
        <v>DEC-2018</v>
      </c>
      <c r="D491" s="70"/>
      <c r="E491" s="70"/>
      <c r="F491" s="70"/>
      <c r="G491" s="70"/>
      <c r="H491" s="131"/>
      <c r="I491" s="70"/>
      <c r="J491" s="70"/>
      <c r="K491" s="70"/>
      <c r="L491" s="70"/>
      <c r="M491" s="131"/>
      <c r="N491" s="70"/>
      <c r="O491" s="70"/>
      <c r="P491" s="70"/>
      <c r="Q491" s="70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131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131"/>
      <c r="BB491" s="131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</row>
    <row r="492" customFormat="false" ht="12.75" hidden="false" customHeight="false" outlineLevel="0" collapsed="false">
      <c r="B492" s="71" t="str">
        <f aca="false">+Input!A489</f>
        <v>JAN-2019</v>
      </c>
      <c r="D492" s="70"/>
      <c r="E492" s="70"/>
      <c r="F492" s="70"/>
      <c r="G492" s="70"/>
      <c r="H492" s="131"/>
      <c r="I492" s="70"/>
      <c r="J492" s="70"/>
      <c r="K492" s="70"/>
      <c r="L492" s="70"/>
      <c r="M492" s="131"/>
      <c r="N492" s="70"/>
      <c r="O492" s="70"/>
      <c r="P492" s="70"/>
      <c r="Q492" s="70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131"/>
      <c r="BB492" s="131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</row>
    <row r="493" customFormat="false" ht="12.75" hidden="false" customHeight="false" outlineLevel="0" collapsed="false">
      <c r="B493" s="71" t="str">
        <f aca="false">+Input!A490</f>
        <v>FEB-2019</v>
      </c>
      <c r="D493" s="70"/>
      <c r="E493" s="70"/>
      <c r="F493" s="70"/>
      <c r="G493" s="70"/>
      <c r="H493" s="131"/>
      <c r="I493" s="70"/>
      <c r="J493" s="70"/>
      <c r="K493" s="70"/>
      <c r="L493" s="70"/>
      <c r="M493" s="131"/>
      <c r="N493" s="70"/>
      <c r="O493" s="70"/>
      <c r="P493" s="70"/>
      <c r="Q493" s="70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  <c r="AY493" s="70"/>
      <c r="AZ493" s="70"/>
      <c r="BA493" s="131"/>
      <c r="BB493" s="131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  <c r="BT493" s="70"/>
      <c r="BU493" s="70"/>
      <c r="BV493" s="70"/>
    </row>
    <row r="494" customFormat="false" ht="12.75" hidden="false" customHeight="false" outlineLevel="0" collapsed="false">
      <c r="B494" s="71" t="str">
        <f aca="false">+Input!A491</f>
        <v>MAR-2019</v>
      </c>
      <c r="D494" s="70"/>
      <c r="E494" s="70"/>
      <c r="F494" s="70"/>
      <c r="G494" s="70"/>
      <c r="H494" s="131"/>
      <c r="I494" s="70"/>
      <c r="J494" s="70"/>
      <c r="K494" s="70"/>
      <c r="L494" s="70"/>
      <c r="M494" s="131"/>
      <c r="N494" s="70"/>
      <c r="O494" s="70"/>
      <c r="P494" s="70"/>
      <c r="Q494" s="70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131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  <c r="AY494" s="70"/>
      <c r="AZ494" s="70"/>
      <c r="BA494" s="131"/>
      <c r="BB494" s="131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  <c r="BT494" s="70"/>
      <c r="BU494" s="70"/>
      <c r="BV494" s="70"/>
    </row>
    <row r="495" customFormat="false" ht="12.75" hidden="false" customHeight="false" outlineLevel="0" collapsed="false">
      <c r="B495" s="71" t="str">
        <f aca="false">+Input!A492</f>
        <v>APR-2019</v>
      </c>
      <c r="D495" s="70"/>
      <c r="E495" s="70"/>
      <c r="F495" s="70"/>
      <c r="G495" s="70"/>
      <c r="H495" s="131"/>
      <c r="I495" s="70"/>
      <c r="J495" s="70"/>
      <c r="K495" s="70"/>
      <c r="L495" s="70"/>
      <c r="M495" s="131"/>
      <c r="N495" s="70"/>
      <c r="O495" s="70"/>
      <c r="P495" s="70"/>
      <c r="Q495" s="70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131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  <c r="AY495" s="70"/>
      <c r="AZ495" s="70"/>
      <c r="BA495" s="131"/>
      <c r="BB495" s="131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  <c r="BT495" s="70"/>
      <c r="BU495" s="70"/>
      <c r="BV495" s="70"/>
    </row>
    <row r="496" customFormat="false" ht="12.75" hidden="false" customHeight="false" outlineLevel="0" collapsed="false">
      <c r="B496" s="71" t="str">
        <f aca="false">+Input!A493</f>
        <v>MAY-2019</v>
      </c>
      <c r="D496" s="70"/>
      <c r="E496" s="70"/>
      <c r="F496" s="70"/>
      <c r="G496" s="70"/>
      <c r="H496" s="131"/>
      <c r="I496" s="70"/>
      <c r="J496" s="70"/>
      <c r="K496" s="70"/>
      <c r="L496" s="70"/>
      <c r="M496" s="131"/>
      <c r="N496" s="70"/>
      <c r="O496" s="70"/>
      <c r="P496" s="70"/>
      <c r="Q496" s="70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131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131"/>
      <c r="BB496" s="131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  <c r="BT496" s="70"/>
      <c r="BU496" s="70"/>
      <c r="BV496" s="70"/>
    </row>
    <row r="497" customFormat="false" ht="12.75" hidden="false" customHeight="false" outlineLevel="0" collapsed="false">
      <c r="B497" s="71" t="n">
        <f aca="false">+Input!A494</f>
        <v>0</v>
      </c>
      <c r="D497" s="70"/>
      <c r="E497" s="70"/>
      <c r="F497" s="70"/>
      <c r="G497" s="70"/>
      <c r="H497" s="131"/>
      <c r="I497" s="70"/>
      <c r="J497" s="70"/>
      <c r="K497" s="70"/>
      <c r="L497" s="70"/>
      <c r="M497" s="131"/>
      <c r="N497" s="70"/>
      <c r="O497" s="70"/>
      <c r="P497" s="70"/>
      <c r="Q497" s="70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131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  <c r="AY497" s="70"/>
      <c r="AZ497" s="70"/>
      <c r="BA497" s="131"/>
      <c r="BB497" s="131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  <c r="BT497" s="70"/>
      <c r="BU497" s="70"/>
      <c r="BV497" s="70"/>
    </row>
    <row r="498" customFormat="false" ht="12.75" hidden="false" customHeight="false" outlineLevel="0" collapsed="false">
      <c r="B498" s="71" t="str">
        <f aca="false">+Input!A495</f>
        <v>TOTAL</v>
      </c>
      <c r="D498" s="70"/>
      <c r="E498" s="70"/>
      <c r="F498" s="70"/>
      <c r="G498" s="70"/>
      <c r="H498" s="131"/>
      <c r="I498" s="70"/>
      <c r="J498" s="70"/>
      <c r="K498" s="70"/>
      <c r="L498" s="70"/>
      <c r="M498" s="131"/>
      <c r="N498" s="70"/>
      <c r="O498" s="70"/>
      <c r="P498" s="70"/>
      <c r="Q498" s="70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131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  <c r="AY498" s="70"/>
      <c r="AZ498" s="70"/>
      <c r="BA498" s="131"/>
      <c r="BB498" s="131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  <c r="BT498" s="70"/>
      <c r="BU498" s="70"/>
      <c r="BV498" s="70"/>
    </row>
    <row r="499" customFormat="false" ht="12.75" hidden="false" customHeight="false" outlineLevel="0" collapsed="false">
      <c r="B499" s="71" t="n">
        <f aca="false">+Input!A496</f>
        <v>0</v>
      </c>
      <c r="D499" s="70"/>
      <c r="E499" s="70"/>
      <c r="F499" s="70"/>
      <c r="G499" s="70"/>
      <c r="H499" s="131"/>
      <c r="I499" s="70"/>
      <c r="J499" s="70"/>
      <c r="K499" s="70"/>
      <c r="L499" s="70"/>
      <c r="M499" s="131"/>
      <c r="N499" s="70"/>
      <c r="O499" s="70"/>
      <c r="P499" s="70"/>
      <c r="Q499" s="70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131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  <c r="AY499" s="70"/>
      <c r="AZ499" s="70"/>
      <c r="BA499" s="131"/>
      <c r="BB499" s="131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  <c r="BT499" s="70"/>
      <c r="BU499" s="70"/>
      <c r="BV499" s="70"/>
    </row>
    <row r="500" customFormat="false" ht="12.75" hidden="false" customHeight="false" outlineLevel="0" collapsed="false">
      <c r="B500" s="71" t="n">
        <f aca="false">+Input!A497</f>
        <v>0</v>
      </c>
      <c r="D500" s="70"/>
      <c r="E500" s="70"/>
      <c r="F500" s="70"/>
      <c r="G500" s="70"/>
      <c r="H500" s="131"/>
      <c r="I500" s="70"/>
      <c r="J500" s="70"/>
      <c r="K500" s="70"/>
      <c r="L500" s="70"/>
      <c r="M500" s="131"/>
      <c r="N500" s="70"/>
      <c r="O500" s="70"/>
      <c r="P500" s="70"/>
      <c r="Q500" s="70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131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  <c r="AY500" s="70"/>
      <c r="AZ500" s="70"/>
      <c r="BA500" s="131"/>
      <c r="BB500" s="131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  <c r="BT500" s="70"/>
      <c r="BU500" s="70"/>
      <c r="BV500" s="70"/>
    </row>
    <row r="501" customFormat="false" ht="12.75" hidden="false" customHeight="false" outlineLevel="0" collapsed="false">
      <c r="B501" s="71" t="str">
        <f aca="false">+Input!A498</f>
        <v> REPORT NO:</v>
      </c>
      <c r="D501" s="70"/>
      <c r="E501" s="70"/>
      <c r="F501" s="70"/>
      <c r="G501" s="70"/>
      <c r="H501" s="131"/>
      <c r="I501" s="70"/>
      <c r="J501" s="70"/>
      <c r="K501" s="70"/>
      <c r="L501" s="70"/>
      <c r="M501" s="131"/>
      <c r="N501" s="70"/>
      <c r="O501" s="70"/>
      <c r="P501" s="70"/>
      <c r="Q501" s="70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131"/>
      <c r="BB501" s="131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  <c r="BT501" s="70"/>
      <c r="BU501" s="70"/>
      <c r="BV501" s="70"/>
    </row>
    <row r="502" customFormat="false" ht="12.75" hidden="false" customHeight="false" outlineLevel="0" collapsed="false">
      <c r="B502" s="71" t="str">
        <f aca="false">+Input!A499</f>
        <v>PRINTED ON:</v>
      </c>
      <c r="D502" s="70"/>
      <c r="E502" s="70"/>
      <c r="F502" s="70"/>
      <c r="G502" s="70"/>
      <c r="H502" s="131"/>
      <c r="I502" s="70"/>
      <c r="J502" s="70"/>
      <c r="K502" s="70"/>
      <c r="L502" s="70"/>
      <c r="M502" s="131"/>
      <c r="N502" s="70"/>
      <c r="O502" s="70"/>
      <c r="P502" s="70"/>
      <c r="Q502" s="70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  <c r="AY502" s="70"/>
      <c r="AZ502" s="70"/>
      <c r="BA502" s="131"/>
      <c r="BB502" s="131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  <c r="BT502" s="70"/>
      <c r="BU502" s="70"/>
      <c r="BV502" s="70"/>
    </row>
    <row r="503" customFormat="false" ht="12.75" hidden="false" customHeight="false" outlineLevel="0" collapsed="false">
      <c r="B503" s="71" t="str">
        <f aca="false">+Input!A500</f>
        <v>      TIME:</v>
      </c>
      <c r="D503" s="70"/>
      <c r="E503" s="70"/>
      <c r="F503" s="70"/>
      <c r="G503" s="70"/>
      <c r="H503" s="131"/>
      <c r="I503" s="70"/>
      <c r="J503" s="70"/>
      <c r="K503" s="70"/>
      <c r="L503" s="70"/>
      <c r="M503" s="131"/>
      <c r="N503" s="70"/>
      <c r="O503" s="70"/>
      <c r="P503" s="70"/>
      <c r="Q503" s="70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131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  <c r="AY503" s="70"/>
      <c r="AZ503" s="70"/>
      <c r="BA503" s="131"/>
      <c r="BB503" s="131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  <c r="BT503" s="70"/>
      <c r="BU503" s="70"/>
      <c r="BV503" s="70"/>
    </row>
    <row r="504" customFormat="false" ht="12.75" hidden="false" customHeight="false" outlineLevel="0" collapsed="false">
      <c r="B504" s="71" t="n">
        <f aca="false">+Input!A501</f>
        <v>0</v>
      </c>
      <c r="D504" s="70"/>
      <c r="E504" s="70"/>
      <c r="F504" s="70"/>
      <c r="G504" s="70"/>
      <c r="H504" s="131"/>
      <c r="I504" s="70"/>
      <c r="J504" s="70"/>
      <c r="K504" s="70"/>
      <c r="L504" s="70"/>
      <c r="M504" s="131"/>
      <c r="N504" s="70"/>
      <c r="O504" s="70"/>
      <c r="P504" s="70"/>
      <c r="Q504" s="70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131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  <c r="AY504" s="70"/>
      <c r="AZ504" s="70"/>
      <c r="BA504" s="131"/>
      <c r="BB504" s="131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  <c r="BT504" s="70"/>
      <c r="BU504" s="70"/>
      <c r="BV504" s="70"/>
    </row>
    <row r="505" customFormat="false" ht="12.75" hidden="false" customHeight="false" outlineLevel="0" collapsed="false">
      <c r="B505" s="71" t="n">
        <f aca="false">+Input!A502</f>
        <v>0</v>
      </c>
      <c r="D505" s="70"/>
      <c r="E505" s="70"/>
      <c r="F505" s="70"/>
      <c r="G505" s="70"/>
      <c r="H505" s="131"/>
      <c r="I505" s="70"/>
      <c r="J505" s="70"/>
      <c r="K505" s="70"/>
      <c r="L505" s="70"/>
      <c r="M505" s="131"/>
      <c r="N505" s="70"/>
      <c r="O505" s="70"/>
      <c r="P505" s="70"/>
      <c r="Q505" s="70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131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131"/>
      <c r="BB505" s="131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  <c r="BT505" s="70"/>
      <c r="BU505" s="70"/>
      <c r="BV505" s="70"/>
    </row>
    <row r="506" customFormat="false" ht="12.75" hidden="false" customHeight="false" outlineLevel="0" collapsed="false">
      <c r="B506" s="71" t="n">
        <f aca="false">+Input!A503</f>
        <v>0</v>
      </c>
      <c r="D506" s="70"/>
      <c r="E506" s="70"/>
      <c r="F506" s="70"/>
      <c r="G506" s="70"/>
      <c r="H506" s="131"/>
      <c r="I506" s="70"/>
      <c r="J506" s="70"/>
      <c r="K506" s="70"/>
      <c r="L506" s="70"/>
      <c r="M506" s="131"/>
      <c r="N506" s="70"/>
      <c r="O506" s="70"/>
      <c r="P506" s="70"/>
      <c r="Q506" s="70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131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131"/>
      <c r="BB506" s="131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  <c r="BT506" s="70"/>
      <c r="BU506" s="70"/>
      <c r="BV506" s="70"/>
    </row>
    <row r="507" customFormat="false" ht="12.75" hidden="false" customHeight="false" outlineLevel="0" collapsed="false">
      <c r="B507" s="71" t="n">
        <f aca="false">+Input!A504</f>
        <v>0</v>
      </c>
      <c r="D507" s="70"/>
      <c r="E507" s="70"/>
      <c r="F507" s="70"/>
      <c r="G507" s="70"/>
      <c r="H507" s="131"/>
      <c r="I507" s="70"/>
      <c r="J507" s="70"/>
      <c r="K507" s="70"/>
      <c r="L507" s="70"/>
      <c r="M507" s="131"/>
      <c r="N507" s="70"/>
      <c r="O507" s="70"/>
      <c r="P507" s="70"/>
      <c r="Q507" s="70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131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131"/>
      <c r="BB507" s="131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  <c r="BT507" s="70"/>
      <c r="BU507" s="70"/>
      <c r="BV507" s="70"/>
    </row>
    <row r="508" customFormat="false" ht="12.75" hidden="false" customHeight="false" outlineLevel="0" collapsed="false">
      <c r="B508" s="71" t="n">
        <f aca="false">+Input!A505</f>
        <v>0</v>
      </c>
      <c r="D508" s="70"/>
      <c r="E508" s="70"/>
      <c r="F508" s="70"/>
      <c r="G508" s="70"/>
      <c r="H508" s="131"/>
      <c r="I508" s="70"/>
      <c r="J508" s="70"/>
      <c r="K508" s="70"/>
      <c r="L508" s="70"/>
      <c r="M508" s="131"/>
      <c r="N508" s="70"/>
      <c r="O508" s="70"/>
      <c r="P508" s="70"/>
      <c r="Q508" s="70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131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  <c r="AY508" s="70"/>
      <c r="AZ508" s="70"/>
      <c r="BA508" s="131"/>
      <c r="BB508" s="131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  <c r="BT508" s="70"/>
      <c r="BU508" s="70"/>
      <c r="BV508" s="70"/>
    </row>
    <row r="509" customFormat="false" ht="12.75" hidden="false" customHeight="false" outlineLevel="0" collapsed="false">
      <c r="B509" s="71" t="n">
        <f aca="false">+Input!A506</f>
        <v>0</v>
      </c>
      <c r="D509" s="70"/>
      <c r="E509" s="70"/>
      <c r="F509" s="70"/>
      <c r="G509" s="70"/>
      <c r="H509" s="131"/>
      <c r="I509" s="70"/>
      <c r="J509" s="70"/>
      <c r="K509" s="70"/>
      <c r="L509" s="70"/>
      <c r="M509" s="131"/>
      <c r="N509" s="70"/>
      <c r="O509" s="70"/>
      <c r="P509" s="70"/>
      <c r="Q509" s="70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131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  <c r="AY509" s="70"/>
      <c r="AZ509" s="70"/>
      <c r="BA509" s="131"/>
      <c r="BB509" s="131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  <c r="BT509" s="70"/>
      <c r="BU509" s="70"/>
      <c r="BV509" s="70"/>
    </row>
    <row r="510" customFormat="false" ht="12.75" hidden="false" customHeight="false" outlineLevel="0" collapsed="false">
      <c r="B510" s="71" t="n">
        <f aca="false">+Input!A507</f>
        <v>0</v>
      </c>
      <c r="D510" s="70"/>
      <c r="E510" s="70"/>
      <c r="F510" s="70"/>
      <c r="G510" s="70"/>
      <c r="H510" s="131"/>
      <c r="I510" s="70"/>
      <c r="J510" s="70"/>
      <c r="K510" s="70"/>
      <c r="L510" s="70"/>
      <c r="M510" s="131"/>
      <c r="N510" s="70"/>
      <c r="O510" s="70"/>
      <c r="P510" s="70"/>
      <c r="Q510" s="70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  <c r="AY510" s="70"/>
      <c r="AZ510" s="70"/>
      <c r="BA510" s="131"/>
      <c r="BB510" s="131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  <c r="BT510" s="70"/>
      <c r="BU510" s="70"/>
      <c r="BV510" s="70"/>
    </row>
    <row r="511" customFormat="false" ht="12.75" hidden="false" customHeight="false" outlineLevel="0" collapsed="false">
      <c r="B511" s="71" t="n">
        <f aca="false">+Input!A508</f>
        <v>0</v>
      </c>
      <c r="D511" s="70"/>
      <c r="E511" s="70"/>
      <c r="F511" s="70"/>
      <c r="G511" s="70"/>
      <c r="H511" s="131"/>
      <c r="I511" s="70"/>
      <c r="J511" s="70"/>
      <c r="K511" s="70"/>
      <c r="L511" s="70"/>
      <c r="M511" s="131"/>
      <c r="N511" s="70"/>
      <c r="O511" s="70"/>
      <c r="P511" s="70"/>
      <c r="Q511" s="70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131"/>
      <c r="BB511" s="131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  <c r="BT511" s="70"/>
      <c r="BU511" s="70"/>
      <c r="BV511" s="70"/>
    </row>
    <row r="512" customFormat="false" ht="12.75" hidden="false" customHeight="false" outlineLevel="0" collapsed="false">
      <c r="B512" s="71" t="n">
        <f aca="false">+Input!A509</f>
        <v>0</v>
      </c>
      <c r="D512" s="70"/>
      <c r="E512" s="70"/>
      <c r="F512" s="70"/>
      <c r="G512" s="70"/>
      <c r="H512" s="131"/>
      <c r="I512" s="70"/>
      <c r="J512" s="70"/>
      <c r="K512" s="70"/>
      <c r="L512" s="70"/>
      <c r="M512" s="131"/>
      <c r="N512" s="70"/>
      <c r="O512" s="70"/>
      <c r="P512" s="70"/>
      <c r="Q512" s="70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131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  <c r="AY512" s="70"/>
      <c r="AZ512" s="70"/>
      <c r="BA512" s="131"/>
      <c r="BB512" s="131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  <c r="BT512" s="70"/>
      <c r="BU512" s="70"/>
      <c r="BV512" s="70"/>
    </row>
    <row r="513" customFormat="false" ht="12.75" hidden="false" customHeight="false" outlineLevel="0" collapsed="false">
      <c r="B513" s="71" t="str">
        <f aca="false">+Input!A510</f>
        <v>MAR-2000</v>
      </c>
      <c r="D513" s="70"/>
      <c r="E513" s="70"/>
      <c r="F513" s="70"/>
      <c r="G513" s="70"/>
      <c r="H513" s="131"/>
      <c r="I513" s="70"/>
      <c r="J513" s="70"/>
      <c r="K513" s="70"/>
      <c r="L513" s="70"/>
      <c r="M513" s="131"/>
      <c r="N513" s="70"/>
      <c r="O513" s="70"/>
      <c r="P513" s="70"/>
      <c r="Q513" s="70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131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  <c r="AY513" s="70"/>
      <c r="AZ513" s="70"/>
      <c r="BA513" s="131"/>
      <c r="BB513" s="131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  <c r="BT513" s="70"/>
      <c r="BU513" s="70"/>
      <c r="BV513" s="70"/>
    </row>
    <row r="514" customFormat="false" ht="12.75" hidden="false" customHeight="false" outlineLevel="0" collapsed="false">
      <c r="B514" s="71" t="str">
        <f aca="false">+Input!A511</f>
        <v>APR-2000</v>
      </c>
      <c r="D514" s="70"/>
      <c r="E514" s="70"/>
      <c r="F514" s="70"/>
      <c r="G514" s="70"/>
      <c r="H514" s="131"/>
      <c r="I514" s="70"/>
      <c r="J514" s="70"/>
      <c r="K514" s="70"/>
      <c r="L514" s="70"/>
      <c r="M514" s="131"/>
      <c r="N514" s="70"/>
      <c r="O514" s="70"/>
      <c r="P514" s="70"/>
      <c r="Q514" s="70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131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131"/>
      <c r="BB514" s="131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</row>
    <row r="515" customFormat="false" ht="12.75" hidden="false" customHeight="false" outlineLevel="0" collapsed="false">
      <c r="B515" s="71" t="str">
        <f aca="false">+Input!A512</f>
        <v>MAY-2000</v>
      </c>
      <c r="D515" s="70"/>
      <c r="E515" s="70"/>
      <c r="F515" s="70"/>
      <c r="G515" s="70"/>
      <c r="H515" s="131"/>
      <c r="I515" s="70"/>
      <c r="J515" s="70"/>
      <c r="K515" s="70"/>
      <c r="L515" s="70"/>
      <c r="M515" s="131"/>
      <c r="N515" s="70"/>
      <c r="O515" s="70"/>
      <c r="P515" s="70"/>
      <c r="Q515" s="70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131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131"/>
      <c r="BB515" s="131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</row>
    <row r="516" customFormat="false" ht="12.75" hidden="false" customHeight="false" outlineLevel="0" collapsed="false">
      <c r="B516" s="71" t="str">
        <f aca="false">+Input!A513</f>
        <v>JUN-2000</v>
      </c>
      <c r="D516" s="70"/>
      <c r="E516" s="70"/>
      <c r="F516" s="70"/>
      <c r="G516" s="70"/>
      <c r="H516" s="131"/>
      <c r="I516" s="70"/>
      <c r="J516" s="70"/>
      <c r="K516" s="70"/>
      <c r="L516" s="70"/>
      <c r="M516" s="131"/>
      <c r="N516" s="70"/>
      <c r="O516" s="70"/>
      <c r="P516" s="70"/>
      <c r="Q516" s="70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131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131"/>
      <c r="BB516" s="131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</row>
    <row r="517" customFormat="false" ht="12.75" hidden="false" customHeight="false" outlineLevel="0" collapsed="false">
      <c r="B517" s="71" t="str">
        <f aca="false">+Input!A514</f>
        <v>JUL-2000</v>
      </c>
      <c r="D517" s="70"/>
      <c r="E517" s="70"/>
      <c r="F517" s="70"/>
      <c r="G517" s="70"/>
      <c r="H517" s="131"/>
      <c r="I517" s="70"/>
      <c r="J517" s="70"/>
      <c r="K517" s="70"/>
      <c r="L517" s="70"/>
      <c r="M517" s="131"/>
      <c r="N517" s="70"/>
      <c r="O517" s="70"/>
      <c r="P517" s="70"/>
      <c r="Q517" s="70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131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131"/>
      <c r="BB517" s="131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</row>
    <row r="518" customFormat="false" ht="12.75" hidden="false" customHeight="false" outlineLevel="0" collapsed="false">
      <c r="B518" s="71" t="str">
        <f aca="false">+Input!A515</f>
        <v>AUG-2000</v>
      </c>
      <c r="D518" s="70"/>
      <c r="E518" s="70"/>
      <c r="F518" s="70"/>
      <c r="G518" s="70"/>
      <c r="H518" s="131"/>
      <c r="I518" s="70"/>
      <c r="J518" s="70"/>
      <c r="K518" s="70"/>
      <c r="L518" s="70"/>
      <c r="M518" s="131"/>
      <c r="N518" s="70"/>
      <c r="O518" s="70"/>
      <c r="P518" s="70"/>
      <c r="Q518" s="70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131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131"/>
      <c r="BB518" s="131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</row>
    <row r="519" customFormat="false" ht="12.75" hidden="false" customHeight="false" outlineLevel="0" collapsed="false">
      <c r="B519" s="71" t="str">
        <f aca="false">+Input!A516</f>
        <v>SEP-2000</v>
      </c>
      <c r="D519" s="70"/>
      <c r="E519" s="70"/>
      <c r="F519" s="70"/>
      <c r="G519" s="70"/>
      <c r="H519" s="131"/>
      <c r="I519" s="70"/>
      <c r="J519" s="70"/>
      <c r="K519" s="70"/>
      <c r="L519" s="70"/>
      <c r="M519" s="131"/>
      <c r="N519" s="70"/>
      <c r="O519" s="70"/>
      <c r="P519" s="70"/>
      <c r="Q519" s="70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131"/>
      <c r="BB519" s="131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</row>
    <row r="520" customFormat="false" ht="12.75" hidden="false" customHeight="false" outlineLevel="0" collapsed="false">
      <c r="B520" s="71" t="str">
        <f aca="false">+Input!A517</f>
        <v>OCT-2000</v>
      </c>
      <c r="D520" s="70"/>
      <c r="E520" s="70"/>
      <c r="F520" s="70"/>
      <c r="G520" s="70"/>
      <c r="H520" s="131"/>
      <c r="I520" s="70"/>
      <c r="J520" s="70"/>
      <c r="K520" s="70"/>
      <c r="L520" s="70"/>
      <c r="M520" s="131"/>
      <c r="N520" s="70"/>
      <c r="O520" s="70"/>
      <c r="P520" s="70"/>
      <c r="Q520" s="70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131"/>
      <c r="BB520" s="131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</row>
    <row r="521" customFormat="false" ht="12.75" hidden="false" customHeight="false" outlineLevel="0" collapsed="false">
      <c r="B521" s="71" t="str">
        <f aca="false">+Input!A518</f>
        <v>NOV-2000</v>
      </c>
      <c r="D521" s="70"/>
      <c r="E521" s="70"/>
      <c r="F521" s="70"/>
      <c r="G521" s="70"/>
      <c r="H521" s="131"/>
      <c r="I521" s="70"/>
      <c r="J521" s="70"/>
      <c r="K521" s="70"/>
      <c r="L521" s="70"/>
      <c r="M521" s="131"/>
      <c r="N521" s="70"/>
      <c r="O521" s="70"/>
      <c r="P521" s="70"/>
      <c r="Q521" s="70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131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131"/>
      <c r="BB521" s="131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</row>
    <row r="522" customFormat="false" ht="12.75" hidden="false" customHeight="false" outlineLevel="0" collapsed="false">
      <c r="B522" s="71" t="str">
        <f aca="false">+Input!A519</f>
        <v>DEC-2000</v>
      </c>
      <c r="D522" s="70"/>
      <c r="E522" s="70"/>
      <c r="F522" s="70"/>
      <c r="G522" s="70"/>
      <c r="H522" s="131"/>
      <c r="I522" s="70"/>
      <c r="J522" s="70"/>
      <c r="K522" s="70"/>
      <c r="L522" s="70"/>
      <c r="M522" s="131"/>
      <c r="N522" s="70"/>
      <c r="O522" s="70"/>
      <c r="P522" s="70"/>
      <c r="Q522" s="70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131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131"/>
      <c r="BB522" s="131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</row>
    <row r="523" customFormat="false" ht="12.75" hidden="false" customHeight="false" outlineLevel="0" collapsed="false">
      <c r="B523" s="71" t="str">
        <f aca="false">+Input!A520</f>
        <v>JAN-2001</v>
      </c>
      <c r="D523" s="70"/>
      <c r="E523" s="70"/>
      <c r="F523" s="70"/>
      <c r="G523" s="70"/>
      <c r="H523" s="131"/>
      <c r="I523" s="70"/>
      <c r="J523" s="70"/>
      <c r="K523" s="70"/>
      <c r="L523" s="70"/>
      <c r="M523" s="131"/>
      <c r="N523" s="70"/>
      <c r="O523" s="70"/>
      <c r="P523" s="70"/>
      <c r="Q523" s="70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131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131"/>
      <c r="BB523" s="131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</row>
    <row r="524" customFormat="false" ht="12.75" hidden="false" customHeight="false" outlineLevel="0" collapsed="false">
      <c r="B524" s="71" t="str">
        <f aca="false">+Input!A521</f>
        <v>FEB-2001</v>
      </c>
      <c r="D524" s="70"/>
      <c r="E524" s="70"/>
      <c r="F524" s="70"/>
      <c r="G524" s="70"/>
      <c r="H524" s="131"/>
      <c r="I524" s="70"/>
      <c r="J524" s="70"/>
      <c r="K524" s="70"/>
      <c r="L524" s="70"/>
      <c r="M524" s="131"/>
      <c r="N524" s="70"/>
      <c r="O524" s="70"/>
      <c r="P524" s="70"/>
      <c r="Q524" s="70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131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131"/>
      <c r="BB524" s="131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</row>
    <row r="525" customFormat="false" ht="12.75" hidden="false" customHeight="false" outlineLevel="0" collapsed="false">
      <c r="B525" s="71" t="str">
        <f aca="false">+Input!A522</f>
        <v>MAR-2001</v>
      </c>
      <c r="D525" s="70"/>
      <c r="E525" s="70"/>
      <c r="F525" s="70"/>
      <c r="G525" s="70"/>
      <c r="H525" s="131"/>
      <c r="I525" s="70"/>
      <c r="J525" s="70"/>
      <c r="K525" s="70"/>
      <c r="L525" s="70"/>
      <c r="M525" s="131"/>
      <c r="N525" s="70"/>
      <c r="O525" s="70"/>
      <c r="P525" s="70"/>
      <c r="Q525" s="70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131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131"/>
      <c r="BB525" s="131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</row>
    <row r="526" customFormat="false" ht="12.75" hidden="false" customHeight="false" outlineLevel="0" collapsed="false">
      <c r="B526" s="71" t="str">
        <f aca="false">+Input!A523</f>
        <v>APR-2001</v>
      </c>
      <c r="D526" s="70"/>
      <c r="E526" s="70"/>
      <c r="F526" s="70"/>
      <c r="G526" s="70"/>
      <c r="H526" s="131"/>
      <c r="I526" s="70"/>
      <c r="J526" s="70"/>
      <c r="K526" s="70"/>
      <c r="L526" s="70"/>
      <c r="M526" s="131"/>
      <c r="N526" s="70"/>
      <c r="O526" s="70"/>
      <c r="P526" s="70"/>
      <c r="Q526" s="70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131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131"/>
      <c r="BB526" s="131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</row>
    <row r="527" customFormat="false" ht="12.75" hidden="false" customHeight="false" outlineLevel="0" collapsed="false">
      <c r="B527" s="71" t="str">
        <f aca="false">+Input!A524</f>
        <v>MAY-2001</v>
      </c>
      <c r="D527" s="70"/>
      <c r="E527" s="70"/>
      <c r="F527" s="70"/>
      <c r="G527" s="70"/>
      <c r="H527" s="131"/>
      <c r="I527" s="70"/>
      <c r="J527" s="70"/>
      <c r="K527" s="70"/>
      <c r="L527" s="70"/>
      <c r="M527" s="131"/>
      <c r="N527" s="70"/>
      <c r="O527" s="70"/>
      <c r="P527" s="70"/>
      <c r="Q527" s="70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131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131"/>
      <c r="BB527" s="131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</row>
    <row r="528" customFormat="false" ht="12.75" hidden="false" customHeight="false" outlineLevel="0" collapsed="false">
      <c r="B528" s="71" t="str">
        <f aca="false">+Input!A525</f>
        <v>JUN-2001</v>
      </c>
      <c r="D528" s="70"/>
      <c r="E528" s="70"/>
      <c r="F528" s="70"/>
      <c r="G528" s="70"/>
      <c r="H528" s="131"/>
      <c r="I528" s="70"/>
      <c r="J528" s="70"/>
      <c r="K528" s="70"/>
      <c r="L528" s="70"/>
      <c r="M528" s="131"/>
      <c r="N528" s="70"/>
      <c r="O528" s="70"/>
      <c r="P528" s="70"/>
      <c r="Q528" s="70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131"/>
      <c r="BB528" s="131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</row>
    <row r="529" customFormat="false" ht="12.75" hidden="false" customHeight="false" outlineLevel="0" collapsed="false">
      <c r="B529" s="71" t="str">
        <f aca="false">+Input!A526</f>
        <v>JUL-2001</v>
      </c>
      <c r="D529" s="70"/>
      <c r="E529" s="70"/>
      <c r="F529" s="70"/>
      <c r="G529" s="70"/>
      <c r="H529" s="131"/>
      <c r="I529" s="70"/>
      <c r="J529" s="70"/>
      <c r="K529" s="70"/>
      <c r="L529" s="70"/>
      <c r="M529" s="131"/>
      <c r="N529" s="70"/>
      <c r="O529" s="70"/>
      <c r="P529" s="70"/>
      <c r="Q529" s="70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131"/>
      <c r="BB529" s="131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</row>
    <row r="530" customFormat="false" ht="12.75" hidden="false" customHeight="false" outlineLevel="0" collapsed="false">
      <c r="B530" s="71" t="str">
        <f aca="false">+Input!A527</f>
        <v>AUG-2001</v>
      </c>
      <c r="D530" s="70"/>
      <c r="E530" s="70"/>
      <c r="F530" s="70"/>
      <c r="G530" s="70"/>
      <c r="H530" s="131"/>
      <c r="I530" s="70"/>
      <c r="J530" s="70"/>
      <c r="K530" s="70"/>
      <c r="L530" s="70"/>
      <c r="M530" s="131"/>
      <c r="N530" s="70"/>
      <c r="O530" s="70"/>
      <c r="P530" s="70"/>
      <c r="Q530" s="70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131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131"/>
      <c r="BB530" s="131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</row>
    <row r="531" customFormat="false" ht="12.75" hidden="false" customHeight="false" outlineLevel="0" collapsed="false">
      <c r="B531" s="71" t="str">
        <f aca="false">+Input!A528</f>
        <v>SEP-2001</v>
      </c>
      <c r="D531" s="70"/>
      <c r="E531" s="70"/>
      <c r="F531" s="70"/>
      <c r="G531" s="70"/>
      <c r="H531" s="131"/>
      <c r="I531" s="70"/>
      <c r="J531" s="70"/>
      <c r="K531" s="70"/>
      <c r="L531" s="70"/>
      <c r="M531" s="131"/>
      <c r="N531" s="70"/>
      <c r="O531" s="70"/>
      <c r="P531" s="70"/>
      <c r="Q531" s="70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131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131"/>
      <c r="BB531" s="131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</row>
    <row r="532" customFormat="false" ht="12.75" hidden="false" customHeight="false" outlineLevel="0" collapsed="false">
      <c r="B532" s="71" t="str">
        <f aca="false">+Input!A529</f>
        <v>OCT-2001</v>
      </c>
      <c r="D532" s="70"/>
      <c r="E532" s="70"/>
      <c r="F532" s="70"/>
      <c r="G532" s="70"/>
      <c r="H532" s="131"/>
      <c r="I532" s="70"/>
      <c r="J532" s="70"/>
      <c r="K532" s="70"/>
      <c r="L532" s="70"/>
      <c r="M532" s="131"/>
      <c r="N532" s="70"/>
      <c r="O532" s="70"/>
      <c r="P532" s="70"/>
      <c r="Q532" s="70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131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131"/>
      <c r="BB532" s="131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</row>
    <row r="533" customFormat="false" ht="12.75" hidden="false" customHeight="false" outlineLevel="0" collapsed="false">
      <c r="B533" s="71" t="str">
        <f aca="false">+Input!A530</f>
        <v>NOV-2001</v>
      </c>
      <c r="D533" s="70"/>
      <c r="E533" s="70"/>
      <c r="F533" s="70"/>
      <c r="G533" s="70"/>
      <c r="H533" s="131"/>
      <c r="I533" s="70"/>
      <c r="J533" s="70"/>
      <c r="K533" s="70"/>
      <c r="L533" s="70"/>
      <c r="M533" s="131"/>
      <c r="N533" s="70"/>
      <c r="O533" s="70"/>
      <c r="P533" s="70"/>
      <c r="Q533" s="70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131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131"/>
      <c r="BB533" s="131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</row>
    <row r="534" customFormat="false" ht="12.75" hidden="false" customHeight="false" outlineLevel="0" collapsed="false">
      <c r="B534" s="71" t="str">
        <f aca="false">+Input!A531</f>
        <v>DEC-2001</v>
      </c>
      <c r="D534" s="70"/>
      <c r="E534" s="70"/>
      <c r="F534" s="70"/>
      <c r="G534" s="70"/>
      <c r="H534" s="131"/>
      <c r="I534" s="70"/>
      <c r="J534" s="70"/>
      <c r="K534" s="70"/>
      <c r="L534" s="70"/>
      <c r="M534" s="131"/>
      <c r="N534" s="70"/>
      <c r="O534" s="70"/>
      <c r="P534" s="70"/>
      <c r="Q534" s="70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131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  <c r="AY534" s="70"/>
      <c r="AZ534" s="70"/>
      <c r="BA534" s="131"/>
      <c r="BB534" s="131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  <c r="BT534" s="70"/>
      <c r="BU534" s="70"/>
      <c r="BV534" s="70"/>
    </row>
    <row r="535" customFormat="false" ht="12.75" hidden="false" customHeight="false" outlineLevel="0" collapsed="false">
      <c r="B535" s="71" t="str">
        <f aca="false">+Input!A532</f>
        <v>JAN-2002</v>
      </c>
      <c r="D535" s="70"/>
      <c r="E535" s="70"/>
      <c r="F535" s="70"/>
      <c r="G535" s="70"/>
      <c r="H535" s="131"/>
      <c r="I535" s="70"/>
      <c r="J535" s="70"/>
      <c r="K535" s="70"/>
      <c r="L535" s="70"/>
      <c r="M535" s="131"/>
      <c r="N535" s="70"/>
      <c r="O535" s="70"/>
      <c r="P535" s="70"/>
      <c r="Q535" s="70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131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131"/>
      <c r="BB535" s="131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  <c r="BT535" s="70"/>
      <c r="BU535" s="70"/>
      <c r="BV535" s="70"/>
    </row>
    <row r="536" customFormat="false" ht="12.75" hidden="false" customHeight="false" outlineLevel="0" collapsed="false">
      <c r="B536" s="71" t="str">
        <f aca="false">+Input!A533</f>
        <v>FEB-2002</v>
      </c>
      <c r="D536" s="70"/>
      <c r="E536" s="70"/>
      <c r="F536" s="70"/>
      <c r="G536" s="70"/>
      <c r="H536" s="131"/>
      <c r="I536" s="70"/>
      <c r="J536" s="70"/>
      <c r="K536" s="70"/>
      <c r="L536" s="70"/>
      <c r="M536" s="131"/>
      <c r="N536" s="70"/>
      <c r="O536" s="70"/>
      <c r="P536" s="70"/>
      <c r="Q536" s="70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131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131"/>
      <c r="BB536" s="131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  <c r="BT536" s="70"/>
      <c r="BU536" s="70"/>
      <c r="BV536" s="70"/>
    </row>
    <row r="537" customFormat="false" ht="12.75" hidden="false" customHeight="false" outlineLevel="0" collapsed="false">
      <c r="B537" s="71" t="str">
        <f aca="false">+Input!A534</f>
        <v>MAR-2002</v>
      </c>
      <c r="D537" s="70"/>
      <c r="E537" s="70"/>
      <c r="F537" s="70"/>
      <c r="G537" s="70"/>
      <c r="H537" s="131"/>
      <c r="I537" s="70"/>
      <c r="J537" s="70"/>
      <c r="K537" s="70"/>
      <c r="L537" s="70"/>
      <c r="M537" s="131"/>
      <c r="N537" s="70"/>
      <c r="O537" s="70"/>
      <c r="P537" s="70"/>
      <c r="Q537" s="70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  <c r="AY537" s="70"/>
      <c r="AZ537" s="70"/>
      <c r="BA537" s="131"/>
      <c r="BB537" s="131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  <c r="BT537" s="70"/>
      <c r="BU537" s="70"/>
      <c r="BV537" s="70"/>
    </row>
    <row r="538" customFormat="false" ht="12.75" hidden="false" customHeight="false" outlineLevel="0" collapsed="false">
      <c r="B538" s="71" t="str">
        <f aca="false">+Input!A535</f>
        <v>APR-2002</v>
      </c>
      <c r="D538" s="70"/>
      <c r="E538" s="70"/>
      <c r="F538" s="70"/>
      <c r="G538" s="70"/>
      <c r="H538" s="131"/>
      <c r="I538" s="70"/>
      <c r="J538" s="70"/>
      <c r="K538" s="70"/>
      <c r="L538" s="70"/>
      <c r="M538" s="131"/>
      <c r="N538" s="70"/>
      <c r="O538" s="70"/>
      <c r="P538" s="70"/>
      <c r="Q538" s="70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  <c r="AY538" s="70"/>
      <c r="AZ538" s="70"/>
      <c r="BA538" s="131"/>
      <c r="BB538" s="131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  <c r="BT538" s="70"/>
      <c r="BU538" s="70"/>
      <c r="BV538" s="70"/>
    </row>
    <row r="539" customFormat="false" ht="12.75" hidden="false" customHeight="false" outlineLevel="0" collapsed="false">
      <c r="B539" s="71" t="str">
        <f aca="false">+Input!A536</f>
        <v>MAY-2002</v>
      </c>
      <c r="D539" s="70"/>
      <c r="E539" s="70"/>
      <c r="F539" s="70"/>
      <c r="G539" s="70"/>
      <c r="H539" s="131"/>
      <c r="I539" s="70"/>
      <c r="J539" s="70"/>
      <c r="K539" s="70"/>
      <c r="L539" s="70"/>
      <c r="M539" s="131"/>
      <c r="N539" s="70"/>
      <c r="O539" s="70"/>
      <c r="P539" s="70"/>
      <c r="Q539" s="70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  <c r="AY539" s="70"/>
      <c r="AZ539" s="70"/>
      <c r="BA539" s="131"/>
      <c r="BB539" s="131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  <c r="BT539" s="70"/>
      <c r="BU539" s="70"/>
      <c r="BV539" s="70"/>
    </row>
    <row r="540" customFormat="false" ht="12.75" hidden="false" customHeight="false" outlineLevel="0" collapsed="false">
      <c r="B540" s="71" t="str">
        <f aca="false">+Input!A537</f>
        <v>JUN-2002</v>
      </c>
      <c r="D540" s="70"/>
      <c r="E540" s="70"/>
      <c r="F540" s="70"/>
      <c r="G540" s="70"/>
      <c r="H540" s="131"/>
      <c r="I540" s="70"/>
      <c r="J540" s="70"/>
      <c r="K540" s="70"/>
      <c r="L540" s="70"/>
      <c r="M540" s="131"/>
      <c r="N540" s="70"/>
      <c r="O540" s="70"/>
      <c r="P540" s="70"/>
      <c r="Q540" s="70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  <c r="AY540" s="70"/>
      <c r="AZ540" s="70"/>
      <c r="BA540" s="131"/>
      <c r="BB540" s="131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</row>
    <row r="541" customFormat="false" ht="12.75" hidden="false" customHeight="false" outlineLevel="0" collapsed="false">
      <c r="B541" s="71" t="str">
        <f aca="false">+Input!A538</f>
        <v>JUL-2002</v>
      </c>
      <c r="D541" s="70"/>
      <c r="E541" s="70"/>
      <c r="F541" s="70"/>
      <c r="G541" s="70"/>
      <c r="H541" s="131"/>
      <c r="I541" s="70"/>
      <c r="J541" s="70"/>
      <c r="K541" s="70"/>
      <c r="L541" s="70"/>
      <c r="M541" s="131"/>
      <c r="N541" s="70"/>
      <c r="O541" s="70"/>
      <c r="P541" s="70"/>
      <c r="Q541" s="70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131"/>
      <c r="BB541" s="131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</row>
    <row r="542" customFormat="false" ht="12.75" hidden="false" customHeight="false" outlineLevel="0" collapsed="false">
      <c r="B542" s="71" t="str">
        <f aca="false">+Input!A539</f>
        <v>AUG-2002</v>
      </c>
      <c r="D542" s="70"/>
      <c r="E542" s="70"/>
      <c r="F542" s="70"/>
      <c r="G542" s="70"/>
      <c r="H542" s="131"/>
      <c r="I542" s="70"/>
      <c r="J542" s="70"/>
      <c r="K542" s="70"/>
      <c r="L542" s="70"/>
      <c r="M542" s="131"/>
      <c r="N542" s="70"/>
      <c r="O542" s="70"/>
      <c r="P542" s="70"/>
      <c r="Q542" s="70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  <c r="AY542" s="70"/>
      <c r="AZ542" s="70"/>
      <c r="BA542" s="131"/>
      <c r="BB542" s="131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  <c r="BT542" s="70"/>
      <c r="BU542" s="70"/>
      <c r="BV542" s="70"/>
    </row>
    <row r="543" customFormat="false" ht="12.75" hidden="false" customHeight="false" outlineLevel="0" collapsed="false">
      <c r="B543" s="71" t="str">
        <f aca="false">+Input!A540</f>
        <v>SEP-2002</v>
      </c>
      <c r="D543" s="70"/>
      <c r="E543" s="70"/>
      <c r="F543" s="70"/>
      <c r="G543" s="70"/>
      <c r="H543" s="131"/>
      <c r="I543" s="70"/>
      <c r="J543" s="70"/>
      <c r="K543" s="70"/>
      <c r="L543" s="70"/>
      <c r="M543" s="131"/>
      <c r="N543" s="70"/>
      <c r="O543" s="70"/>
      <c r="P543" s="70"/>
      <c r="Q543" s="70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131"/>
      <c r="BB543" s="131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</row>
    <row r="544" customFormat="false" ht="12.75" hidden="false" customHeight="false" outlineLevel="0" collapsed="false">
      <c r="B544" s="71" t="str">
        <f aca="false">+Input!A541</f>
        <v>OCT-2002</v>
      </c>
      <c r="D544" s="70"/>
      <c r="E544" s="70"/>
      <c r="F544" s="70"/>
      <c r="G544" s="70"/>
      <c r="H544" s="131"/>
      <c r="I544" s="70"/>
      <c r="J544" s="70"/>
      <c r="K544" s="70"/>
      <c r="L544" s="70"/>
      <c r="M544" s="131"/>
      <c r="N544" s="70"/>
      <c r="O544" s="70"/>
      <c r="P544" s="70"/>
      <c r="Q544" s="70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131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131"/>
      <c r="BB544" s="131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</row>
    <row r="545" customFormat="false" ht="12.75" hidden="false" customHeight="false" outlineLevel="0" collapsed="false">
      <c r="B545" s="71" t="str">
        <f aca="false">+Input!A542</f>
        <v>NOV-2002</v>
      </c>
      <c r="D545" s="70"/>
      <c r="E545" s="70"/>
      <c r="F545" s="70"/>
      <c r="G545" s="70"/>
      <c r="H545" s="131"/>
      <c r="I545" s="70"/>
      <c r="J545" s="70"/>
      <c r="K545" s="70"/>
      <c r="L545" s="70"/>
      <c r="M545" s="131"/>
      <c r="N545" s="70"/>
      <c r="O545" s="70"/>
      <c r="P545" s="70"/>
      <c r="Q545" s="70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131"/>
      <c r="BB545" s="131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</row>
    <row r="546" customFormat="false" ht="12.75" hidden="false" customHeight="false" outlineLevel="0" collapsed="false">
      <c r="B546" s="71" t="str">
        <f aca="false">+Input!A543</f>
        <v>DEC-2002</v>
      </c>
      <c r="D546" s="70"/>
      <c r="E546" s="70"/>
      <c r="F546" s="70"/>
      <c r="G546" s="70"/>
      <c r="H546" s="131"/>
      <c r="I546" s="70"/>
      <c r="J546" s="70"/>
      <c r="K546" s="70"/>
      <c r="L546" s="70"/>
      <c r="M546" s="131"/>
      <c r="N546" s="70"/>
      <c r="O546" s="70"/>
      <c r="P546" s="70"/>
      <c r="Q546" s="70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131"/>
      <c r="BB546" s="131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</row>
    <row r="547" customFormat="false" ht="12.75" hidden="false" customHeight="false" outlineLevel="0" collapsed="false">
      <c r="B547" s="71" t="str">
        <f aca="false">+Input!A544</f>
        <v>JAN-2003</v>
      </c>
      <c r="D547" s="70"/>
      <c r="E547" s="70"/>
      <c r="F547" s="70"/>
      <c r="G547" s="70"/>
      <c r="H547" s="131"/>
      <c r="I547" s="70"/>
      <c r="J547" s="70"/>
      <c r="K547" s="70"/>
      <c r="L547" s="70"/>
      <c r="M547" s="131"/>
      <c r="N547" s="70"/>
      <c r="O547" s="70"/>
      <c r="P547" s="70"/>
      <c r="Q547" s="70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131"/>
      <c r="BB547" s="131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</row>
    <row r="548" customFormat="false" ht="12.75" hidden="false" customHeight="false" outlineLevel="0" collapsed="false">
      <c r="B548" s="71" t="str">
        <f aca="false">+Input!A545</f>
        <v>FEB-2003</v>
      </c>
      <c r="D548" s="70"/>
      <c r="E548" s="70"/>
      <c r="F548" s="70"/>
      <c r="G548" s="70"/>
      <c r="H548" s="131"/>
      <c r="I548" s="70"/>
      <c r="J548" s="70"/>
      <c r="K548" s="70"/>
      <c r="L548" s="70"/>
      <c r="M548" s="131"/>
      <c r="N548" s="70"/>
      <c r="O548" s="70"/>
      <c r="P548" s="70"/>
      <c r="Q548" s="70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131"/>
      <c r="BB548" s="131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</row>
    <row r="549" customFormat="false" ht="12.75" hidden="false" customHeight="false" outlineLevel="0" collapsed="false">
      <c r="B549" s="71" t="str">
        <f aca="false">+Input!A546</f>
        <v>MAR-2003</v>
      </c>
      <c r="D549" s="70"/>
      <c r="E549" s="70"/>
      <c r="F549" s="70"/>
      <c r="G549" s="70"/>
      <c r="H549" s="131"/>
      <c r="I549" s="70"/>
      <c r="J549" s="70"/>
      <c r="K549" s="70"/>
      <c r="L549" s="70"/>
      <c r="M549" s="131"/>
      <c r="N549" s="70"/>
      <c r="O549" s="70"/>
      <c r="P549" s="70"/>
      <c r="Q549" s="70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131"/>
      <c r="BB549" s="131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</row>
    <row r="550" customFormat="false" ht="12.75" hidden="false" customHeight="false" outlineLevel="0" collapsed="false">
      <c r="B550" s="71" t="str">
        <f aca="false">+Input!A547</f>
        <v>APR-2003</v>
      </c>
      <c r="D550" s="70"/>
      <c r="E550" s="70"/>
      <c r="F550" s="70"/>
      <c r="G550" s="70"/>
      <c r="H550" s="131"/>
      <c r="I550" s="70"/>
      <c r="J550" s="70"/>
      <c r="K550" s="70"/>
      <c r="L550" s="70"/>
      <c r="M550" s="131"/>
      <c r="N550" s="70"/>
      <c r="O550" s="70"/>
      <c r="P550" s="70"/>
      <c r="Q550" s="70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131"/>
      <c r="BB550" s="131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</row>
    <row r="551" customFormat="false" ht="12.75" hidden="false" customHeight="false" outlineLevel="0" collapsed="false">
      <c r="B551" s="71" t="str">
        <f aca="false">+Input!A548</f>
        <v>MAY-2003</v>
      </c>
      <c r="D551" s="70"/>
      <c r="E551" s="70"/>
      <c r="F551" s="70"/>
      <c r="G551" s="70"/>
      <c r="H551" s="131"/>
      <c r="I551" s="70"/>
      <c r="J551" s="70"/>
      <c r="K551" s="70"/>
      <c r="L551" s="70"/>
      <c r="M551" s="131"/>
      <c r="N551" s="70"/>
      <c r="O551" s="70"/>
      <c r="P551" s="70"/>
      <c r="Q551" s="70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131"/>
      <c r="BB551" s="131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  <c r="BT551" s="70"/>
      <c r="BU551" s="70"/>
      <c r="BV551" s="70"/>
    </row>
    <row r="552" customFormat="false" ht="12.75" hidden="false" customHeight="false" outlineLevel="0" collapsed="false">
      <c r="B552" s="71" t="str">
        <f aca="false">+Input!A549</f>
        <v>JUN-2003</v>
      </c>
      <c r="D552" s="70"/>
      <c r="E552" s="70"/>
      <c r="F552" s="70"/>
      <c r="G552" s="70"/>
      <c r="H552" s="131"/>
      <c r="I552" s="70"/>
      <c r="J552" s="70"/>
      <c r="K552" s="70"/>
      <c r="L552" s="70"/>
      <c r="M552" s="131"/>
      <c r="N552" s="70"/>
      <c r="O552" s="70"/>
      <c r="P552" s="70"/>
      <c r="Q552" s="70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131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  <c r="AY552" s="70"/>
      <c r="AZ552" s="70"/>
      <c r="BA552" s="131"/>
      <c r="BB552" s="131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  <c r="BT552" s="70"/>
      <c r="BU552" s="70"/>
      <c r="BV552" s="70"/>
    </row>
    <row r="553" customFormat="false" ht="12.75" hidden="false" customHeight="false" outlineLevel="0" collapsed="false">
      <c r="B553" s="71" t="str">
        <f aca="false">+Input!A550</f>
        <v>JUL-2003</v>
      </c>
      <c r="D553" s="70"/>
      <c r="E553" s="70"/>
      <c r="F553" s="70"/>
      <c r="G553" s="70"/>
      <c r="H553" s="131"/>
      <c r="I553" s="70"/>
      <c r="J553" s="70"/>
      <c r="K553" s="70"/>
      <c r="L553" s="70"/>
      <c r="M553" s="131"/>
      <c r="N553" s="70"/>
      <c r="O553" s="70"/>
      <c r="P553" s="70"/>
      <c r="Q553" s="70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131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  <c r="AY553" s="70"/>
      <c r="AZ553" s="70"/>
      <c r="BA553" s="131"/>
      <c r="BB553" s="131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  <c r="BT553" s="70"/>
      <c r="BU553" s="70"/>
      <c r="BV553" s="70"/>
    </row>
    <row r="554" customFormat="false" ht="12.75" hidden="false" customHeight="false" outlineLevel="0" collapsed="false">
      <c r="B554" s="71" t="str">
        <f aca="false">+Input!A551</f>
        <v>AUG-2003</v>
      </c>
      <c r="D554" s="70"/>
      <c r="E554" s="70"/>
      <c r="F554" s="70"/>
      <c r="G554" s="70"/>
      <c r="H554" s="131"/>
      <c r="I554" s="70"/>
      <c r="J554" s="70"/>
      <c r="K554" s="70"/>
      <c r="L554" s="70"/>
      <c r="M554" s="131"/>
      <c r="N554" s="70"/>
      <c r="O554" s="70"/>
      <c r="P554" s="70"/>
      <c r="Q554" s="70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131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  <c r="AY554" s="70"/>
      <c r="AZ554" s="70"/>
      <c r="BA554" s="131"/>
      <c r="BB554" s="131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  <c r="BT554" s="70"/>
      <c r="BU554" s="70"/>
      <c r="BV554" s="70"/>
    </row>
    <row r="555" customFormat="false" ht="12.75" hidden="false" customHeight="false" outlineLevel="0" collapsed="false">
      <c r="B555" s="71" t="str">
        <f aca="false">+Input!A552</f>
        <v>SEP-2003</v>
      </c>
      <c r="D555" s="70"/>
      <c r="E555" s="70"/>
      <c r="F555" s="70"/>
      <c r="G555" s="70"/>
      <c r="H555" s="131"/>
      <c r="I555" s="70"/>
      <c r="J555" s="70"/>
      <c r="K555" s="70"/>
      <c r="L555" s="70"/>
      <c r="M555" s="131"/>
      <c r="N555" s="70"/>
      <c r="O555" s="70"/>
      <c r="P555" s="70"/>
      <c r="Q555" s="70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  <c r="AY555" s="70"/>
      <c r="AZ555" s="70"/>
      <c r="BA555" s="131"/>
      <c r="BB555" s="131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  <c r="BT555" s="70"/>
      <c r="BU555" s="70"/>
      <c r="BV555" s="70"/>
    </row>
    <row r="556" customFormat="false" ht="12.75" hidden="false" customHeight="false" outlineLevel="0" collapsed="false">
      <c r="B556" s="71" t="str">
        <f aca="false">+Input!A553</f>
        <v>OCT-2003</v>
      </c>
      <c r="D556" s="70"/>
      <c r="E556" s="70"/>
      <c r="F556" s="70"/>
      <c r="G556" s="70"/>
      <c r="H556" s="131"/>
      <c r="I556" s="70"/>
      <c r="J556" s="70"/>
      <c r="K556" s="70"/>
      <c r="L556" s="70"/>
      <c r="M556" s="131"/>
      <c r="N556" s="70"/>
      <c r="O556" s="70"/>
      <c r="P556" s="70"/>
      <c r="Q556" s="70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  <c r="AY556" s="70"/>
      <c r="AZ556" s="70"/>
      <c r="BA556" s="131"/>
      <c r="BB556" s="131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  <c r="BT556" s="70"/>
      <c r="BU556" s="70"/>
      <c r="BV556" s="70"/>
    </row>
    <row r="557" customFormat="false" ht="12.75" hidden="false" customHeight="false" outlineLevel="0" collapsed="false">
      <c r="B557" s="71" t="str">
        <f aca="false">+Input!A554</f>
        <v>NOV-2003</v>
      </c>
      <c r="D557" s="70"/>
      <c r="E557" s="70"/>
      <c r="F557" s="70"/>
      <c r="G557" s="70"/>
      <c r="H557" s="131"/>
      <c r="I557" s="70"/>
      <c r="J557" s="70"/>
      <c r="K557" s="70"/>
      <c r="L557" s="70"/>
      <c r="M557" s="131"/>
      <c r="N557" s="70"/>
      <c r="O557" s="70"/>
      <c r="P557" s="70"/>
      <c r="Q557" s="70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131"/>
      <c r="BB557" s="131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  <c r="BT557" s="70"/>
      <c r="BU557" s="70"/>
      <c r="BV557" s="70"/>
    </row>
    <row r="558" customFormat="false" ht="12.75" hidden="false" customHeight="false" outlineLevel="0" collapsed="false">
      <c r="B558" s="71" t="str">
        <f aca="false">+Input!A555</f>
        <v>DEC-2003</v>
      </c>
      <c r="D558" s="70"/>
      <c r="E558" s="70"/>
      <c r="F558" s="70"/>
      <c r="G558" s="70"/>
      <c r="H558" s="131"/>
      <c r="I558" s="70"/>
      <c r="J558" s="70"/>
      <c r="K558" s="70"/>
      <c r="L558" s="70"/>
      <c r="M558" s="131"/>
      <c r="N558" s="70"/>
      <c r="O558" s="70"/>
      <c r="P558" s="70"/>
      <c r="Q558" s="70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131"/>
      <c r="BB558" s="131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  <c r="BT558" s="70"/>
      <c r="BU558" s="70"/>
      <c r="BV558" s="70"/>
    </row>
    <row r="559" customFormat="false" ht="12.75" hidden="false" customHeight="false" outlineLevel="0" collapsed="false">
      <c r="B559" s="71" t="str">
        <f aca="false">+Input!A556</f>
        <v>JAN-2004</v>
      </c>
      <c r="D559" s="70"/>
      <c r="E559" s="70"/>
      <c r="F559" s="70"/>
      <c r="G559" s="70"/>
      <c r="H559" s="131"/>
      <c r="I559" s="70"/>
      <c r="J559" s="70"/>
      <c r="K559" s="70"/>
      <c r="L559" s="70"/>
      <c r="M559" s="131"/>
      <c r="N559" s="70"/>
      <c r="O559" s="70"/>
      <c r="P559" s="70"/>
      <c r="Q559" s="70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131"/>
      <c r="BB559" s="131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  <c r="BT559" s="70"/>
      <c r="BU559" s="70"/>
      <c r="BV559" s="70"/>
    </row>
    <row r="560" customFormat="false" ht="12.75" hidden="false" customHeight="false" outlineLevel="0" collapsed="false">
      <c r="B560" s="71" t="str">
        <f aca="false">+Input!A557</f>
        <v>FEB-2004</v>
      </c>
      <c r="D560" s="70"/>
      <c r="E560" s="70"/>
      <c r="F560" s="70"/>
      <c r="G560" s="70"/>
      <c r="H560" s="131"/>
      <c r="I560" s="70"/>
      <c r="J560" s="70"/>
      <c r="K560" s="70"/>
      <c r="L560" s="70"/>
      <c r="M560" s="131"/>
      <c r="N560" s="70"/>
      <c r="O560" s="70"/>
      <c r="P560" s="70"/>
      <c r="Q560" s="70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131"/>
      <c r="BB560" s="131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  <c r="BT560" s="70"/>
      <c r="BU560" s="70"/>
      <c r="BV560" s="70"/>
    </row>
    <row r="561" customFormat="false" ht="12.75" hidden="false" customHeight="false" outlineLevel="0" collapsed="false">
      <c r="B561" s="71" t="str">
        <f aca="false">+Input!A558</f>
        <v>MAR-2004</v>
      </c>
      <c r="D561" s="70"/>
      <c r="E561" s="70"/>
      <c r="F561" s="70"/>
      <c r="G561" s="70"/>
      <c r="H561" s="131"/>
      <c r="I561" s="70"/>
      <c r="J561" s="70"/>
      <c r="K561" s="70"/>
      <c r="L561" s="70"/>
      <c r="M561" s="131"/>
      <c r="N561" s="70"/>
      <c r="O561" s="70"/>
      <c r="P561" s="70"/>
      <c r="Q561" s="70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131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131"/>
      <c r="BB561" s="131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</row>
    <row r="562" customFormat="false" ht="12.75" hidden="false" customHeight="false" outlineLevel="0" collapsed="false">
      <c r="B562" s="71" t="str">
        <f aca="false">+Input!A559</f>
        <v>APR-2004</v>
      </c>
      <c r="D562" s="70"/>
      <c r="E562" s="70"/>
      <c r="F562" s="70"/>
      <c r="G562" s="70"/>
      <c r="H562" s="131"/>
      <c r="I562" s="70"/>
      <c r="J562" s="70"/>
      <c r="K562" s="70"/>
      <c r="L562" s="70"/>
      <c r="M562" s="131"/>
      <c r="N562" s="70"/>
      <c r="O562" s="70"/>
      <c r="P562" s="70"/>
      <c r="Q562" s="70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131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131"/>
      <c r="BB562" s="131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  <c r="BT562" s="70"/>
      <c r="BU562" s="70"/>
      <c r="BV562" s="70"/>
    </row>
    <row r="563" customFormat="false" ht="12.75" hidden="false" customHeight="false" outlineLevel="0" collapsed="false">
      <c r="B563" s="71" t="str">
        <f aca="false">+Input!A560</f>
        <v>MAY-2004</v>
      </c>
      <c r="D563" s="70"/>
      <c r="E563" s="70"/>
      <c r="F563" s="70"/>
      <c r="G563" s="70"/>
      <c r="H563" s="131"/>
      <c r="I563" s="70"/>
      <c r="J563" s="70"/>
      <c r="K563" s="70"/>
      <c r="L563" s="70"/>
      <c r="M563" s="131"/>
      <c r="N563" s="70"/>
      <c r="O563" s="70"/>
      <c r="P563" s="70"/>
      <c r="Q563" s="70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131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131"/>
      <c r="BB563" s="131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  <c r="BT563" s="70"/>
      <c r="BU563" s="70"/>
      <c r="BV563" s="70"/>
    </row>
    <row r="564" customFormat="false" ht="12.75" hidden="false" customHeight="false" outlineLevel="0" collapsed="false">
      <c r="B564" s="71" t="str">
        <f aca="false">+Input!A561</f>
        <v>JUN-2004</v>
      </c>
      <c r="D564" s="70"/>
      <c r="E564" s="70"/>
      <c r="F564" s="70"/>
      <c r="G564" s="70"/>
      <c r="H564" s="131"/>
      <c r="I564" s="70"/>
      <c r="J564" s="70"/>
      <c r="K564" s="70"/>
      <c r="L564" s="70"/>
      <c r="M564" s="131"/>
      <c r="N564" s="70"/>
      <c r="O564" s="70"/>
      <c r="P564" s="70"/>
      <c r="Q564" s="70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131"/>
      <c r="BB564" s="131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</row>
    <row r="565" customFormat="false" ht="12.75" hidden="false" customHeight="false" outlineLevel="0" collapsed="false">
      <c r="B565" s="71" t="str">
        <f aca="false">+Input!A562</f>
        <v>JUL-2004</v>
      </c>
      <c r="D565" s="70"/>
      <c r="E565" s="70"/>
      <c r="F565" s="70"/>
      <c r="G565" s="70"/>
      <c r="H565" s="131"/>
      <c r="I565" s="70"/>
      <c r="J565" s="70"/>
      <c r="K565" s="70"/>
      <c r="L565" s="70"/>
      <c r="M565" s="131"/>
      <c r="N565" s="70"/>
      <c r="O565" s="70"/>
      <c r="P565" s="70"/>
      <c r="Q565" s="70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131"/>
      <c r="BB565" s="131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  <c r="BT565" s="70"/>
      <c r="BU565" s="70"/>
      <c r="BV565" s="70"/>
    </row>
    <row r="566" customFormat="false" ht="12.75" hidden="false" customHeight="false" outlineLevel="0" collapsed="false">
      <c r="B566" s="71" t="str">
        <f aca="false">+Input!A563</f>
        <v>AUG-2004</v>
      </c>
      <c r="D566" s="70"/>
      <c r="E566" s="70"/>
      <c r="F566" s="70"/>
      <c r="G566" s="70"/>
      <c r="H566" s="131"/>
      <c r="I566" s="70"/>
      <c r="J566" s="70"/>
      <c r="K566" s="70"/>
      <c r="L566" s="70"/>
      <c r="M566" s="131"/>
      <c r="N566" s="70"/>
      <c r="O566" s="70"/>
      <c r="P566" s="70"/>
      <c r="Q566" s="70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131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131"/>
      <c r="BB566" s="131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  <c r="BT566" s="70"/>
      <c r="BU566" s="70"/>
      <c r="BV566" s="70"/>
    </row>
    <row r="567" customFormat="false" ht="12.75" hidden="false" customHeight="false" outlineLevel="0" collapsed="false">
      <c r="B567" s="71" t="str">
        <f aca="false">+Input!A564</f>
        <v>SEP-2004</v>
      </c>
      <c r="D567" s="70"/>
      <c r="E567" s="70"/>
      <c r="F567" s="70"/>
      <c r="G567" s="70"/>
      <c r="H567" s="131"/>
      <c r="I567" s="70"/>
      <c r="J567" s="70"/>
      <c r="K567" s="70"/>
      <c r="L567" s="70"/>
      <c r="M567" s="131"/>
      <c r="N567" s="70"/>
      <c r="O567" s="70"/>
      <c r="P567" s="70"/>
      <c r="Q567" s="70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131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131"/>
      <c r="BB567" s="131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  <c r="BT567" s="70"/>
      <c r="BU567" s="70"/>
      <c r="BV567" s="70"/>
    </row>
    <row r="568" customFormat="false" ht="12.75" hidden="false" customHeight="false" outlineLevel="0" collapsed="false">
      <c r="B568" s="71" t="str">
        <f aca="false">+Input!A565</f>
        <v>OCT-2004</v>
      </c>
      <c r="D568" s="70"/>
      <c r="E568" s="70"/>
      <c r="F568" s="70"/>
      <c r="G568" s="70"/>
      <c r="H568" s="131"/>
      <c r="I568" s="70"/>
      <c r="J568" s="70"/>
      <c r="K568" s="70"/>
      <c r="L568" s="70"/>
      <c r="M568" s="131"/>
      <c r="N568" s="70"/>
      <c r="O568" s="70"/>
      <c r="P568" s="70"/>
      <c r="Q568" s="70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131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131"/>
      <c r="BB568" s="131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  <c r="BT568" s="70"/>
      <c r="BU568" s="70"/>
      <c r="BV568" s="70"/>
    </row>
    <row r="569" customFormat="false" ht="12.75" hidden="false" customHeight="false" outlineLevel="0" collapsed="false">
      <c r="B569" s="71" t="str">
        <f aca="false">+Input!A566</f>
        <v>NOV-2004</v>
      </c>
      <c r="D569" s="70"/>
      <c r="E569" s="70"/>
      <c r="F569" s="70"/>
      <c r="G569" s="70"/>
      <c r="H569" s="131"/>
      <c r="I569" s="70"/>
      <c r="J569" s="70"/>
      <c r="K569" s="70"/>
      <c r="L569" s="70"/>
      <c r="M569" s="131"/>
      <c r="N569" s="70"/>
      <c r="O569" s="70"/>
      <c r="P569" s="70"/>
      <c r="Q569" s="70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131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131"/>
      <c r="BB569" s="131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  <c r="BT569" s="70"/>
      <c r="BU569" s="70"/>
      <c r="BV569" s="70"/>
    </row>
    <row r="570" customFormat="false" ht="12.75" hidden="false" customHeight="false" outlineLevel="0" collapsed="false">
      <c r="B570" s="71" t="str">
        <f aca="false">+Input!A567</f>
        <v>DEC-2004</v>
      </c>
      <c r="D570" s="70"/>
      <c r="E570" s="70"/>
      <c r="F570" s="70"/>
      <c r="G570" s="70"/>
      <c r="H570" s="131"/>
      <c r="I570" s="70"/>
      <c r="J570" s="70"/>
      <c r="K570" s="70"/>
      <c r="L570" s="70"/>
      <c r="M570" s="131"/>
      <c r="N570" s="70"/>
      <c r="O570" s="70"/>
      <c r="P570" s="70"/>
      <c r="Q570" s="70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131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131"/>
      <c r="BB570" s="131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  <c r="BT570" s="70"/>
      <c r="BU570" s="70"/>
      <c r="BV570" s="70"/>
    </row>
    <row r="571" customFormat="false" ht="12.75" hidden="false" customHeight="false" outlineLevel="0" collapsed="false">
      <c r="B571" s="71" t="str">
        <f aca="false">+Input!A568</f>
        <v>JAN-2005</v>
      </c>
      <c r="D571" s="70"/>
      <c r="E571" s="70"/>
      <c r="F571" s="70"/>
      <c r="G571" s="70"/>
      <c r="H571" s="131"/>
      <c r="I571" s="70"/>
      <c r="J571" s="70"/>
      <c r="K571" s="70"/>
      <c r="L571" s="70"/>
      <c r="M571" s="131"/>
      <c r="N571" s="70"/>
      <c r="O571" s="70"/>
      <c r="P571" s="70"/>
      <c r="Q571" s="70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131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  <c r="AY571" s="70"/>
      <c r="AZ571" s="70"/>
      <c r="BA571" s="131"/>
      <c r="BB571" s="131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  <c r="BT571" s="70"/>
      <c r="BU571" s="70"/>
      <c r="BV571" s="70"/>
    </row>
    <row r="572" customFormat="false" ht="12.75" hidden="false" customHeight="false" outlineLevel="0" collapsed="false">
      <c r="B572" s="71" t="str">
        <f aca="false">+Input!A569</f>
        <v>FEB-2005</v>
      </c>
      <c r="D572" s="70"/>
      <c r="E572" s="70"/>
      <c r="F572" s="70"/>
      <c r="G572" s="70"/>
      <c r="H572" s="131"/>
      <c r="I572" s="70"/>
      <c r="J572" s="70"/>
      <c r="K572" s="70"/>
      <c r="L572" s="70"/>
      <c r="M572" s="131"/>
      <c r="N572" s="70"/>
      <c r="O572" s="70"/>
      <c r="P572" s="70"/>
      <c r="Q572" s="70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131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131"/>
      <c r="BB572" s="131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</row>
    <row r="573" customFormat="false" ht="12.75" hidden="false" customHeight="false" outlineLevel="0" collapsed="false">
      <c r="B573" s="71" t="str">
        <f aca="false">+Input!A570</f>
        <v>MAR-2005</v>
      </c>
      <c r="D573" s="70"/>
      <c r="E573" s="70"/>
      <c r="F573" s="70"/>
      <c r="G573" s="70"/>
      <c r="H573" s="131"/>
      <c r="I573" s="70"/>
      <c r="J573" s="70"/>
      <c r="K573" s="70"/>
      <c r="L573" s="70"/>
      <c r="M573" s="131"/>
      <c r="N573" s="70"/>
      <c r="O573" s="70"/>
      <c r="P573" s="70"/>
      <c r="Q573" s="70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131"/>
      <c r="BB573" s="131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</row>
    <row r="574" customFormat="false" ht="12.75" hidden="false" customHeight="false" outlineLevel="0" collapsed="false">
      <c r="B574" s="71" t="str">
        <f aca="false">+Input!A571</f>
        <v>APR-2005</v>
      </c>
      <c r="D574" s="70"/>
      <c r="E574" s="70"/>
      <c r="F574" s="70"/>
      <c r="G574" s="70"/>
      <c r="H574" s="131"/>
      <c r="I574" s="70"/>
      <c r="J574" s="70"/>
      <c r="K574" s="70"/>
      <c r="L574" s="70"/>
      <c r="M574" s="131"/>
      <c r="N574" s="70"/>
      <c r="O574" s="70"/>
      <c r="P574" s="70"/>
      <c r="Q574" s="70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131"/>
      <c r="BB574" s="131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</row>
    <row r="575" customFormat="false" ht="12.75" hidden="false" customHeight="false" outlineLevel="0" collapsed="false">
      <c r="B575" s="71" t="str">
        <f aca="false">+Input!A572</f>
        <v>MAY-2005</v>
      </c>
      <c r="D575" s="70"/>
      <c r="E575" s="70"/>
      <c r="F575" s="70"/>
      <c r="G575" s="70"/>
      <c r="H575" s="131"/>
      <c r="I575" s="70"/>
      <c r="J575" s="70"/>
      <c r="K575" s="70"/>
      <c r="L575" s="70"/>
      <c r="M575" s="131"/>
      <c r="N575" s="70"/>
      <c r="O575" s="70"/>
      <c r="P575" s="70"/>
      <c r="Q575" s="70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131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131"/>
      <c r="BB575" s="131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</row>
    <row r="576" customFormat="false" ht="12.75" hidden="false" customHeight="false" outlineLevel="0" collapsed="false">
      <c r="B576" s="71" t="str">
        <f aca="false">+Input!A573</f>
        <v>JUN-2005</v>
      </c>
      <c r="D576" s="70"/>
      <c r="E576" s="70"/>
      <c r="F576" s="70"/>
      <c r="G576" s="70"/>
      <c r="H576" s="131"/>
      <c r="I576" s="70"/>
      <c r="J576" s="70"/>
      <c r="K576" s="70"/>
      <c r="L576" s="70"/>
      <c r="M576" s="131"/>
      <c r="N576" s="70"/>
      <c r="O576" s="70"/>
      <c r="P576" s="70"/>
      <c r="Q576" s="70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131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131"/>
      <c r="BB576" s="131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</row>
    <row r="577" customFormat="false" ht="12.75" hidden="false" customHeight="false" outlineLevel="0" collapsed="false">
      <c r="B577" s="71" t="str">
        <f aca="false">+Input!A574</f>
        <v>JUL-2005</v>
      </c>
      <c r="D577" s="70"/>
      <c r="E577" s="70"/>
      <c r="F577" s="70"/>
      <c r="G577" s="70"/>
      <c r="H577" s="131"/>
      <c r="I577" s="70"/>
      <c r="J577" s="70"/>
      <c r="K577" s="70"/>
      <c r="L577" s="70"/>
      <c r="M577" s="131"/>
      <c r="N577" s="70"/>
      <c r="O577" s="70"/>
      <c r="P577" s="70"/>
      <c r="Q577" s="70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131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131"/>
      <c r="BB577" s="131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</row>
    <row r="578" customFormat="false" ht="12.75" hidden="false" customHeight="false" outlineLevel="0" collapsed="false">
      <c r="B578" s="71" t="str">
        <f aca="false">+Input!A575</f>
        <v>AUG-2005</v>
      </c>
      <c r="D578" s="70"/>
      <c r="E578" s="70"/>
      <c r="F578" s="70"/>
      <c r="G578" s="70"/>
      <c r="H578" s="131"/>
      <c r="I578" s="70"/>
      <c r="J578" s="70"/>
      <c r="K578" s="70"/>
      <c r="L578" s="70"/>
      <c r="M578" s="131"/>
      <c r="N578" s="70"/>
      <c r="O578" s="70"/>
      <c r="P578" s="70"/>
      <c r="Q578" s="70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131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131"/>
      <c r="BB578" s="131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</row>
    <row r="579" customFormat="false" ht="12.75" hidden="false" customHeight="false" outlineLevel="0" collapsed="false">
      <c r="B579" s="71" t="str">
        <f aca="false">+Input!A576</f>
        <v>SEP-2005</v>
      </c>
      <c r="D579" s="70"/>
      <c r="E579" s="70"/>
      <c r="F579" s="70"/>
      <c r="G579" s="70"/>
      <c r="H579" s="131"/>
      <c r="I579" s="70"/>
      <c r="J579" s="70"/>
      <c r="K579" s="70"/>
      <c r="L579" s="70"/>
      <c r="M579" s="131"/>
      <c r="N579" s="70"/>
      <c r="O579" s="70"/>
      <c r="P579" s="70"/>
      <c r="Q579" s="70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131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131"/>
      <c r="BB579" s="131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</row>
    <row r="580" customFormat="false" ht="12.75" hidden="false" customHeight="false" outlineLevel="0" collapsed="false">
      <c r="B580" s="71" t="str">
        <f aca="false">+Input!A577</f>
        <v>OCT-2005</v>
      </c>
      <c r="D580" s="70"/>
      <c r="E580" s="70"/>
      <c r="F580" s="70"/>
      <c r="G580" s="70"/>
      <c r="H580" s="131"/>
      <c r="I580" s="70"/>
      <c r="J580" s="70"/>
      <c r="K580" s="70"/>
      <c r="L580" s="70"/>
      <c r="M580" s="131"/>
      <c r="N580" s="70"/>
      <c r="O580" s="70"/>
      <c r="P580" s="70"/>
      <c r="Q580" s="70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131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131"/>
      <c r="BB580" s="131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</row>
    <row r="581" customFormat="false" ht="12.75" hidden="false" customHeight="false" outlineLevel="0" collapsed="false">
      <c r="B581" s="71" t="str">
        <f aca="false">+Input!A578</f>
        <v>NOV-2005</v>
      </c>
      <c r="D581" s="70"/>
      <c r="E581" s="70"/>
      <c r="F581" s="70"/>
      <c r="G581" s="70"/>
      <c r="H581" s="131"/>
      <c r="I581" s="70"/>
      <c r="J581" s="70"/>
      <c r="K581" s="70"/>
      <c r="L581" s="70"/>
      <c r="M581" s="131"/>
      <c r="N581" s="70"/>
      <c r="O581" s="70"/>
      <c r="P581" s="70"/>
      <c r="Q581" s="70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131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131"/>
      <c r="BB581" s="131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</row>
    <row r="582" customFormat="false" ht="12.75" hidden="false" customHeight="false" outlineLevel="0" collapsed="false">
      <c r="B582" s="71" t="str">
        <f aca="false">+Input!A579</f>
        <v>DEC-2005</v>
      </c>
      <c r="D582" s="70"/>
      <c r="E582" s="70"/>
      <c r="F582" s="70"/>
      <c r="G582" s="70"/>
      <c r="H582" s="131"/>
      <c r="I582" s="70"/>
      <c r="J582" s="70"/>
      <c r="K582" s="70"/>
      <c r="L582" s="70"/>
      <c r="M582" s="131"/>
      <c r="N582" s="70"/>
      <c r="O582" s="70"/>
      <c r="P582" s="70"/>
      <c r="Q582" s="70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131"/>
      <c r="BB582" s="131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</row>
    <row r="583" customFormat="false" ht="12.75" hidden="false" customHeight="false" outlineLevel="0" collapsed="false">
      <c r="B583" s="71" t="str">
        <f aca="false">+Input!A580</f>
        <v>JAN-2006</v>
      </c>
      <c r="D583" s="70"/>
      <c r="E583" s="70"/>
      <c r="F583" s="70"/>
      <c r="G583" s="70"/>
      <c r="H583" s="131"/>
      <c r="I583" s="70"/>
      <c r="J583" s="70"/>
      <c r="K583" s="70"/>
      <c r="L583" s="70"/>
      <c r="M583" s="131"/>
      <c r="N583" s="70"/>
      <c r="O583" s="70"/>
      <c r="P583" s="70"/>
      <c r="Q583" s="70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131"/>
      <c r="BB583" s="131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</row>
    <row r="584" customFormat="false" ht="12.75" hidden="false" customHeight="false" outlineLevel="0" collapsed="false">
      <c r="B584" s="71" t="str">
        <f aca="false">+Input!A581</f>
        <v>FEB-2006</v>
      </c>
      <c r="D584" s="70"/>
      <c r="E584" s="70"/>
      <c r="F584" s="70"/>
      <c r="G584" s="70"/>
      <c r="H584" s="131"/>
      <c r="I584" s="70"/>
      <c r="J584" s="70"/>
      <c r="K584" s="70"/>
      <c r="L584" s="70"/>
      <c r="M584" s="131"/>
      <c r="N584" s="70"/>
      <c r="O584" s="70"/>
      <c r="P584" s="70"/>
      <c r="Q584" s="70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131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131"/>
      <c r="BB584" s="131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</row>
    <row r="585" customFormat="false" ht="12.75" hidden="false" customHeight="false" outlineLevel="0" collapsed="false">
      <c r="B585" s="71" t="str">
        <f aca="false">+Input!A582</f>
        <v>MAR-2006</v>
      </c>
      <c r="D585" s="70"/>
      <c r="E585" s="70"/>
      <c r="F585" s="70"/>
      <c r="G585" s="70"/>
      <c r="H585" s="131"/>
      <c r="I585" s="70"/>
      <c r="J585" s="70"/>
      <c r="K585" s="70"/>
      <c r="L585" s="70"/>
      <c r="M585" s="131"/>
      <c r="N585" s="70"/>
      <c r="O585" s="70"/>
      <c r="P585" s="70"/>
      <c r="Q585" s="70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131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131"/>
      <c r="BB585" s="131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</row>
    <row r="586" customFormat="false" ht="12.75" hidden="false" customHeight="false" outlineLevel="0" collapsed="false">
      <c r="B586" s="71" t="str">
        <f aca="false">+Input!A583</f>
        <v>APR-2006</v>
      </c>
      <c r="D586" s="70"/>
      <c r="E586" s="70"/>
      <c r="F586" s="70"/>
      <c r="G586" s="70"/>
      <c r="H586" s="131"/>
      <c r="I586" s="70"/>
      <c r="J586" s="70"/>
      <c r="K586" s="70"/>
      <c r="L586" s="70"/>
      <c r="M586" s="131"/>
      <c r="N586" s="70"/>
      <c r="O586" s="70"/>
      <c r="P586" s="70"/>
      <c r="Q586" s="70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131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131"/>
      <c r="BB586" s="131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</row>
    <row r="587" customFormat="false" ht="12.75" hidden="false" customHeight="false" outlineLevel="0" collapsed="false">
      <c r="B587" s="71" t="str">
        <f aca="false">+Input!A584</f>
        <v>MAY-2006</v>
      </c>
      <c r="D587" s="70"/>
      <c r="E587" s="70"/>
      <c r="F587" s="70"/>
      <c r="G587" s="70"/>
      <c r="H587" s="131"/>
      <c r="I587" s="70"/>
      <c r="J587" s="70"/>
      <c r="K587" s="70"/>
      <c r="L587" s="70"/>
      <c r="M587" s="131"/>
      <c r="N587" s="70"/>
      <c r="O587" s="70"/>
      <c r="P587" s="70"/>
      <c r="Q587" s="70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131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131"/>
      <c r="BB587" s="131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</row>
    <row r="588" customFormat="false" ht="12.75" hidden="false" customHeight="false" outlineLevel="0" collapsed="false">
      <c r="B588" s="71" t="str">
        <f aca="false">+Input!A585</f>
        <v>JUN-2006</v>
      </c>
      <c r="D588" s="70"/>
      <c r="E588" s="70"/>
      <c r="F588" s="70"/>
      <c r="G588" s="70"/>
      <c r="H588" s="131"/>
      <c r="I588" s="70"/>
      <c r="J588" s="70"/>
      <c r="K588" s="70"/>
      <c r="L588" s="70"/>
      <c r="M588" s="131"/>
      <c r="N588" s="70"/>
      <c r="O588" s="70"/>
      <c r="P588" s="70"/>
      <c r="Q588" s="70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131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131"/>
      <c r="BB588" s="131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</row>
    <row r="589" customFormat="false" ht="12.75" hidden="false" customHeight="false" outlineLevel="0" collapsed="false">
      <c r="B589" s="71" t="str">
        <f aca="false">+Input!A586</f>
        <v>JUL-2006</v>
      </c>
      <c r="D589" s="70"/>
      <c r="E589" s="70"/>
      <c r="F589" s="70"/>
      <c r="G589" s="70"/>
      <c r="H589" s="131"/>
      <c r="I589" s="70"/>
      <c r="J589" s="70"/>
      <c r="K589" s="70"/>
      <c r="L589" s="70"/>
      <c r="M589" s="131"/>
      <c r="N589" s="70"/>
      <c r="O589" s="70"/>
      <c r="P589" s="70"/>
      <c r="Q589" s="70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131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131"/>
      <c r="BB589" s="131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</row>
    <row r="590" customFormat="false" ht="12.75" hidden="false" customHeight="false" outlineLevel="0" collapsed="false">
      <c r="B590" s="71" t="str">
        <f aca="false">+Input!A587</f>
        <v>AUG-2006</v>
      </c>
      <c r="D590" s="70"/>
      <c r="E590" s="70"/>
      <c r="F590" s="70"/>
      <c r="G590" s="70"/>
      <c r="H590" s="131"/>
      <c r="I590" s="70"/>
      <c r="J590" s="70"/>
      <c r="K590" s="70"/>
      <c r="L590" s="70"/>
      <c r="M590" s="131"/>
      <c r="N590" s="70"/>
      <c r="O590" s="70"/>
      <c r="P590" s="70"/>
      <c r="Q590" s="70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131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131"/>
      <c r="BB590" s="131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</row>
    <row r="591" customFormat="false" ht="12.75" hidden="false" customHeight="false" outlineLevel="0" collapsed="false">
      <c r="B591" s="71" t="str">
        <f aca="false">+Input!A588</f>
        <v>SEP-2006</v>
      </c>
      <c r="D591" s="70"/>
      <c r="E591" s="70"/>
      <c r="F591" s="70"/>
      <c r="G591" s="70"/>
      <c r="H591" s="131"/>
      <c r="I591" s="70"/>
      <c r="J591" s="70"/>
      <c r="K591" s="70"/>
      <c r="L591" s="70"/>
      <c r="M591" s="131"/>
      <c r="N591" s="70"/>
      <c r="O591" s="70"/>
      <c r="P591" s="70"/>
      <c r="Q591" s="70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131"/>
      <c r="BB591" s="131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</row>
    <row r="592" customFormat="false" ht="12.75" hidden="false" customHeight="false" outlineLevel="0" collapsed="false">
      <c r="B592" s="71" t="str">
        <f aca="false">+Input!A589</f>
        <v>OCT-2006</v>
      </c>
      <c r="D592" s="70"/>
      <c r="E592" s="70"/>
      <c r="F592" s="70"/>
      <c r="G592" s="70"/>
      <c r="H592" s="131"/>
      <c r="I592" s="70"/>
      <c r="J592" s="70"/>
      <c r="K592" s="70"/>
      <c r="L592" s="70"/>
      <c r="M592" s="131"/>
      <c r="N592" s="70"/>
      <c r="O592" s="70"/>
      <c r="P592" s="70"/>
      <c r="Q592" s="70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131"/>
      <c r="BB592" s="131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</row>
    <row r="593" customFormat="false" ht="12.75" hidden="false" customHeight="false" outlineLevel="0" collapsed="false">
      <c r="B593" s="71" t="str">
        <f aca="false">+Input!A590</f>
        <v>NOV-2006</v>
      </c>
      <c r="D593" s="70"/>
      <c r="E593" s="70"/>
      <c r="F593" s="70"/>
      <c r="G593" s="70"/>
      <c r="H593" s="131"/>
      <c r="I593" s="70"/>
      <c r="J593" s="70"/>
      <c r="K593" s="70"/>
      <c r="L593" s="70"/>
      <c r="M593" s="131"/>
      <c r="N593" s="70"/>
      <c r="O593" s="70"/>
      <c r="P593" s="70"/>
      <c r="Q593" s="70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131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  <c r="AY593" s="70"/>
      <c r="AZ593" s="70"/>
      <c r="BA593" s="131"/>
      <c r="BB593" s="131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  <c r="BT593" s="70"/>
      <c r="BU593" s="70"/>
      <c r="BV593" s="70"/>
    </row>
    <row r="594" customFormat="false" ht="12.75" hidden="false" customHeight="false" outlineLevel="0" collapsed="false">
      <c r="B594" s="71" t="str">
        <f aca="false">+Input!A591</f>
        <v>DEC-2006</v>
      </c>
      <c r="D594" s="70"/>
      <c r="E594" s="70"/>
      <c r="F594" s="70"/>
      <c r="G594" s="70"/>
      <c r="H594" s="131"/>
      <c r="I594" s="70"/>
      <c r="J594" s="70"/>
      <c r="K594" s="70"/>
      <c r="L594" s="70"/>
      <c r="M594" s="131"/>
      <c r="N594" s="70"/>
      <c r="O594" s="70"/>
      <c r="P594" s="70"/>
      <c r="Q594" s="70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131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  <c r="AY594" s="70"/>
      <c r="AZ594" s="70"/>
      <c r="BA594" s="131"/>
      <c r="BB594" s="131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  <c r="BT594" s="70"/>
      <c r="BU594" s="70"/>
      <c r="BV594" s="70"/>
    </row>
    <row r="595" customFormat="false" ht="12.75" hidden="false" customHeight="false" outlineLevel="0" collapsed="false">
      <c r="B595" s="71" t="str">
        <f aca="false">+Input!A592</f>
        <v>JAN-2007</v>
      </c>
      <c r="D595" s="70"/>
      <c r="E595" s="70"/>
      <c r="F595" s="70"/>
      <c r="G595" s="70"/>
      <c r="H595" s="131"/>
      <c r="I595" s="70"/>
      <c r="J595" s="70"/>
      <c r="K595" s="70"/>
      <c r="L595" s="70"/>
      <c r="M595" s="131"/>
      <c r="N595" s="70"/>
      <c r="O595" s="70"/>
      <c r="P595" s="70"/>
      <c r="Q595" s="70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131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131"/>
      <c r="BB595" s="131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  <c r="BT595" s="70"/>
      <c r="BU595" s="70"/>
      <c r="BV595" s="70"/>
    </row>
    <row r="596" customFormat="false" ht="12.75" hidden="false" customHeight="false" outlineLevel="0" collapsed="false">
      <c r="B596" s="71" t="str">
        <f aca="false">+Input!A593</f>
        <v>FEB-2007</v>
      </c>
      <c r="D596" s="70"/>
      <c r="E596" s="70"/>
      <c r="F596" s="70"/>
      <c r="G596" s="70"/>
      <c r="H596" s="131"/>
      <c r="I596" s="70"/>
      <c r="J596" s="70"/>
      <c r="K596" s="70"/>
      <c r="L596" s="70"/>
      <c r="M596" s="131"/>
      <c r="N596" s="70"/>
      <c r="O596" s="70"/>
      <c r="P596" s="70"/>
      <c r="Q596" s="70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131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131"/>
      <c r="BB596" s="131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</row>
    <row r="597" customFormat="false" ht="12.75" hidden="false" customHeight="false" outlineLevel="0" collapsed="false">
      <c r="B597" s="71" t="str">
        <f aca="false">+Input!A594</f>
        <v>MAR-2007</v>
      </c>
      <c r="D597" s="70"/>
      <c r="E597" s="70"/>
      <c r="F597" s="70"/>
      <c r="G597" s="70"/>
      <c r="H597" s="131"/>
      <c r="I597" s="70"/>
      <c r="J597" s="70"/>
      <c r="K597" s="70"/>
      <c r="L597" s="70"/>
      <c r="M597" s="131"/>
      <c r="N597" s="70"/>
      <c r="O597" s="70"/>
      <c r="P597" s="70"/>
      <c r="Q597" s="70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131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131"/>
      <c r="BB597" s="131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</row>
    <row r="598" customFormat="false" ht="12.75" hidden="false" customHeight="false" outlineLevel="0" collapsed="false">
      <c r="B598" s="71" t="str">
        <f aca="false">+Input!A595</f>
        <v>APR-2007</v>
      </c>
      <c r="D598" s="70"/>
      <c r="E598" s="70"/>
      <c r="F598" s="70"/>
      <c r="G598" s="70"/>
      <c r="H598" s="131"/>
      <c r="I598" s="70"/>
      <c r="J598" s="70"/>
      <c r="K598" s="70"/>
      <c r="L598" s="70"/>
      <c r="M598" s="131"/>
      <c r="N598" s="70"/>
      <c r="O598" s="70"/>
      <c r="P598" s="70"/>
      <c r="Q598" s="70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131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131"/>
      <c r="BB598" s="131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</row>
    <row r="599" customFormat="false" ht="12.75" hidden="false" customHeight="false" outlineLevel="0" collapsed="false">
      <c r="B599" s="71" t="str">
        <f aca="false">+Input!A596</f>
        <v>MAY-2007</v>
      </c>
      <c r="D599" s="70"/>
      <c r="E599" s="70"/>
      <c r="F599" s="70"/>
      <c r="G599" s="70"/>
      <c r="H599" s="131"/>
      <c r="I599" s="70"/>
      <c r="J599" s="70"/>
      <c r="K599" s="70"/>
      <c r="L599" s="70"/>
      <c r="M599" s="131"/>
      <c r="N599" s="70"/>
      <c r="O599" s="70"/>
      <c r="P599" s="70"/>
      <c r="Q599" s="70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131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131"/>
      <c r="BB599" s="131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</row>
    <row r="600" customFormat="false" ht="12.75" hidden="false" customHeight="false" outlineLevel="0" collapsed="false">
      <c r="B600" s="71" t="str">
        <f aca="false">+Input!A597</f>
        <v>JUN-2007</v>
      </c>
      <c r="D600" s="70"/>
      <c r="E600" s="70"/>
      <c r="F600" s="70"/>
      <c r="G600" s="70"/>
      <c r="H600" s="131"/>
      <c r="I600" s="70"/>
      <c r="J600" s="70"/>
      <c r="K600" s="70"/>
      <c r="L600" s="70"/>
      <c r="M600" s="131"/>
      <c r="N600" s="70"/>
      <c r="O600" s="70"/>
      <c r="P600" s="70"/>
      <c r="Q600" s="70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131"/>
      <c r="BB600" s="131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</row>
    <row r="601" customFormat="false" ht="12.75" hidden="false" customHeight="false" outlineLevel="0" collapsed="false">
      <c r="B601" s="71" t="str">
        <f aca="false">+Input!A598</f>
        <v>JUL-2007</v>
      </c>
      <c r="D601" s="70"/>
      <c r="E601" s="70"/>
      <c r="F601" s="70"/>
      <c r="G601" s="70"/>
      <c r="H601" s="131"/>
      <c r="I601" s="70"/>
      <c r="J601" s="70"/>
      <c r="K601" s="70"/>
      <c r="L601" s="70"/>
      <c r="M601" s="131"/>
      <c r="N601" s="70"/>
      <c r="O601" s="70"/>
      <c r="P601" s="70"/>
      <c r="Q601" s="70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131"/>
      <c r="BB601" s="131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</row>
    <row r="602" customFormat="false" ht="12.75" hidden="false" customHeight="false" outlineLevel="0" collapsed="false">
      <c r="B602" s="71" t="str">
        <f aca="false">+Input!A599</f>
        <v>AUG-2007</v>
      </c>
      <c r="D602" s="70"/>
      <c r="E602" s="70"/>
      <c r="F602" s="70"/>
      <c r="G602" s="70"/>
      <c r="H602" s="131"/>
      <c r="I602" s="70"/>
      <c r="J602" s="70"/>
      <c r="K602" s="70"/>
      <c r="L602" s="70"/>
      <c r="M602" s="131"/>
      <c r="N602" s="70"/>
      <c r="O602" s="70"/>
      <c r="P602" s="70"/>
      <c r="Q602" s="70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131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131"/>
      <c r="BB602" s="131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</row>
    <row r="603" customFormat="false" ht="12.75" hidden="false" customHeight="false" outlineLevel="0" collapsed="false">
      <c r="B603" s="71" t="str">
        <f aca="false">+Input!A600</f>
        <v>SEP-2007</v>
      </c>
      <c r="D603" s="70"/>
      <c r="E603" s="70"/>
      <c r="F603" s="70"/>
      <c r="G603" s="70"/>
      <c r="H603" s="131"/>
      <c r="I603" s="70"/>
      <c r="J603" s="70"/>
      <c r="K603" s="70"/>
      <c r="L603" s="70"/>
      <c r="M603" s="131"/>
      <c r="N603" s="70"/>
      <c r="O603" s="70"/>
      <c r="P603" s="70"/>
      <c r="Q603" s="70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131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131"/>
      <c r="BB603" s="131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</row>
    <row r="604" customFormat="false" ht="12.75" hidden="false" customHeight="false" outlineLevel="0" collapsed="false">
      <c r="B604" s="71" t="str">
        <f aca="false">+Input!A601</f>
        <v>OCT-2007</v>
      </c>
      <c r="D604" s="70"/>
      <c r="E604" s="70"/>
      <c r="F604" s="70"/>
      <c r="G604" s="70"/>
      <c r="H604" s="131"/>
      <c r="I604" s="70"/>
      <c r="J604" s="70"/>
      <c r="K604" s="70"/>
      <c r="L604" s="70"/>
      <c r="M604" s="131"/>
      <c r="N604" s="70"/>
      <c r="O604" s="70"/>
      <c r="P604" s="70"/>
      <c r="Q604" s="70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131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131"/>
      <c r="BB604" s="131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</row>
    <row r="605" customFormat="false" ht="12.75" hidden="false" customHeight="false" outlineLevel="0" collapsed="false">
      <c r="B605" s="71" t="str">
        <f aca="false">+Input!A602</f>
        <v>NOV-2007</v>
      </c>
      <c r="D605" s="70"/>
      <c r="E605" s="70"/>
      <c r="F605" s="70"/>
      <c r="G605" s="70"/>
      <c r="H605" s="131"/>
      <c r="I605" s="70"/>
      <c r="J605" s="70"/>
      <c r="K605" s="70"/>
      <c r="L605" s="70"/>
      <c r="M605" s="131"/>
      <c r="N605" s="70"/>
      <c r="O605" s="70"/>
      <c r="P605" s="70"/>
      <c r="Q605" s="70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131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131"/>
      <c r="BB605" s="131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</row>
    <row r="606" customFormat="false" ht="12.75" hidden="false" customHeight="false" outlineLevel="0" collapsed="false">
      <c r="B606" s="71" t="str">
        <f aca="false">+Input!A603</f>
        <v>DEC-2007</v>
      </c>
      <c r="D606" s="70"/>
      <c r="E606" s="70"/>
      <c r="F606" s="70"/>
      <c r="G606" s="70"/>
      <c r="H606" s="131"/>
      <c r="I606" s="70"/>
      <c r="J606" s="70"/>
      <c r="K606" s="70"/>
      <c r="L606" s="70"/>
      <c r="M606" s="131"/>
      <c r="N606" s="70"/>
      <c r="O606" s="70"/>
      <c r="P606" s="70"/>
      <c r="Q606" s="70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131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131"/>
      <c r="BB606" s="131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</row>
    <row r="607" customFormat="false" ht="12.75" hidden="false" customHeight="false" outlineLevel="0" collapsed="false">
      <c r="B607" s="71" t="str">
        <f aca="false">+Input!A604</f>
        <v>JAN-2008</v>
      </c>
      <c r="D607" s="70"/>
      <c r="E607" s="70"/>
      <c r="F607" s="70"/>
      <c r="G607" s="70"/>
      <c r="H607" s="131"/>
      <c r="I607" s="70"/>
      <c r="J607" s="70"/>
      <c r="K607" s="70"/>
      <c r="L607" s="70"/>
      <c r="M607" s="131"/>
      <c r="N607" s="70"/>
      <c r="O607" s="70"/>
      <c r="P607" s="70"/>
      <c r="Q607" s="70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131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131"/>
      <c r="BB607" s="131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</row>
    <row r="608" customFormat="false" ht="12.75" hidden="false" customHeight="false" outlineLevel="0" collapsed="false">
      <c r="B608" s="71" t="str">
        <f aca="false">+Input!A605</f>
        <v>FEB-2008</v>
      </c>
      <c r="D608" s="70"/>
      <c r="E608" s="70"/>
      <c r="F608" s="70"/>
      <c r="G608" s="70"/>
      <c r="H608" s="131"/>
      <c r="I608" s="70"/>
      <c r="J608" s="70"/>
      <c r="K608" s="70"/>
      <c r="L608" s="70"/>
      <c r="M608" s="131"/>
      <c r="N608" s="70"/>
      <c r="O608" s="70"/>
      <c r="P608" s="70"/>
      <c r="Q608" s="70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131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131"/>
      <c r="BB608" s="131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</row>
    <row r="609" customFormat="false" ht="12.75" hidden="false" customHeight="false" outlineLevel="0" collapsed="false">
      <c r="B609" s="71" t="str">
        <f aca="false">+Input!A606</f>
        <v>MAR-2008</v>
      </c>
      <c r="D609" s="70"/>
      <c r="E609" s="70"/>
      <c r="F609" s="70"/>
      <c r="G609" s="70"/>
      <c r="H609" s="131"/>
      <c r="I609" s="70"/>
      <c r="J609" s="70"/>
      <c r="K609" s="70"/>
      <c r="L609" s="70"/>
      <c r="M609" s="131"/>
      <c r="N609" s="70"/>
      <c r="O609" s="70"/>
      <c r="P609" s="70"/>
      <c r="Q609" s="70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131"/>
      <c r="BB609" s="131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</row>
    <row r="610" customFormat="false" ht="12.75" hidden="false" customHeight="false" outlineLevel="0" collapsed="false">
      <c r="B610" s="71" t="str">
        <f aca="false">+Input!A607</f>
        <v>APR-2008</v>
      </c>
      <c r="D610" s="70"/>
      <c r="E610" s="70"/>
      <c r="F610" s="70"/>
      <c r="G610" s="70"/>
      <c r="H610" s="131"/>
      <c r="I610" s="70"/>
      <c r="J610" s="70"/>
      <c r="K610" s="70"/>
      <c r="L610" s="70"/>
      <c r="M610" s="131"/>
      <c r="N610" s="70"/>
      <c r="O610" s="70"/>
      <c r="P610" s="70"/>
      <c r="Q610" s="70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131"/>
      <c r="BB610" s="131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</row>
    <row r="611" customFormat="false" ht="12.75" hidden="false" customHeight="false" outlineLevel="0" collapsed="false">
      <c r="B611" s="71" t="str">
        <f aca="false">+Input!A608</f>
        <v>MAY-2008</v>
      </c>
      <c r="D611" s="70"/>
      <c r="E611" s="70"/>
      <c r="F611" s="70"/>
      <c r="G611" s="70"/>
      <c r="H611" s="131"/>
      <c r="I611" s="70"/>
      <c r="J611" s="70"/>
      <c r="K611" s="70"/>
      <c r="L611" s="70"/>
      <c r="M611" s="131"/>
      <c r="N611" s="70"/>
      <c r="O611" s="70"/>
      <c r="P611" s="70"/>
      <c r="Q611" s="70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131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131"/>
      <c r="BB611" s="131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</row>
    <row r="612" customFormat="false" ht="12.75" hidden="false" customHeight="false" outlineLevel="0" collapsed="false">
      <c r="B612" s="71" t="str">
        <f aca="false">+Input!A609</f>
        <v>JUN-2008</v>
      </c>
      <c r="D612" s="70"/>
      <c r="E612" s="70"/>
      <c r="F612" s="70"/>
      <c r="G612" s="70"/>
      <c r="H612" s="131"/>
      <c r="I612" s="70"/>
      <c r="J612" s="70"/>
      <c r="K612" s="70"/>
      <c r="L612" s="70"/>
      <c r="M612" s="131"/>
      <c r="N612" s="70"/>
      <c r="O612" s="70"/>
      <c r="P612" s="70"/>
      <c r="Q612" s="70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131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131"/>
      <c r="BB612" s="131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</row>
    <row r="613" customFormat="false" ht="12.75" hidden="false" customHeight="false" outlineLevel="0" collapsed="false">
      <c r="B613" s="71" t="str">
        <f aca="false">+Input!A610</f>
        <v>JUL-2008</v>
      </c>
      <c r="D613" s="70"/>
      <c r="E613" s="70"/>
      <c r="F613" s="70"/>
      <c r="G613" s="70"/>
      <c r="H613" s="131"/>
      <c r="I613" s="70"/>
      <c r="J613" s="70"/>
      <c r="K613" s="70"/>
      <c r="L613" s="70"/>
      <c r="M613" s="131"/>
      <c r="N613" s="70"/>
      <c r="O613" s="70"/>
      <c r="P613" s="70"/>
      <c r="Q613" s="70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131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131"/>
      <c r="BB613" s="131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</row>
    <row r="614" customFormat="false" ht="12.75" hidden="false" customHeight="false" outlineLevel="0" collapsed="false">
      <c r="B614" s="71" t="str">
        <f aca="false">+Input!A611</f>
        <v>AUG-2008</v>
      </c>
      <c r="D614" s="70"/>
      <c r="E614" s="70"/>
      <c r="F614" s="70"/>
      <c r="G614" s="70"/>
      <c r="H614" s="131"/>
      <c r="I614" s="70"/>
      <c r="J614" s="70"/>
      <c r="K614" s="70"/>
      <c r="L614" s="70"/>
      <c r="M614" s="131"/>
      <c r="N614" s="70"/>
      <c r="O614" s="70"/>
      <c r="P614" s="70"/>
      <c r="Q614" s="70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131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131"/>
      <c r="BB614" s="131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</row>
    <row r="615" customFormat="false" ht="12.75" hidden="false" customHeight="false" outlineLevel="0" collapsed="false">
      <c r="B615" s="71" t="str">
        <f aca="false">+Input!A612</f>
        <v>SEP-2008</v>
      </c>
      <c r="D615" s="70"/>
      <c r="E615" s="70"/>
      <c r="F615" s="70"/>
      <c r="G615" s="70"/>
      <c r="H615" s="131"/>
      <c r="I615" s="70"/>
      <c r="J615" s="70"/>
      <c r="K615" s="70"/>
      <c r="L615" s="70"/>
      <c r="M615" s="131"/>
      <c r="N615" s="70"/>
      <c r="O615" s="70"/>
      <c r="P615" s="70"/>
      <c r="Q615" s="70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131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131"/>
      <c r="BB615" s="131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</row>
    <row r="616" customFormat="false" ht="12.75" hidden="false" customHeight="false" outlineLevel="0" collapsed="false">
      <c r="B616" s="71" t="str">
        <f aca="false">+Input!A613</f>
        <v>OCT-2008</v>
      </c>
      <c r="D616" s="70"/>
      <c r="E616" s="70"/>
      <c r="F616" s="70"/>
      <c r="G616" s="70"/>
      <c r="H616" s="131"/>
      <c r="I616" s="70"/>
      <c r="J616" s="70"/>
      <c r="K616" s="70"/>
      <c r="L616" s="70"/>
      <c r="M616" s="131"/>
      <c r="N616" s="70"/>
      <c r="O616" s="70"/>
      <c r="P616" s="70"/>
      <c r="Q616" s="70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131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  <c r="AY616" s="70"/>
      <c r="AZ616" s="70"/>
      <c r="BA616" s="131"/>
      <c r="BB616" s="131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  <c r="BT616" s="70"/>
      <c r="BU616" s="70"/>
      <c r="BV616" s="70"/>
    </row>
    <row r="617" customFormat="false" ht="12.75" hidden="false" customHeight="false" outlineLevel="0" collapsed="false">
      <c r="B617" s="71" t="str">
        <f aca="false">+Input!A614</f>
        <v>NOV-2008</v>
      </c>
      <c r="D617" s="70"/>
      <c r="E617" s="70"/>
      <c r="F617" s="70"/>
      <c r="G617" s="70"/>
      <c r="H617" s="131"/>
      <c r="I617" s="70"/>
      <c r="J617" s="70"/>
      <c r="K617" s="70"/>
      <c r="L617" s="70"/>
      <c r="M617" s="131"/>
      <c r="N617" s="70"/>
      <c r="O617" s="70"/>
      <c r="P617" s="70"/>
      <c r="Q617" s="70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131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131"/>
      <c r="BB617" s="131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  <c r="BT617" s="70"/>
      <c r="BU617" s="70"/>
      <c r="BV617" s="70"/>
    </row>
    <row r="618" customFormat="false" ht="12.75" hidden="false" customHeight="false" outlineLevel="0" collapsed="false">
      <c r="B618" s="71" t="str">
        <f aca="false">+Input!A615</f>
        <v>DEC-2008</v>
      </c>
      <c r="D618" s="70"/>
      <c r="E618" s="70"/>
      <c r="F618" s="70"/>
      <c r="G618" s="70"/>
      <c r="H618" s="131"/>
      <c r="I618" s="70"/>
      <c r="J618" s="70"/>
      <c r="K618" s="70"/>
      <c r="L618" s="70"/>
      <c r="M618" s="131"/>
      <c r="N618" s="70"/>
      <c r="O618" s="70"/>
      <c r="P618" s="70"/>
      <c r="Q618" s="70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  <c r="AY618" s="70"/>
      <c r="AZ618" s="70"/>
      <c r="BA618" s="131"/>
      <c r="BB618" s="131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  <c r="BT618" s="70"/>
      <c r="BU618" s="70"/>
      <c r="BV618" s="70"/>
    </row>
    <row r="619" customFormat="false" ht="12.75" hidden="false" customHeight="false" outlineLevel="0" collapsed="false">
      <c r="B619" s="71" t="str">
        <f aca="false">+Input!A616</f>
        <v>JAN-2009</v>
      </c>
      <c r="D619" s="70"/>
      <c r="E619" s="70"/>
      <c r="F619" s="70"/>
      <c r="G619" s="70"/>
      <c r="H619" s="131"/>
      <c r="I619" s="70"/>
      <c r="J619" s="70"/>
      <c r="K619" s="70"/>
      <c r="L619" s="70"/>
      <c r="M619" s="131"/>
      <c r="N619" s="70"/>
      <c r="O619" s="70"/>
      <c r="P619" s="70"/>
      <c r="Q619" s="70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  <c r="AY619" s="70"/>
      <c r="AZ619" s="70"/>
      <c r="BA619" s="131"/>
      <c r="BB619" s="131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  <c r="BT619" s="70"/>
      <c r="BU619" s="70"/>
      <c r="BV619" s="70"/>
    </row>
    <row r="620" customFormat="false" ht="12.75" hidden="false" customHeight="false" outlineLevel="0" collapsed="false">
      <c r="B620" s="71" t="str">
        <f aca="false">+Input!A617</f>
        <v>FEB-2009</v>
      </c>
      <c r="D620" s="70"/>
      <c r="E620" s="70"/>
      <c r="F620" s="70"/>
      <c r="G620" s="70"/>
      <c r="H620" s="131"/>
      <c r="I620" s="70"/>
      <c r="J620" s="70"/>
      <c r="K620" s="70"/>
      <c r="L620" s="70"/>
      <c r="M620" s="131"/>
      <c r="N620" s="70"/>
      <c r="O620" s="70"/>
      <c r="P620" s="70"/>
      <c r="Q620" s="70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131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  <c r="AY620" s="70"/>
      <c r="AZ620" s="70"/>
      <c r="BA620" s="131"/>
      <c r="BB620" s="131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  <c r="BT620" s="70"/>
      <c r="BU620" s="70"/>
      <c r="BV620" s="70"/>
    </row>
    <row r="621" customFormat="false" ht="12.75" hidden="false" customHeight="false" outlineLevel="0" collapsed="false">
      <c r="B621" s="71" t="str">
        <f aca="false">+Input!A618</f>
        <v>MAR-2009</v>
      </c>
      <c r="D621" s="70"/>
      <c r="E621" s="70"/>
      <c r="F621" s="70"/>
      <c r="G621" s="70"/>
      <c r="H621" s="131"/>
      <c r="I621" s="70"/>
      <c r="J621" s="70"/>
      <c r="K621" s="70"/>
      <c r="L621" s="70"/>
      <c r="M621" s="131"/>
      <c r="N621" s="70"/>
      <c r="O621" s="70"/>
      <c r="P621" s="70"/>
      <c r="Q621" s="70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131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131"/>
      <c r="BB621" s="131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</row>
    <row r="622" customFormat="false" ht="12.75" hidden="false" customHeight="false" outlineLevel="0" collapsed="false">
      <c r="B622" s="71" t="str">
        <f aca="false">+Input!A619</f>
        <v>APR-2009</v>
      </c>
      <c r="D622" s="70"/>
      <c r="E622" s="70"/>
      <c r="F622" s="70"/>
      <c r="G622" s="70"/>
      <c r="H622" s="131"/>
      <c r="I622" s="70"/>
      <c r="J622" s="70"/>
      <c r="K622" s="70"/>
      <c r="L622" s="70"/>
      <c r="M622" s="131"/>
      <c r="N622" s="70"/>
      <c r="O622" s="70"/>
      <c r="P622" s="70"/>
      <c r="Q622" s="70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131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131"/>
      <c r="BB622" s="131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</row>
    <row r="623" customFormat="false" ht="12.75" hidden="false" customHeight="false" outlineLevel="0" collapsed="false">
      <c r="B623" s="71" t="str">
        <f aca="false">+Input!A620</f>
        <v>MAY-2009</v>
      </c>
      <c r="D623" s="70"/>
      <c r="E623" s="70"/>
      <c r="F623" s="70"/>
      <c r="G623" s="70"/>
      <c r="H623" s="131"/>
      <c r="I623" s="70"/>
      <c r="J623" s="70"/>
      <c r="K623" s="70"/>
      <c r="L623" s="70"/>
      <c r="M623" s="131"/>
      <c r="N623" s="70"/>
      <c r="O623" s="70"/>
      <c r="P623" s="70"/>
      <c r="Q623" s="70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131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131"/>
      <c r="BB623" s="131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</row>
    <row r="624" customFormat="false" ht="12.75" hidden="false" customHeight="false" outlineLevel="0" collapsed="false">
      <c r="B624" s="71" t="str">
        <f aca="false">+Input!A621</f>
        <v>JUN-2009</v>
      </c>
      <c r="D624" s="70"/>
      <c r="E624" s="70"/>
      <c r="F624" s="70"/>
      <c r="G624" s="70"/>
      <c r="H624" s="131"/>
      <c r="I624" s="70"/>
      <c r="J624" s="70"/>
      <c r="K624" s="70"/>
      <c r="L624" s="70"/>
      <c r="M624" s="131"/>
      <c r="N624" s="70"/>
      <c r="O624" s="70"/>
      <c r="P624" s="70"/>
      <c r="Q624" s="70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131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131"/>
      <c r="BB624" s="131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</row>
    <row r="625" customFormat="false" ht="12.75" hidden="false" customHeight="false" outlineLevel="0" collapsed="false">
      <c r="B625" s="71" t="str">
        <f aca="false">+Input!A622</f>
        <v>JUL-2009</v>
      </c>
      <c r="D625" s="70"/>
      <c r="E625" s="70"/>
      <c r="F625" s="70"/>
      <c r="G625" s="70"/>
      <c r="H625" s="131"/>
      <c r="I625" s="70"/>
      <c r="J625" s="70"/>
      <c r="K625" s="70"/>
      <c r="L625" s="70"/>
      <c r="M625" s="131"/>
      <c r="N625" s="70"/>
      <c r="O625" s="70"/>
      <c r="P625" s="70"/>
      <c r="Q625" s="70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131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131"/>
      <c r="BB625" s="131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</row>
    <row r="626" customFormat="false" ht="12.75" hidden="false" customHeight="false" outlineLevel="0" collapsed="false">
      <c r="B626" s="71" t="str">
        <f aca="false">+Input!A623</f>
        <v>AUG-2009</v>
      </c>
      <c r="D626" s="70"/>
      <c r="E626" s="70"/>
      <c r="F626" s="70"/>
      <c r="G626" s="70"/>
      <c r="H626" s="131"/>
      <c r="I626" s="70"/>
      <c r="J626" s="70"/>
      <c r="K626" s="70"/>
      <c r="L626" s="70"/>
      <c r="M626" s="131"/>
      <c r="N626" s="70"/>
      <c r="O626" s="70"/>
      <c r="P626" s="70"/>
      <c r="Q626" s="70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131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131"/>
      <c r="BB626" s="131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</row>
    <row r="627" customFormat="false" ht="12.75" hidden="false" customHeight="false" outlineLevel="0" collapsed="false">
      <c r="B627" s="71" t="str">
        <f aca="false">+Input!A624</f>
        <v>SEP-2009</v>
      </c>
      <c r="D627" s="70"/>
      <c r="E627" s="70"/>
      <c r="F627" s="70"/>
      <c r="G627" s="70"/>
      <c r="H627" s="131"/>
      <c r="I627" s="70"/>
      <c r="J627" s="70"/>
      <c r="K627" s="70"/>
      <c r="L627" s="70"/>
      <c r="M627" s="131"/>
      <c r="N627" s="70"/>
      <c r="O627" s="70"/>
      <c r="P627" s="70"/>
      <c r="Q627" s="70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131"/>
      <c r="BB627" s="131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</row>
    <row r="628" customFormat="false" ht="12.75" hidden="false" customHeight="false" outlineLevel="0" collapsed="false">
      <c r="B628" s="71" t="str">
        <f aca="false">+Input!A625</f>
        <v>OCT-2009</v>
      </c>
      <c r="D628" s="70"/>
      <c r="E628" s="70"/>
      <c r="F628" s="70"/>
      <c r="G628" s="70"/>
      <c r="H628" s="131"/>
      <c r="I628" s="70"/>
      <c r="J628" s="70"/>
      <c r="K628" s="70"/>
      <c r="L628" s="70"/>
      <c r="M628" s="131"/>
      <c r="N628" s="70"/>
      <c r="O628" s="70"/>
      <c r="P628" s="70"/>
      <c r="Q628" s="70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131"/>
      <c r="BB628" s="131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</row>
    <row r="629" customFormat="false" ht="12.75" hidden="false" customHeight="false" outlineLevel="0" collapsed="false">
      <c r="B629" s="71" t="str">
        <f aca="false">+Input!A626</f>
        <v>NOV-2009</v>
      </c>
      <c r="D629" s="70"/>
      <c r="E629" s="70"/>
      <c r="F629" s="70"/>
      <c r="G629" s="70"/>
      <c r="H629" s="131"/>
      <c r="I629" s="70"/>
      <c r="J629" s="70"/>
      <c r="K629" s="70"/>
      <c r="L629" s="70"/>
      <c r="M629" s="131"/>
      <c r="N629" s="70"/>
      <c r="O629" s="70"/>
      <c r="P629" s="70"/>
      <c r="Q629" s="70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131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131"/>
      <c r="BB629" s="131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</row>
    <row r="630" customFormat="false" ht="12.75" hidden="false" customHeight="false" outlineLevel="0" collapsed="false">
      <c r="B630" s="71" t="str">
        <f aca="false">+Input!A627</f>
        <v>DEC-2009</v>
      </c>
      <c r="D630" s="70"/>
      <c r="E630" s="70"/>
      <c r="F630" s="70"/>
      <c r="G630" s="70"/>
      <c r="H630" s="131"/>
      <c r="I630" s="70"/>
      <c r="J630" s="70"/>
      <c r="K630" s="70"/>
      <c r="L630" s="70"/>
      <c r="M630" s="131"/>
      <c r="N630" s="70"/>
      <c r="O630" s="70"/>
      <c r="P630" s="70"/>
      <c r="Q630" s="70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131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131"/>
      <c r="BB630" s="131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</row>
    <row r="631" customFormat="false" ht="12.75" hidden="false" customHeight="false" outlineLevel="0" collapsed="false">
      <c r="B631" s="71" t="str">
        <f aca="false">+Input!A628</f>
        <v>JAN-2010</v>
      </c>
      <c r="D631" s="70"/>
      <c r="E631" s="70"/>
      <c r="F631" s="70"/>
      <c r="G631" s="70"/>
      <c r="H631" s="131"/>
      <c r="I631" s="70"/>
      <c r="J631" s="70"/>
      <c r="K631" s="70"/>
      <c r="L631" s="70"/>
      <c r="M631" s="131"/>
      <c r="N631" s="70"/>
      <c r="O631" s="70"/>
      <c r="P631" s="70"/>
      <c r="Q631" s="70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131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131"/>
      <c r="BB631" s="131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</row>
    <row r="632" customFormat="false" ht="12.75" hidden="false" customHeight="false" outlineLevel="0" collapsed="false">
      <c r="B632" s="71" t="str">
        <f aca="false">+Input!A629</f>
        <v>FEB-2010</v>
      </c>
      <c r="D632" s="70"/>
      <c r="E632" s="70"/>
      <c r="F632" s="70"/>
      <c r="G632" s="70"/>
      <c r="H632" s="131"/>
      <c r="I632" s="70"/>
      <c r="J632" s="70"/>
      <c r="K632" s="70"/>
      <c r="L632" s="70"/>
      <c r="M632" s="131"/>
      <c r="N632" s="70"/>
      <c r="O632" s="70"/>
      <c r="P632" s="70"/>
      <c r="Q632" s="70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131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131"/>
      <c r="BB632" s="131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</row>
    <row r="633" customFormat="false" ht="12.75" hidden="false" customHeight="false" outlineLevel="0" collapsed="false">
      <c r="B633" s="71" t="str">
        <f aca="false">+Input!A630</f>
        <v>MAR-2010</v>
      </c>
      <c r="D633" s="70"/>
      <c r="E633" s="70"/>
      <c r="F633" s="70"/>
      <c r="G633" s="70"/>
      <c r="H633" s="131"/>
      <c r="I633" s="70"/>
      <c r="J633" s="70"/>
      <c r="K633" s="70"/>
      <c r="L633" s="70"/>
      <c r="M633" s="131"/>
      <c r="N633" s="70"/>
      <c r="O633" s="70"/>
      <c r="P633" s="70"/>
      <c r="Q633" s="70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131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131"/>
      <c r="BB633" s="131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</row>
    <row r="634" customFormat="false" ht="12.75" hidden="false" customHeight="false" outlineLevel="0" collapsed="false">
      <c r="B634" s="71" t="str">
        <f aca="false">+Input!A631</f>
        <v>APR-2010</v>
      </c>
      <c r="D634" s="70"/>
      <c r="E634" s="70"/>
      <c r="F634" s="70"/>
      <c r="G634" s="70"/>
      <c r="H634" s="131"/>
      <c r="I634" s="70"/>
      <c r="J634" s="70"/>
      <c r="K634" s="70"/>
      <c r="L634" s="70"/>
      <c r="M634" s="131"/>
      <c r="N634" s="70"/>
      <c r="O634" s="70"/>
      <c r="P634" s="70"/>
      <c r="Q634" s="70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131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131"/>
      <c r="BB634" s="131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</row>
    <row r="635" customFormat="false" ht="12.75" hidden="false" customHeight="false" outlineLevel="0" collapsed="false">
      <c r="B635" s="71" t="str">
        <f aca="false">+Input!A632</f>
        <v>MAY-2010</v>
      </c>
      <c r="D635" s="70"/>
      <c r="E635" s="70"/>
      <c r="F635" s="70"/>
      <c r="G635" s="70"/>
      <c r="H635" s="131"/>
      <c r="I635" s="70"/>
      <c r="J635" s="70"/>
      <c r="K635" s="70"/>
      <c r="L635" s="70"/>
      <c r="M635" s="131"/>
      <c r="N635" s="70"/>
      <c r="O635" s="70"/>
      <c r="P635" s="70"/>
      <c r="Q635" s="70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131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131"/>
      <c r="BB635" s="131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</row>
    <row r="636" customFormat="false" ht="12.75" hidden="false" customHeight="false" outlineLevel="0" collapsed="false">
      <c r="B636" s="71" t="str">
        <f aca="false">+Input!A633</f>
        <v>JUN-2010</v>
      </c>
      <c r="D636" s="70"/>
      <c r="E636" s="70"/>
      <c r="F636" s="70"/>
      <c r="G636" s="70"/>
      <c r="H636" s="131"/>
      <c r="I636" s="70"/>
      <c r="J636" s="70"/>
      <c r="K636" s="70"/>
      <c r="L636" s="70"/>
      <c r="M636" s="131"/>
      <c r="N636" s="70"/>
      <c r="O636" s="70"/>
      <c r="P636" s="70"/>
      <c r="Q636" s="70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131"/>
      <c r="BB636" s="131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</row>
    <row r="637" customFormat="false" ht="12.75" hidden="false" customHeight="false" outlineLevel="0" collapsed="false">
      <c r="B637" s="71" t="str">
        <f aca="false">+Input!A634</f>
        <v>JUL-2010</v>
      </c>
      <c r="D637" s="70"/>
      <c r="E637" s="70"/>
      <c r="F637" s="70"/>
      <c r="G637" s="70"/>
      <c r="H637" s="131"/>
      <c r="I637" s="70"/>
      <c r="J637" s="70"/>
      <c r="K637" s="70"/>
      <c r="L637" s="70"/>
      <c r="M637" s="131"/>
      <c r="N637" s="70"/>
      <c r="O637" s="70"/>
      <c r="P637" s="70"/>
      <c r="Q637" s="70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131"/>
      <c r="BB637" s="131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</row>
    <row r="638" customFormat="false" ht="12.75" hidden="false" customHeight="false" outlineLevel="0" collapsed="false">
      <c r="B638" s="71" t="str">
        <f aca="false">+Input!A635</f>
        <v>AUG-2010</v>
      </c>
      <c r="D638" s="70"/>
      <c r="E638" s="70"/>
      <c r="F638" s="70"/>
      <c r="G638" s="70"/>
      <c r="H638" s="131"/>
      <c r="I638" s="70"/>
      <c r="J638" s="70"/>
      <c r="K638" s="70"/>
      <c r="L638" s="70"/>
      <c r="M638" s="131"/>
      <c r="N638" s="70"/>
      <c r="O638" s="70"/>
      <c r="P638" s="70"/>
      <c r="Q638" s="70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131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131"/>
      <c r="BB638" s="131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  <c r="BT638" s="70"/>
      <c r="BU638" s="70"/>
      <c r="BV638" s="70"/>
    </row>
    <row r="639" customFormat="false" ht="12.75" hidden="false" customHeight="false" outlineLevel="0" collapsed="false">
      <c r="B639" s="71" t="str">
        <f aca="false">+Input!A636</f>
        <v>SEP-2010</v>
      </c>
      <c r="D639" s="70"/>
      <c r="E639" s="70"/>
      <c r="F639" s="70"/>
      <c r="G639" s="70"/>
      <c r="H639" s="131"/>
      <c r="I639" s="70"/>
      <c r="J639" s="70"/>
      <c r="K639" s="70"/>
      <c r="L639" s="70"/>
      <c r="M639" s="131"/>
      <c r="N639" s="70"/>
      <c r="O639" s="70"/>
      <c r="P639" s="70"/>
      <c r="Q639" s="70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131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131"/>
      <c r="BB639" s="131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  <c r="BT639" s="70"/>
      <c r="BU639" s="70"/>
      <c r="BV639" s="70"/>
    </row>
    <row r="640" customFormat="false" ht="12.75" hidden="false" customHeight="false" outlineLevel="0" collapsed="false">
      <c r="B640" s="71" t="str">
        <f aca="false">+Input!A637</f>
        <v>OCT-2010</v>
      </c>
      <c r="D640" s="70"/>
      <c r="E640" s="70"/>
      <c r="F640" s="70"/>
      <c r="G640" s="70"/>
      <c r="H640" s="131"/>
      <c r="I640" s="70"/>
      <c r="J640" s="70"/>
      <c r="K640" s="70"/>
      <c r="L640" s="70"/>
      <c r="M640" s="131"/>
      <c r="N640" s="70"/>
      <c r="O640" s="70"/>
      <c r="P640" s="70"/>
      <c r="Q640" s="70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131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131"/>
      <c r="BB640" s="131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  <c r="BT640" s="70"/>
      <c r="BU640" s="70"/>
      <c r="BV640" s="70"/>
    </row>
    <row r="641" customFormat="false" ht="12.75" hidden="false" customHeight="false" outlineLevel="0" collapsed="false">
      <c r="B641" s="71" t="str">
        <f aca="false">+Input!A638</f>
        <v>NOV-2010</v>
      </c>
      <c r="D641" s="70"/>
      <c r="E641" s="70"/>
      <c r="F641" s="70"/>
      <c r="G641" s="70"/>
      <c r="H641" s="131"/>
      <c r="I641" s="70"/>
      <c r="J641" s="70"/>
      <c r="K641" s="70"/>
      <c r="L641" s="70"/>
      <c r="M641" s="131"/>
      <c r="N641" s="70"/>
      <c r="O641" s="70"/>
      <c r="P641" s="70"/>
      <c r="Q641" s="70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131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70"/>
      <c r="AY641" s="70"/>
      <c r="AZ641" s="70"/>
      <c r="BA641" s="131"/>
      <c r="BB641" s="131"/>
      <c r="BH641" s="70"/>
      <c r="BI641" s="70"/>
      <c r="BJ641" s="70"/>
      <c r="BK641" s="70"/>
      <c r="BL641" s="70"/>
      <c r="BM641" s="70"/>
      <c r="BN641" s="70"/>
      <c r="BO641" s="70"/>
      <c r="BP641" s="70"/>
      <c r="BQ641" s="70"/>
      <c r="BR641" s="70"/>
      <c r="BS641" s="70"/>
      <c r="BT641" s="70"/>
      <c r="BU641" s="70"/>
      <c r="BV641" s="70"/>
    </row>
    <row r="642" customFormat="false" ht="12.75" hidden="false" customHeight="false" outlineLevel="0" collapsed="false">
      <c r="B642" s="71" t="str">
        <f aca="false">+Input!A639</f>
        <v>DEC-2010</v>
      </c>
      <c r="D642" s="70"/>
      <c r="E642" s="70"/>
      <c r="F642" s="70"/>
      <c r="G642" s="70"/>
      <c r="H642" s="131"/>
      <c r="I642" s="70"/>
      <c r="J642" s="70"/>
      <c r="K642" s="70"/>
      <c r="L642" s="70"/>
      <c r="M642" s="131"/>
      <c r="N642" s="70"/>
      <c r="O642" s="70"/>
      <c r="P642" s="70"/>
      <c r="Q642" s="70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131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70"/>
      <c r="AY642" s="70"/>
      <c r="AZ642" s="70"/>
      <c r="BA642" s="131"/>
      <c r="BB642" s="131"/>
      <c r="BH642" s="70"/>
      <c r="BI642" s="70"/>
      <c r="BJ642" s="70"/>
      <c r="BK642" s="70"/>
      <c r="BL642" s="70"/>
      <c r="BM642" s="70"/>
      <c r="BN642" s="70"/>
      <c r="BO642" s="70"/>
      <c r="BP642" s="70"/>
      <c r="BQ642" s="70"/>
      <c r="BR642" s="70"/>
      <c r="BS642" s="70"/>
      <c r="BT642" s="70"/>
      <c r="BU642" s="70"/>
      <c r="BV642" s="70"/>
    </row>
    <row r="643" customFormat="false" ht="12.75" hidden="false" customHeight="false" outlineLevel="0" collapsed="false">
      <c r="B643" s="71" t="str">
        <f aca="false">+Input!A640</f>
        <v>JAN-2011</v>
      </c>
      <c r="D643" s="70"/>
      <c r="E643" s="70"/>
      <c r="F643" s="70"/>
      <c r="G643" s="70"/>
      <c r="H643" s="131"/>
      <c r="I643" s="70"/>
      <c r="J643" s="70"/>
      <c r="K643" s="70"/>
      <c r="L643" s="70"/>
      <c r="M643" s="131"/>
      <c r="N643" s="70"/>
      <c r="O643" s="70"/>
      <c r="P643" s="70"/>
      <c r="Q643" s="70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131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70"/>
      <c r="AY643" s="70"/>
      <c r="AZ643" s="70"/>
      <c r="BA643" s="131"/>
      <c r="BB643" s="131"/>
      <c r="BH643" s="70"/>
      <c r="BI643" s="70"/>
      <c r="BJ643" s="70"/>
      <c r="BK643" s="70"/>
      <c r="BL643" s="70"/>
      <c r="BM643" s="70"/>
      <c r="BN643" s="70"/>
      <c r="BO643" s="70"/>
      <c r="BP643" s="70"/>
      <c r="BQ643" s="70"/>
      <c r="BR643" s="70"/>
      <c r="BS643" s="70"/>
      <c r="BT643" s="70"/>
      <c r="BU643" s="70"/>
      <c r="BV643" s="70"/>
    </row>
    <row r="644" customFormat="false" ht="12.75" hidden="false" customHeight="false" outlineLevel="0" collapsed="false">
      <c r="B644" s="71" t="str">
        <f aca="false">+Input!A641</f>
        <v>FEB-2011</v>
      </c>
      <c r="D644" s="70"/>
      <c r="E644" s="70"/>
      <c r="F644" s="70"/>
      <c r="G644" s="70"/>
      <c r="H644" s="131"/>
      <c r="I644" s="70"/>
      <c r="J644" s="70"/>
      <c r="K644" s="70"/>
      <c r="L644" s="70"/>
      <c r="M644" s="131"/>
      <c r="N644" s="70"/>
      <c r="O644" s="70"/>
      <c r="P644" s="70"/>
      <c r="Q644" s="70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131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70"/>
      <c r="AY644" s="70"/>
      <c r="AZ644" s="70"/>
      <c r="BA644" s="131"/>
      <c r="BB644" s="131"/>
      <c r="BH644" s="70"/>
      <c r="BI644" s="70"/>
      <c r="BJ644" s="70"/>
      <c r="BK644" s="70"/>
      <c r="BL644" s="70"/>
      <c r="BM644" s="70"/>
      <c r="BN644" s="70"/>
      <c r="BO644" s="70"/>
      <c r="BP644" s="70"/>
      <c r="BQ644" s="70"/>
      <c r="BR644" s="70"/>
      <c r="BS644" s="70"/>
      <c r="BT644" s="70"/>
      <c r="BU644" s="70"/>
      <c r="BV644" s="70"/>
    </row>
    <row r="645" customFormat="false" ht="12.75" hidden="false" customHeight="false" outlineLevel="0" collapsed="false">
      <c r="B645" s="71" t="str">
        <f aca="false">+Input!A642</f>
        <v>MAR-2011</v>
      </c>
      <c r="D645" s="70"/>
      <c r="E645" s="70"/>
      <c r="F645" s="70"/>
      <c r="G645" s="70"/>
      <c r="H645" s="131"/>
      <c r="I645" s="70"/>
      <c r="J645" s="70"/>
      <c r="K645" s="70"/>
      <c r="L645" s="70"/>
      <c r="M645" s="131"/>
      <c r="N645" s="70"/>
      <c r="O645" s="70"/>
      <c r="P645" s="70"/>
      <c r="Q645" s="70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70"/>
      <c r="AY645" s="70"/>
      <c r="AZ645" s="70"/>
      <c r="BA645" s="131"/>
      <c r="BB645" s="131"/>
      <c r="BH645" s="70"/>
      <c r="BI645" s="70"/>
      <c r="BJ645" s="70"/>
      <c r="BK645" s="70"/>
      <c r="BL645" s="70"/>
      <c r="BM645" s="70"/>
      <c r="BN645" s="70"/>
      <c r="BO645" s="70"/>
      <c r="BP645" s="70"/>
      <c r="BQ645" s="70"/>
      <c r="BR645" s="70"/>
      <c r="BS645" s="70"/>
      <c r="BT645" s="70"/>
      <c r="BU645" s="70"/>
      <c r="BV645" s="70"/>
    </row>
    <row r="646" customFormat="false" ht="12.75" hidden="false" customHeight="false" outlineLevel="0" collapsed="false">
      <c r="B646" s="71" t="str">
        <f aca="false">+Input!A643</f>
        <v>APR-2011</v>
      </c>
      <c r="D646" s="70"/>
      <c r="E646" s="70"/>
      <c r="F646" s="70"/>
      <c r="G646" s="70"/>
      <c r="H646" s="131"/>
      <c r="I646" s="70"/>
      <c r="J646" s="70"/>
      <c r="K646" s="70"/>
      <c r="L646" s="70"/>
      <c r="M646" s="131"/>
      <c r="N646" s="70"/>
      <c r="O646" s="70"/>
      <c r="P646" s="70"/>
      <c r="Q646" s="70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70"/>
      <c r="AY646" s="70"/>
      <c r="AZ646" s="70"/>
      <c r="BA646" s="131"/>
      <c r="BB646" s="131"/>
      <c r="BH646" s="70"/>
      <c r="BI646" s="70"/>
      <c r="BJ646" s="70"/>
      <c r="BK646" s="70"/>
      <c r="BL646" s="70"/>
      <c r="BM646" s="70"/>
      <c r="BN646" s="70"/>
      <c r="BO646" s="70"/>
      <c r="BP646" s="70"/>
      <c r="BQ646" s="70"/>
      <c r="BR646" s="70"/>
      <c r="BS646" s="70"/>
      <c r="BT646" s="70"/>
      <c r="BU646" s="70"/>
      <c r="BV646" s="70"/>
    </row>
    <row r="647" customFormat="false" ht="12.75" hidden="false" customHeight="false" outlineLevel="0" collapsed="false">
      <c r="B647" s="71" t="str">
        <f aca="false">+Input!A644</f>
        <v>MAY-2011</v>
      </c>
      <c r="D647" s="70"/>
      <c r="E647" s="70"/>
      <c r="F647" s="70"/>
      <c r="G647" s="70"/>
      <c r="H647" s="131"/>
      <c r="I647" s="70"/>
      <c r="J647" s="70"/>
      <c r="K647" s="70"/>
      <c r="L647" s="70"/>
      <c r="M647" s="131"/>
      <c r="N647" s="70"/>
      <c r="O647" s="70"/>
      <c r="P647" s="70"/>
      <c r="Q647" s="70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131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70"/>
      <c r="AY647" s="70"/>
      <c r="AZ647" s="70"/>
      <c r="BA647" s="131"/>
      <c r="BB647" s="131"/>
      <c r="BH647" s="70"/>
      <c r="BI647" s="70"/>
      <c r="BJ647" s="70"/>
      <c r="BK647" s="70"/>
      <c r="BL647" s="70"/>
      <c r="BM647" s="70"/>
      <c r="BN647" s="70"/>
      <c r="BO647" s="70"/>
      <c r="BP647" s="70"/>
      <c r="BQ647" s="70"/>
      <c r="BR647" s="70"/>
      <c r="BS647" s="70"/>
      <c r="BT647" s="70"/>
      <c r="BU647" s="70"/>
      <c r="BV647" s="70"/>
    </row>
    <row r="648" customFormat="false" ht="12.75" hidden="false" customHeight="false" outlineLevel="0" collapsed="false">
      <c r="B648" s="71" t="str">
        <f aca="false">+Input!A645</f>
        <v>JUN-2011</v>
      </c>
      <c r="D648" s="70"/>
      <c r="E648" s="70"/>
      <c r="F648" s="70"/>
      <c r="G648" s="70"/>
      <c r="H648" s="131"/>
      <c r="I648" s="70"/>
      <c r="J648" s="70"/>
      <c r="K648" s="70"/>
      <c r="L648" s="70"/>
      <c r="M648" s="131"/>
      <c r="N648" s="70"/>
      <c r="O648" s="70"/>
      <c r="P648" s="70"/>
      <c r="Q648" s="70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131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70"/>
      <c r="AY648" s="70"/>
      <c r="AZ648" s="70"/>
      <c r="BA648" s="131"/>
      <c r="BB648" s="131"/>
      <c r="BH648" s="70"/>
      <c r="BI648" s="70"/>
      <c r="BJ648" s="70"/>
      <c r="BK648" s="70"/>
      <c r="BL648" s="70"/>
      <c r="BM648" s="70"/>
      <c r="BN648" s="70"/>
      <c r="BO648" s="70"/>
      <c r="BP648" s="70"/>
      <c r="BQ648" s="70"/>
      <c r="BR648" s="70"/>
      <c r="BS648" s="70"/>
      <c r="BT648" s="70"/>
      <c r="BU648" s="70"/>
      <c r="BV648" s="70"/>
    </row>
    <row r="649" customFormat="false" ht="12.75" hidden="false" customHeight="false" outlineLevel="0" collapsed="false">
      <c r="B649" s="71" t="str">
        <f aca="false">+Input!A646</f>
        <v>JUL-2011</v>
      </c>
      <c r="D649" s="70"/>
      <c r="E649" s="70"/>
      <c r="F649" s="70"/>
      <c r="G649" s="70"/>
      <c r="H649" s="131"/>
      <c r="I649" s="70"/>
      <c r="J649" s="70"/>
      <c r="K649" s="70"/>
      <c r="L649" s="70"/>
      <c r="M649" s="131"/>
      <c r="N649" s="70"/>
      <c r="O649" s="70"/>
      <c r="P649" s="70"/>
      <c r="Q649" s="70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131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70"/>
      <c r="AY649" s="70"/>
      <c r="AZ649" s="70"/>
      <c r="BA649" s="131"/>
      <c r="BB649" s="131"/>
      <c r="BH649" s="70"/>
      <c r="BI649" s="70"/>
      <c r="BJ649" s="70"/>
      <c r="BK649" s="70"/>
      <c r="BL649" s="70"/>
      <c r="BM649" s="70"/>
      <c r="BN649" s="70"/>
      <c r="BO649" s="70"/>
      <c r="BP649" s="70"/>
      <c r="BQ649" s="70"/>
      <c r="BR649" s="70"/>
      <c r="BS649" s="70"/>
      <c r="BT649" s="70"/>
      <c r="BU649" s="70"/>
      <c r="BV649" s="70"/>
    </row>
    <row r="650" customFormat="false" ht="12.75" hidden="false" customHeight="false" outlineLevel="0" collapsed="false">
      <c r="B650" s="71" t="str">
        <f aca="false">+Input!A647</f>
        <v>AUG-2011</v>
      </c>
      <c r="D650" s="70"/>
      <c r="E650" s="70"/>
      <c r="F650" s="70"/>
      <c r="G650" s="70"/>
      <c r="H650" s="131"/>
      <c r="I650" s="70"/>
      <c r="J650" s="70"/>
      <c r="K650" s="70"/>
      <c r="L650" s="70"/>
      <c r="M650" s="131"/>
      <c r="N650" s="70"/>
      <c r="O650" s="70"/>
      <c r="P650" s="70"/>
      <c r="Q650" s="70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131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70"/>
      <c r="AY650" s="70"/>
      <c r="AZ650" s="70"/>
      <c r="BA650" s="131"/>
      <c r="BB650" s="131"/>
      <c r="BH650" s="70"/>
      <c r="BI650" s="70"/>
      <c r="BJ650" s="70"/>
      <c r="BK650" s="70"/>
      <c r="BL650" s="70"/>
      <c r="BM650" s="70"/>
      <c r="BN650" s="70"/>
      <c r="BO650" s="70"/>
      <c r="BP650" s="70"/>
      <c r="BQ650" s="70"/>
      <c r="BR650" s="70"/>
      <c r="BS650" s="70"/>
      <c r="BT650" s="70"/>
      <c r="BU650" s="70"/>
      <c r="BV650" s="70"/>
    </row>
    <row r="651" customFormat="false" ht="12.75" hidden="false" customHeight="false" outlineLevel="0" collapsed="false">
      <c r="B651" s="71" t="str">
        <f aca="false">+Input!A648</f>
        <v>SEP-2011</v>
      </c>
      <c r="D651" s="70"/>
      <c r="E651" s="70"/>
      <c r="F651" s="70"/>
      <c r="G651" s="70"/>
      <c r="H651" s="131"/>
      <c r="I651" s="70"/>
      <c r="J651" s="70"/>
      <c r="K651" s="70"/>
      <c r="L651" s="70"/>
      <c r="M651" s="131"/>
      <c r="N651" s="70"/>
      <c r="O651" s="70"/>
      <c r="P651" s="70"/>
      <c r="Q651" s="70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131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70"/>
      <c r="AY651" s="70"/>
      <c r="AZ651" s="70"/>
      <c r="BA651" s="131"/>
      <c r="BB651" s="131"/>
      <c r="BH651" s="70"/>
      <c r="BI651" s="70"/>
      <c r="BJ651" s="70"/>
      <c r="BK651" s="70"/>
      <c r="BL651" s="70"/>
      <c r="BM651" s="70"/>
      <c r="BN651" s="70"/>
      <c r="BO651" s="70"/>
      <c r="BP651" s="70"/>
      <c r="BQ651" s="70"/>
      <c r="BR651" s="70"/>
      <c r="BS651" s="70"/>
      <c r="BT651" s="70"/>
      <c r="BU651" s="70"/>
      <c r="BV651" s="70"/>
    </row>
    <row r="652" customFormat="false" ht="12.75" hidden="false" customHeight="false" outlineLevel="0" collapsed="false">
      <c r="B652" s="71" t="str">
        <f aca="false">+Input!A649</f>
        <v>OCT-2011</v>
      </c>
      <c r="D652" s="70"/>
      <c r="E652" s="70"/>
      <c r="F652" s="70"/>
      <c r="G652" s="70"/>
      <c r="H652" s="131"/>
      <c r="I652" s="70"/>
      <c r="J652" s="70"/>
      <c r="K652" s="70"/>
      <c r="L652" s="70"/>
      <c r="M652" s="131"/>
      <c r="N652" s="70"/>
      <c r="O652" s="70"/>
      <c r="P652" s="70"/>
      <c r="Q652" s="70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131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  <c r="AY652" s="70"/>
      <c r="AZ652" s="70"/>
      <c r="BA652" s="131"/>
      <c r="BB652" s="131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  <c r="BT652" s="70"/>
      <c r="BU652" s="70"/>
      <c r="BV652" s="70"/>
    </row>
    <row r="653" customFormat="false" ht="12.75" hidden="false" customHeight="false" outlineLevel="0" collapsed="false">
      <c r="B653" s="71" t="str">
        <f aca="false">+Input!A650</f>
        <v>NOV-2011</v>
      </c>
      <c r="D653" s="70"/>
      <c r="E653" s="70"/>
      <c r="F653" s="70"/>
      <c r="G653" s="70"/>
      <c r="H653" s="131"/>
      <c r="I653" s="70"/>
      <c r="J653" s="70"/>
      <c r="K653" s="70"/>
      <c r="L653" s="70"/>
      <c r="M653" s="131"/>
      <c r="N653" s="70"/>
      <c r="O653" s="70"/>
      <c r="P653" s="70"/>
      <c r="Q653" s="70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131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  <c r="AY653" s="70"/>
      <c r="AZ653" s="70"/>
      <c r="BA653" s="131"/>
      <c r="BB653" s="131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  <c r="BT653" s="70"/>
      <c r="BU653" s="70"/>
      <c r="BV653" s="70"/>
    </row>
    <row r="654" customFormat="false" ht="12.75" hidden="false" customHeight="false" outlineLevel="0" collapsed="false">
      <c r="B654" s="71" t="str">
        <f aca="false">+Input!A651</f>
        <v>DEC-2011</v>
      </c>
      <c r="D654" s="70"/>
      <c r="E654" s="70"/>
      <c r="F654" s="70"/>
      <c r="G654" s="70"/>
      <c r="H654" s="131"/>
      <c r="I654" s="70"/>
      <c r="J654" s="70"/>
      <c r="K654" s="70"/>
      <c r="L654" s="70"/>
      <c r="M654" s="131"/>
      <c r="N654" s="70"/>
      <c r="O654" s="70"/>
      <c r="P654" s="70"/>
      <c r="Q654" s="70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  <c r="AY654" s="70"/>
      <c r="AZ654" s="70"/>
      <c r="BA654" s="131"/>
      <c r="BB654" s="131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  <c r="BT654" s="70"/>
      <c r="BU654" s="70"/>
      <c r="BV654" s="70"/>
    </row>
    <row r="655" customFormat="false" ht="12.75" hidden="false" customHeight="false" outlineLevel="0" collapsed="false">
      <c r="B655" s="71" t="str">
        <f aca="false">+Input!A652</f>
        <v>JAN-2012</v>
      </c>
      <c r="D655" s="70"/>
      <c r="E655" s="70"/>
      <c r="F655" s="70"/>
      <c r="G655" s="70"/>
      <c r="H655" s="131"/>
      <c r="I655" s="70"/>
      <c r="J655" s="70"/>
      <c r="K655" s="70"/>
      <c r="L655" s="70"/>
      <c r="M655" s="131"/>
      <c r="N655" s="70"/>
      <c r="O655" s="70"/>
      <c r="P655" s="70"/>
      <c r="Q655" s="70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70"/>
      <c r="AY655" s="70"/>
      <c r="AZ655" s="70"/>
      <c r="BA655" s="131"/>
      <c r="BB655" s="131"/>
      <c r="BH655" s="70"/>
      <c r="BI655" s="70"/>
      <c r="BJ655" s="70"/>
      <c r="BK655" s="70"/>
      <c r="BL655" s="70"/>
      <c r="BM655" s="70"/>
      <c r="BN655" s="70"/>
      <c r="BO655" s="70"/>
      <c r="BP655" s="70"/>
      <c r="BQ655" s="70"/>
      <c r="BR655" s="70"/>
      <c r="BS655" s="70"/>
      <c r="BT655" s="70"/>
      <c r="BU655" s="70"/>
      <c r="BV655" s="70"/>
    </row>
    <row r="656" customFormat="false" ht="12.75" hidden="false" customHeight="false" outlineLevel="0" collapsed="false">
      <c r="B656" s="71" t="str">
        <f aca="false">+Input!A653</f>
        <v>FEB-2012</v>
      </c>
      <c r="D656" s="70"/>
      <c r="E656" s="70"/>
      <c r="F656" s="70"/>
      <c r="G656" s="70"/>
      <c r="H656" s="131"/>
      <c r="I656" s="70"/>
      <c r="J656" s="70"/>
      <c r="K656" s="70"/>
      <c r="L656" s="70"/>
      <c r="M656" s="131"/>
      <c r="N656" s="70"/>
      <c r="O656" s="70"/>
      <c r="P656" s="70"/>
      <c r="Q656" s="70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131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70"/>
      <c r="AY656" s="70"/>
      <c r="AZ656" s="70"/>
      <c r="BA656" s="131"/>
      <c r="BB656" s="131"/>
      <c r="BH656" s="70"/>
      <c r="BI656" s="70"/>
      <c r="BJ656" s="70"/>
      <c r="BK656" s="70"/>
      <c r="BL656" s="70"/>
      <c r="BM656" s="70"/>
      <c r="BN656" s="70"/>
      <c r="BO656" s="70"/>
      <c r="BP656" s="70"/>
      <c r="BQ656" s="70"/>
      <c r="BR656" s="70"/>
      <c r="BS656" s="70"/>
      <c r="BT656" s="70"/>
      <c r="BU656" s="70"/>
      <c r="BV656" s="70"/>
    </row>
    <row r="657" customFormat="false" ht="12.75" hidden="false" customHeight="false" outlineLevel="0" collapsed="false">
      <c r="B657" s="71" t="str">
        <f aca="false">+Input!A654</f>
        <v>MAR-2012</v>
      </c>
      <c r="D657" s="70"/>
      <c r="E657" s="70"/>
      <c r="F657" s="70"/>
      <c r="G657" s="70"/>
      <c r="H657" s="131"/>
      <c r="I657" s="70"/>
      <c r="J657" s="70"/>
      <c r="K657" s="70"/>
      <c r="L657" s="70"/>
      <c r="M657" s="131"/>
      <c r="N657" s="70"/>
      <c r="O657" s="70"/>
      <c r="P657" s="70"/>
      <c r="Q657" s="70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131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  <c r="AY657" s="70"/>
      <c r="AZ657" s="70"/>
      <c r="BA657" s="131"/>
      <c r="BB657" s="131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  <c r="BT657" s="70"/>
      <c r="BU657" s="70"/>
      <c r="BV657" s="70"/>
    </row>
    <row r="658" customFormat="false" ht="12.75" hidden="false" customHeight="false" outlineLevel="0" collapsed="false">
      <c r="B658" s="71" t="str">
        <f aca="false">+Input!A655</f>
        <v>APR-2012</v>
      </c>
      <c r="D658" s="70"/>
      <c r="E658" s="70"/>
      <c r="F658" s="70"/>
      <c r="G658" s="70"/>
      <c r="H658" s="131"/>
      <c r="I658" s="70"/>
      <c r="J658" s="70"/>
      <c r="K658" s="70"/>
      <c r="L658" s="70"/>
      <c r="M658" s="131"/>
      <c r="N658" s="70"/>
      <c r="O658" s="70"/>
      <c r="P658" s="70"/>
      <c r="Q658" s="70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131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70"/>
      <c r="AY658" s="70"/>
      <c r="AZ658" s="70"/>
      <c r="BA658" s="131"/>
      <c r="BB658" s="131"/>
      <c r="BH658" s="70"/>
      <c r="BI658" s="70"/>
      <c r="BJ658" s="70"/>
      <c r="BK658" s="70"/>
      <c r="BL658" s="70"/>
      <c r="BM658" s="70"/>
      <c r="BN658" s="70"/>
      <c r="BO658" s="70"/>
      <c r="BP658" s="70"/>
      <c r="BQ658" s="70"/>
      <c r="BR658" s="70"/>
      <c r="BS658" s="70"/>
      <c r="BT658" s="70"/>
      <c r="BU658" s="70"/>
      <c r="BV658" s="70"/>
    </row>
    <row r="659" customFormat="false" ht="12.75" hidden="false" customHeight="false" outlineLevel="0" collapsed="false">
      <c r="B659" s="71" t="str">
        <f aca="false">+Input!A656</f>
        <v>MAY-2012</v>
      </c>
      <c r="D659" s="70"/>
      <c r="E659" s="70"/>
      <c r="F659" s="70"/>
      <c r="G659" s="70"/>
      <c r="H659" s="131"/>
      <c r="I659" s="70"/>
      <c r="J659" s="70"/>
      <c r="K659" s="70"/>
      <c r="L659" s="70"/>
      <c r="M659" s="131"/>
      <c r="N659" s="70"/>
      <c r="O659" s="70"/>
      <c r="P659" s="70"/>
      <c r="Q659" s="70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131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131"/>
      <c r="BB659" s="131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  <c r="BT659" s="70"/>
      <c r="BU659" s="70"/>
      <c r="BV659" s="70"/>
    </row>
    <row r="660" customFormat="false" ht="12.75" hidden="false" customHeight="false" outlineLevel="0" collapsed="false">
      <c r="B660" s="71" t="str">
        <f aca="false">+Input!A657</f>
        <v>JUN-2012</v>
      </c>
      <c r="D660" s="70"/>
      <c r="E660" s="70"/>
      <c r="F660" s="70"/>
      <c r="G660" s="70"/>
      <c r="H660" s="131"/>
      <c r="I660" s="70"/>
      <c r="J660" s="70"/>
      <c r="K660" s="70"/>
      <c r="L660" s="70"/>
      <c r="M660" s="131"/>
      <c r="N660" s="70"/>
      <c r="O660" s="70"/>
      <c r="P660" s="70"/>
      <c r="Q660" s="70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131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131"/>
      <c r="BB660" s="131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</row>
    <row r="661" customFormat="false" ht="12.75" hidden="false" customHeight="false" outlineLevel="0" collapsed="false">
      <c r="B661" s="71" t="str">
        <f aca="false">+Input!A658</f>
        <v>JUL-2012</v>
      </c>
      <c r="D661" s="70"/>
      <c r="E661" s="70"/>
      <c r="F661" s="70"/>
      <c r="G661" s="70"/>
      <c r="H661" s="131"/>
      <c r="I661" s="70"/>
      <c r="J661" s="70"/>
      <c r="K661" s="70"/>
      <c r="L661" s="70"/>
      <c r="M661" s="131"/>
      <c r="N661" s="70"/>
      <c r="O661" s="70"/>
      <c r="P661" s="70"/>
      <c r="Q661" s="70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131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131"/>
      <c r="BB661" s="131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</row>
    <row r="662" customFormat="false" ht="12.75" hidden="false" customHeight="false" outlineLevel="0" collapsed="false">
      <c r="B662" s="71" t="str">
        <f aca="false">+Input!A659</f>
        <v>AUG-2012</v>
      </c>
      <c r="D662" s="70"/>
      <c r="E662" s="70"/>
      <c r="F662" s="70"/>
      <c r="G662" s="70"/>
      <c r="H662" s="131"/>
      <c r="I662" s="70"/>
      <c r="J662" s="70"/>
      <c r="K662" s="70"/>
      <c r="L662" s="70"/>
      <c r="M662" s="131"/>
      <c r="N662" s="70"/>
      <c r="O662" s="70"/>
      <c r="P662" s="70"/>
      <c r="Q662" s="70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131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131"/>
      <c r="BB662" s="131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</row>
    <row r="663" customFormat="false" ht="12.75" hidden="false" customHeight="false" outlineLevel="0" collapsed="false">
      <c r="B663" s="71" t="str">
        <f aca="false">+Input!A660</f>
        <v>SEP-2012</v>
      </c>
      <c r="D663" s="70"/>
      <c r="E663" s="70"/>
      <c r="F663" s="70"/>
      <c r="G663" s="70"/>
      <c r="H663" s="131"/>
      <c r="I663" s="70"/>
      <c r="J663" s="70"/>
      <c r="K663" s="70"/>
      <c r="L663" s="70"/>
      <c r="M663" s="131"/>
      <c r="N663" s="70"/>
      <c r="O663" s="70"/>
      <c r="P663" s="70"/>
      <c r="Q663" s="70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131"/>
      <c r="BB663" s="131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  <c r="BT663" s="70"/>
      <c r="BU663" s="70"/>
      <c r="BV663" s="70"/>
    </row>
    <row r="664" customFormat="false" ht="12.75" hidden="false" customHeight="false" outlineLevel="0" collapsed="false">
      <c r="B664" s="71" t="str">
        <f aca="false">+Input!A661</f>
        <v>OCT-2012</v>
      </c>
      <c r="D664" s="70"/>
      <c r="E664" s="70"/>
      <c r="F664" s="70"/>
      <c r="G664" s="70"/>
      <c r="H664" s="131"/>
      <c r="I664" s="70"/>
      <c r="J664" s="70"/>
      <c r="K664" s="70"/>
      <c r="L664" s="70"/>
      <c r="M664" s="131"/>
      <c r="N664" s="70"/>
      <c r="O664" s="70"/>
      <c r="P664" s="70"/>
      <c r="Q664" s="70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131"/>
      <c r="BB664" s="131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</row>
    <row r="665" customFormat="false" ht="12.75" hidden="false" customHeight="false" outlineLevel="0" collapsed="false">
      <c r="B665" s="71" t="str">
        <f aca="false">+Input!A662</f>
        <v>NOV-2012</v>
      </c>
      <c r="D665" s="70"/>
      <c r="E665" s="70"/>
      <c r="F665" s="70"/>
      <c r="G665" s="70"/>
      <c r="H665" s="131"/>
      <c r="I665" s="70"/>
      <c r="J665" s="70"/>
      <c r="K665" s="70"/>
      <c r="L665" s="70"/>
      <c r="M665" s="131"/>
      <c r="N665" s="70"/>
      <c r="O665" s="70"/>
      <c r="P665" s="70"/>
      <c r="Q665" s="70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131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131"/>
      <c r="BB665" s="131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  <c r="BT665" s="70"/>
      <c r="BU665" s="70"/>
      <c r="BV665" s="70"/>
    </row>
    <row r="666" customFormat="false" ht="12.75" hidden="false" customHeight="false" outlineLevel="0" collapsed="false">
      <c r="B666" s="71" t="str">
        <f aca="false">+Input!A663</f>
        <v>DEC-2012</v>
      </c>
      <c r="D666" s="70"/>
      <c r="E666" s="70"/>
      <c r="F666" s="70"/>
      <c r="G666" s="70"/>
      <c r="H666" s="131"/>
      <c r="I666" s="70"/>
      <c r="J666" s="70"/>
      <c r="K666" s="70"/>
      <c r="L666" s="70"/>
      <c r="M666" s="131"/>
      <c r="N666" s="70"/>
      <c r="O666" s="70"/>
      <c r="P666" s="70"/>
      <c r="Q666" s="70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131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131"/>
      <c r="BB666" s="131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  <c r="BT666" s="70"/>
      <c r="BU666" s="70"/>
      <c r="BV666" s="70"/>
    </row>
    <row r="667" customFormat="false" ht="12.75" hidden="false" customHeight="false" outlineLevel="0" collapsed="false">
      <c r="B667" s="71" t="str">
        <f aca="false">+Input!A664</f>
        <v>JAN-2013</v>
      </c>
      <c r="D667" s="70"/>
      <c r="E667" s="70"/>
      <c r="F667" s="70"/>
      <c r="G667" s="70"/>
      <c r="H667" s="131"/>
      <c r="I667" s="70"/>
      <c r="J667" s="70"/>
      <c r="K667" s="70"/>
      <c r="L667" s="70"/>
      <c r="M667" s="131"/>
      <c r="N667" s="70"/>
      <c r="O667" s="70"/>
      <c r="P667" s="70"/>
      <c r="Q667" s="70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131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70"/>
      <c r="AY667" s="70"/>
      <c r="AZ667" s="70"/>
      <c r="BA667" s="131"/>
      <c r="BB667" s="131"/>
      <c r="BH667" s="70"/>
      <c r="BI667" s="70"/>
      <c r="BJ667" s="70"/>
      <c r="BK667" s="70"/>
      <c r="BL667" s="70"/>
      <c r="BM667" s="70"/>
      <c r="BN667" s="70"/>
      <c r="BO667" s="70"/>
      <c r="BP667" s="70"/>
      <c r="BQ667" s="70"/>
      <c r="BR667" s="70"/>
      <c r="BS667" s="70"/>
      <c r="BT667" s="70"/>
      <c r="BU667" s="70"/>
      <c r="BV667" s="70"/>
    </row>
    <row r="668" customFormat="false" ht="12.75" hidden="false" customHeight="false" outlineLevel="0" collapsed="false">
      <c r="B668" s="71" t="str">
        <f aca="false">+Input!A665</f>
        <v>FEB-2013</v>
      </c>
      <c r="D668" s="70"/>
      <c r="E668" s="70"/>
      <c r="F668" s="70"/>
      <c r="G668" s="70"/>
      <c r="H668" s="131"/>
      <c r="I668" s="70"/>
      <c r="J668" s="70"/>
      <c r="K668" s="70"/>
      <c r="L668" s="70"/>
      <c r="M668" s="131"/>
      <c r="N668" s="70"/>
      <c r="O668" s="70"/>
      <c r="P668" s="70"/>
      <c r="Q668" s="70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131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70"/>
      <c r="AY668" s="70"/>
      <c r="AZ668" s="70"/>
      <c r="BA668" s="131"/>
      <c r="BB668" s="131"/>
      <c r="BH668" s="70"/>
      <c r="BI668" s="70"/>
      <c r="BJ668" s="70"/>
      <c r="BK668" s="70"/>
      <c r="BL668" s="70"/>
      <c r="BM668" s="70"/>
      <c r="BN668" s="70"/>
      <c r="BO668" s="70"/>
      <c r="BP668" s="70"/>
      <c r="BQ668" s="70"/>
      <c r="BR668" s="70"/>
      <c r="BS668" s="70"/>
      <c r="BT668" s="70"/>
      <c r="BU668" s="70"/>
      <c r="BV668" s="70"/>
    </row>
    <row r="669" customFormat="false" ht="12.75" hidden="false" customHeight="false" outlineLevel="0" collapsed="false">
      <c r="B669" s="71" t="str">
        <f aca="false">+Input!A666</f>
        <v>MAR-2013</v>
      </c>
      <c r="D669" s="70"/>
      <c r="E669" s="70"/>
      <c r="F669" s="70"/>
      <c r="G669" s="70"/>
      <c r="H669" s="131"/>
      <c r="I669" s="70"/>
      <c r="J669" s="70"/>
      <c r="K669" s="70"/>
      <c r="L669" s="70"/>
      <c r="M669" s="131"/>
      <c r="N669" s="70"/>
      <c r="O669" s="70"/>
      <c r="P669" s="70"/>
      <c r="Q669" s="70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131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70"/>
      <c r="AY669" s="70"/>
      <c r="AZ669" s="70"/>
      <c r="BA669" s="131"/>
      <c r="BB669" s="131"/>
      <c r="BH669" s="70"/>
      <c r="BI669" s="70"/>
      <c r="BJ669" s="70"/>
      <c r="BK669" s="70"/>
      <c r="BL669" s="70"/>
      <c r="BM669" s="70"/>
      <c r="BN669" s="70"/>
      <c r="BO669" s="70"/>
      <c r="BP669" s="70"/>
      <c r="BQ669" s="70"/>
      <c r="BR669" s="70"/>
      <c r="BS669" s="70"/>
      <c r="BT669" s="70"/>
      <c r="BU669" s="70"/>
      <c r="BV669" s="70"/>
    </row>
    <row r="670" customFormat="false" ht="12.75" hidden="false" customHeight="false" outlineLevel="0" collapsed="false">
      <c r="B670" s="71" t="str">
        <f aca="false">+Input!A667</f>
        <v>APR-2013</v>
      </c>
      <c r="D670" s="70"/>
      <c r="E670" s="70"/>
      <c r="F670" s="70"/>
      <c r="G670" s="70"/>
      <c r="H670" s="131"/>
      <c r="I670" s="70"/>
      <c r="J670" s="70"/>
      <c r="K670" s="70"/>
      <c r="L670" s="70"/>
      <c r="M670" s="131"/>
      <c r="N670" s="70"/>
      <c r="O670" s="70"/>
      <c r="P670" s="70"/>
      <c r="Q670" s="70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131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70"/>
      <c r="AY670" s="70"/>
      <c r="AZ670" s="70"/>
      <c r="BA670" s="131"/>
      <c r="BB670" s="131"/>
      <c r="BH670" s="70"/>
      <c r="BI670" s="70"/>
      <c r="BJ670" s="70"/>
      <c r="BK670" s="70"/>
      <c r="BL670" s="70"/>
      <c r="BM670" s="70"/>
      <c r="BN670" s="70"/>
      <c r="BO670" s="70"/>
      <c r="BP670" s="70"/>
      <c r="BQ670" s="70"/>
      <c r="BR670" s="70"/>
      <c r="BS670" s="70"/>
      <c r="BT670" s="70"/>
      <c r="BU670" s="70"/>
      <c r="BV670" s="70"/>
    </row>
    <row r="671" customFormat="false" ht="12.75" hidden="false" customHeight="false" outlineLevel="0" collapsed="false">
      <c r="B671" s="71" t="str">
        <f aca="false">+Input!A668</f>
        <v>MAY-2013</v>
      </c>
      <c r="D671" s="70"/>
      <c r="E671" s="70"/>
      <c r="F671" s="70"/>
      <c r="G671" s="70"/>
      <c r="H671" s="131"/>
      <c r="I671" s="70"/>
      <c r="J671" s="70"/>
      <c r="K671" s="70"/>
      <c r="L671" s="70"/>
      <c r="M671" s="131"/>
      <c r="N671" s="70"/>
      <c r="O671" s="70"/>
      <c r="P671" s="70"/>
      <c r="Q671" s="70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70"/>
      <c r="AY671" s="70"/>
      <c r="AZ671" s="70"/>
      <c r="BA671" s="131"/>
      <c r="BB671" s="131"/>
      <c r="BH671" s="70"/>
      <c r="BI671" s="70"/>
      <c r="BJ671" s="70"/>
      <c r="BK671" s="70"/>
      <c r="BL671" s="70"/>
      <c r="BM671" s="70"/>
      <c r="BN671" s="70"/>
      <c r="BO671" s="70"/>
      <c r="BP671" s="70"/>
      <c r="BQ671" s="70"/>
      <c r="BR671" s="70"/>
      <c r="BS671" s="70"/>
      <c r="BT671" s="70"/>
      <c r="BU671" s="70"/>
      <c r="BV671" s="70"/>
    </row>
    <row r="672" customFormat="false" ht="12.75" hidden="false" customHeight="false" outlineLevel="0" collapsed="false">
      <c r="B672" s="71" t="str">
        <f aca="false">+Input!A669</f>
        <v>JUN-2013</v>
      </c>
      <c r="D672" s="70"/>
      <c r="E672" s="70"/>
      <c r="F672" s="70"/>
      <c r="G672" s="70"/>
      <c r="H672" s="131"/>
      <c r="I672" s="70"/>
      <c r="J672" s="70"/>
      <c r="K672" s="70"/>
      <c r="L672" s="70"/>
      <c r="M672" s="131"/>
      <c r="N672" s="70"/>
      <c r="O672" s="70"/>
      <c r="P672" s="70"/>
      <c r="Q672" s="70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70"/>
      <c r="AY672" s="70"/>
      <c r="AZ672" s="70"/>
      <c r="BA672" s="131"/>
      <c r="BB672" s="131"/>
      <c r="BH672" s="70"/>
      <c r="BI672" s="70"/>
      <c r="BJ672" s="70"/>
      <c r="BK672" s="70"/>
      <c r="BL672" s="70"/>
      <c r="BM672" s="70"/>
      <c r="BN672" s="70"/>
      <c r="BO672" s="70"/>
      <c r="BP672" s="70"/>
      <c r="BQ672" s="70"/>
      <c r="BR672" s="70"/>
      <c r="BS672" s="70"/>
      <c r="BT672" s="70"/>
      <c r="BU672" s="70"/>
      <c r="BV672" s="70"/>
    </row>
    <row r="673" customFormat="false" ht="12.75" hidden="false" customHeight="false" outlineLevel="0" collapsed="false">
      <c r="B673" s="71" t="str">
        <f aca="false">+Input!A670</f>
        <v>JUL-2013</v>
      </c>
      <c r="D673" s="70"/>
      <c r="E673" s="70"/>
      <c r="F673" s="70"/>
      <c r="G673" s="70"/>
      <c r="H673" s="131"/>
      <c r="I673" s="70"/>
      <c r="J673" s="70"/>
      <c r="K673" s="70"/>
      <c r="L673" s="70"/>
      <c r="M673" s="131"/>
      <c r="N673" s="70"/>
      <c r="O673" s="70"/>
      <c r="P673" s="70"/>
      <c r="Q673" s="70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70"/>
      <c r="AY673" s="70"/>
      <c r="AZ673" s="70"/>
      <c r="BA673" s="131"/>
      <c r="BB673" s="131"/>
      <c r="BH673" s="70"/>
      <c r="BI673" s="70"/>
      <c r="BJ673" s="70"/>
      <c r="BK673" s="70"/>
      <c r="BL673" s="70"/>
      <c r="BM673" s="70"/>
      <c r="BN673" s="70"/>
      <c r="BO673" s="70"/>
      <c r="BP673" s="70"/>
      <c r="BQ673" s="70"/>
      <c r="BR673" s="70"/>
      <c r="BS673" s="70"/>
      <c r="BT673" s="70"/>
      <c r="BU673" s="70"/>
      <c r="BV673" s="70"/>
    </row>
    <row r="674" customFormat="false" ht="12.75" hidden="false" customHeight="false" outlineLevel="0" collapsed="false">
      <c r="B674" s="71" t="str">
        <f aca="false">+Input!A671</f>
        <v>AUG-2013</v>
      </c>
      <c r="D674" s="70"/>
      <c r="E674" s="70"/>
      <c r="F674" s="70"/>
      <c r="G674" s="70"/>
      <c r="H674" s="131"/>
      <c r="I674" s="70"/>
      <c r="J674" s="70"/>
      <c r="K674" s="70"/>
      <c r="L674" s="70"/>
      <c r="M674" s="131"/>
      <c r="N674" s="70"/>
      <c r="O674" s="70"/>
      <c r="P674" s="70"/>
      <c r="Q674" s="70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131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70"/>
      <c r="AY674" s="70"/>
      <c r="AZ674" s="70"/>
      <c r="BA674" s="131"/>
      <c r="BB674" s="131"/>
      <c r="BH674" s="70"/>
      <c r="BI674" s="70"/>
      <c r="BJ674" s="70"/>
      <c r="BK674" s="70"/>
      <c r="BL674" s="70"/>
      <c r="BM674" s="70"/>
      <c r="BN674" s="70"/>
      <c r="BO674" s="70"/>
      <c r="BP674" s="70"/>
      <c r="BQ674" s="70"/>
      <c r="BR674" s="70"/>
      <c r="BS674" s="70"/>
      <c r="BT674" s="70"/>
      <c r="BU674" s="70"/>
      <c r="BV674" s="70"/>
    </row>
    <row r="675" customFormat="false" ht="12.75" hidden="false" customHeight="false" outlineLevel="0" collapsed="false">
      <c r="B675" s="71" t="str">
        <f aca="false">+Input!A672</f>
        <v>SEP-2013</v>
      </c>
      <c r="D675" s="70"/>
      <c r="E675" s="70"/>
      <c r="F675" s="70"/>
      <c r="G675" s="70"/>
      <c r="H675" s="131"/>
      <c r="I675" s="70"/>
      <c r="J675" s="70"/>
      <c r="K675" s="70"/>
      <c r="L675" s="70"/>
      <c r="M675" s="131"/>
      <c r="N675" s="70"/>
      <c r="O675" s="70"/>
      <c r="P675" s="70"/>
      <c r="Q675" s="70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131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70"/>
      <c r="AY675" s="70"/>
      <c r="AZ675" s="70"/>
      <c r="BA675" s="131"/>
      <c r="BB675" s="131"/>
      <c r="BH675" s="70"/>
      <c r="BI675" s="70"/>
      <c r="BJ675" s="70"/>
      <c r="BK675" s="70"/>
      <c r="BL675" s="70"/>
      <c r="BM675" s="70"/>
      <c r="BN675" s="70"/>
      <c r="BO675" s="70"/>
      <c r="BP675" s="70"/>
      <c r="BQ675" s="70"/>
      <c r="BR675" s="70"/>
      <c r="BS675" s="70"/>
      <c r="BT675" s="70"/>
      <c r="BU675" s="70"/>
      <c r="BV675" s="70"/>
    </row>
    <row r="676" customFormat="false" ht="12.75" hidden="false" customHeight="false" outlineLevel="0" collapsed="false">
      <c r="B676" s="71" t="str">
        <f aca="false">+Input!A673</f>
        <v>OCT-2013</v>
      </c>
      <c r="D676" s="70"/>
      <c r="E676" s="70"/>
      <c r="F676" s="70"/>
      <c r="G676" s="70"/>
      <c r="H676" s="131"/>
      <c r="I676" s="70"/>
      <c r="J676" s="70"/>
      <c r="K676" s="70"/>
      <c r="L676" s="70"/>
      <c r="M676" s="131"/>
      <c r="N676" s="70"/>
      <c r="O676" s="70"/>
      <c r="P676" s="70"/>
      <c r="Q676" s="70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131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70"/>
      <c r="AY676" s="70"/>
      <c r="AZ676" s="70"/>
      <c r="BA676" s="131"/>
      <c r="BB676" s="131"/>
      <c r="BH676" s="70"/>
      <c r="BI676" s="70"/>
      <c r="BJ676" s="70"/>
      <c r="BK676" s="70"/>
      <c r="BL676" s="70"/>
      <c r="BM676" s="70"/>
      <c r="BN676" s="70"/>
      <c r="BO676" s="70"/>
      <c r="BP676" s="70"/>
      <c r="BQ676" s="70"/>
      <c r="BR676" s="70"/>
      <c r="BS676" s="70"/>
      <c r="BT676" s="70"/>
      <c r="BU676" s="70"/>
      <c r="BV676" s="70"/>
    </row>
    <row r="677" customFormat="false" ht="12.75" hidden="false" customHeight="false" outlineLevel="0" collapsed="false">
      <c r="B677" s="71" t="str">
        <f aca="false">+Input!A674</f>
        <v>NOV-2013</v>
      </c>
      <c r="D677" s="70"/>
      <c r="E677" s="70"/>
      <c r="F677" s="70"/>
      <c r="G677" s="70"/>
      <c r="H677" s="131"/>
      <c r="I677" s="70"/>
      <c r="J677" s="70"/>
      <c r="K677" s="70"/>
      <c r="L677" s="70"/>
      <c r="M677" s="131"/>
      <c r="N677" s="70"/>
      <c r="O677" s="70"/>
      <c r="P677" s="70"/>
      <c r="Q677" s="70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131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70"/>
      <c r="AY677" s="70"/>
      <c r="AZ677" s="70"/>
      <c r="BA677" s="131"/>
      <c r="BB677" s="131"/>
      <c r="BH677" s="70"/>
      <c r="BI677" s="70"/>
      <c r="BJ677" s="70"/>
      <c r="BK677" s="70"/>
      <c r="BL677" s="70"/>
      <c r="BM677" s="70"/>
      <c r="BN677" s="70"/>
      <c r="BO677" s="70"/>
      <c r="BP677" s="70"/>
      <c r="BQ677" s="70"/>
      <c r="BR677" s="70"/>
      <c r="BS677" s="70"/>
      <c r="BT677" s="70"/>
      <c r="BU677" s="70"/>
      <c r="BV677" s="70"/>
    </row>
    <row r="678" customFormat="false" ht="12.75" hidden="false" customHeight="false" outlineLevel="0" collapsed="false">
      <c r="B678" s="71" t="str">
        <f aca="false">+Input!A675</f>
        <v>DEC-2013</v>
      </c>
      <c r="D678" s="70"/>
      <c r="E678" s="70"/>
      <c r="F678" s="70"/>
      <c r="G678" s="70"/>
      <c r="H678" s="131"/>
      <c r="I678" s="70"/>
      <c r="J678" s="70"/>
      <c r="K678" s="70"/>
      <c r="L678" s="70"/>
      <c r="M678" s="131"/>
      <c r="N678" s="70"/>
      <c r="O678" s="70"/>
      <c r="P678" s="70"/>
      <c r="Q678" s="70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131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70"/>
      <c r="AY678" s="70"/>
      <c r="AZ678" s="70"/>
      <c r="BA678" s="131"/>
      <c r="BB678" s="131"/>
      <c r="BH678" s="70"/>
      <c r="BI678" s="70"/>
      <c r="BJ678" s="70"/>
      <c r="BK678" s="70"/>
      <c r="BL678" s="70"/>
      <c r="BM678" s="70"/>
      <c r="BN678" s="70"/>
      <c r="BO678" s="70"/>
      <c r="BP678" s="70"/>
      <c r="BQ678" s="70"/>
      <c r="BR678" s="70"/>
      <c r="BS678" s="70"/>
      <c r="BT678" s="70"/>
      <c r="BU678" s="70"/>
      <c r="BV678" s="70"/>
    </row>
    <row r="679" customFormat="false" ht="12.75" hidden="false" customHeight="false" outlineLevel="0" collapsed="false">
      <c r="B679" s="71" t="str">
        <f aca="false">+Input!A676</f>
        <v>JAN-2014</v>
      </c>
      <c r="D679" s="70"/>
      <c r="E679" s="70"/>
      <c r="F679" s="70"/>
      <c r="G679" s="70"/>
      <c r="H679" s="131"/>
      <c r="I679" s="70"/>
      <c r="J679" s="70"/>
      <c r="K679" s="70"/>
      <c r="L679" s="70"/>
      <c r="M679" s="131"/>
      <c r="N679" s="70"/>
      <c r="O679" s="70"/>
      <c r="P679" s="70"/>
      <c r="Q679" s="70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131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70"/>
      <c r="AY679" s="70"/>
      <c r="AZ679" s="70"/>
      <c r="BA679" s="131"/>
      <c r="BB679" s="131"/>
      <c r="BH679" s="70"/>
      <c r="BI679" s="70"/>
      <c r="BJ679" s="70"/>
      <c r="BK679" s="70"/>
      <c r="BL679" s="70"/>
      <c r="BM679" s="70"/>
      <c r="BN679" s="70"/>
      <c r="BO679" s="70"/>
      <c r="BP679" s="70"/>
      <c r="BQ679" s="70"/>
      <c r="BR679" s="70"/>
      <c r="BS679" s="70"/>
      <c r="BT679" s="70"/>
      <c r="BU679" s="70"/>
      <c r="BV679" s="70"/>
    </row>
    <row r="680" customFormat="false" ht="12.75" hidden="false" customHeight="false" outlineLevel="0" collapsed="false">
      <c r="B680" s="71" t="str">
        <f aca="false">+Input!A677</f>
        <v>FEB-2014</v>
      </c>
      <c r="D680" s="70"/>
      <c r="E680" s="70"/>
      <c r="F680" s="70"/>
      <c r="G680" s="70"/>
      <c r="H680" s="131"/>
      <c r="I680" s="70"/>
      <c r="J680" s="70"/>
      <c r="K680" s="70"/>
      <c r="L680" s="70"/>
      <c r="M680" s="131"/>
      <c r="N680" s="70"/>
      <c r="O680" s="70"/>
      <c r="P680" s="70"/>
      <c r="Q680" s="70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131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70"/>
      <c r="AY680" s="70"/>
      <c r="AZ680" s="70"/>
      <c r="BA680" s="131"/>
      <c r="BB680" s="131"/>
      <c r="BH680" s="70"/>
      <c r="BI680" s="70"/>
      <c r="BJ680" s="70"/>
      <c r="BK680" s="70"/>
      <c r="BL680" s="70"/>
      <c r="BM680" s="70"/>
      <c r="BN680" s="70"/>
      <c r="BO680" s="70"/>
      <c r="BP680" s="70"/>
      <c r="BQ680" s="70"/>
      <c r="BR680" s="70"/>
      <c r="BS680" s="70"/>
      <c r="BT680" s="70"/>
      <c r="BU680" s="70"/>
      <c r="BV680" s="70"/>
    </row>
    <row r="681" customFormat="false" ht="12.75" hidden="false" customHeight="false" outlineLevel="0" collapsed="false">
      <c r="B681" s="71" t="str">
        <f aca="false">+Input!A678</f>
        <v>MAR-2014</v>
      </c>
      <c r="D681" s="70"/>
      <c r="E681" s="70"/>
      <c r="F681" s="70"/>
      <c r="G681" s="70"/>
      <c r="H681" s="131"/>
      <c r="I681" s="70"/>
      <c r="J681" s="70"/>
      <c r="K681" s="70"/>
      <c r="L681" s="70"/>
      <c r="M681" s="131"/>
      <c r="N681" s="70"/>
      <c r="O681" s="70"/>
      <c r="P681" s="70"/>
      <c r="Q681" s="70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70"/>
      <c r="AY681" s="70"/>
      <c r="AZ681" s="70"/>
      <c r="BA681" s="131"/>
      <c r="BB681" s="131"/>
      <c r="BH681" s="70"/>
      <c r="BI681" s="70"/>
      <c r="BJ681" s="70"/>
      <c r="BK681" s="70"/>
      <c r="BL681" s="70"/>
      <c r="BM681" s="70"/>
      <c r="BN681" s="70"/>
      <c r="BO681" s="70"/>
      <c r="BP681" s="70"/>
      <c r="BQ681" s="70"/>
      <c r="BR681" s="70"/>
      <c r="BS681" s="70"/>
      <c r="BT681" s="70"/>
      <c r="BU681" s="70"/>
      <c r="BV681" s="70"/>
    </row>
    <row r="682" customFormat="false" ht="12.75" hidden="false" customHeight="false" outlineLevel="0" collapsed="false">
      <c r="B682" s="71" t="str">
        <f aca="false">+Input!A679</f>
        <v>APR-2014</v>
      </c>
      <c r="D682" s="70"/>
      <c r="E682" s="70"/>
      <c r="F682" s="70"/>
      <c r="G682" s="70"/>
      <c r="H682" s="131"/>
      <c r="I682" s="70"/>
      <c r="J682" s="70"/>
      <c r="K682" s="70"/>
      <c r="L682" s="70"/>
      <c r="M682" s="131"/>
      <c r="N682" s="70"/>
      <c r="O682" s="70"/>
      <c r="P682" s="70"/>
      <c r="Q682" s="70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70"/>
      <c r="AY682" s="70"/>
      <c r="AZ682" s="70"/>
      <c r="BA682" s="131"/>
      <c r="BB682" s="131"/>
      <c r="BH682" s="70"/>
      <c r="BI682" s="70"/>
      <c r="BJ682" s="70"/>
      <c r="BK682" s="70"/>
      <c r="BL682" s="70"/>
      <c r="BM682" s="70"/>
      <c r="BN682" s="70"/>
      <c r="BO682" s="70"/>
      <c r="BP682" s="70"/>
      <c r="BQ682" s="70"/>
      <c r="BR682" s="70"/>
      <c r="BS682" s="70"/>
      <c r="BT682" s="70"/>
      <c r="BU682" s="70"/>
      <c r="BV682" s="70"/>
    </row>
    <row r="683" customFormat="false" ht="12.75" hidden="false" customHeight="false" outlineLevel="0" collapsed="false">
      <c r="B683" s="71" t="str">
        <f aca="false">+Input!A680</f>
        <v>MAY-2014</v>
      </c>
      <c r="D683" s="70"/>
      <c r="E683" s="70"/>
      <c r="F683" s="70"/>
      <c r="G683" s="70"/>
      <c r="H683" s="131"/>
      <c r="I683" s="70"/>
      <c r="J683" s="70"/>
      <c r="K683" s="70"/>
      <c r="L683" s="70"/>
      <c r="M683" s="131"/>
      <c r="N683" s="70"/>
      <c r="O683" s="70"/>
      <c r="P683" s="70"/>
      <c r="Q683" s="70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131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70"/>
      <c r="AY683" s="70"/>
      <c r="AZ683" s="70"/>
      <c r="BA683" s="131"/>
      <c r="BB683" s="131"/>
      <c r="BH683" s="70"/>
      <c r="BI683" s="70"/>
      <c r="BJ683" s="70"/>
      <c r="BK683" s="70"/>
      <c r="BL683" s="70"/>
      <c r="BM683" s="70"/>
      <c r="BN683" s="70"/>
      <c r="BO683" s="70"/>
      <c r="BP683" s="70"/>
      <c r="BQ683" s="70"/>
      <c r="BR683" s="70"/>
      <c r="BS683" s="70"/>
      <c r="BT683" s="70"/>
      <c r="BU683" s="70"/>
      <c r="BV683" s="70"/>
    </row>
    <row r="684" customFormat="false" ht="12.75" hidden="false" customHeight="false" outlineLevel="0" collapsed="false">
      <c r="B684" s="71" t="str">
        <f aca="false">+Input!A681</f>
        <v>JUN-2014</v>
      </c>
      <c r="D684" s="70"/>
      <c r="E684" s="70"/>
      <c r="F684" s="70"/>
      <c r="G684" s="70"/>
      <c r="H684" s="131"/>
      <c r="I684" s="70"/>
      <c r="J684" s="70"/>
      <c r="K684" s="70"/>
      <c r="L684" s="70"/>
      <c r="M684" s="131"/>
      <c r="N684" s="70"/>
      <c r="O684" s="70"/>
      <c r="P684" s="70"/>
      <c r="Q684" s="70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131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70"/>
      <c r="AY684" s="70"/>
      <c r="AZ684" s="70"/>
      <c r="BA684" s="131"/>
      <c r="BB684" s="131"/>
      <c r="BH684" s="70"/>
      <c r="BI684" s="70"/>
      <c r="BJ684" s="70"/>
      <c r="BK684" s="70"/>
      <c r="BL684" s="70"/>
      <c r="BM684" s="70"/>
      <c r="BN684" s="70"/>
      <c r="BO684" s="70"/>
      <c r="BP684" s="70"/>
      <c r="BQ684" s="70"/>
      <c r="BR684" s="70"/>
      <c r="BS684" s="70"/>
      <c r="BT684" s="70"/>
      <c r="BU684" s="70"/>
      <c r="BV684" s="70"/>
    </row>
    <row r="685" customFormat="false" ht="12.75" hidden="false" customHeight="false" outlineLevel="0" collapsed="false">
      <c r="B685" s="71" t="str">
        <f aca="false">+Input!A682</f>
        <v>JUL-2014</v>
      </c>
      <c r="D685" s="70"/>
      <c r="E685" s="70"/>
      <c r="F685" s="70"/>
      <c r="G685" s="70"/>
      <c r="H685" s="131"/>
      <c r="I685" s="70"/>
      <c r="J685" s="70"/>
      <c r="K685" s="70"/>
      <c r="L685" s="70"/>
      <c r="M685" s="131"/>
      <c r="N685" s="70"/>
      <c r="O685" s="70"/>
      <c r="P685" s="70"/>
      <c r="Q685" s="70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131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  <c r="AY685" s="70"/>
      <c r="AZ685" s="70"/>
      <c r="BA685" s="131"/>
      <c r="BB685" s="131"/>
      <c r="BH685" s="70"/>
      <c r="BI685" s="70"/>
      <c r="BJ685" s="70"/>
      <c r="BK685" s="70"/>
      <c r="BL685" s="70"/>
      <c r="BM685" s="70"/>
      <c r="BN685" s="70"/>
      <c r="BO685" s="70"/>
      <c r="BP685" s="70"/>
      <c r="BQ685" s="70"/>
      <c r="BR685" s="70"/>
      <c r="BS685" s="70"/>
      <c r="BT685" s="70"/>
      <c r="BU685" s="70"/>
      <c r="BV685" s="70"/>
    </row>
    <row r="686" customFormat="false" ht="12.75" hidden="false" customHeight="false" outlineLevel="0" collapsed="false">
      <c r="B686" s="71" t="str">
        <f aca="false">+Input!A683</f>
        <v>AUG-2014</v>
      </c>
      <c r="D686" s="70"/>
      <c r="E686" s="70"/>
      <c r="F686" s="70"/>
      <c r="G686" s="70"/>
      <c r="H686" s="131"/>
      <c r="I686" s="70"/>
      <c r="J686" s="70"/>
      <c r="K686" s="70"/>
      <c r="L686" s="70"/>
      <c r="M686" s="131"/>
      <c r="N686" s="70"/>
      <c r="O686" s="70"/>
      <c r="P686" s="70"/>
      <c r="Q686" s="70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131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70"/>
      <c r="AY686" s="70"/>
      <c r="AZ686" s="70"/>
      <c r="BA686" s="131"/>
      <c r="BB686" s="131"/>
      <c r="BH686" s="70"/>
      <c r="BI686" s="70"/>
      <c r="BJ686" s="70"/>
      <c r="BK686" s="70"/>
      <c r="BL686" s="70"/>
      <c r="BM686" s="70"/>
      <c r="BN686" s="70"/>
      <c r="BO686" s="70"/>
      <c r="BP686" s="70"/>
      <c r="BQ686" s="70"/>
      <c r="BR686" s="70"/>
      <c r="BS686" s="70"/>
      <c r="BT686" s="70"/>
      <c r="BU686" s="70"/>
      <c r="BV686" s="70"/>
    </row>
    <row r="687" customFormat="false" ht="12.75" hidden="false" customHeight="false" outlineLevel="0" collapsed="false">
      <c r="B687" s="71" t="str">
        <f aca="false">+Input!A684</f>
        <v>SEP-2014</v>
      </c>
      <c r="D687" s="70"/>
      <c r="E687" s="70"/>
      <c r="F687" s="70"/>
      <c r="G687" s="70"/>
      <c r="H687" s="131"/>
      <c r="I687" s="70"/>
      <c r="J687" s="70"/>
      <c r="K687" s="70"/>
      <c r="L687" s="70"/>
      <c r="M687" s="131"/>
      <c r="N687" s="70"/>
      <c r="O687" s="70"/>
      <c r="P687" s="70"/>
      <c r="Q687" s="70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131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70"/>
      <c r="AY687" s="70"/>
      <c r="AZ687" s="70"/>
      <c r="BA687" s="131"/>
      <c r="BB687" s="131"/>
      <c r="BH687" s="70"/>
      <c r="BI687" s="70"/>
      <c r="BJ687" s="70"/>
      <c r="BK687" s="70"/>
      <c r="BL687" s="70"/>
      <c r="BM687" s="70"/>
      <c r="BN687" s="70"/>
      <c r="BO687" s="70"/>
      <c r="BP687" s="70"/>
      <c r="BQ687" s="70"/>
      <c r="BR687" s="70"/>
      <c r="BS687" s="70"/>
      <c r="BT687" s="70"/>
      <c r="BU687" s="70"/>
      <c r="BV687" s="70"/>
    </row>
    <row r="688" customFormat="false" ht="12.75" hidden="false" customHeight="false" outlineLevel="0" collapsed="false">
      <c r="B688" s="71" t="str">
        <f aca="false">+Input!A685</f>
        <v>OCT-2014</v>
      </c>
      <c r="D688" s="70"/>
      <c r="E688" s="70"/>
      <c r="F688" s="70"/>
      <c r="G688" s="70"/>
      <c r="H688" s="131"/>
      <c r="I688" s="70"/>
      <c r="J688" s="70"/>
      <c r="K688" s="70"/>
      <c r="L688" s="70"/>
      <c r="M688" s="131"/>
      <c r="N688" s="70"/>
      <c r="O688" s="70"/>
      <c r="P688" s="70"/>
      <c r="Q688" s="70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131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131"/>
      <c r="BB688" s="131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  <c r="BT688" s="70"/>
      <c r="BU688" s="70"/>
      <c r="BV688" s="70"/>
    </row>
    <row r="689" customFormat="false" ht="12.75" hidden="false" customHeight="false" outlineLevel="0" collapsed="false">
      <c r="B689" s="71" t="str">
        <f aca="false">+Input!A686</f>
        <v>NOV-2014</v>
      </c>
      <c r="D689" s="70"/>
      <c r="E689" s="70"/>
      <c r="F689" s="70"/>
      <c r="G689" s="70"/>
      <c r="H689" s="131"/>
      <c r="I689" s="70"/>
      <c r="J689" s="70"/>
      <c r="K689" s="70"/>
      <c r="L689" s="70"/>
      <c r="M689" s="131"/>
      <c r="N689" s="70"/>
      <c r="O689" s="70"/>
      <c r="P689" s="70"/>
      <c r="Q689" s="70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131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131"/>
      <c r="BB689" s="131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</row>
    <row r="690" customFormat="false" ht="12.75" hidden="false" customHeight="false" outlineLevel="0" collapsed="false">
      <c r="B690" s="71" t="str">
        <f aca="false">+Input!A687</f>
        <v>DEC-2014</v>
      </c>
      <c r="D690" s="70"/>
      <c r="E690" s="70"/>
      <c r="F690" s="70"/>
      <c r="G690" s="70"/>
      <c r="H690" s="131"/>
      <c r="I690" s="70"/>
      <c r="J690" s="70"/>
      <c r="K690" s="70"/>
      <c r="L690" s="70"/>
      <c r="M690" s="131"/>
      <c r="N690" s="70"/>
      <c r="O690" s="70"/>
      <c r="P690" s="70"/>
      <c r="Q690" s="70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131"/>
      <c r="BB690" s="131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</row>
    <row r="691" customFormat="false" ht="12.75" hidden="false" customHeight="false" outlineLevel="0" collapsed="false">
      <c r="B691" s="71" t="str">
        <f aca="false">+Input!A688</f>
        <v>JAN-2015</v>
      </c>
      <c r="D691" s="70"/>
      <c r="E691" s="70"/>
      <c r="F691" s="70"/>
      <c r="G691" s="70"/>
      <c r="H691" s="131"/>
      <c r="I691" s="70"/>
      <c r="J691" s="70"/>
      <c r="K691" s="70"/>
      <c r="L691" s="70"/>
      <c r="M691" s="131"/>
      <c r="N691" s="70"/>
      <c r="O691" s="70"/>
      <c r="P691" s="70"/>
      <c r="Q691" s="70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131"/>
      <c r="BB691" s="131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</row>
    <row r="692" customFormat="false" ht="12.75" hidden="false" customHeight="false" outlineLevel="0" collapsed="false">
      <c r="B692" s="71" t="str">
        <f aca="false">+Input!A689</f>
        <v>FEB-2015</v>
      </c>
      <c r="D692" s="70"/>
      <c r="E692" s="70"/>
      <c r="F692" s="70"/>
      <c r="G692" s="70"/>
      <c r="H692" s="131"/>
      <c r="I692" s="70"/>
      <c r="J692" s="70"/>
      <c r="K692" s="70"/>
      <c r="L692" s="70"/>
      <c r="M692" s="131"/>
      <c r="N692" s="70"/>
      <c r="O692" s="70"/>
      <c r="P692" s="70"/>
      <c r="Q692" s="70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131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131"/>
      <c r="BB692" s="131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  <c r="BT692" s="70"/>
      <c r="BU692" s="70"/>
      <c r="BV692" s="70"/>
    </row>
    <row r="693" customFormat="false" ht="12.75" hidden="false" customHeight="false" outlineLevel="0" collapsed="false">
      <c r="B693" s="71" t="str">
        <f aca="false">+Input!A690</f>
        <v>MAR-2015</v>
      </c>
      <c r="D693" s="70"/>
      <c r="E693" s="70"/>
      <c r="F693" s="70"/>
      <c r="G693" s="70"/>
      <c r="H693" s="131"/>
      <c r="I693" s="70"/>
      <c r="J693" s="70"/>
      <c r="K693" s="70"/>
      <c r="L693" s="70"/>
      <c r="M693" s="131"/>
      <c r="N693" s="70"/>
      <c r="O693" s="70"/>
      <c r="P693" s="70"/>
      <c r="Q693" s="70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131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131"/>
      <c r="BB693" s="131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</row>
    <row r="694" customFormat="false" ht="12.75" hidden="false" customHeight="false" outlineLevel="0" collapsed="false">
      <c r="B694" s="71" t="str">
        <f aca="false">+Input!A691</f>
        <v>APR-2015</v>
      </c>
      <c r="D694" s="70"/>
      <c r="E694" s="70"/>
      <c r="F694" s="70"/>
      <c r="G694" s="70"/>
      <c r="H694" s="131"/>
      <c r="I694" s="70"/>
      <c r="J694" s="70"/>
      <c r="K694" s="70"/>
      <c r="L694" s="70"/>
      <c r="M694" s="131"/>
      <c r="N694" s="70"/>
      <c r="O694" s="70"/>
      <c r="P694" s="70"/>
      <c r="Q694" s="70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131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131"/>
      <c r="BB694" s="131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  <c r="BT694" s="70"/>
      <c r="BU694" s="70"/>
      <c r="BV694" s="70"/>
    </row>
    <row r="695" customFormat="false" ht="12.75" hidden="false" customHeight="false" outlineLevel="0" collapsed="false">
      <c r="B695" s="71" t="str">
        <f aca="false">+Input!A692</f>
        <v>MAY-2015</v>
      </c>
      <c r="D695" s="70"/>
      <c r="E695" s="70"/>
      <c r="F695" s="70"/>
      <c r="G695" s="70"/>
      <c r="H695" s="131"/>
      <c r="I695" s="70"/>
      <c r="J695" s="70"/>
      <c r="K695" s="70"/>
      <c r="L695" s="70"/>
      <c r="M695" s="131"/>
      <c r="N695" s="70"/>
      <c r="O695" s="70"/>
      <c r="P695" s="70"/>
      <c r="Q695" s="70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131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131"/>
      <c r="BB695" s="131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  <c r="BT695" s="70"/>
      <c r="BU695" s="70"/>
      <c r="BV695" s="70"/>
    </row>
    <row r="696" customFormat="false" ht="12.75" hidden="false" customHeight="false" outlineLevel="0" collapsed="false">
      <c r="B696" s="71" t="str">
        <f aca="false">+Input!A693</f>
        <v>JUN-2015</v>
      </c>
      <c r="D696" s="70"/>
      <c r="E696" s="70"/>
      <c r="F696" s="70"/>
      <c r="G696" s="70"/>
      <c r="H696" s="131"/>
      <c r="I696" s="70"/>
      <c r="J696" s="70"/>
      <c r="K696" s="70"/>
      <c r="L696" s="70"/>
      <c r="M696" s="131"/>
      <c r="N696" s="70"/>
      <c r="O696" s="70"/>
      <c r="P696" s="70"/>
      <c r="Q696" s="70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131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70"/>
      <c r="AY696" s="70"/>
      <c r="AZ696" s="70"/>
      <c r="BA696" s="131"/>
      <c r="BB696" s="131"/>
      <c r="BH696" s="70"/>
      <c r="BI696" s="70"/>
      <c r="BJ696" s="70"/>
      <c r="BK696" s="70"/>
      <c r="BL696" s="70"/>
      <c r="BM696" s="70"/>
      <c r="BN696" s="70"/>
      <c r="BO696" s="70"/>
      <c r="BP696" s="70"/>
      <c r="BQ696" s="70"/>
      <c r="BR696" s="70"/>
      <c r="BS696" s="70"/>
      <c r="BT696" s="70"/>
      <c r="BU696" s="70"/>
      <c r="BV696" s="70"/>
    </row>
    <row r="697" customFormat="false" ht="12.75" hidden="false" customHeight="false" outlineLevel="0" collapsed="false">
      <c r="B697" s="71" t="str">
        <f aca="false">+Input!A694</f>
        <v>JUL-2015</v>
      </c>
      <c r="D697" s="70"/>
      <c r="E697" s="70"/>
      <c r="F697" s="70"/>
      <c r="G697" s="70"/>
      <c r="H697" s="131"/>
      <c r="I697" s="70"/>
      <c r="J697" s="70"/>
      <c r="K697" s="70"/>
      <c r="L697" s="70"/>
      <c r="M697" s="131"/>
      <c r="N697" s="70"/>
      <c r="O697" s="70"/>
      <c r="P697" s="70"/>
      <c r="Q697" s="70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131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70"/>
      <c r="AY697" s="70"/>
      <c r="AZ697" s="70"/>
      <c r="BA697" s="131"/>
      <c r="BB697" s="131"/>
      <c r="BH697" s="70"/>
      <c r="BI697" s="70"/>
      <c r="BJ697" s="70"/>
      <c r="BK697" s="70"/>
      <c r="BL697" s="70"/>
      <c r="BM697" s="70"/>
      <c r="BN697" s="70"/>
      <c r="BO697" s="70"/>
      <c r="BP697" s="70"/>
      <c r="BQ697" s="70"/>
      <c r="BR697" s="70"/>
      <c r="BS697" s="70"/>
      <c r="BT697" s="70"/>
      <c r="BU697" s="70"/>
      <c r="BV697" s="70"/>
    </row>
    <row r="698" customFormat="false" ht="12.75" hidden="false" customHeight="false" outlineLevel="0" collapsed="false">
      <c r="B698" s="71" t="str">
        <f aca="false">+Input!A695</f>
        <v>AUG-2015</v>
      </c>
      <c r="D698" s="70"/>
      <c r="E698" s="70"/>
      <c r="F698" s="70"/>
      <c r="G698" s="70"/>
      <c r="H698" s="131"/>
      <c r="I698" s="70"/>
      <c r="J698" s="70"/>
      <c r="K698" s="70"/>
      <c r="L698" s="70"/>
      <c r="M698" s="131"/>
      <c r="N698" s="70"/>
      <c r="O698" s="70"/>
      <c r="P698" s="70"/>
      <c r="Q698" s="70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131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70"/>
      <c r="AY698" s="70"/>
      <c r="AZ698" s="70"/>
      <c r="BA698" s="131"/>
      <c r="BB698" s="131"/>
      <c r="BH698" s="70"/>
      <c r="BI698" s="70"/>
      <c r="BJ698" s="70"/>
      <c r="BK698" s="70"/>
      <c r="BL698" s="70"/>
      <c r="BM698" s="70"/>
      <c r="BN698" s="70"/>
      <c r="BO698" s="70"/>
      <c r="BP698" s="70"/>
      <c r="BQ698" s="70"/>
      <c r="BR698" s="70"/>
      <c r="BS698" s="70"/>
      <c r="BT698" s="70"/>
      <c r="BU698" s="70"/>
      <c r="BV698" s="70"/>
    </row>
    <row r="699" customFormat="false" ht="12.75" hidden="false" customHeight="false" outlineLevel="0" collapsed="false">
      <c r="B699" s="71" t="str">
        <f aca="false">+Input!A696</f>
        <v>SEP-2015</v>
      </c>
      <c r="D699" s="70"/>
      <c r="E699" s="70"/>
      <c r="F699" s="70"/>
      <c r="G699" s="70"/>
      <c r="H699" s="131"/>
      <c r="I699" s="70"/>
      <c r="J699" s="70"/>
      <c r="K699" s="70"/>
      <c r="L699" s="70"/>
      <c r="M699" s="131"/>
      <c r="N699" s="70"/>
      <c r="O699" s="70"/>
      <c r="P699" s="70"/>
      <c r="Q699" s="70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70"/>
      <c r="AY699" s="70"/>
      <c r="AZ699" s="70"/>
      <c r="BA699" s="131"/>
      <c r="BB699" s="131"/>
      <c r="BH699" s="70"/>
      <c r="BI699" s="70"/>
      <c r="BJ699" s="70"/>
      <c r="BK699" s="70"/>
      <c r="BL699" s="70"/>
      <c r="BM699" s="70"/>
      <c r="BN699" s="70"/>
      <c r="BO699" s="70"/>
      <c r="BP699" s="70"/>
      <c r="BQ699" s="70"/>
      <c r="BR699" s="70"/>
      <c r="BS699" s="70"/>
      <c r="BT699" s="70"/>
      <c r="BU699" s="70"/>
      <c r="BV699" s="70"/>
    </row>
    <row r="700" customFormat="false" ht="12.75" hidden="false" customHeight="false" outlineLevel="0" collapsed="false">
      <c r="B700" s="71" t="str">
        <f aca="false">+Input!A697</f>
        <v>OCT-2015</v>
      </c>
      <c r="D700" s="70"/>
      <c r="E700" s="70"/>
      <c r="F700" s="70"/>
      <c r="G700" s="70"/>
      <c r="H700" s="131"/>
      <c r="I700" s="70"/>
      <c r="J700" s="70"/>
      <c r="K700" s="70"/>
      <c r="L700" s="70"/>
      <c r="M700" s="131"/>
      <c r="N700" s="70"/>
      <c r="O700" s="70"/>
      <c r="P700" s="70"/>
      <c r="Q700" s="70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70"/>
      <c r="AY700" s="70"/>
      <c r="AZ700" s="70"/>
      <c r="BA700" s="131"/>
      <c r="BB700" s="131"/>
      <c r="BH700" s="70"/>
      <c r="BI700" s="70"/>
      <c r="BJ700" s="70"/>
      <c r="BK700" s="70"/>
      <c r="BL700" s="70"/>
      <c r="BM700" s="70"/>
      <c r="BN700" s="70"/>
      <c r="BO700" s="70"/>
      <c r="BP700" s="70"/>
      <c r="BQ700" s="70"/>
      <c r="BR700" s="70"/>
      <c r="BS700" s="70"/>
      <c r="BT700" s="70"/>
      <c r="BU700" s="70"/>
      <c r="BV700" s="70"/>
    </row>
    <row r="701" customFormat="false" ht="12.75" hidden="false" customHeight="false" outlineLevel="0" collapsed="false">
      <c r="B701" s="71" t="str">
        <f aca="false">+Input!A698</f>
        <v>NOV-2015</v>
      </c>
      <c r="D701" s="70"/>
      <c r="E701" s="70"/>
      <c r="F701" s="70"/>
      <c r="G701" s="70"/>
      <c r="H701" s="131"/>
      <c r="I701" s="70"/>
      <c r="J701" s="70"/>
      <c r="K701" s="70"/>
      <c r="L701" s="70"/>
      <c r="M701" s="131"/>
      <c r="N701" s="70"/>
      <c r="O701" s="70"/>
      <c r="P701" s="70"/>
      <c r="Q701" s="70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131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70"/>
      <c r="AY701" s="70"/>
      <c r="AZ701" s="70"/>
      <c r="BA701" s="131"/>
      <c r="BB701" s="131"/>
      <c r="BH701" s="70"/>
      <c r="BI701" s="70"/>
      <c r="BJ701" s="70"/>
      <c r="BK701" s="70"/>
      <c r="BL701" s="70"/>
      <c r="BM701" s="70"/>
      <c r="BN701" s="70"/>
      <c r="BO701" s="70"/>
      <c r="BP701" s="70"/>
      <c r="BQ701" s="70"/>
      <c r="BR701" s="70"/>
      <c r="BS701" s="70"/>
      <c r="BT701" s="70"/>
      <c r="BU701" s="70"/>
      <c r="BV701" s="70"/>
    </row>
    <row r="702" customFormat="false" ht="12.75" hidden="false" customHeight="false" outlineLevel="0" collapsed="false">
      <c r="B702" s="71" t="str">
        <f aca="false">+Input!A699</f>
        <v>DEC-2015</v>
      </c>
      <c r="D702" s="70"/>
      <c r="E702" s="70"/>
      <c r="F702" s="70"/>
      <c r="G702" s="70"/>
      <c r="H702" s="131"/>
      <c r="I702" s="70"/>
      <c r="J702" s="70"/>
      <c r="K702" s="70"/>
      <c r="L702" s="70"/>
      <c r="M702" s="131"/>
      <c r="N702" s="70"/>
      <c r="O702" s="70"/>
      <c r="P702" s="70"/>
      <c r="Q702" s="70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131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70"/>
      <c r="AY702" s="70"/>
      <c r="AZ702" s="70"/>
      <c r="BA702" s="131"/>
      <c r="BB702" s="131"/>
      <c r="BH702" s="70"/>
      <c r="BI702" s="70"/>
      <c r="BJ702" s="70"/>
      <c r="BK702" s="70"/>
      <c r="BL702" s="70"/>
      <c r="BM702" s="70"/>
      <c r="BN702" s="70"/>
      <c r="BO702" s="70"/>
      <c r="BP702" s="70"/>
      <c r="BQ702" s="70"/>
      <c r="BR702" s="70"/>
      <c r="BS702" s="70"/>
      <c r="BT702" s="70"/>
      <c r="BU702" s="70"/>
      <c r="BV702" s="70"/>
    </row>
    <row r="703" customFormat="false" ht="12.75" hidden="false" customHeight="false" outlineLevel="0" collapsed="false">
      <c r="B703" s="71" t="str">
        <f aca="false">+Input!A700</f>
        <v>JAN-2016</v>
      </c>
      <c r="D703" s="70"/>
      <c r="E703" s="70"/>
      <c r="F703" s="70"/>
      <c r="G703" s="70"/>
      <c r="H703" s="131"/>
      <c r="I703" s="70"/>
      <c r="J703" s="70"/>
      <c r="K703" s="70"/>
      <c r="L703" s="70"/>
      <c r="M703" s="131"/>
      <c r="N703" s="70"/>
      <c r="O703" s="70"/>
      <c r="P703" s="70"/>
      <c r="Q703" s="70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131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70"/>
      <c r="AY703" s="70"/>
      <c r="AZ703" s="70"/>
      <c r="BA703" s="131"/>
      <c r="BB703" s="131"/>
      <c r="BH703" s="70"/>
      <c r="BI703" s="70"/>
      <c r="BJ703" s="70"/>
      <c r="BK703" s="70"/>
      <c r="BL703" s="70"/>
      <c r="BM703" s="70"/>
      <c r="BN703" s="70"/>
      <c r="BO703" s="70"/>
      <c r="BP703" s="70"/>
      <c r="BQ703" s="70"/>
      <c r="BR703" s="70"/>
      <c r="BS703" s="70"/>
      <c r="BT703" s="70"/>
      <c r="BU703" s="70"/>
      <c r="BV703" s="70"/>
    </row>
    <row r="704" customFormat="false" ht="12.75" hidden="false" customHeight="false" outlineLevel="0" collapsed="false">
      <c r="B704" s="71" t="str">
        <f aca="false">+Input!A701</f>
        <v>FEB-2016</v>
      </c>
      <c r="D704" s="70"/>
      <c r="E704" s="70"/>
      <c r="F704" s="70"/>
      <c r="G704" s="70"/>
      <c r="H704" s="131"/>
      <c r="I704" s="70"/>
      <c r="J704" s="70"/>
      <c r="K704" s="70"/>
      <c r="L704" s="70"/>
      <c r="M704" s="131"/>
      <c r="N704" s="70"/>
      <c r="O704" s="70"/>
      <c r="P704" s="70"/>
      <c r="Q704" s="70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131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70"/>
      <c r="AY704" s="70"/>
      <c r="AZ704" s="70"/>
      <c r="BA704" s="131"/>
      <c r="BB704" s="131"/>
      <c r="BH704" s="70"/>
      <c r="BI704" s="70"/>
      <c r="BJ704" s="70"/>
      <c r="BK704" s="70"/>
      <c r="BL704" s="70"/>
      <c r="BM704" s="70"/>
      <c r="BN704" s="70"/>
      <c r="BO704" s="70"/>
      <c r="BP704" s="70"/>
      <c r="BQ704" s="70"/>
      <c r="BR704" s="70"/>
      <c r="BS704" s="70"/>
      <c r="BT704" s="70"/>
      <c r="BU704" s="70"/>
      <c r="BV704" s="70"/>
    </row>
    <row r="705" customFormat="false" ht="12.75" hidden="false" customHeight="false" outlineLevel="0" collapsed="false">
      <c r="B705" s="71" t="str">
        <f aca="false">+Input!A702</f>
        <v>MAR-2016</v>
      </c>
      <c r="D705" s="70"/>
      <c r="E705" s="70"/>
      <c r="F705" s="70"/>
      <c r="G705" s="70"/>
      <c r="H705" s="131"/>
      <c r="I705" s="70"/>
      <c r="J705" s="70"/>
      <c r="K705" s="70"/>
      <c r="L705" s="70"/>
      <c r="M705" s="131"/>
      <c r="N705" s="70"/>
      <c r="O705" s="70"/>
      <c r="P705" s="70"/>
      <c r="Q705" s="70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131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70"/>
      <c r="AY705" s="70"/>
      <c r="AZ705" s="70"/>
      <c r="BA705" s="131"/>
      <c r="BB705" s="131"/>
      <c r="BH705" s="70"/>
      <c r="BI705" s="70"/>
      <c r="BJ705" s="70"/>
      <c r="BK705" s="70"/>
      <c r="BL705" s="70"/>
      <c r="BM705" s="70"/>
      <c r="BN705" s="70"/>
      <c r="BO705" s="70"/>
      <c r="BP705" s="70"/>
      <c r="BQ705" s="70"/>
      <c r="BR705" s="70"/>
      <c r="BS705" s="70"/>
      <c r="BT705" s="70"/>
      <c r="BU705" s="70"/>
      <c r="BV705" s="70"/>
    </row>
    <row r="706" customFormat="false" ht="12.75" hidden="false" customHeight="false" outlineLevel="0" collapsed="false">
      <c r="B706" s="71" t="str">
        <f aca="false">+Input!A703</f>
        <v>APR-2016</v>
      </c>
      <c r="D706" s="70"/>
      <c r="E706" s="70"/>
      <c r="F706" s="70"/>
      <c r="G706" s="70"/>
      <c r="H706" s="131"/>
      <c r="I706" s="70"/>
      <c r="J706" s="70"/>
      <c r="K706" s="70"/>
      <c r="L706" s="70"/>
      <c r="M706" s="131"/>
      <c r="N706" s="70"/>
      <c r="O706" s="70"/>
      <c r="P706" s="70"/>
      <c r="Q706" s="70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131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70"/>
      <c r="AY706" s="70"/>
      <c r="AZ706" s="70"/>
      <c r="BA706" s="131"/>
      <c r="BB706" s="131"/>
      <c r="BH706" s="70"/>
      <c r="BI706" s="70"/>
      <c r="BJ706" s="70"/>
      <c r="BK706" s="70"/>
      <c r="BL706" s="70"/>
      <c r="BM706" s="70"/>
      <c r="BN706" s="70"/>
      <c r="BO706" s="70"/>
      <c r="BP706" s="70"/>
      <c r="BQ706" s="70"/>
      <c r="BR706" s="70"/>
      <c r="BS706" s="70"/>
      <c r="BT706" s="70"/>
      <c r="BU706" s="70"/>
      <c r="BV706" s="70"/>
    </row>
    <row r="707" customFormat="false" ht="12.75" hidden="false" customHeight="false" outlineLevel="0" collapsed="false">
      <c r="B707" s="71" t="str">
        <f aca="false">+Input!A704</f>
        <v>MAY-2016</v>
      </c>
      <c r="D707" s="70"/>
      <c r="E707" s="70"/>
      <c r="F707" s="70"/>
      <c r="G707" s="70"/>
      <c r="H707" s="131"/>
      <c r="I707" s="70"/>
      <c r="J707" s="70"/>
      <c r="K707" s="70"/>
      <c r="L707" s="70"/>
      <c r="M707" s="131"/>
      <c r="N707" s="70"/>
      <c r="O707" s="70"/>
      <c r="P707" s="70"/>
      <c r="Q707" s="70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131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  <c r="AY707" s="70"/>
      <c r="AZ707" s="70"/>
      <c r="BA707" s="131"/>
      <c r="BB707" s="131"/>
      <c r="BH707" s="70"/>
      <c r="BI707" s="70"/>
      <c r="BJ707" s="70"/>
      <c r="BK707" s="70"/>
      <c r="BL707" s="70"/>
      <c r="BM707" s="70"/>
      <c r="BN707" s="70"/>
      <c r="BO707" s="70"/>
      <c r="BP707" s="70"/>
      <c r="BQ707" s="70"/>
      <c r="BR707" s="70"/>
      <c r="BS707" s="70"/>
      <c r="BT707" s="70"/>
      <c r="BU707" s="70"/>
      <c r="BV707" s="70"/>
    </row>
    <row r="708" customFormat="false" ht="12.75" hidden="false" customHeight="false" outlineLevel="0" collapsed="false">
      <c r="B708" s="71" t="str">
        <f aca="false">+Input!A705</f>
        <v>JUN-2016</v>
      </c>
      <c r="D708" s="70"/>
      <c r="E708" s="70"/>
      <c r="F708" s="70"/>
      <c r="G708" s="70"/>
      <c r="H708" s="131"/>
      <c r="I708" s="70"/>
      <c r="J708" s="70"/>
      <c r="K708" s="70"/>
      <c r="L708" s="70"/>
      <c r="M708" s="131"/>
      <c r="N708" s="70"/>
      <c r="O708" s="70"/>
      <c r="P708" s="70"/>
      <c r="Q708" s="70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70"/>
      <c r="AY708" s="70"/>
      <c r="AZ708" s="70"/>
      <c r="BA708" s="131"/>
      <c r="BB708" s="131"/>
      <c r="BH708" s="70"/>
      <c r="BI708" s="70"/>
      <c r="BJ708" s="70"/>
      <c r="BK708" s="70"/>
      <c r="BL708" s="70"/>
      <c r="BM708" s="70"/>
      <c r="BN708" s="70"/>
      <c r="BO708" s="70"/>
      <c r="BP708" s="70"/>
      <c r="BQ708" s="70"/>
      <c r="BR708" s="70"/>
      <c r="BS708" s="70"/>
      <c r="BT708" s="70"/>
      <c r="BU708" s="70"/>
      <c r="BV708" s="70"/>
    </row>
    <row r="709" customFormat="false" ht="12.75" hidden="false" customHeight="false" outlineLevel="0" collapsed="false">
      <c r="B709" s="71" t="str">
        <f aca="false">+Input!A706</f>
        <v>JUL-2016</v>
      </c>
      <c r="D709" s="70"/>
      <c r="E709" s="70"/>
      <c r="F709" s="70"/>
      <c r="G709" s="70"/>
      <c r="H709" s="131"/>
      <c r="I709" s="70"/>
      <c r="J709" s="70"/>
      <c r="K709" s="70"/>
      <c r="L709" s="70"/>
      <c r="M709" s="131"/>
      <c r="N709" s="70"/>
      <c r="O709" s="70"/>
      <c r="P709" s="70"/>
      <c r="Q709" s="70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70"/>
      <c r="AY709" s="70"/>
      <c r="AZ709" s="70"/>
      <c r="BA709" s="131"/>
      <c r="BB709" s="131"/>
      <c r="BH709" s="70"/>
      <c r="BI709" s="70"/>
      <c r="BJ709" s="70"/>
      <c r="BK709" s="70"/>
      <c r="BL709" s="70"/>
      <c r="BM709" s="70"/>
      <c r="BN709" s="70"/>
      <c r="BO709" s="70"/>
      <c r="BP709" s="70"/>
      <c r="BQ709" s="70"/>
      <c r="BR709" s="70"/>
      <c r="BS709" s="70"/>
      <c r="BT709" s="70"/>
      <c r="BU709" s="70"/>
      <c r="BV709" s="70"/>
    </row>
    <row r="710" customFormat="false" ht="12.75" hidden="false" customHeight="false" outlineLevel="0" collapsed="false">
      <c r="B710" s="71" t="str">
        <f aca="false">+Input!A707</f>
        <v>AUG-2016</v>
      </c>
      <c r="D710" s="70"/>
      <c r="E710" s="70"/>
      <c r="F710" s="70"/>
      <c r="G710" s="70"/>
      <c r="H710" s="131"/>
      <c r="I710" s="70"/>
      <c r="J710" s="70"/>
      <c r="K710" s="70"/>
      <c r="L710" s="70"/>
      <c r="M710" s="131"/>
      <c r="N710" s="70"/>
      <c r="O710" s="70"/>
      <c r="P710" s="70"/>
      <c r="Q710" s="70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131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70"/>
      <c r="AY710" s="70"/>
      <c r="AZ710" s="70"/>
      <c r="BA710" s="131"/>
      <c r="BB710" s="131"/>
      <c r="BH710" s="70"/>
      <c r="BI710" s="70"/>
      <c r="BJ710" s="70"/>
      <c r="BK710" s="70"/>
      <c r="BL710" s="70"/>
      <c r="BM710" s="70"/>
      <c r="BN710" s="70"/>
      <c r="BO710" s="70"/>
      <c r="BP710" s="70"/>
      <c r="BQ710" s="70"/>
      <c r="BR710" s="70"/>
      <c r="BS710" s="70"/>
      <c r="BT710" s="70"/>
      <c r="BU710" s="70"/>
      <c r="BV710" s="70"/>
    </row>
    <row r="711" customFormat="false" ht="12.75" hidden="false" customHeight="false" outlineLevel="0" collapsed="false">
      <c r="B711" s="71" t="str">
        <f aca="false">+Input!A708</f>
        <v>SEP-2016</v>
      </c>
      <c r="D711" s="70"/>
      <c r="E711" s="70"/>
      <c r="F711" s="70"/>
      <c r="G711" s="70"/>
      <c r="H711" s="131"/>
      <c r="I711" s="70"/>
      <c r="J711" s="70"/>
      <c r="K711" s="70"/>
      <c r="L711" s="70"/>
      <c r="M711" s="131"/>
      <c r="N711" s="70"/>
      <c r="O711" s="70"/>
      <c r="P711" s="70"/>
      <c r="Q711" s="70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131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70"/>
      <c r="AY711" s="70"/>
      <c r="AZ711" s="70"/>
      <c r="BA711" s="131"/>
      <c r="BB711" s="131"/>
      <c r="BH711" s="70"/>
      <c r="BI711" s="70"/>
      <c r="BJ711" s="70"/>
      <c r="BK711" s="70"/>
      <c r="BL711" s="70"/>
      <c r="BM711" s="70"/>
      <c r="BN711" s="70"/>
      <c r="BO711" s="70"/>
      <c r="BP711" s="70"/>
      <c r="BQ711" s="70"/>
      <c r="BR711" s="70"/>
      <c r="BS711" s="70"/>
      <c r="BT711" s="70"/>
      <c r="BU711" s="70"/>
      <c r="BV711" s="70"/>
    </row>
    <row r="712" customFormat="false" ht="12.75" hidden="false" customHeight="false" outlineLevel="0" collapsed="false">
      <c r="B712" s="71" t="str">
        <f aca="false">+Input!A709</f>
        <v>OCT-2016</v>
      </c>
      <c r="D712" s="70"/>
      <c r="E712" s="70"/>
      <c r="F712" s="70"/>
      <c r="G712" s="70"/>
      <c r="H712" s="131"/>
      <c r="I712" s="70"/>
      <c r="J712" s="70"/>
      <c r="K712" s="70"/>
      <c r="L712" s="70"/>
      <c r="M712" s="131"/>
      <c r="N712" s="70"/>
      <c r="O712" s="70"/>
      <c r="P712" s="70"/>
      <c r="Q712" s="70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131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70"/>
      <c r="AY712" s="70"/>
      <c r="AZ712" s="70"/>
      <c r="BA712" s="131"/>
      <c r="BB712" s="131"/>
      <c r="BH712" s="70"/>
      <c r="BI712" s="70"/>
      <c r="BJ712" s="70"/>
      <c r="BK712" s="70"/>
      <c r="BL712" s="70"/>
      <c r="BM712" s="70"/>
      <c r="BN712" s="70"/>
      <c r="BO712" s="70"/>
      <c r="BP712" s="70"/>
      <c r="BQ712" s="70"/>
      <c r="BR712" s="70"/>
      <c r="BS712" s="70"/>
      <c r="BT712" s="70"/>
      <c r="BU712" s="70"/>
      <c r="BV712" s="70"/>
    </row>
    <row r="713" customFormat="false" ht="12.75" hidden="false" customHeight="false" outlineLevel="0" collapsed="false">
      <c r="B713" s="71" t="str">
        <f aca="false">+Input!A710</f>
        <v>NOV-2016</v>
      </c>
      <c r="D713" s="70"/>
      <c r="E713" s="70"/>
      <c r="F713" s="70"/>
      <c r="G713" s="70"/>
      <c r="H713" s="131"/>
      <c r="I713" s="70"/>
      <c r="J713" s="70"/>
      <c r="K713" s="70"/>
      <c r="L713" s="70"/>
      <c r="M713" s="131"/>
      <c r="N713" s="70"/>
      <c r="O713" s="70"/>
      <c r="P713" s="70"/>
      <c r="Q713" s="70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131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70"/>
      <c r="AY713" s="70"/>
      <c r="AZ713" s="70"/>
      <c r="BA713" s="131"/>
      <c r="BB713" s="131"/>
      <c r="BH713" s="70"/>
      <c r="BI713" s="70"/>
      <c r="BJ713" s="70"/>
      <c r="BK713" s="70"/>
      <c r="BL713" s="70"/>
      <c r="BM713" s="70"/>
      <c r="BN713" s="70"/>
      <c r="BO713" s="70"/>
      <c r="BP713" s="70"/>
      <c r="BQ713" s="70"/>
      <c r="BR713" s="70"/>
      <c r="BS713" s="70"/>
      <c r="BT713" s="70"/>
      <c r="BU713" s="70"/>
      <c r="BV713" s="70"/>
    </row>
    <row r="714" customFormat="false" ht="12.75" hidden="false" customHeight="false" outlineLevel="0" collapsed="false">
      <c r="B714" s="71" t="str">
        <f aca="false">+Input!A711</f>
        <v>DEC-2016</v>
      </c>
      <c r="D714" s="70"/>
      <c r="E714" s="70"/>
      <c r="F714" s="70"/>
      <c r="G714" s="70"/>
      <c r="H714" s="131"/>
      <c r="I714" s="70"/>
      <c r="J714" s="70"/>
      <c r="K714" s="70"/>
      <c r="L714" s="70"/>
      <c r="M714" s="131"/>
      <c r="N714" s="70"/>
      <c r="O714" s="70"/>
      <c r="P714" s="70"/>
      <c r="Q714" s="70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131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70"/>
      <c r="AY714" s="70"/>
      <c r="AZ714" s="70"/>
      <c r="BA714" s="131"/>
      <c r="BB714" s="131"/>
      <c r="BH714" s="70"/>
      <c r="BI714" s="70"/>
      <c r="BJ714" s="70"/>
      <c r="BK714" s="70"/>
      <c r="BL714" s="70"/>
      <c r="BM714" s="70"/>
      <c r="BN714" s="70"/>
      <c r="BO714" s="70"/>
      <c r="BP714" s="70"/>
      <c r="BQ714" s="70"/>
      <c r="BR714" s="70"/>
      <c r="BS714" s="70"/>
      <c r="BT714" s="70"/>
      <c r="BU714" s="70"/>
      <c r="BV714" s="70"/>
    </row>
    <row r="715" customFormat="false" ht="12.75" hidden="false" customHeight="false" outlineLevel="0" collapsed="false">
      <c r="B715" s="71" t="str">
        <f aca="false">+Input!A712</f>
        <v>JAN-2017</v>
      </c>
      <c r="D715" s="70"/>
      <c r="E715" s="70"/>
      <c r="F715" s="70"/>
      <c r="G715" s="70"/>
      <c r="H715" s="131"/>
      <c r="I715" s="70"/>
      <c r="J715" s="70"/>
      <c r="K715" s="70"/>
      <c r="L715" s="70"/>
      <c r="M715" s="131"/>
      <c r="N715" s="70"/>
      <c r="O715" s="70"/>
      <c r="P715" s="70"/>
      <c r="Q715" s="70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131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70"/>
      <c r="AY715" s="70"/>
      <c r="AZ715" s="70"/>
      <c r="BA715" s="131"/>
      <c r="BB715" s="131"/>
      <c r="BH715" s="70"/>
      <c r="BI715" s="70"/>
      <c r="BJ715" s="70"/>
      <c r="BK715" s="70"/>
      <c r="BL715" s="70"/>
      <c r="BM715" s="70"/>
      <c r="BN715" s="70"/>
      <c r="BO715" s="70"/>
      <c r="BP715" s="70"/>
      <c r="BQ715" s="70"/>
      <c r="BR715" s="70"/>
      <c r="BS715" s="70"/>
      <c r="BT715" s="70"/>
      <c r="BU715" s="70"/>
      <c r="BV715" s="70"/>
    </row>
    <row r="716" customFormat="false" ht="12.75" hidden="false" customHeight="false" outlineLevel="0" collapsed="false">
      <c r="B716" s="71" t="str">
        <f aca="false">+Input!A713</f>
        <v>FEB-2017</v>
      </c>
      <c r="D716" s="70"/>
      <c r="E716" s="70"/>
      <c r="F716" s="70"/>
      <c r="G716" s="70"/>
      <c r="H716" s="131"/>
      <c r="I716" s="70"/>
      <c r="J716" s="70"/>
      <c r="K716" s="70"/>
      <c r="L716" s="70"/>
      <c r="M716" s="131"/>
      <c r="N716" s="70"/>
      <c r="O716" s="70"/>
      <c r="P716" s="70"/>
      <c r="Q716" s="70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131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70"/>
      <c r="AY716" s="70"/>
      <c r="AZ716" s="70"/>
      <c r="BA716" s="131"/>
      <c r="BB716" s="131"/>
      <c r="BH716" s="70"/>
      <c r="BI716" s="70"/>
      <c r="BJ716" s="70"/>
      <c r="BK716" s="70"/>
      <c r="BL716" s="70"/>
      <c r="BM716" s="70"/>
      <c r="BN716" s="70"/>
      <c r="BO716" s="70"/>
      <c r="BP716" s="70"/>
      <c r="BQ716" s="70"/>
      <c r="BR716" s="70"/>
      <c r="BS716" s="70"/>
      <c r="BT716" s="70"/>
      <c r="BU716" s="70"/>
      <c r="BV716" s="70"/>
    </row>
    <row r="717" customFormat="false" ht="12.75" hidden="false" customHeight="false" outlineLevel="0" collapsed="false">
      <c r="B717" s="71" t="str">
        <f aca="false">+Input!A714</f>
        <v>MAR-2017</v>
      </c>
      <c r="D717" s="70"/>
      <c r="E717" s="70"/>
      <c r="F717" s="70"/>
      <c r="G717" s="70"/>
      <c r="H717" s="131"/>
      <c r="I717" s="70"/>
      <c r="J717" s="70"/>
      <c r="K717" s="70"/>
      <c r="L717" s="70"/>
      <c r="M717" s="131"/>
      <c r="N717" s="70"/>
      <c r="O717" s="70"/>
      <c r="P717" s="70"/>
      <c r="Q717" s="70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131"/>
      <c r="BB717" s="131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  <c r="BT717" s="70"/>
      <c r="BU717" s="70"/>
      <c r="BV717" s="70"/>
    </row>
    <row r="718" customFormat="false" ht="12.75" hidden="false" customHeight="false" outlineLevel="0" collapsed="false">
      <c r="B718" s="71" t="str">
        <f aca="false">+Input!A715</f>
        <v>APR-2017</v>
      </c>
      <c r="D718" s="70"/>
      <c r="E718" s="70"/>
      <c r="F718" s="70"/>
      <c r="G718" s="70"/>
      <c r="H718" s="131"/>
      <c r="I718" s="70"/>
      <c r="J718" s="70"/>
      <c r="K718" s="70"/>
      <c r="L718" s="70"/>
      <c r="M718" s="131"/>
      <c r="N718" s="70"/>
      <c r="O718" s="70"/>
      <c r="P718" s="70"/>
      <c r="Q718" s="70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131"/>
      <c r="BB718" s="131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</row>
    <row r="719" customFormat="false" ht="12.75" hidden="false" customHeight="false" outlineLevel="0" collapsed="false">
      <c r="B719" s="71" t="str">
        <f aca="false">+Input!A716</f>
        <v>MAY-2017</v>
      </c>
      <c r="D719" s="70"/>
      <c r="E719" s="70"/>
      <c r="F719" s="70"/>
      <c r="G719" s="70"/>
      <c r="H719" s="131"/>
      <c r="I719" s="70"/>
      <c r="J719" s="70"/>
      <c r="K719" s="70"/>
      <c r="L719" s="70"/>
      <c r="M719" s="131"/>
      <c r="N719" s="70"/>
      <c r="O719" s="70"/>
      <c r="P719" s="70"/>
      <c r="Q719" s="70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131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131"/>
      <c r="BB719" s="131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</row>
    <row r="720" customFormat="false" ht="12.75" hidden="false" customHeight="false" outlineLevel="0" collapsed="false">
      <c r="B720" s="71" t="str">
        <f aca="false">+Input!A717</f>
        <v>JUN-2017</v>
      </c>
      <c r="D720" s="70"/>
      <c r="E720" s="70"/>
      <c r="F720" s="70"/>
      <c r="G720" s="70"/>
      <c r="H720" s="131"/>
      <c r="I720" s="70"/>
      <c r="J720" s="70"/>
      <c r="K720" s="70"/>
      <c r="L720" s="70"/>
      <c r="M720" s="131"/>
      <c r="N720" s="70"/>
      <c r="O720" s="70"/>
      <c r="P720" s="70"/>
      <c r="Q720" s="70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131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131"/>
      <c r="BB720" s="131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</row>
    <row r="721" customFormat="false" ht="12.75" hidden="false" customHeight="false" outlineLevel="0" collapsed="false">
      <c r="B721" s="71" t="str">
        <f aca="false">+Input!A718</f>
        <v>JUL-2017</v>
      </c>
      <c r="D721" s="70"/>
      <c r="E721" s="70"/>
      <c r="F721" s="70"/>
      <c r="G721" s="70"/>
      <c r="H721" s="131"/>
      <c r="I721" s="70"/>
      <c r="J721" s="70"/>
      <c r="K721" s="70"/>
      <c r="L721" s="70"/>
      <c r="M721" s="131"/>
      <c r="N721" s="70"/>
      <c r="O721" s="70"/>
      <c r="P721" s="70"/>
      <c r="Q721" s="70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131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131"/>
      <c r="BB721" s="131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  <c r="BT721" s="70"/>
      <c r="BU721" s="70"/>
      <c r="BV721" s="70"/>
    </row>
    <row r="722" customFormat="false" ht="12.75" hidden="false" customHeight="false" outlineLevel="0" collapsed="false">
      <c r="B722" s="71" t="str">
        <f aca="false">+Input!A719</f>
        <v>AUG-2017</v>
      </c>
      <c r="D722" s="70"/>
      <c r="E722" s="70"/>
      <c r="F722" s="70"/>
      <c r="G722" s="70"/>
      <c r="H722" s="131"/>
      <c r="I722" s="70"/>
      <c r="J722" s="70"/>
      <c r="K722" s="70"/>
      <c r="L722" s="70"/>
      <c r="M722" s="131"/>
      <c r="N722" s="70"/>
      <c r="O722" s="70"/>
      <c r="P722" s="70"/>
      <c r="Q722" s="70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131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131"/>
      <c r="BB722" s="131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</row>
    <row r="723" customFormat="false" ht="12.75" hidden="false" customHeight="false" outlineLevel="0" collapsed="false">
      <c r="B723" s="71" t="str">
        <f aca="false">+Input!A720</f>
        <v>SEP-2017</v>
      </c>
      <c r="D723" s="70"/>
      <c r="E723" s="70"/>
      <c r="F723" s="70"/>
      <c r="G723" s="70"/>
      <c r="H723" s="131"/>
      <c r="I723" s="70"/>
      <c r="J723" s="70"/>
      <c r="K723" s="70"/>
      <c r="L723" s="70"/>
      <c r="M723" s="131"/>
      <c r="N723" s="70"/>
      <c r="O723" s="70"/>
      <c r="P723" s="70"/>
      <c r="Q723" s="70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131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131"/>
      <c r="BB723" s="131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  <c r="BT723" s="70"/>
      <c r="BU723" s="70"/>
      <c r="BV723" s="70"/>
    </row>
    <row r="724" customFormat="false" ht="12.75" hidden="false" customHeight="false" outlineLevel="0" collapsed="false">
      <c r="B724" s="71" t="str">
        <f aca="false">+Input!A721</f>
        <v>OCT-2017</v>
      </c>
      <c r="D724" s="70"/>
      <c r="E724" s="70"/>
      <c r="F724" s="70"/>
      <c r="G724" s="70"/>
      <c r="H724" s="131"/>
      <c r="I724" s="70"/>
      <c r="J724" s="70"/>
      <c r="K724" s="70"/>
      <c r="L724" s="70"/>
      <c r="M724" s="131"/>
      <c r="N724" s="70"/>
      <c r="O724" s="70"/>
      <c r="P724" s="70"/>
      <c r="Q724" s="70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131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131"/>
      <c r="BB724" s="131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  <c r="BT724" s="70"/>
      <c r="BU724" s="70"/>
      <c r="BV724" s="70"/>
    </row>
    <row r="725" customFormat="false" ht="12.75" hidden="false" customHeight="false" outlineLevel="0" collapsed="false">
      <c r="B725" s="71" t="str">
        <f aca="false">+Input!A722</f>
        <v>NOV-2017</v>
      </c>
      <c r="D725" s="70"/>
      <c r="E725" s="70"/>
      <c r="F725" s="70"/>
      <c r="G725" s="70"/>
      <c r="H725" s="131"/>
      <c r="I725" s="70"/>
      <c r="J725" s="70"/>
      <c r="K725" s="70"/>
      <c r="L725" s="70"/>
      <c r="M725" s="131"/>
      <c r="N725" s="70"/>
      <c r="O725" s="70"/>
      <c r="P725" s="70"/>
      <c r="Q725" s="70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131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70"/>
      <c r="AY725" s="70"/>
      <c r="AZ725" s="70"/>
      <c r="BA725" s="131"/>
      <c r="BB725" s="131"/>
      <c r="BH725" s="70"/>
      <c r="BI725" s="70"/>
      <c r="BJ725" s="70"/>
      <c r="BK725" s="70"/>
      <c r="BL725" s="70"/>
      <c r="BM725" s="70"/>
      <c r="BN725" s="70"/>
      <c r="BO725" s="70"/>
      <c r="BP725" s="70"/>
      <c r="BQ725" s="70"/>
      <c r="BR725" s="70"/>
      <c r="BS725" s="70"/>
      <c r="BT725" s="70"/>
      <c r="BU725" s="70"/>
      <c r="BV725" s="70"/>
    </row>
    <row r="726" customFormat="false" ht="12.75" hidden="false" customHeight="false" outlineLevel="0" collapsed="false">
      <c r="B726" s="71" t="str">
        <f aca="false">+Input!A723</f>
        <v>DEC-2017</v>
      </c>
      <c r="D726" s="70"/>
      <c r="E726" s="70"/>
      <c r="F726" s="70"/>
      <c r="G726" s="70"/>
      <c r="H726" s="131"/>
      <c r="I726" s="70"/>
      <c r="J726" s="70"/>
      <c r="K726" s="70"/>
      <c r="L726" s="70"/>
      <c r="M726" s="131"/>
      <c r="N726" s="70"/>
      <c r="O726" s="70"/>
      <c r="P726" s="70"/>
      <c r="Q726" s="70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70"/>
      <c r="AY726" s="70"/>
      <c r="AZ726" s="70"/>
      <c r="BA726" s="131"/>
      <c r="BB726" s="131"/>
      <c r="BH726" s="70"/>
      <c r="BI726" s="70"/>
      <c r="BJ726" s="70"/>
      <c r="BK726" s="70"/>
      <c r="BL726" s="70"/>
      <c r="BM726" s="70"/>
      <c r="BN726" s="70"/>
      <c r="BO726" s="70"/>
      <c r="BP726" s="70"/>
      <c r="BQ726" s="70"/>
      <c r="BR726" s="70"/>
      <c r="BS726" s="70"/>
      <c r="BT726" s="70"/>
      <c r="BU726" s="70"/>
      <c r="BV726" s="70"/>
    </row>
    <row r="727" customFormat="false" ht="12.75" hidden="false" customHeight="false" outlineLevel="0" collapsed="false">
      <c r="B727" s="71" t="str">
        <f aca="false">+Input!A724</f>
        <v>JAN-2018</v>
      </c>
      <c r="D727" s="70"/>
      <c r="E727" s="70"/>
      <c r="F727" s="70"/>
      <c r="G727" s="70"/>
      <c r="H727" s="131"/>
      <c r="I727" s="70"/>
      <c r="J727" s="70"/>
      <c r="K727" s="70"/>
      <c r="L727" s="70"/>
      <c r="M727" s="131"/>
      <c r="N727" s="70"/>
      <c r="O727" s="70"/>
      <c r="P727" s="70"/>
      <c r="Q727" s="70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70"/>
      <c r="AY727" s="70"/>
      <c r="AZ727" s="70"/>
      <c r="BA727" s="131"/>
      <c r="BB727" s="131"/>
      <c r="BH727" s="70"/>
      <c r="BI727" s="70"/>
      <c r="BJ727" s="70"/>
      <c r="BK727" s="70"/>
      <c r="BL727" s="70"/>
      <c r="BM727" s="70"/>
      <c r="BN727" s="70"/>
      <c r="BO727" s="70"/>
      <c r="BP727" s="70"/>
      <c r="BQ727" s="70"/>
      <c r="BR727" s="70"/>
      <c r="BS727" s="70"/>
      <c r="BT727" s="70"/>
      <c r="BU727" s="70"/>
      <c r="BV727" s="70"/>
    </row>
    <row r="728" customFormat="false" ht="12.75" hidden="false" customHeight="false" outlineLevel="0" collapsed="false">
      <c r="B728" s="71" t="str">
        <f aca="false">+Input!A725</f>
        <v>FEB-2018</v>
      </c>
      <c r="D728" s="70"/>
      <c r="E728" s="70"/>
      <c r="F728" s="70"/>
      <c r="G728" s="70"/>
      <c r="H728" s="131"/>
      <c r="I728" s="70"/>
      <c r="J728" s="70"/>
      <c r="K728" s="70"/>
      <c r="L728" s="70"/>
      <c r="M728" s="131"/>
      <c r="N728" s="70"/>
      <c r="O728" s="70"/>
      <c r="P728" s="70"/>
      <c r="Q728" s="70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131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70"/>
      <c r="AY728" s="70"/>
      <c r="AZ728" s="70"/>
      <c r="BA728" s="131"/>
      <c r="BB728" s="131"/>
      <c r="BH728" s="70"/>
      <c r="BI728" s="70"/>
      <c r="BJ728" s="70"/>
      <c r="BK728" s="70"/>
      <c r="BL728" s="70"/>
      <c r="BM728" s="70"/>
      <c r="BN728" s="70"/>
      <c r="BO728" s="70"/>
      <c r="BP728" s="70"/>
      <c r="BQ728" s="70"/>
      <c r="BR728" s="70"/>
      <c r="BS728" s="70"/>
      <c r="BT728" s="70"/>
      <c r="BU728" s="70"/>
      <c r="BV728" s="70"/>
    </row>
    <row r="729" customFormat="false" ht="12.75" hidden="false" customHeight="false" outlineLevel="0" collapsed="false">
      <c r="B729" s="71" t="str">
        <f aca="false">+Input!A726</f>
        <v>MAR-2018</v>
      </c>
      <c r="D729" s="70"/>
      <c r="E729" s="70"/>
      <c r="F729" s="70"/>
      <c r="G729" s="70"/>
      <c r="H729" s="131"/>
      <c r="I729" s="70"/>
      <c r="J729" s="70"/>
      <c r="K729" s="70"/>
      <c r="L729" s="70"/>
      <c r="M729" s="131"/>
      <c r="N729" s="70"/>
      <c r="O729" s="70"/>
      <c r="P729" s="70"/>
      <c r="Q729" s="70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131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  <c r="AY729" s="70"/>
      <c r="AZ729" s="70"/>
      <c r="BA729" s="131"/>
      <c r="BB729" s="131"/>
      <c r="BH729" s="70"/>
      <c r="BI729" s="70"/>
      <c r="BJ729" s="70"/>
      <c r="BK729" s="70"/>
      <c r="BL729" s="70"/>
      <c r="BM729" s="70"/>
      <c r="BN729" s="70"/>
      <c r="BO729" s="70"/>
      <c r="BP729" s="70"/>
      <c r="BQ729" s="70"/>
      <c r="BR729" s="70"/>
      <c r="BS729" s="70"/>
      <c r="BT729" s="70"/>
      <c r="BU729" s="70"/>
      <c r="BV729" s="70"/>
    </row>
    <row r="730" customFormat="false" ht="12.75" hidden="false" customHeight="false" outlineLevel="0" collapsed="false">
      <c r="B730" s="71" t="str">
        <f aca="false">+Input!A727</f>
        <v>APR-2018</v>
      </c>
      <c r="D730" s="70"/>
      <c r="E730" s="70"/>
      <c r="F730" s="70"/>
      <c r="G730" s="70"/>
      <c r="H730" s="131"/>
      <c r="I730" s="70"/>
      <c r="J730" s="70"/>
      <c r="K730" s="70"/>
      <c r="L730" s="70"/>
      <c r="M730" s="131"/>
      <c r="N730" s="70"/>
      <c r="O730" s="70"/>
      <c r="P730" s="70"/>
      <c r="Q730" s="70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131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70"/>
      <c r="AY730" s="70"/>
      <c r="AZ730" s="70"/>
      <c r="BA730" s="131"/>
      <c r="BB730" s="131"/>
      <c r="BH730" s="70"/>
      <c r="BI730" s="70"/>
      <c r="BJ730" s="70"/>
      <c r="BK730" s="70"/>
      <c r="BL730" s="70"/>
      <c r="BM730" s="70"/>
      <c r="BN730" s="70"/>
      <c r="BO730" s="70"/>
      <c r="BP730" s="70"/>
      <c r="BQ730" s="70"/>
      <c r="BR730" s="70"/>
      <c r="BS730" s="70"/>
      <c r="BT730" s="70"/>
      <c r="BU730" s="70"/>
      <c r="BV730" s="70"/>
    </row>
    <row r="731" customFormat="false" ht="12.75" hidden="false" customHeight="false" outlineLevel="0" collapsed="false">
      <c r="B731" s="71" t="str">
        <f aca="false">+Input!A728</f>
        <v>MAY-2018</v>
      </c>
      <c r="D731" s="70"/>
      <c r="E731" s="70"/>
      <c r="F731" s="70"/>
      <c r="G731" s="70"/>
      <c r="H731" s="131"/>
      <c r="I731" s="70"/>
      <c r="J731" s="70"/>
      <c r="K731" s="70"/>
      <c r="L731" s="70"/>
      <c r="M731" s="131"/>
      <c r="N731" s="70"/>
      <c r="O731" s="70"/>
      <c r="P731" s="70"/>
      <c r="Q731" s="70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131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131"/>
      <c r="BB731" s="131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</row>
    <row r="732" customFormat="false" ht="12.75" hidden="false" customHeight="false" outlineLevel="0" collapsed="false">
      <c r="B732" s="71" t="str">
        <f aca="false">+Input!A729</f>
        <v>JUN-2018</v>
      </c>
      <c r="D732" s="70"/>
      <c r="E732" s="70"/>
      <c r="F732" s="70"/>
      <c r="G732" s="70"/>
      <c r="H732" s="131"/>
      <c r="I732" s="70"/>
      <c r="J732" s="70"/>
      <c r="K732" s="70"/>
      <c r="L732" s="70"/>
      <c r="M732" s="131"/>
      <c r="N732" s="70"/>
      <c r="O732" s="70"/>
      <c r="P732" s="70"/>
      <c r="Q732" s="70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131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70"/>
      <c r="AY732" s="70"/>
      <c r="AZ732" s="70"/>
      <c r="BA732" s="131"/>
      <c r="BB732" s="131"/>
      <c r="BH732" s="70"/>
      <c r="BI732" s="70"/>
      <c r="BJ732" s="70"/>
      <c r="BK732" s="70"/>
      <c r="BL732" s="70"/>
      <c r="BM732" s="70"/>
      <c r="BN732" s="70"/>
      <c r="BO732" s="70"/>
      <c r="BP732" s="70"/>
      <c r="BQ732" s="70"/>
      <c r="BR732" s="70"/>
      <c r="BS732" s="70"/>
      <c r="BT732" s="70"/>
      <c r="BU732" s="70"/>
      <c r="BV732" s="70"/>
    </row>
    <row r="733" customFormat="false" ht="12.75" hidden="false" customHeight="false" outlineLevel="0" collapsed="false">
      <c r="B733" s="71" t="str">
        <f aca="false">+Input!A730</f>
        <v>JUL-2018</v>
      </c>
      <c r="D733" s="70"/>
      <c r="E733" s="70"/>
      <c r="F733" s="70"/>
      <c r="G733" s="70"/>
      <c r="H733" s="131"/>
      <c r="I733" s="70"/>
      <c r="J733" s="70"/>
      <c r="K733" s="70"/>
      <c r="L733" s="70"/>
      <c r="M733" s="131"/>
      <c r="N733" s="70"/>
      <c r="O733" s="70"/>
      <c r="P733" s="70"/>
      <c r="Q733" s="70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131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70"/>
      <c r="AY733" s="70"/>
      <c r="AZ733" s="70"/>
      <c r="BA733" s="131"/>
      <c r="BB733" s="131"/>
      <c r="BH733" s="70"/>
      <c r="BI733" s="70"/>
      <c r="BJ733" s="70"/>
      <c r="BK733" s="70"/>
      <c r="BL733" s="70"/>
      <c r="BM733" s="70"/>
      <c r="BN733" s="70"/>
      <c r="BO733" s="70"/>
      <c r="BP733" s="70"/>
      <c r="BQ733" s="70"/>
      <c r="BR733" s="70"/>
      <c r="BS733" s="70"/>
      <c r="BT733" s="70"/>
      <c r="BU733" s="70"/>
      <c r="BV733" s="70"/>
    </row>
    <row r="734" customFormat="false" ht="12.75" hidden="false" customHeight="false" outlineLevel="0" collapsed="false">
      <c r="B734" s="71" t="str">
        <f aca="false">+Input!A731</f>
        <v>AUG-2018</v>
      </c>
      <c r="D734" s="70"/>
      <c r="E734" s="70"/>
      <c r="F734" s="70"/>
      <c r="G734" s="70"/>
      <c r="H734" s="131"/>
      <c r="I734" s="70"/>
      <c r="J734" s="70"/>
      <c r="K734" s="70"/>
      <c r="L734" s="70"/>
      <c r="M734" s="131"/>
      <c r="N734" s="70"/>
      <c r="O734" s="70"/>
      <c r="P734" s="70"/>
      <c r="Q734" s="70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131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70"/>
      <c r="AY734" s="70"/>
      <c r="AZ734" s="70"/>
      <c r="BA734" s="131"/>
      <c r="BB734" s="131"/>
      <c r="BH734" s="70"/>
      <c r="BI734" s="70"/>
      <c r="BJ734" s="70"/>
      <c r="BK734" s="70"/>
      <c r="BL734" s="70"/>
      <c r="BM734" s="70"/>
      <c r="BN734" s="70"/>
      <c r="BO734" s="70"/>
      <c r="BP734" s="70"/>
      <c r="BQ734" s="70"/>
      <c r="BR734" s="70"/>
      <c r="BS734" s="70"/>
      <c r="BT734" s="70"/>
      <c r="BU734" s="70"/>
      <c r="BV734" s="70"/>
    </row>
    <row r="735" customFormat="false" ht="12.75" hidden="false" customHeight="false" outlineLevel="0" collapsed="false">
      <c r="B735" s="71" t="str">
        <f aca="false">+Input!A732</f>
        <v>SEP-2018</v>
      </c>
      <c r="D735" s="70"/>
      <c r="E735" s="70"/>
      <c r="F735" s="70"/>
      <c r="G735" s="70"/>
      <c r="H735" s="131"/>
      <c r="I735" s="70"/>
      <c r="J735" s="70"/>
      <c r="K735" s="70"/>
      <c r="L735" s="70"/>
      <c r="M735" s="131"/>
      <c r="N735" s="70"/>
      <c r="O735" s="70"/>
      <c r="P735" s="70"/>
      <c r="Q735" s="70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70"/>
      <c r="AY735" s="70"/>
      <c r="AZ735" s="70"/>
      <c r="BA735" s="131"/>
      <c r="BB735" s="131"/>
      <c r="BH735" s="70"/>
      <c r="BI735" s="70"/>
      <c r="BJ735" s="70"/>
      <c r="BK735" s="70"/>
      <c r="BL735" s="70"/>
      <c r="BM735" s="70"/>
      <c r="BN735" s="70"/>
      <c r="BO735" s="70"/>
      <c r="BP735" s="70"/>
      <c r="BQ735" s="70"/>
      <c r="BR735" s="70"/>
      <c r="BS735" s="70"/>
      <c r="BT735" s="70"/>
      <c r="BU735" s="70"/>
      <c r="BV735" s="70"/>
    </row>
    <row r="736" customFormat="false" ht="12.75" hidden="false" customHeight="false" outlineLevel="0" collapsed="false">
      <c r="B736" s="71" t="str">
        <f aca="false">+Input!A733</f>
        <v>OCT-2018</v>
      </c>
      <c r="D736" s="70"/>
      <c r="E736" s="70"/>
      <c r="F736" s="70"/>
      <c r="G736" s="70"/>
      <c r="H736" s="131"/>
      <c r="I736" s="70"/>
      <c r="J736" s="70"/>
      <c r="K736" s="70"/>
      <c r="L736" s="70"/>
      <c r="M736" s="131"/>
      <c r="N736" s="70"/>
      <c r="O736" s="70"/>
      <c r="P736" s="70"/>
      <c r="Q736" s="70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70"/>
      <c r="AY736" s="70"/>
      <c r="AZ736" s="70"/>
      <c r="BA736" s="131"/>
      <c r="BB736" s="131"/>
      <c r="BH736" s="70"/>
      <c r="BI736" s="70"/>
      <c r="BJ736" s="70"/>
      <c r="BK736" s="70"/>
      <c r="BL736" s="70"/>
      <c r="BM736" s="70"/>
      <c r="BN736" s="70"/>
      <c r="BO736" s="70"/>
      <c r="BP736" s="70"/>
      <c r="BQ736" s="70"/>
      <c r="BR736" s="70"/>
      <c r="BS736" s="70"/>
      <c r="BT736" s="70"/>
      <c r="BU736" s="70"/>
      <c r="BV736" s="70"/>
    </row>
    <row r="737" customFormat="false" ht="12.75" hidden="false" customHeight="false" outlineLevel="0" collapsed="false">
      <c r="B737" s="71" t="str">
        <f aca="false">+Input!A734</f>
        <v>NOV-2018</v>
      </c>
      <c r="D737" s="70"/>
      <c r="E737" s="70"/>
      <c r="F737" s="70"/>
      <c r="G737" s="70"/>
      <c r="H737" s="131"/>
      <c r="I737" s="70"/>
      <c r="J737" s="70"/>
      <c r="K737" s="70"/>
      <c r="L737" s="70"/>
      <c r="M737" s="131"/>
      <c r="N737" s="70"/>
      <c r="O737" s="70"/>
      <c r="P737" s="70"/>
      <c r="Q737" s="70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131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70"/>
      <c r="AY737" s="70"/>
      <c r="AZ737" s="70"/>
      <c r="BA737" s="131"/>
      <c r="BB737" s="131"/>
      <c r="BH737" s="70"/>
      <c r="BI737" s="70"/>
      <c r="BJ737" s="70"/>
      <c r="BK737" s="70"/>
      <c r="BL737" s="70"/>
      <c r="BM737" s="70"/>
      <c r="BN737" s="70"/>
      <c r="BO737" s="70"/>
      <c r="BP737" s="70"/>
      <c r="BQ737" s="70"/>
      <c r="BR737" s="70"/>
      <c r="BS737" s="70"/>
      <c r="BT737" s="70"/>
      <c r="BU737" s="70"/>
      <c r="BV737" s="70"/>
    </row>
    <row r="738" customFormat="false" ht="12.75" hidden="false" customHeight="false" outlineLevel="0" collapsed="false">
      <c r="B738" s="71" t="str">
        <f aca="false">+Input!A735</f>
        <v>DEC-2018</v>
      </c>
      <c r="D738" s="70"/>
      <c r="E738" s="70"/>
      <c r="F738" s="70"/>
      <c r="G738" s="70"/>
      <c r="H738" s="131"/>
      <c r="I738" s="70"/>
      <c r="J738" s="70"/>
      <c r="K738" s="70"/>
      <c r="L738" s="70"/>
      <c r="M738" s="131"/>
      <c r="N738" s="70"/>
      <c r="O738" s="70"/>
      <c r="P738" s="70"/>
      <c r="Q738" s="70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131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70"/>
      <c r="AY738" s="70"/>
      <c r="AZ738" s="70"/>
      <c r="BA738" s="131"/>
      <c r="BB738" s="131"/>
      <c r="BH738" s="70"/>
      <c r="BI738" s="70"/>
      <c r="BJ738" s="70"/>
      <c r="BK738" s="70"/>
      <c r="BL738" s="70"/>
      <c r="BM738" s="70"/>
      <c r="BN738" s="70"/>
      <c r="BO738" s="70"/>
      <c r="BP738" s="70"/>
      <c r="BQ738" s="70"/>
      <c r="BR738" s="70"/>
      <c r="BS738" s="70"/>
      <c r="BT738" s="70"/>
      <c r="BU738" s="70"/>
      <c r="BV738" s="70"/>
    </row>
    <row r="739" customFormat="false" ht="12.75" hidden="false" customHeight="false" outlineLevel="0" collapsed="false">
      <c r="B739" s="71" t="str">
        <f aca="false">+Input!A736</f>
        <v>JAN-2019</v>
      </c>
      <c r="D739" s="70"/>
      <c r="E739" s="70"/>
      <c r="F739" s="70"/>
      <c r="G739" s="70"/>
      <c r="H739" s="131"/>
      <c r="I739" s="70"/>
      <c r="J739" s="70"/>
      <c r="K739" s="70"/>
      <c r="L739" s="70"/>
      <c r="M739" s="131"/>
      <c r="N739" s="70"/>
      <c r="O739" s="70"/>
      <c r="P739" s="70"/>
      <c r="Q739" s="70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131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70"/>
      <c r="AY739" s="70"/>
      <c r="AZ739" s="70"/>
      <c r="BA739" s="131"/>
      <c r="BB739" s="131"/>
      <c r="BH739" s="70"/>
      <c r="BI739" s="70"/>
      <c r="BJ739" s="70"/>
      <c r="BK739" s="70"/>
      <c r="BL739" s="70"/>
      <c r="BM739" s="70"/>
      <c r="BN739" s="70"/>
      <c r="BO739" s="70"/>
      <c r="BP739" s="70"/>
      <c r="BQ739" s="70"/>
      <c r="BR739" s="70"/>
      <c r="BS739" s="70"/>
      <c r="BT739" s="70"/>
      <c r="BU739" s="70"/>
      <c r="BV739" s="70"/>
    </row>
    <row r="740" customFormat="false" ht="12.75" hidden="false" customHeight="false" outlineLevel="0" collapsed="false">
      <c r="B740" s="71" t="str">
        <f aca="false">+Input!A737</f>
        <v>FEB-2019</v>
      </c>
      <c r="D740" s="70"/>
      <c r="E740" s="70"/>
      <c r="F740" s="70"/>
      <c r="G740" s="70"/>
      <c r="H740" s="131"/>
      <c r="I740" s="70"/>
      <c r="J740" s="70"/>
      <c r="K740" s="70"/>
      <c r="L740" s="70"/>
      <c r="M740" s="131"/>
      <c r="N740" s="70"/>
      <c r="O740" s="70"/>
      <c r="P740" s="70"/>
      <c r="Q740" s="70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131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131"/>
      <c r="BB740" s="131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</row>
    <row r="741" customFormat="false" ht="12.75" hidden="false" customHeight="false" outlineLevel="0" collapsed="false">
      <c r="B741" s="71" t="str">
        <f aca="false">+Input!A738</f>
        <v>MAR-2019</v>
      </c>
      <c r="D741" s="70"/>
      <c r="E741" s="70"/>
      <c r="F741" s="70"/>
      <c r="G741" s="70"/>
      <c r="H741" s="131"/>
      <c r="I741" s="70"/>
      <c r="J741" s="70"/>
      <c r="K741" s="70"/>
      <c r="L741" s="70"/>
      <c r="M741" s="131"/>
      <c r="N741" s="70"/>
      <c r="O741" s="70"/>
      <c r="P741" s="70"/>
      <c r="Q741" s="70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131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70"/>
      <c r="AY741" s="70"/>
      <c r="AZ741" s="70"/>
      <c r="BA741" s="131"/>
      <c r="BB741" s="131"/>
      <c r="BH741" s="70"/>
      <c r="BI741" s="70"/>
      <c r="BJ741" s="70"/>
      <c r="BK741" s="70"/>
      <c r="BL741" s="70"/>
      <c r="BM741" s="70"/>
      <c r="BN741" s="70"/>
      <c r="BO741" s="70"/>
      <c r="BP741" s="70"/>
      <c r="BQ741" s="70"/>
      <c r="BR741" s="70"/>
      <c r="BS741" s="70"/>
      <c r="BT741" s="70"/>
      <c r="BU741" s="70"/>
      <c r="BV741" s="70"/>
    </row>
    <row r="742" customFormat="false" ht="12.75" hidden="false" customHeight="false" outlineLevel="0" collapsed="false">
      <c r="B742" s="71" t="str">
        <f aca="false">+Input!A739</f>
        <v>APR-2019</v>
      </c>
      <c r="D742" s="70"/>
      <c r="E742" s="70"/>
      <c r="F742" s="70"/>
      <c r="G742" s="70"/>
      <c r="H742" s="131"/>
      <c r="I742" s="70"/>
      <c r="J742" s="70"/>
      <c r="K742" s="70"/>
      <c r="L742" s="70"/>
      <c r="M742" s="131"/>
      <c r="N742" s="70"/>
      <c r="O742" s="70"/>
      <c r="P742" s="70"/>
      <c r="Q742" s="70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131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70"/>
      <c r="AY742" s="70"/>
      <c r="AZ742" s="70"/>
      <c r="BA742" s="131"/>
      <c r="BB742" s="131"/>
      <c r="BH742" s="70"/>
      <c r="BI742" s="70"/>
      <c r="BJ742" s="70"/>
      <c r="BK742" s="70"/>
      <c r="BL742" s="70"/>
      <c r="BM742" s="70"/>
      <c r="BN742" s="70"/>
      <c r="BO742" s="70"/>
      <c r="BP742" s="70"/>
      <c r="BQ742" s="70"/>
      <c r="BR742" s="70"/>
      <c r="BS742" s="70"/>
      <c r="BT742" s="70"/>
      <c r="BU742" s="70"/>
      <c r="BV742" s="70"/>
    </row>
    <row r="743" customFormat="false" ht="12.75" hidden="false" customHeight="false" outlineLevel="0" collapsed="false">
      <c r="B743" s="71" t="str">
        <f aca="false">+Input!A740</f>
        <v>MAY-2019</v>
      </c>
      <c r="D743" s="70"/>
      <c r="E743" s="70"/>
      <c r="F743" s="70"/>
      <c r="G743" s="70"/>
      <c r="H743" s="131"/>
      <c r="I743" s="70"/>
      <c r="J743" s="70"/>
      <c r="K743" s="70"/>
      <c r="L743" s="70"/>
      <c r="M743" s="131"/>
      <c r="N743" s="70"/>
      <c r="O743" s="70"/>
      <c r="P743" s="70"/>
      <c r="Q743" s="70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131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70"/>
      <c r="AY743" s="70"/>
      <c r="AZ743" s="70"/>
      <c r="BA743" s="131"/>
      <c r="BB743" s="131"/>
      <c r="BH743" s="70"/>
      <c r="BI743" s="70"/>
      <c r="BJ743" s="70"/>
      <c r="BK743" s="70"/>
      <c r="BL743" s="70"/>
      <c r="BM743" s="70"/>
      <c r="BN743" s="70"/>
      <c r="BO743" s="70"/>
      <c r="BP743" s="70"/>
      <c r="BQ743" s="70"/>
      <c r="BR743" s="70"/>
      <c r="BS743" s="70"/>
      <c r="BT743" s="70"/>
      <c r="BU743" s="70"/>
      <c r="BV743" s="70"/>
    </row>
    <row r="744" customFormat="false" ht="12.75" hidden="false" customHeight="false" outlineLevel="0" collapsed="false">
      <c r="B744" s="71" t="n">
        <f aca="false">+Input!A741</f>
        <v>0</v>
      </c>
      <c r="D744" s="70"/>
      <c r="E744" s="70"/>
      <c r="F744" s="70"/>
      <c r="G744" s="70"/>
      <c r="H744" s="131"/>
      <c r="I744" s="70"/>
      <c r="J744" s="70"/>
      <c r="K744" s="70"/>
      <c r="L744" s="70"/>
      <c r="M744" s="131"/>
      <c r="N744" s="70"/>
      <c r="O744" s="70"/>
      <c r="P744" s="70"/>
      <c r="Q744" s="70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70"/>
      <c r="AY744" s="70"/>
      <c r="AZ744" s="70"/>
      <c r="BA744" s="131"/>
      <c r="BB744" s="131"/>
      <c r="BH744" s="70"/>
      <c r="BI744" s="70"/>
      <c r="BJ744" s="70"/>
      <c r="BK744" s="70"/>
      <c r="BL744" s="70"/>
      <c r="BM744" s="70"/>
      <c r="BN744" s="70"/>
      <c r="BO744" s="70"/>
      <c r="BP744" s="70"/>
      <c r="BQ744" s="70"/>
      <c r="BR744" s="70"/>
      <c r="BS744" s="70"/>
      <c r="BT744" s="70"/>
      <c r="BU744" s="70"/>
      <c r="BV744" s="70"/>
    </row>
    <row r="745" customFormat="false" ht="12.75" hidden="false" customHeight="false" outlineLevel="0" collapsed="false">
      <c r="B745" s="71" t="str">
        <f aca="false">+Input!A742</f>
        <v>TOTAL</v>
      </c>
      <c r="D745" s="70"/>
      <c r="E745" s="70"/>
      <c r="F745" s="70"/>
      <c r="G745" s="70"/>
      <c r="H745" s="131"/>
      <c r="I745" s="70"/>
      <c r="J745" s="70"/>
      <c r="K745" s="70"/>
      <c r="L745" s="70"/>
      <c r="M745" s="131"/>
      <c r="N745" s="70"/>
      <c r="O745" s="70"/>
      <c r="P745" s="70"/>
      <c r="Q745" s="70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70"/>
      <c r="AY745" s="70"/>
      <c r="AZ745" s="70"/>
      <c r="BA745" s="131"/>
      <c r="BB745" s="131"/>
      <c r="BH745" s="70"/>
      <c r="BI745" s="70"/>
      <c r="BJ745" s="70"/>
      <c r="BK745" s="70"/>
      <c r="BL745" s="70"/>
      <c r="BM745" s="70"/>
      <c r="BN745" s="70"/>
      <c r="BO745" s="70"/>
      <c r="BP745" s="70"/>
      <c r="BQ745" s="70"/>
      <c r="BR745" s="70"/>
      <c r="BS745" s="70"/>
      <c r="BT745" s="70"/>
      <c r="BU745" s="70"/>
      <c r="BV745" s="70"/>
    </row>
    <row r="746" customFormat="false" ht="12.75" hidden="false" customHeight="false" outlineLevel="0" collapsed="false">
      <c r="B746" s="71" t="n">
        <f aca="false">+Input!A743</f>
        <v>0</v>
      </c>
      <c r="D746" s="70"/>
      <c r="E746" s="70"/>
      <c r="F746" s="70"/>
      <c r="G746" s="70"/>
      <c r="H746" s="131"/>
      <c r="I746" s="70"/>
      <c r="J746" s="70"/>
      <c r="K746" s="70"/>
      <c r="L746" s="70"/>
      <c r="M746" s="131"/>
      <c r="N746" s="70"/>
      <c r="O746" s="70"/>
      <c r="P746" s="70"/>
      <c r="Q746" s="70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131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131"/>
      <c r="BB746" s="131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  <c r="BT746" s="70"/>
      <c r="BU746" s="70"/>
      <c r="BV746" s="70"/>
    </row>
    <row r="747" customFormat="false" ht="12.75" hidden="false" customHeight="false" outlineLevel="0" collapsed="false">
      <c r="B747" s="71" t="n">
        <f aca="false">+Input!A744</f>
        <v>0</v>
      </c>
      <c r="D747" s="70"/>
      <c r="E747" s="70"/>
      <c r="F747" s="70"/>
      <c r="G747" s="70"/>
      <c r="H747" s="131"/>
      <c r="I747" s="70"/>
      <c r="J747" s="70"/>
      <c r="K747" s="70"/>
      <c r="L747" s="70"/>
      <c r="M747" s="131"/>
      <c r="N747" s="70"/>
      <c r="O747" s="70"/>
      <c r="P747" s="70"/>
      <c r="Q747" s="70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131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131"/>
      <c r="BB747" s="131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</row>
    <row r="748" customFormat="false" ht="12.75" hidden="false" customHeight="false" outlineLevel="0" collapsed="false">
      <c r="B748" s="71" t="n">
        <f aca="false">+Input!A745</f>
        <v>0</v>
      </c>
      <c r="D748" s="70"/>
      <c r="E748" s="70"/>
      <c r="F748" s="70"/>
      <c r="G748" s="70"/>
      <c r="H748" s="131"/>
      <c r="I748" s="70"/>
      <c r="J748" s="70"/>
      <c r="K748" s="70"/>
      <c r="L748" s="70"/>
      <c r="M748" s="131"/>
      <c r="N748" s="70"/>
      <c r="O748" s="70"/>
      <c r="P748" s="70"/>
      <c r="Q748" s="70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131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131"/>
      <c r="BB748" s="131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</row>
    <row r="749" customFormat="false" ht="12.75" hidden="false" customHeight="false" outlineLevel="0" collapsed="false">
      <c r="B749" s="71" t="n">
        <f aca="false">+Input!A746</f>
        <v>0</v>
      </c>
      <c r="D749" s="70"/>
      <c r="E749" s="70"/>
      <c r="F749" s="70"/>
      <c r="G749" s="70"/>
      <c r="H749" s="131"/>
      <c r="I749" s="70"/>
      <c r="J749" s="70"/>
      <c r="K749" s="70"/>
      <c r="L749" s="70"/>
      <c r="M749" s="131"/>
      <c r="N749" s="70"/>
      <c r="O749" s="70"/>
      <c r="P749" s="70"/>
      <c r="Q749" s="70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131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131"/>
      <c r="BB749" s="131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</row>
    <row r="750" customFormat="false" ht="12.75" hidden="false" customHeight="false" outlineLevel="0" collapsed="false">
      <c r="B750" s="71" t="n">
        <f aca="false">+Input!A747</f>
        <v>0</v>
      </c>
      <c r="D750" s="70"/>
      <c r="E750" s="70"/>
      <c r="F750" s="70"/>
      <c r="G750" s="70"/>
      <c r="H750" s="131"/>
      <c r="I750" s="70"/>
      <c r="J750" s="70"/>
      <c r="K750" s="70"/>
      <c r="L750" s="70"/>
      <c r="M750" s="131"/>
      <c r="N750" s="70"/>
      <c r="O750" s="70"/>
      <c r="P750" s="70"/>
      <c r="Q750" s="70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131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131"/>
      <c r="BB750" s="131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  <c r="BT750" s="70"/>
      <c r="BU750" s="70"/>
      <c r="BV750" s="70"/>
    </row>
    <row r="751" customFormat="false" ht="12.75" hidden="false" customHeight="false" outlineLevel="0" collapsed="false">
      <c r="B751" s="71" t="n">
        <f aca="false">+Input!A748</f>
        <v>0</v>
      </c>
      <c r="D751" s="70"/>
      <c r="E751" s="70"/>
      <c r="F751" s="70"/>
      <c r="G751" s="70"/>
      <c r="H751" s="131"/>
      <c r="I751" s="70"/>
      <c r="J751" s="70"/>
      <c r="K751" s="70"/>
      <c r="L751" s="70"/>
      <c r="M751" s="131"/>
      <c r="N751" s="70"/>
      <c r="O751" s="70"/>
      <c r="P751" s="70"/>
      <c r="Q751" s="70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131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131"/>
      <c r="BB751" s="131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</row>
    <row r="752" customFormat="false" ht="12.75" hidden="false" customHeight="false" outlineLevel="0" collapsed="false">
      <c r="B752" s="71" t="n">
        <f aca="false">+Input!A749</f>
        <v>0</v>
      </c>
      <c r="D752" s="70"/>
      <c r="E752" s="70"/>
      <c r="F752" s="70"/>
      <c r="G752" s="70"/>
      <c r="H752" s="131"/>
      <c r="I752" s="70"/>
      <c r="J752" s="70"/>
      <c r="K752" s="70"/>
      <c r="L752" s="70"/>
      <c r="M752" s="131"/>
      <c r="N752" s="70"/>
      <c r="O752" s="70"/>
      <c r="P752" s="70"/>
      <c r="Q752" s="70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131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131"/>
      <c r="BB752" s="131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  <c r="BT752" s="70"/>
      <c r="BU752" s="70"/>
      <c r="BV752" s="70"/>
    </row>
    <row r="753" customFormat="false" ht="12.75" hidden="false" customHeight="false" outlineLevel="0" collapsed="false">
      <c r="B753" s="71" t="n">
        <f aca="false">+Input!A750</f>
        <v>0</v>
      </c>
      <c r="D753" s="70"/>
      <c r="E753" s="70"/>
      <c r="F753" s="70"/>
      <c r="G753" s="70"/>
      <c r="H753" s="131"/>
      <c r="I753" s="70"/>
      <c r="J753" s="70"/>
      <c r="K753" s="70"/>
      <c r="L753" s="70"/>
      <c r="M753" s="131"/>
      <c r="N753" s="70"/>
      <c r="O753" s="70"/>
      <c r="P753" s="70"/>
      <c r="Q753" s="70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131"/>
      <c r="BB753" s="131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  <c r="BT753" s="70"/>
      <c r="BU753" s="70"/>
      <c r="BV753" s="70"/>
    </row>
    <row r="754" customFormat="false" ht="12.75" hidden="false" customHeight="false" outlineLevel="0" collapsed="false">
      <c r="B754" s="71" t="n">
        <f aca="false">+Input!A751</f>
        <v>0</v>
      </c>
      <c r="D754" s="70"/>
      <c r="E754" s="70"/>
      <c r="F754" s="70"/>
      <c r="G754" s="70"/>
      <c r="H754" s="131"/>
      <c r="I754" s="70"/>
      <c r="J754" s="70"/>
      <c r="K754" s="70"/>
      <c r="L754" s="70"/>
      <c r="M754" s="131"/>
      <c r="N754" s="70"/>
      <c r="O754" s="70"/>
      <c r="P754" s="70"/>
      <c r="Q754" s="70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70"/>
      <c r="AY754" s="70"/>
      <c r="AZ754" s="70"/>
      <c r="BA754" s="131"/>
      <c r="BB754" s="131"/>
      <c r="BH754" s="70"/>
      <c r="BI754" s="70"/>
      <c r="BJ754" s="70"/>
      <c r="BK754" s="70"/>
      <c r="BL754" s="70"/>
      <c r="BM754" s="70"/>
      <c r="BN754" s="70"/>
      <c r="BO754" s="70"/>
      <c r="BP754" s="70"/>
      <c r="BQ754" s="70"/>
      <c r="BR754" s="70"/>
      <c r="BS754" s="70"/>
      <c r="BT754" s="70"/>
      <c r="BU754" s="70"/>
      <c r="BV754" s="70"/>
    </row>
    <row r="755" customFormat="false" ht="12.75" hidden="false" customHeight="false" outlineLevel="0" collapsed="false">
      <c r="B755" s="71" t="n">
        <f aca="false">+Input!A752</f>
        <v>0</v>
      </c>
      <c r="D755" s="70"/>
      <c r="E755" s="70"/>
      <c r="F755" s="70"/>
      <c r="G755" s="70"/>
      <c r="H755" s="131"/>
      <c r="I755" s="70"/>
      <c r="J755" s="70"/>
      <c r="K755" s="70"/>
      <c r="L755" s="70"/>
      <c r="M755" s="131"/>
      <c r="N755" s="70"/>
      <c r="O755" s="70"/>
      <c r="P755" s="70"/>
      <c r="Q755" s="70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131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70"/>
      <c r="AY755" s="70"/>
      <c r="AZ755" s="70"/>
      <c r="BA755" s="131"/>
      <c r="BB755" s="131"/>
      <c r="BH755" s="70"/>
      <c r="BI755" s="70"/>
      <c r="BJ755" s="70"/>
      <c r="BK755" s="70"/>
      <c r="BL755" s="70"/>
      <c r="BM755" s="70"/>
      <c r="BN755" s="70"/>
      <c r="BO755" s="70"/>
      <c r="BP755" s="70"/>
      <c r="BQ755" s="70"/>
      <c r="BR755" s="70"/>
      <c r="BS755" s="70"/>
      <c r="BT755" s="70"/>
      <c r="BU755" s="70"/>
      <c r="BV755" s="70"/>
    </row>
    <row r="756" customFormat="false" ht="12.75" hidden="false" customHeight="false" outlineLevel="0" collapsed="false">
      <c r="B756" s="71" t="n">
        <f aca="false">+Input!A753</f>
        <v>0</v>
      </c>
      <c r="D756" s="70"/>
      <c r="E756" s="70"/>
      <c r="F756" s="70"/>
      <c r="G756" s="70"/>
      <c r="H756" s="131"/>
      <c r="I756" s="70"/>
      <c r="J756" s="70"/>
      <c r="K756" s="70"/>
      <c r="L756" s="70"/>
      <c r="M756" s="131"/>
      <c r="N756" s="70"/>
      <c r="O756" s="70"/>
      <c r="P756" s="70"/>
      <c r="Q756" s="70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131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70"/>
      <c r="AY756" s="70"/>
      <c r="AZ756" s="70"/>
      <c r="BA756" s="131"/>
      <c r="BB756" s="131"/>
      <c r="BH756" s="70"/>
      <c r="BI756" s="70"/>
      <c r="BJ756" s="70"/>
      <c r="BK756" s="70"/>
      <c r="BL756" s="70"/>
      <c r="BM756" s="70"/>
      <c r="BN756" s="70"/>
      <c r="BO756" s="70"/>
      <c r="BP756" s="70"/>
      <c r="BQ756" s="70"/>
      <c r="BR756" s="70"/>
      <c r="BS756" s="70"/>
      <c r="BT756" s="70"/>
      <c r="BU756" s="70"/>
      <c r="BV756" s="70"/>
    </row>
    <row r="757" customFormat="false" ht="12.75" hidden="false" customHeight="false" outlineLevel="0" collapsed="false">
      <c r="B757" s="71" t="n">
        <f aca="false">+Input!A754</f>
        <v>0</v>
      </c>
      <c r="D757" s="70"/>
      <c r="E757" s="70"/>
      <c r="F757" s="70"/>
      <c r="G757" s="70"/>
      <c r="H757" s="131"/>
      <c r="I757" s="70"/>
      <c r="J757" s="70"/>
      <c r="K757" s="70"/>
      <c r="L757" s="70"/>
      <c r="M757" s="131"/>
      <c r="N757" s="70"/>
      <c r="O757" s="70"/>
      <c r="P757" s="70"/>
      <c r="Q757" s="70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131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70"/>
      <c r="AY757" s="70"/>
      <c r="AZ757" s="70"/>
      <c r="BA757" s="131"/>
      <c r="BB757" s="131"/>
      <c r="BH757" s="70"/>
      <c r="BI757" s="70"/>
      <c r="BJ757" s="70"/>
      <c r="BK757" s="70"/>
      <c r="BL757" s="70"/>
      <c r="BM757" s="70"/>
      <c r="BN757" s="70"/>
      <c r="BO757" s="70"/>
      <c r="BP757" s="70"/>
      <c r="BQ757" s="70"/>
      <c r="BR757" s="70"/>
      <c r="BS757" s="70"/>
      <c r="BT757" s="70"/>
      <c r="BU757" s="70"/>
      <c r="BV757" s="70"/>
    </row>
    <row r="758" customFormat="false" ht="12.75" hidden="false" customHeight="false" outlineLevel="0" collapsed="false">
      <c r="B758" s="71" t="n">
        <f aca="false">+Input!A755</f>
        <v>0</v>
      </c>
      <c r="D758" s="70"/>
      <c r="E758" s="70"/>
      <c r="F758" s="70"/>
      <c r="G758" s="70"/>
      <c r="H758" s="131"/>
      <c r="I758" s="70"/>
      <c r="J758" s="70"/>
      <c r="K758" s="70"/>
      <c r="L758" s="70"/>
      <c r="M758" s="131"/>
      <c r="N758" s="70"/>
      <c r="O758" s="70"/>
      <c r="P758" s="70"/>
      <c r="Q758" s="70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131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70"/>
      <c r="AY758" s="70"/>
      <c r="AZ758" s="70"/>
      <c r="BA758" s="131"/>
      <c r="BB758" s="131"/>
      <c r="BH758" s="70"/>
      <c r="BI758" s="70"/>
      <c r="BJ758" s="70"/>
      <c r="BK758" s="70"/>
      <c r="BL758" s="70"/>
      <c r="BM758" s="70"/>
      <c r="BN758" s="70"/>
      <c r="BO758" s="70"/>
      <c r="BP758" s="70"/>
      <c r="BQ758" s="70"/>
      <c r="BR758" s="70"/>
      <c r="BS758" s="70"/>
      <c r="BT758" s="70"/>
      <c r="BU758" s="70"/>
      <c r="BV758" s="70"/>
    </row>
    <row r="759" customFormat="false" ht="12.75" hidden="false" customHeight="false" outlineLevel="0" collapsed="false">
      <c r="B759" s="71" t="n">
        <f aca="false">+Input!A756</f>
        <v>0</v>
      </c>
      <c r="D759" s="70"/>
      <c r="E759" s="70"/>
      <c r="F759" s="70"/>
      <c r="G759" s="70"/>
      <c r="H759" s="131"/>
      <c r="I759" s="70"/>
      <c r="J759" s="70"/>
      <c r="K759" s="70"/>
      <c r="L759" s="70"/>
      <c r="M759" s="131"/>
      <c r="N759" s="70"/>
      <c r="O759" s="70"/>
      <c r="P759" s="70"/>
      <c r="Q759" s="70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131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70"/>
      <c r="AY759" s="70"/>
      <c r="AZ759" s="70"/>
      <c r="BA759" s="131"/>
      <c r="BB759" s="131"/>
      <c r="BH759" s="70"/>
      <c r="BI759" s="70"/>
      <c r="BJ759" s="70"/>
      <c r="BK759" s="70"/>
      <c r="BL759" s="70"/>
      <c r="BM759" s="70"/>
      <c r="BN759" s="70"/>
      <c r="BO759" s="70"/>
      <c r="BP759" s="70"/>
      <c r="BQ759" s="70"/>
      <c r="BR759" s="70"/>
      <c r="BS759" s="70"/>
      <c r="BT759" s="70"/>
      <c r="BU759" s="70"/>
      <c r="BV759" s="70"/>
    </row>
    <row r="760" customFormat="false" ht="12.75" hidden="false" customHeight="false" outlineLevel="0" collapsed="false">
      <c r="B760" s="71" t="n">
        <f aca="false">+Input!A757</f>
        <v>0</v>
      </c>
      <c r="D760" s="70"/>
      <c r="E760" s="70"/>
      <c r="F760" s="70"/>
      <c r="G760" s="70"/>
      <c r="H760" s="131"/>
      <c r="I760" s="70"/>
      <c r="J760" s="70"/>
      <c r="K760" s="70"/>
      <c r="L760" s="70"/>
      <c r="M760" s="131"/>
      <c r="N760" s="70"/>
      <c r="O760" s="70"/>
      <c r="P760" s="70"/>
      <c r="Q760" s="70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131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70"/>
      <c r="AY760" s="70"/>
      <c r="AZ760" s="70"/>
      <c r="BA760" s="131"/>
      <c r="BB760" s="131"/>
      <c r="BH760" s="70"/>
      <c r="BI760" s="70"/>
      <c r="BJ760" s="70"/>
      <c r="BK760" s="70"/>
      <c r="BL760" s="70"/>
      <c r="BM760" s="70"/>
      <c r="BN760" s="70"/>
      <c r="BO760" s="70"/>
      <c r="BP760" s="70"/>
      <c r="BQ760" s="70"/>
      <c r="BR760" s="70"/>
      <c r="BS760" s="70"/>
      <c r="BT760" s="70"/>
      <c r="BU760" s="70"/>
      <c r="BV760" s="70"/>
    </row>
    <row r="761" customFormat="false" ht="12.75" hidden="false" customHeight="false" outlineLevel="0" collapsed="false">
      <c r="B761" s="71" t="n">
        <f aca="false">+Input!A758</f>
        <v>0</v>
      </c>
      <c r="D761" s="70"/>
      <c r="E761" s="70"/>
      <c r="F761" s="70"/>
      <c r="G761" s="70"/>
      <c r="H761" s="131"/>
      <c r="I761" s="70"/>
      <c r="J761" s="70"/>
      <c r="K761" s="70"/>
      <c r="L761" s="70"/>
      <c r="M761" s="131"/>
      <c r="N761" s="70"/>
      <c r="O761" s="70"/>
      <c r="P761" s="70"/>
      <c r="Q761" s="70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131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70"/>
      <c r="AY761" s="70"/>
      <c r="AZ761" s="70"/>
      <c r="BA761" s="131"/>
      <c r="BB761" s="131"/>
      <c r="BH761" s="70"/>
      <c r="BI761" s="70"/>
      <c r="BJ761" s="70"/>
      <c r="BK761" s="70"/>
      <c r="BL761" s="70"/>
      <c r="BM761" s="70"/>
      <c r="BN761" s="70"/>
      <c r="BO761" s="70"/>
      <c r="BP761" s="70"/>
      <c r="BQ761" s="70"/>
      <c r="BR761" s="70"/>
      <c r="BS761" s="70"/>
      <c r="BT761" s="70"/>
      <c r="BU761" s="70"/>
      <c r="BV761" s="70"/>
    </row>
    <row r="762" customFormat="false" ht="12.75" hidden="false" customHeight="false" outlineLevel="0" collapsed="false">
      <c r="B762" s="71" t="n">
        <f aca="false">+Input!A759</f>
        <v>0</v>
      </c>
      <c r="D762" s="70"/>
      <c r="E762" s="70"/>
      <c r="F762" s="70"/>
      <c r="G762" s="70"/>
      <c r="H762" s="131"/>
      <c r="I762" s="70"/>
      <c r="J762" s="70"/>
      <c r="K762" s="70"/>
      <c r="L762" s="70"/>
      <c r="M762" s="131"/>
      <c r="N762" s="70"/>
      <c r="O762" s="70"/>
      <c r="P762" s="70"/>
      <c r="Q762" s="70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70"/>
      <c r="AY762" s="70"/>
      <c r="AZ762" s="70"/>
      <c r="BA762" s="131"/>
      <c r="BB762" s="131"/>
      <c r="BH762" s="70"/>
      <c r="BI762" s="70"/>
      <c r="BJ762" s="70"/>
      <c r="BK762" s="70"/>
      <c r="BL762" s="70"/>
      <c r="BM762" s="70"/>
      <c r="BN762" s="70"/>
      <c r="BO762" s="70"/>
      <c r="BP762" s="70"/>
      <c r="BQ762" s="70"/>
      <c r="BR762" s="70"/>
      <c r="BS762" s="70"/>
      <c r="BT762" s="70"/>
      <c r="BU762" s="70"/>
      <c r="BV762" s="70"/>
    </row>
    <row r="763" customFormat="false" ht="12.75" hidden="false" customHeight="false" outlineLevel="0" collapsed="false">
      <c r="B763" s="71" t="n">
        <f aca="false">+Input!A760</f>
        <v>0</v>
      </c>
      <c r="D763" s="70"/>
      <c r="E763" s="70"/>
      <c r="F763" s="70"/>
      <c r="G763" s="70"/>
      <c r="H763" s="131"/>
      <c r="I763" s="70"/>
      <c r="J763" s="70"/>
      <c r="K763" s="70"/>
      <c r="L763" s="70"/>
      <c r="M763" s="131"/>
      <c r="N763" s="70"/>
      <c r="O763" s="70"/>
      <c r="P763" s="70"/>
      <c r="Q763" s="70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70"/>
      <c r="AY763" s="70"/>
      <c r="AZ763" s="70"/>
      <c r="BA763" s="131"/>
      <c r="BB763" s="131"/>
      <c r="BH763" s="70"/>
      <c r="BI763" s="70"/>
      <c r="BJ763" s="70"/>
      <c r="BK763" s="70"/>
      <c r="BL763" s="70"/>
      <c r="BM763" s="70"/>
      <c r="BN763" s="70"/>
      <c r="BO763" s="70"/>
      <c r="BP763" s="70"/>
      <c r="BQ763" s="70"/>
      <c r="BR763" s="70"/>
      <c r="BS763" s="70"/>
      <c r="BT763" s="70"/>
      <c r="BU763" s="70"/>
      <c r="BV763" s="70"/>
    </row>
    <row r="764" customFormat="false" ht="12.75" hidden="false" customHeight="false" outlineLevel="0" collapsed="false">
      <c r="B764" s="71" t="n">
        <f aca="false">+Input!A761</f>
        <v>0</v>
      </c>
      <c r="D764" s="70"/>
      <c r="E764" s="70"/>
      <c r="F764" s="70"/>
      <c r="G764" s="70"/>
      <c r="H764" s="131"/>
      <c r="I764" s="70"/>
      <c r="J764" s="70"/>
      <c r="K764" s="70"/>
      <c r="L764" s="70"/>
      <c r="M764" s="131"/>
      <c r="N764" s="70"/>
      <c r="O764" s="70"/>
      <c r="P764" s="70"/>
      <c r="Q764" s="70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131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70"/>
      <c r="AY764" s="70"/>
      <c r="AZ764" s="70"/>
      <c r="BA764" s="131"/>
      <c r="BB764" s="131"/>
      <c r="BH764" s="70"/>
      <c r="BI764" s="70"/>
      <c r="BJ764" s="70"/>
      <c r="BK764" s="70"/>
      <c r="BL764" s="70"/>
      <c r="BM764" s="70"/>
      <c r="BN764" s="70"/>
      <c r="BO764" s="70"/>
      <c r="BP764" s="70"/>
      <c r="BQ764" s="70"/>
      <c r="BR764" s="70"/>
      <c r="BS764" s="70"/>
      <c r="BT764" s="70"/>
      <c r="BU764" s="70"/>
      <c r="BV764" s="70"/>
    </row>
    <row r="765" customFormat="false" ht="12.75" hidden="false" customHeight="false" outlineLevel="0" collapsed="false">
      <c r="B765" s="71" t="n">
        <f aca="false">+Input!A762</f>
        <v>0</v>
      </c>
      <c r="D765" s="70"/>
      <c r="E765" s="70"/>
      <c r="F765" s="70"/>
      <c r="G765" s="70"/>
      <c r="H765" s="131"/>
      <c r="I765" s="70"/>
      <c r="J765" s="70"/>
      <c r="K765" s="70"/>
      <c r="L765" s="70"/>
      <c r="M765" s="131"/>
      <c r="N765" s="70"/>
      <c r="O765" s="70"/>
      <c r="P765" s="70"/>
      <c r="Q765" s="70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131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70"/>
      <c r="AY765" s="70"/>
      <c r="AZ765" s="70"/>
      <c r="BA765" s="131"/>
      <c r="BB765" s="131"/>
      <c r="BH765" s="70"/>
      <c r="BI765" s="70"/>
      <c r="BJ765" s="70"/>
      <c r="BK765" s="70"/>
      <c r="BL765" s="70"/>
      <c r="BM765" s="70"/>
      <c r="BN765" s="70"/>
      <c r="BO765" s="70"/>
      <c r="BP765" s="70"/>
      <c r="BQ765" s="70"/>
      <c r="BR765" s="70"/>
      <c r="BS765" s="70"/>
      <c r="BT765" s="70"/>
      <c r="BU765" s="70"/>
      <c r="BV765" s="70"/>
    </row>
    <row r="766" customFormat="false" ht="12.75" hidden="false" customHeight="false" outlineLevel="0" collapsed="false">
      <c r="B766" s="71" t="n">
        <f aca="false">+Input!A763</f>
        <v>0</v>
      </c>
      <c r="D766" s="70"/>
      <c r="E766" s="70"/>
      <c r="F766" s="70"/>
      <c r="G766" s="70"/>
      <c r="H766" s="131"/>
      <c r="I766" s="70"/>
      <c r="J766" s="70"/>
      <c r="K766" s="70"/>
      <c r="L766" s="70"/>
      <c r="M766" s="131"/>
      <c r="N766" s="70"/>
      <c r="O766" s="70"/>
      <c r="P766" s="70"/>
      <c r="Q766" s="70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131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70"/>
      <c r="AY766" s="70"/>
      <c r="AZ766" s="70"/>
      <c r="BA766" s="131"/>
      <c r="BB766" s="131"/>
      <c r="BH766" s="70"/>
      <c r="BI766" s="70"/>
      <c r="BJ766" s="70"/>
      <c r="BK766" s="70"/>
      <c r="BL766" s="70"/>
      <c r="BM766" s="70"/>
      <c r="BN766" s="70"/>
      <c r="BO766" s="70"/>
      <c r="BP766" s="70"/>
      <c r="BQ766" s="70"/>
      <c r="BR766" s="70"/>
      <c r="BS766" s="70"/>
      <c r="BT766" s="70"/>
      <c r="BU766" s="70"/>
      <c r="BV766" s="70"/>
    </row>
    <row r="767" customFormat="false" ht="12.75" hidden="false" customHeight="false" outlineLevel="0" collapsed="false">
      <c r="B767" s="71" t="n">
        <f aca="false">+Input!A764</f>
        <v>0</v>
      </c>
      <c r="D767" s="70"/>
      <c r="E767" s="70"/>
      <c r="F767" s="70"/>
      <c r="G767" s="70"/>
      <c r="H767" s="131"/>
      <c r="I767" s="70"/>
      <c r="J767" s="70"/>
      <c r="K767" s="70"/>
      <c r="L767" s="70"/>
      <c r="M767" s="131"/>
      <c r="N767" s="70"/>
      <c r="O767" s="70"/>
      <c r="P767" s="70"/>
      <c r="Q767" s="70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131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70"/>
      <c r="AY767" s="70"/>
      <c r="AZ767" s="70"/>
      <c r="BA767" s="131"/>
      <c r="BB767" s="131"/>
      <c r="BH767" s="70"/>
      <c r="BI767" s="70"/>
      <c r="BJ767" s="70"/>
      <c r="BK767" s="70"/>
      <c r="BL767" s="70"/>
      <c r="BM767" s="70"/>
      <c r="BN767" s="70"/>
      <c r="BO767" s="70"/>
      <c r="BP767" s="70"/>
      <c r="BQ767" s="70"/>
      <c r="BR767" s="70"/>
      <c r="BS767" s="70"/>
      <c r="BT767" s="70"/>
      <c r="BU767" s="70"/>
      <c r="BV767" s="70"/>
    </row>
    <row r="768" customFormat="false" ht="12.75" hidden="false" customHeight="false" outlineLevel="0" collapsed="false">
      <c r="B768" s="71" t="n">
        <f aca="false">+Input!A765</f>
        <v>0</v>
      </c>
    </row>
    <row r="769" customFormat="false" ht="12.75" hidden="false" customHeight="false" outlineLevel="0" collapsed="false">
      <c r="B769" s="71" t="n">
        <f aca="false">+Input!A766</f>
        <v>0</v>
      </c>
    </row>
    <row r="770" customFormat="false" ht="12.75" hidden="false" customHeight="false" outlineLevel="0" collapsed="false">
      <c r="B770" s="71" t="n">
        <f aca="false">+Input!A767</f>
        <v>0</v>
      </c>
    </row>
    <row r="771" customFormat="false" ht="12.75" hidden="false" customHeight="false" outlineLevel="0" collapsed="false">
      <c r="B771" s="71" t="n">
        <f aca="false">+Input!A768</f>
        <v>0</v>
      </c>
    </row>
    <row r="772" customFormat="false" ht="12.75" hidden="false" customHeight="false" outlineLevel="0" collapsed="false">
      <c r="B772" s="71" t="n">
        <f aca="false">+Input!A769</f>
        <v>0</v>
      </c>
    </row>
    <row r="773" customFormat="false" ht="12.75" hidden="false" customHeight="false" outlineLevel="0" collapsed="false">
      <c r="B773" s="71" t="n">
        <f aca="false">+Input!A770</f>
        <v>0</v>
      </c>
    </row>
    <row r="774" customFormat="false" ht="12.75" hidden="false" customHeight="false" outlineLevel="0" collapsed="false">
      <c r="B774" s="71" t="n">
        <f aca="false">+Input!A771</f>
        <v>0</v>
      </c>
    </row>
    <row r="775" customFormat="false" ht="12.75" hidden="false" customHeight="false" outlineLevel="0" collapsed="false">
      <c r="B775" s="71" t="n">
        <f aca="false">+Input!A772</f>
        <v>0</v>
      </c>
    </row>
    <row r="776" customFormat="false" ht="12.75" hidden="false" customHeight="false" outlineLevel="0" collapsed="false">
      <c r="B776" s="71" t="n">
        <f aca="false">+Input!A773</f>
        <v>0</v>
      </c>
    </row>
    <row r="777" customFormat="false" ht="12.75" hidden="false" customHeight="false" outlineLevel="0" collapsed="false">
      <c r="B777" s="71" t="n">
        <f aca="false">+Input!A774</f>
        <v>0</v>
      </c>
    </row>
    <row r="778" customFormat="false" ht="12.75" hidden="false" customHeight="false" outlineLevel="0" collapsed="false">
      <c r="B778" s="71" t="n">
        <f aca="false">+Input!A775</f>
        <v>0</v>
      </c>
    </row>
    <row r="779" customFormat="false" ht="12.75" hidden="false" customHeight="false" outlineLevel="0" collapsed="false">
      <c r="B779" s="71" t="n">
        <f aca="false">+Input!A776</f>
        <v>0</v>
      </c>
    </row>
    <row r="780" customFormat="false" ht="12.75" hidden="false" customHeight="false" outlineLevel="0" collapsed="false">
      <c r="B780" s="71" t="n">
        <f aca="false">+Input!A777</f>
        <v>0</v>
      </c>
    </row>
    <row r="781" customFormat="false" ht="12.75" hidden="false" customHeight="false" outlineLevel="0" collapsed="false">
      <c r="B781" s="71" t="n">
        <f aca="false">+Input!A778</f>
        <v>0</v>
      </c>
    </row>
    <row r="782" customFormat="false" ht="12.75" hidden="false" customHeight="false" outlineLevel="0" collapsed="false">
      <c r="B782" s="71" t="n">
        <f aca="false">+Input!A779</f>
        <v>0</v>
      </c>
    </row>
    <row r="783" customFormat="false" ht="12.75" hidden="false" customHeight="false" outlineLevel="0" collapsed="false">
      <c r="B783" s="71" t="n">
        <f aca="false">+Input!A780</f>
        <v>0</v>
      </c>
    </row>
    <row r="784" customFormat="false" ht="12.75" hidden="false" customHeight="false" outlineLevel="0" collapsed="false">
      <c r="B784" s="71" t="n">
        <f aca="false">+Input!A781</f>
        <v>0</v>
      </c>
    </row>
    <row r="785" customFormat="false" ht="12.75" hidden="false" customHeight="false" outlineLevel="0" collapsed="false">
      <c r="B785" s="71" t="n">
        <f aca="false">+Input!A782</f>
        <v>0</v>
      </c>
    </row>
    <row r="786" customFormat="false" ht="12.75" hidden="false" customHeight="false" outlineLevel="0" collapsed="false">
      <c r="B786" s="71" t="n">
        <f aca="false">+Input!A783</f>
        <v>0</v>
      </c>
    </row>
    <row r="787" customFormat="false" ht="12.75" hidden="false" customHeight="false" outlineLevel="0" collapsed="false">
      <c r="B787" s="71" t="n">
        <f aca="false">+Input!A784</f>
        <v>0</v>
      </c>
    </row>
    <row r="788" customFormat="false" ht="12.75" hidden="false" customHeight="false" outlineLevel="0" collapsed="false">
      <c r="B788" s="71" t="n">
        <f aca="false">+Input!A785</f>
        <v>0</v>
      </c>
    </row>
    <row r="789" customFormat="false" ht="12.75" hidden="false" customHeight="false" outlineLevel="0" collapsed="false">
      <c r="B789" s="71" t="n">
        <f aca="false">+Input!A786</f>
        <v>0</v>
      </c>
    </row>
    <row r="790" customFormat="false" ht="12.75" hidden="false" customHeight="false" outlineLevel="0" collapsed="false">
      <c r="B790" s="71" t="n">
        <f aca="false">+Input!A787</f>
        <v>0</v>
      </c>
    </row>
    <row r="791" customFormat="false" ht="12.75" hidden="false" customHeight="false" outlineLevel="0" collapsed="false">
      <c r="B791" s="71" t="n">
        <f aca="false">+Input!A788</f>
        <v>0</v>
      </c>
    </row>
    <row r="792" customFormat="false" ht="12.75" hidden="false" customHeight="false" outlineLevel="0" collapsed="false">
      <c r="B792" s="71" t="n">
        <f aca="false">+Input!A789</f>
        <v>0</v>
      </c>
    </row>
    <row r="793" customFormat="false" ht="12.75" hidden="false" customHeight="false" outlineLevel="0" collapsed="false">
      <c r="B793" s="71" t="n">
        <f aca="false">+Input!A790</f>
        <v>0</v>
      </c>
    </row>
    <row r="794" customFormat="false" ht="12.75" hidden="false" customHeight="false" outlineLevel="0" collapsed="false">
      <c r="B794" s="71" t="n">
        <f aca="false">+Input!A791</f>
        <v>0</v>
      </c>
    </row>
    <row r="795" customFormat="false" ht="12.75" hidden="false" customHeight="false" outlineLevel="0" collapsed="false">
      <c r="B795" s="71" t="n">
        <f aca="false">+Input!A792</f>
        <v>0</v>
      </c>
    </row>
    <row r="796" customFormat="false" ht="12.75" hidden="false" customHeight="false" outlineLevel="0" collapsed="false">
      <c r="B796" s="71" t="n">
        <f aca="false">+Input!A793</f>
        <v>0</v>
      </c>
    </row>
    <row r="797" customFormat="false" ht="12.75" hidden="false" customHeight="false" outlineLevel="0" collapsed="false">
      <c r="B797" s="71" t="n">
        <f aca="false">+Input!A794</f>
        <v>0</v>
      </c>
    </row>
    <row r="798" customFormat="false" ht="12.75" hidden="false" customHeight="false" outlineLevel="0" collapsed="false">
      <c r="B798" s="71" t="n">
        <f aca="false">+Input!A795</f>
        <v>0</v>
      </c>
    </row>
    <row r="799" customFormat="false" ht="12.75" hidden="false" customHeight="false" outlineLevel="0" collapsed="false">
      <c r="B799" s="71" t="n">
        <f aca="false">+Input!A796</f>
        <v>0</v>
      </c>
    </row>
    <row r="800" customFormat="false" ht="12.75" hidden="false" customHeight="false" outlineLevel="0" collapsed="false">
      <c r="B800" s="71" t="n">
        <f aca="false">+Input!A797</f>
        <v>0</v>
      </c>
    </row>
    <row r="801" customFormat="false" ht="12.75" hidden="false" customHeight="false" outlineLevel="0" collapsed="false">
      <c r="B801" s="71" t="n">
        <f aca="false">+Input!A798</f>
        <v>0</v>
      </c>
    </row>
    <row r="802" customFormat="false" ht="12.75" hidden="false" customHeight="false" outlineLevel="0" collapsed="false">
      <c r="B802" s="71" t="n">
        <f aca="false">+Input!A799</f>
        <v>0</v>
      </c>
    </row>
    <row r="803" customFormat="false" ht="12.75" hidden="false" customHeight="false" outlineLevel="0" collapsed="false">
      <c r="B803" s="71" t="n">
        <f aca="false">+Input!A800</f>
        <v>0</v>
      </c>
    </row>
    <row r="804" customFormat="false" ht="12.75" hidden="false" customHeight="false" outlineLevel="0" collapsed="false">
      <c r="B804" s="71" t="n">
        <f aca="false">+Input!A801</f>
        <v>0</v>
      </c>
    </row>
    <row r="805" customFormat="false" ht="12.75" hidden="false" customHeight="false" outlineLevel="0" collapsed="false">
      <c r="B805" s="71" t="n">
        <f aca="false">+Input!A802</f>
        <v>0</v>
      </c>
    </row>
    <row r="806" customFormat="false" ht="12.75" hidden="false" customHeight="false" outlineLevel="0" collapsed="false">
      <c r="B806" s="71" t="n">
        <f aca="false">+Input!A803</f>
        <v>0</v>
      </c>
    </row>
    <row r="807" customFormat="false" ht="12.75" hidden="false" customHeight="false" outlineLevel="0" collapsed="false">
      <c r="B807" s="71" t="n">
        <f aca="false">+Input!A804</f>
        <v>0</v>
      </c>
    </row>
    <row r="808" customFormat="false" ht="12.75" hidden="false" customHeight="false" outlineLevel="0" collapsed="false">
      <c r="B808" s="71" t="n">
        <f aca="false">+Input!A805</f>
        <v>0</v>
      </c>
    </row>
    <row r="809" customFormat="false" ht="12.75" hidden="false" customHeight="false" outlineLevel="0" collapsed="false">
      <c r="B809" s="71" t="n">
        <f aca="false">+Input!A806</f>
        <v>0</v>
      </c>
    </row>
    <row r="810" customFormat="false" ht="12.75" hidden="false" customHeight="false" outlineLevel="0" collapsed="false">
      <c r="B810" s="71" t="n">
        <f aca="false">+Input!A807</f>
        <v>0</v>
      </c>
    </row>
    <row r="811" customFormat="false" ht="12.75" hidden="false" customHeight="false" outlineLevel="0" collapsed="false">
      <c r="B811" s="71" t="n">
        <f aca="false">+Input!A808</f>
        <v>0</v>
      </c>
    </row>
    <row r="812" customFormat="false" ht="12.75" hidden="false" customHeight="false" outlineLevel="0" collapsed="false">
      <c r="B812" s="71" t="n">
        <f aca="false">+Input!A809</f>
        <v>0</v>
      </c>
    </row>
    <row r="813" customFormat="false" ht="12.75" hidden="false" customHeight="false" outlineLevel="0" collapsed="false">
      <c r="B813" s="71" t="n">
        <f aca="false">+Input!A810</f>
        <v>0</v>
      </c>
    </row>
    <row r="814" customFormat="false" ht="12.75" hidden="false" customHeight="false" outlineLevel="0" collapsed="false">
      <c r="B814" s="71" t="n">
        <f aca="false">+Input!A811</f>
        <v>0</v>
      </c>
    </row>
    <row r="815" customFormat="false" ht="12.75" hidden="false" customHeight="false" outlineLevel="0" collapsed="false">
      <c r="B815" s="71" t="n">
        <f aca="false">+Input!A812</f>
        <v>0</v>
      </c>
    </row>
    <row r="816" customFormat="false" ht="12.75" hidden="false" customHeight="false" outlineLevel="0" collapsed="false">
      <c r="B816" s="71" t="n">
        <f aca="false">+Input!A813</f>
        <v>0</v>
      </c>
    </row>
    <row r="817" customFormat="false" ht="12.75" hidden="false" customHeight="false" outlineLevel="0" collapsed="false">
      <c r="B817" s="71" t="n">
        <f aca="false">+Input!A814</f>
        <v>0</v>
      </c>
    </row>
    <row r="818" customFormat="false" ht="12.75" hidden="false" customHeight="false" outlineLevel="0" collapsed="false">
      <c r="B818" s="71" t="n">
        <f aca="false">+Input!A815</f>
        <v>0</v>
      </c>
    </row>
    <row r="819" customFormat="false" ht="12.75" hidden="false" customHeight="false" outlineLevel="0" collapsed="false">
      <c r="B819" s="71" t="n">
        <f aca="false">+Input!A816</f>
        <v>0</v>
      </c>
    </row>
    <row r="820" customFormat="false" ht="12.75" hidden="false" customHeight="false" outlineLevel="0" collapsed="false">
      <c r="B820" s="71" t="n">
        <f aca="false">+Input!A817</f>
        <v>0</v>
      </c>
    </row>
    <row r="821" customFormat="false" ht="12.75" hidden="false" customHeight="false" outlineLevel="0" collapsed="false">
      <c r="B821" s="71" t="n">
        <f aca="false">+Input!A818</f>
        <v>0</v>
      </c>
    </row>
    <row r="822" customFormat="false" ht="12.75" hidden="false" customHeight="false" outlineLevel="0" collapsed="false">
      <c r="B822" s="71" t="n">
        <f aca="false">+Input!A819</f>
        <v>0</v>
      </c>
    </row>
    <row r="823" customFormat="false" ht="12.75" hidden="false" customHeight="false" outlineLevel="0" collapsed="false">
      <c r="B823" s="71" t="n">
        <f aca="false">+Input!A820</f>
        <v>0</v>
      </c>
    </row>
    <row r="824" customFormat="false" ht="12.75" hidden="false" customHeight="false" outlineLevel="0" collapsed="false">
      <c r="B824" s="71" t="n">
        <f aca="false">+Input!A821</f>
        <v>0</v>
      </c>
    </row>
    <row r="825" customFormat="false" ht="12.75" hidden="false" customHeight="false" outlineLevel="0" collapsed="false">
      <c r="B825" s="71" t="n">
        <f aca="false">+Input!A822</f>
        <v>0</v>
      </c>
    </row>
    <row r="826" customFormat="false" ht="12.75" hidden="false" customHeight="false" outlineLevel="0" collapsed="false">
      <c r="B826" s="71" t="n">
        <f aca="false">+Input!A823</f>
        <v>0</v>
      </c>
    </row>
    <row r="827" customFormat="false" ht="12.75" hidden="false" customHeight="false" outlineLevel="0" collapsed="false">
      <c r="B827" s="71" t="n">
        <f aca="false">+Input!A824</f>
        <v>0</v>
      </c>
    </row>
    <row r="828" customFormat="false" ht="12.75" hidden="false" customHeight="false" outlineLevel="0" collapsed="false">
      <c r="B828" s="71" t="n">
        <f aca="false">+Input!A825</f>
        <v>0</v>
      </c>
    </row>
    <row r="829" customFormat="false" ht="12.75" hidden="false" customHeight="false" outlineLevel="0" collapsed="false">
      <c r="B829" s="71" t="n">
        <f aca="false">+Input!A826</f>
        <v>0</v>
      </c>
    </row>
    <row r="830" customFormat="false" ht="12.75" hidden="false" customHeight="false" outlineLevel="0" collapsed="false">
      <c r="B830" s="71" t="n">
        <f aca="false">+Input!A827</f>
        <v>0</v>
      </c>
    </row>
    <row r="831" customFormat="false" ht="12.75" hidden="false" customHeight="false" outlineLevel="0" collapsed="false">
      <c r="B831" s="71" t="n">
        <f aca="false">+Input!A828</f>
        <v>0</v>
      </c>
    </row>
    <row r="832" customFormat="false" ht="12.75" hidden="false" customHeight="false" outlineLevel="0" collapsed="false">
      <c r="B832" s="71" t="n">
        <f aca="false">+Input!A829</f>
        <v>0</v>
      </c>
    </row>
    <row r="833" customFormat="false" ht="12.75" hidden="false" customHeight="false" outlineLevel="0" collapsed="false">
      <c r="B833" s="71" t="n">
        <f aca="false">+Input!A830</f>
        <v>0</v>
      </c>
    </row>
    <row r="834" customFormat="false" ht="12.75" hidden="false" customHeight="false" outlineLevel="0" collapsed="false">
      <c r="B834" s="71" t="n">
        <f aca="false">+Input!A831</f>
        <v>0</v>
      </c>
    </row>
    <row r="835" customFormat="false" ht="12.75" hidden="false" customHeight="false" outlineLevel="0" collapsed="false">
      <c r="B835" s="71" t="n">
        <f aca="false">+Input!A832</f>
        <v>0</v>
      </c>
    </row>
    <row r="836" customFormat="false" ht="12.75" hidden="false" customHeight="false" outlineLevel="0" collapsed="false">
      <c r="B836" s="71" t="n">
        <f aca="false">+Input!A833</f>
        <v>0</v>
      </c>
    </row>
    <row r="837" customFormat="false" ht="12.75" hidden="false" customHeight="false" outlineLevel="0" collapsed="false">
      <c r="B837" s="71" t="n">
        <f aca="false">+Input!A834</f>
        <v>0</v>
      </c>
    </row>
    <row r="838" customFormat="false" ht="12.75" hidden="false" customHeight="false" outlineLevel="0" collapsed="false">
      <c r="B838" s="71" t="n">
        <f aca="false">+Input!A835</f>
        <v>0</v>
      </c>
    </row>
    <row r="839" customFormat="false" ht="12.75" hidden="false" customHeight="false" outlineLevel="0" collapsed="false">
      <c r="B839" s="71" t="n">
        <f aca="false">+Input!A836</f>
        <v>0</v>
      </c>
    </row>
    <row r="840" customFormat="false" ht="12.75" hidden="false" customHeight="false" outlineLevel="0" collapsed="false">
      <c r="B840" s="71" t="n">
        <f aca="false">+Input!A837</f>
        <v>0</v>
      </c>
    </row>
    <row r="841" customFormat="false" ht="12.75" hidden="false" customHeight="false" outlineLevel="0" collapsed="false">
      <c r="B841" s="71" t="n">
        <f aca="false">+Input!A838</f>
        <v>0</v>
      </c>
    </row>
    <row r="842" customFormat="false" ht="12.75" hidden="false" customHeight="false" outlineLevel="0" collapsed="false">
      <c r="B842" s="71" t="n">
        <f aca="false">+Input!A839</f>
        <v>0</v>
      </c>
    </row>
    <row r="843" customFormat="false" ht="12.75" hidden="false" customHeight="false" outlineLevel="0" collapsed="false">
      <c r="B843" s="71" t="n">
        <f aca="false">+Input!A840</f>
        <v>0</v>
      </c>
    </row>
    <row r="844" customFormat="false" ht="12.75" hidden="false" customHeight="false" outlineLevel="0" collapsed="false">
      <c r="B844" s="71" t="n">
        <f aca="false">+Input!A841</f>
        <v>0</v>
      </c>
    </row>
    <row r="845" customFormat="false" ht="12.75" hidden="false" customHeight="false" outlineLevel="0" collapsed="false">
      <c r="B845" s="71" t="n">
        <f aca="false">+Input!A842</f>
        <v>0</v>
      </c>
    </row>
    <row r="846" customFormat="false" ht="12.75" hidden="false" customHeight="false" outlineLevel="0" collapsed="false">
      <c r="B846" s="71" t="n">
        <f aca="false">+Input!A843</f>
        <v>0</v>
      </c>
    </row>
    <row r="847" customFormat="false" ht="12.75" hidden="false" customHeight="false" outlineLevel="0" collapsed="false">
      <c r="B847" s="71" t="n">
        <f aca="false">+Input!A844</f>
        <v>0</v>
      </c>
    </row>
    <row r="848" customFormat="false" ht="12.75" hidden="false" customHeight="false" outlineLevel="0" collapsed="false">
      <c r="B848" s="71" t="n">
        <f aca="false">+Input!A845</f>
        <v>0</v>
      </c>
    </row>
    <row r="849" customFormat="false" ht="12.75" hidden="false" customHeight="false" outlineLevel="0" collapsed="false">
      <c r="B849" s="71" t="n">
        <f aca="false">+Input!A846</f>
        <v>0</v>
      </c>
    </row>
    <row r="850" customFormat="false" ht="12.75" hidden="false" customHeight="false" outlineLevel="0" collapsed="false">
      <c r="B850" s="71" t="n">
        <f aca="false">+Input!A847</f>
        <v>0</v>
      </c>
    </row>
    <row r="851" customFormat="false" ht="12.75" hidden="false" customHeight="false" outlineLevel="0" collapsed="false">
      <c r="B851" s="71" t="n">
        <f aca="false">+Input!A848</f>
        <v>0</v>
      </c>
    </row>
    <row r="852" customFormat="false" ht="12.75" hidden="false" customHeight="false" outlineLevel="0" collapsed="false">
      <c r="B852" s="71" t="n">
        <f aca="false">+Input!A849</f>
        <v>0</v>
      </c>
    </row>
    <row r="853" customFormat="false" ht="12.75" hidden="false" customHeight="false" outlineLevel="0" collapsed="false">
      <c r="B853" s="71" t="n">
        <f aca="false">+Input!A850</f>
        <v>0</v>
      </c>
    </row>
    <row r="854" customFormat="false" ht="12.75" hidden="false" customHeight="false" outlineLevel="0" collapsed="false">
      <c r="B854" s="71" t="n">
        <f aca="false">+Input!A851</f>
        <v>0</v>
      </c>
    </row>
    <row r="855" customFormat="false" ht="12.75" hidden="false" customHeight="false" outlineLevel="0" collapsed="false">
      <c r="B855" s="71" t="n">
        <f aca="false">+Input!A852</f>
        <v>0</v>
      </c>
    </row>
    <row r="856" customFormat="false" ht="12.75" hidden="false" customHeight="false" outlineLevel="0" collapsed="false">
      <c r="B856" s="71" t="n">
        <f aca="false">+Input!A853</f>
        <v>0</v>
      </c>
    </row>
    <row r="857" customFormat="false" ht="12.75" hidden="false" customHeight="false" outlineLevel="0" collapsed="false">
      <c r="B857" s="71" t="n">
        <f aca="false">+Input!A854</f>
        <v>0</v>
      </c>
    </row>
    <row r="858" customFormat="false" ht="12.75" hidden="false" customHeight="false" outlineLevel="0" collapsed="false">
      <c r="B858" s="71" t="n">
        <f aca="false">+Input!A855</f>
        <v>0</v>
      </c>
    </row>
    <row r="859" customFormat="false" ht="12.75" hidden="false" customHeight="false" outlineLevel="0" collapsed="false">
      <c r="B859" s="71" t="n">
        <f aca="false">+Input!A856</f>
        <v>0</v>
      </c>
    </row>
    <row r="860" customFormat="false" ht="12.75" hidden="false" customHeight="false" outlineLevel="0" collapsed="false">
      <c r="B860" s="71" t="n">
        <f aca="false">+Input!A857</f>
        <v>0</v>
      </c>
    </row>
    <row r="861" customFormat="false" ht="12.75" hidden="false" customHeight="false" outlineLevel="0" collapsed="false">
      <c r="B861" s="71" t="n">
        <f aca="false">+Input!A858</f>
        <v>0</v>
      </c>
    </row>
    <row r="862" customFormat="false" ht="12.75" hidden="false" customHeight="false" outlineLevel="0" collapsed="false">
      <c r="B862" s="71" t="n">
        <f aca="false">+Input!A859</f>
        <v>0</v>
      </c>
    </row>
    <row r="863" customFormat="false" ht="12.75" hidden="false" customHeight="false" outlineLevel="0" collapsed="false">
      <c r="B863" s="71" t="n">
        <f aca="false">+Input!A860</f>
        <v>0</v>
      </c>
    </row>
    <row r="864" customFormat="false" ht="12.75" hidden="false" customHeight="false" outlineLevel="0" collapsed="false">
      <c r="B864" s="71" t="n">
        <f aca="false">+Input!A861</f>
        <v>0</v>
      </c>
    </row>
    <row r="865" customFormat="false" ht="12.75" hidden="false" customHeight="false" outlineLevel="0" collapsed="false">
      <c r="B865" s="71" t="n">
        <f aca="false">+Input!A862</f>
        <v>0</v>
      </c>
    </row>
    <row r="866" customFormat="false" ht="12.75" hidden="false" customHeight="false" outlineLevel="0" collapsed="false">
      <c r="B866" s="71" t="n">
        <f aca="false">+Input!A863</f>
        <v>0</v>
      </c>
    </row>
    <row r="867" customFormat="false" ht="12.75" hidden="false" customHeight="false" outlineLevel="0" collapsed="false">
      <c r="B867" s="71" t="n">
        <f aca="false">+Input!A864</f>
        <v>0</v>
      </c>
    </row>
    <row r="868" customFormat="false" ht="12.75" hidden="false" customHeight="false" outlineLevel="0" collapsed="false">
      <c r="B868" s="71" t="n">
        <f aca="false">+Input!A865</f>
        <v>0</v>
      </c>
    </row>
    <row r="869" customFormat="false" ht="12.75" hidden="false" customHeight="false" outlineLevel="0" collapsed="false">
      <c r="B869" s="71" t="n">
        <f aca="false">+Input!A866</f>
        <v>0</v>
      </c>
    </row>
    <row r="870" customFormat="false" ht="12.75" hidden="false" customHeight="false" outlineLevel="0" collapsed="false">
      <c r="B870" s="71" t="n">
        <f aca="false">+Input!A867</f>
        <v>0</v>
      </c>
    </row>
    <row r="871" customFormat="false" ht="12.75" hidden="false" customHeight="false" outlineLevel="0" collapsed="false">
      <c r="B871" s="71" t="n">
        <f aca="false">+Input!A868</f>
        <v>0</v>
      </c>
    </row>
    <row r="872" customFormat="false" ht="12.75" hidden="false" customHeight="false" outlineLevel="0" collapsed="false">
      <c r="B872" s="71" t="n">
        <f aca="false">+Input!A869</f>
        <v>0</v>
      </c>
    </row>
    <row r="873" customFormat="false" ht="12.75" hidden="false" customHeight="false" outlineLevel="0" collapsed="false">
      <c r="B873" s="71" t="n">
        <f aca="false">+Input!A870</f>
        <v>0</v>
      </c>
    </row>
    <row r="874" customFormat="false" ht="12.75" hidden="false" customHeight="false" outlineLevel="0" collapsed="false">
      <c r="B874" s="71" t="n">
        <f aca="false">+Input!A871</f>
        <v>0</v>
      </c>
    </row>
    <row r="875" customFormat="false" ht="12.75" hidden="false" customHeight="false" outlineLevel="0" collapsed="false">
      <c r="B875" s="71" t="n">
        <f aca="false">+Input!A872</f>
        <v>0</v>
      </c>
    </row>
    <row r="876" customFormat="false" ht="12.75" hidden="false" customHeight="false" outlineLevel="0" collapsed="false">
      <c r="B876" s="71" t="n">
        <f aca="false">+Input!A873</f>
        <v>0</v>
      </c>
    </row>
    <row r="877" customFormat="false" ht="12.75" hidden="false" customHeight="false" outlineLevel="0" collapsed="false">
      <c r="B877" s="71" t="n">
        <f aca="false">+Input!A874</f>
        <v>0</v>
      </c>
    </row>
    <row r="878" customFormat="false" ht="12.75" hidden="false" customHeight="false" outlineLevel="0" collapsed="false">
      <c r="B878" s="71" t="n">
        <f aca="false">+Input!A875</f>
        <v>0</v>
      </c>
    </row>
    <row r="879" customFormat="false" ht="12.75" hidden="false" customHeight="false" outlineLevel="0" collapsed="false">
      <c r="B879" s="71" t="n">
        <f aca="false">+Input!A876</f>
        <v>0</v>
      </c>
    </row>
    <row r="880" customFormat="false" ht="12.75" hidden="false" customHeight="false" outlineLevel="0" collapsed="false">
      <c r="B880" s="71" t="n">
        <f aca="false">+Input!A877</f>
        <v>0</v>
      </c>
    </row>
    <row r="881" customFormat="false" ht="12.75" hidden="false" customHeight="false" outlineLevel="0" collapsed="false">
      <c r="B881" s="71" t="n">
        <f aca="false">+Input!A878</f>
        <v>0</v>
      </c>
    </row>
    <row r="882" customFormat="false" ht="12.75" hidden="false" customHeight="false" outlineLevel="0" collapsed="false">
      <c r="B882" s="71" t="n">
        <f aca="false">+Input!A879</f>
        <v>0</v>
      </c>
    </row>
    <row r="883" customFormat="false" ht="12.75" hidden="false" customHeight="false" outlineLevel="0" collapsed="false">
      <c r="B883" s="71" t="n">
        <f aca="false">+Input!A880</f>
        <v>0</v>
      </c>
    </row>
    <row r="884" customFormat="false" ht="12.75" hidden="false" customHeight="false" outlineLevel="0" collapsed="false">
      <c r="B884" s="71" t="n">
        <f aca="false">+Input!A881</f>
        <v>0</v>
      </c>
    </row>
    <row r="885" customFormat="false" ht="12.75" hidden="false" customHeight="false" outlineLevel="0" collapsed="false">
      <c r="B885" s="71" t="n">
        <f aca="false">+Input!A882</f>
        <v>0</v>
      </c>
    </row>
    <row r="886" customFormat="false" ht="12.75" hidden="false" customHeight="false" outlineLevel="0" collapsed="false">
      <c r="B886" s="71" t="n">
        <f aca="false">+Input!A883</f>
        <v>0</v>
      </c>
    </row>
    <row r="887" customFormat="false" ht="12.75" hidden="false" customHeight="false" outlineLevel="0" collapsed="false">
      <c r="B887" s="71" t="n">
        <f aca="false">+Input!A884</f>
        <v>0</v>
      </c>
    </row>
    <row r="888" customFormat="false" ht="12.75" hidden="false" customHeight="false" outlineLevel="0" collapsed="false">
      <c r="B888" s="71" t="n">
        <f aca="false">+Input!A885</f>
        <v>0</v>
      </c>
    </row>
    <row r="889" customFormat="false" ht="12.75" hidden="false" customHeight="false" outlineLevel="0" collapsed="false">
      <c r="B889" s="71" t="n">
        <f aca="false">+Input!A886</f>
        <v>0</v>
      </c>
    </row>
    <row r="890" customFormat="false" ht="12.75" hidden="false" customHeight="false" outlineLevel="0" collapsed="false">
      <c r="B890" s="71" t="n">
        <f aca="false">+Input!A887</f>
        <v>0</v>
      </c>
    </row>
    <row r="891" customFormat="false" ht="12.75" hidden="false" customHeight="false" outlineLevel="0" collapsed="false">
      <c r="B891" s="71" t="n">
        <f aca="false">+Input!A888</f>
        <v>0</v>
      </c>
    </row>
    <row r="892" customFormat="false" ht="12.75" hidden="false" customHeight="false" outlineLevel="0" collapsed="false">
      <c r="B892" s="71" t="n">
        <f aca="false">+Input!A889</f>
        <v>0</v>
      </c>
    </row>
    <row r="893" customFormat="false" ht="12.75" hidden="false" customHeight="false" outlineLevel="0" collapsed="false">
      <c r="B893" s="71" t="n">
        <f aca="false">+Input!A890</f>
        <v>0</v>
      </c>
    </row>
    <row r="894" customFormat="false" ht="12.75" hidden="false" customHeight="false" outlineLevel="0" collapsed="false">
      <c r="B894" s="71" t="n">
        <f aca="false">+Input!A891</f>
        <v>0</v>
      </c>
    </row>
    <row r="895" customFormat="false" ht="12.75" hidden="false" customHeight="false" outlineLevel="0" collapsed="false">
      <c r="B895" s="71" t="n">
        <f aca="false">+Input!A892</f>
        <v>0</v>
      </c>
    </row>
    <row r="896" customFormat="false" ht="12.75" hidden="false" customHeight="false" outlineLevel="0" collapsed="false">
      <c r="B896" s="71" t="n">
        <f aca="false">+Input!A893</f>
        <v>0</v>
      </c>
    </row>
    <row r="897" customFormat="false" ht="12.75" hidden="false" customHeight="false" outlineLevel="0" collapsed="false">
      <c r="B897" s="71" t="n">
        <f aca="false">+Input!A894</f>
        <v>0</v>
      </c>
    </row>
    <row r="898" customFormat="false" ht="12.75" hidden="false" customHeight="false" outlineLevel="0" collapsed="false">
      <c r="B898" s="71" t="n">
        <f aca="false">+Input!A895</f>
        <v>0</v>
      </c>
    </row>
    <row r="899" customFormat="false" ht="12.75" hidden="false" customHeight="false" outlineLevel="0" collapsed="false">
      <c r="B899" s="71" t="n">
        <f aca="false">+Input!A896</f>
        <v>0</v>
      </c>
    </row>
    <row r="900" customFormat="false" ht="12.75" hidden="false" customHeight="false" outlineLevel="0" collapsed="false">
      <c r="B900" s="71" t="n">
        <f aca="false">+Input!A897</f>
        <v>0</v>
      </c>
    </row>
    <row r="901" customFormat="false" ht="12.75" hidden="false" customHeight="false" outlineLevel="0" collapsed="false">
      <c r="B901" s="71" t="n">
        <f aca="false">+Input!A898</f>
        <v>0</v>
      </c>
    </row>
    <row r="902" customFormat="false" ht="12.75" hidden="false" customHeight="false" outlineLevel="0" collapsed="false">
      <c r="B902" s="71" t="n">
        <f aca="false">+Input!A899</f>
        <v>0</v>
      </c>
    </row>
    <row r="903" customFormat="false" ht="12.75" hidden="false" customHeight="false" outlineLevel="0" collapsed="false">
      <c r="B903" s="71" t="n">
        <f aca="false">+Input!A900</f>
        <v>0</v>
      </c>
    </row>
    <row r="904" customFormat="false" ht="12.75" hidden="false" customHeight="false" outlineLevel="0" collapsed="false">
      <c r="B904" s="71" t="n">
        <f aca="false">+Input!A901</f>
        <v>0</v>
      </c>
    </row>
    <row r="905" customFormat="false" ht="12.75" hidden="false" customHeight="false" outlineLevel="0" collapsed="false">
      <c r="B905" s="71" t="n">
        <f aca="false">+Input!A902</f>
        <v>0</v>
      </c>
    </row>
    <row r="906" customFormat="false" ht="12.75" hidden="false" customHeight="false" outlineLevel="0" collapsed="false">
      <c r="B906" s="71" t="n">
        <f aca="false">+Input!A903</f>
        <v>0</v>
      </c>
    </row>
    <row r="907" customFormat="false" ht="12.75" hidden="false" customHeight="false" outlineLevel="0" collapsed="false">
      <c r="B907" s="71" t="n">
        <f aca="false">+Input!A904</f>
        <v>0</v>
      </c>
    </row>
    <row r="908" customFormat="false" ht="12.75" hidden="false" customHeight="false" outlineLevel="0" collapsed="false">
      <c r="B908" s="71" t="n">
        <f aca="false">+Input!A905</f>
        <v>0</v>
      </c>
    </row>
    <row r="909" customFormat="false" ht="12.75" hidden="false" customHeight="false" outlineLevel="0" collapsed="false">
      <c r="B909" s="71" t="n">
        <f aca="false">+Input!A906</f>
        <v>0</v>
      </c>
    </row>
    <row r="910" customFormat="false" ht="12.75" hidden="false" customHeight="false" outlineLevel="0" collapsed="false">
      <c r="B910" s="71" t="n">
        <f aca="false">+Input!A907</f>
        <v>0</v>
      </c>
    </row>
    <row r="911" customFormat="false" ht="12.75" hidden="false" customHeight="false" outlineLevel="0" collapsed="false">
      <c r="B911" s="71" t="n">
        <f aca="false">+Input!A908</f>
        <v>0</v>
      </c>
    </row>
    <row r="912" customFormat="false" ht="12.75" hidden="false" customHeight="false" outlineLevel="0" collapsed="false">
      <c r="B912" s="71" t="n">
        <f aca="false">+Input!A909</f>
        <v>0</v>
      </c>
    </row>
    <row r="913" customFormat="false" ht="12.75" hidden="false" customHeight="false" outlineLevel="0" collapsed="false">
      <c r="B913" s="71" t="n">
        <f aca="false">+Input!A910</f>
        <v>0</v>
      </c>
    </row>
    <row r="914" customFormat="false" ht="12.75" hidden="false" customHeight="false" outlineLevel="0" collapsed="false">
      <c r="B914" s="71" t="n">
        <f aca="false">+Input!A911</f>
        <v>0</v>
      </c>
    </row>
    <row r="915" customFormat="false" ht="12.75" hidden="false" customHeight="false" outlineLevel="0" collapsed="false">
      <c r="B915" s="71" t="n">
        <f aca="false">+Input!A912</f>
        <v>0</v>
      </c>
    </row>
    <row r="916" customFormat="false" ht="12.75" hidden="false" customHeight="false" outlineLevel="0" collapsed="false">
      <c r="B916" s="71" t="n">
        <f aca="false">+Input!A913</f>
        <v>0</v>
      </c>
    </row>
    <row r="917" customFormat="false" ht="12.75" hidden="false" customHeight="false" outlineLevel="0" collapsed="false">
      <c r="B917" s="71" t="n">
        <f aca="false">+Input!A914</f>
        <v>0</v>
      </c>
    </row>
    <row r="918" customFormat="false" ht="12.75" hidden="false" customHeight="false" outlineLevel="0" collapsed="false">
      <c r="B918" s="71" t="n">
        <f aca="false">+Input!A915</f>
        <v>0</v>
      </c>
    </row>
    <row r="919" customFormat="false" ht="12.75" hidden="false" customHeight="false" outlineLevel="0" collapsed="false">
      <c r="B919" s="71" t="n">
        <f aca="false">+Input!A916</f>
        <v>0</v>
      </c>
    </row>
    <row r="920" customFormat="false" ht="12.75" hidden="false" customHeight="false" outlineLevel="0" collapsed="false">
      <c r="B920" s="71" t="n">
        <f aca="false">+Input!A917</f>
        <v>0</v>
      </c>
    </row>
    <row r="921" customFormat="false" ht="12.75" hidden="false" customHeight="false" outlineLevel="0" collapsed="false">
      <c r="B921" s="71" t="n">
        <f aca="false">+Input!A918</f>
        <v>0</v>
      </c>
    </row>
    <row r="922" customFormat="false" ht="12.75" hidden="false" customHeight="false" outlineLevel="0" collapsed="false">
      <c r="B922" s="71" t="n">
        <f aca="false">+Input!A919</f>
        <v>0</v>
      </c>
    </row>
    <row r="923" customFormat="false" ht="12.75" hidden="false" customHeight="false" outlineLevel="0" collapsed="false">
      <c r="B923" s="71" t="n">
        <f aca="false">+Input!A920</f>
        <v>0</v>
      </c>
    </row>
    <row r="924" customFormat="false" ht="12.75" hidden="false" customHeight="false" outlineLevel="0" collapsed="false">
      <c r="B924" s="71" t="n">
        <f aca="false">+Input!A921</f>
        <v>0</v>
      </c>
    </row>
    <row r="925" customFormat="false" ht="12.75" hidden="false" customHeight="false" outlineLevel="0" collapsed="false">
      <c r="B925" s="71" t="n">
        <f aca="false">+Input!A922</f>
        <v>0</v>
      </c>
    </row>
    <row r="926" customFormat="false" ht="12.75" hidden="false" customHeight="false" outlineLevel="0" collapsed="false">
      <c r="B926" s="71" t="n">
        <f aca="false">+Input!A923</f>
        <v>0</v>
      </c>
    </row>
    <row r="927" customFormat="false" ht="12.75" hidden="false" customHeight="false" outlineLevel="0" collapsed="false">
      <c r="B927" s="71" t="n">
        <f aca="false">+Input!A924</f>
        <v>0</v>
      </c>
    </row>
    <row r="928" customFormat="false" ht="12.75" hidden="false" customHeight="false" outlineLevel="0" collapsed="false">
      <c r="B928" s="71" t="n">
        <f aca="false">+Input!A925</f>
        <v>0</v>
      </c>
    </row>
    <row r="929" customFormat="false" ht="12.75" hidden="false" customHeight="false" outlineLevel="0" collapsed="false">
      <c r="B929" s="71" t="n">
        <f aca="false">+Input!A926</f>
        <v>0</v>
      </c>
    </row>
    <row r="930" customFormat="false" ht="12.75" hidden="false" customHeight="false" outlineLevel="0" collapsed="false">
      <c r="B930" s="71" t="n">
        <f aca="false">+Input!A927</f>
        <v>0</v>
      </c>
    </row>
    <row r="931" customFormat="false" ht="12.75" hidden="false" customHeight="false" outlineLevel="0" collapsed="false">
      <c r="B931" s="71" t="n">
        <f aca="false">+Input!A928</f>
        <v>0</v>
      </c>
    </row>
    <row r="932" customFormat="false" ht="12.75" hidden="false" customHeight="false" outlineLevel="0" collapsed="false">
      <c r="B932" s="71" t="n">
        <f aca="false">+Input!A929</f>
        <v>0</v>
      </c>
    </row>
    <row r="933" customFormat="false" ht="12.75" hidden="false" customHeight="false" outlineLevel="0" collapsed="false">
      <c r="B933" s="71" t="n">
        <f aca="false">+Input!A930</f>
        <v>0</v>
      </c>
    </row>
    <row r="934" customFormat="false" ht="12.75" hidden="false" customHeight="false" outlineLevel="0" collapsed="false">
      <c r="B934" s="71" t="n">
        <f aca="false">+Input!A931</f>
        <v>0</v>
      </c>
    </row>
    <row r="935" customFormat="false" ht="12.75" hidden="false" customHeight="false" outlineLevel="0" collapsed="false">
      <c r="B935" s="71" t="n">
        <f aca="false">+Input!A932</f>
        <v>0</v>
      </c>
    </row>
    <row r="936" customFormat="false" ht="12.75" hidden="false" customHeight="false" outlineLevel="0" collapsed="false">
      <c r="B936" s="71" t="n">
        <f aca="false">+Input!A933</f>
        <v>0</v>
      </c>
    </row>
    <row r="937" customFormat="false" ht="12.75" hidden="false" customHeight="false" outlineLevel="0" collapsed="false">
      <c r="B937" s="71" t="n">
        <f aca="false">+Input!A934</f>
        <v>0</v>
      </c>
    </row>
    <row r="938" customFormat="false" ht="12.75" hidden="false" customHeight="false" outlineLevel="0" collapsed="false">
      <c r="B938" s="71" t="n">
        <f aca="false">+Input!A935</f>
        <v>0</v>
      </c>
    </row>
    <row r="939" customFormat="false" ht="12.75" hidden="false" customHeight="false" outlineLevel="0" collapsed="false">
      <c r="B939" s="71" t="n">
        <f aca="false">+Input!A936</f>
        <v>0</v>
      </c>
    </row>
    <row r="940" customFormat="false" ht="12.75" hidden="false" customHeight="false" outlineLevel="0" collapsed="false">
      <c r="B940" s="71" t="n">
        <f aca="false">+Input!A937</f>
        <v>0</v>
      </c>
    </row>
    <row r="941" customFormat="false" ht="12.75" hidden="false" customHeight="false" outlineLevel="0" collapsed="false">
      <c r="B941" s="71" t="n">
        <f aca="false">+Input!A938</f>
        <v>0</v>
      </c>
    </row>
    <row r="942" customFormat="false" ht="12.75" hidden="false" customHeight="false" outlineLevel="0" collapsed="false">
      <c r="B942" s="71" t="n">
        <f aca="false">+Input!A939</f>
        <v>0</v>
      </c>
    </row>
    <row r="943" customFormat="false" ht="12.75" hidden="false" customHeight="false" outlineLevel="0" collapsed="false">
      <c r="B943" s="71" t="n">
        <f aca="false">+Input!A940</f>
        <v>0</v>
      </c>
    </row>
    <row r="944" customFormat="false" ht="12.75" hidden="false" customHeight="false" outlineLevel="0" collapsed="false">
      <c r="B944" s="71" t="n">
        <f aca="false">+Input!A941</f>
        <v>0</v>
      </c>
    </row>
    <row r="945" customFormat="false" ht="12.75" hidden="false" customHeight="false" outlineLevel="0" collapsed="false">
      <c r="B945" s="71" t="n">
        <f aca="false">+Input!A942</f>
        <v>0</v>
      </c>
    </row>
    <row r="946" customFormat="false" ht="12.75" hidden="false" customHeight="false" outlineLevel="0" collapsed="false">
      <c r="B946" s="71" t="n">
        <f aca="false">+Input!A943</f>
        <v>0</v>
      </c>
    </row>
    <row r="947" customFormat="false" ht="12.75" hidden="false" customHeight="false" outlineLevel="0" collapsed="false">
      <c r="B947" s="71" t="n">
        <f aca="false">+Input!A944</f>
        <v>0</v>
      </c>
    </row>
    <row r="948" customFormat="false" ht="12.75" hidden="false" customHeight="false" outlineLevel="0" collapsed="false">
      <c r="B948" s="71" t="n">
        <f aca="false">+Input!A945</f>
        <v>0</v>
      </c>
    </row>
    <row r="949" customFormat="false" ht="12.75" hidden="false" customHeight="false" outlineLevel="0" collapsed="false">
      <c r="B949" s="71" t="n">
        <f aca="false">+Input!A946</f>
        <v>0</v>
      </c>
    </row>
    <row r="950" customFormat="false" ht="12.75" hidden="false" customHeight="false" outlineLevel="0" collapsed="false">
      <c r="B950" s="71" t="n">
        <f aca="false">+Input!A947</f>
        <v>0</v>
      </c>
    </row>
    <row r="951" customFormat="false" ht="12.75" hidden="false" customHeight="false" outlineLevel="0" collapsed="false">
      <c r="B951" s="71" t="n">
        <f aca="false">+Input!A948</f>
        <v>0</v>
      </c>
    </row>
    <row r="952" customFormat="false" ht="12.75" hidden="false" customHeight="false" outlineLevel="0" collapsed="false">
      <c r="B952" s="71" t="n">
        <f aca="false">+Input!A949</f>
        <v>0</v>
      </c>
    </row>
    <row r="953" customFormat="false" ht="12.75" hidden="false" customHeight="false" outlineLevel="0" collapsed="false">
      <c r="B953" s="71" t="n">
        <f aca="false">+Input!A950</f>
        <v>0</v>
      </c>
    </row>
    <row r="954" customFormat="false" ht="12.75" hidden="false" customHeight="false" outlineLevel="0" collapsed="false">
      <c r="B954" s="71" t="n">
        <f aca="false">+Input!A951</f>
        <v>0</v>
      </c>
    </row>
    <row r="955" customFormat="false" ht="12.75" hidden="false" customHeight="false" outlineLevel="0" collapsed="false">
      <c r="B955" s="71" t="n">
        <f aca="false">+Input!A952</f>
        <v>0</v>
      </c>
    </row>
    <row r="956" customFormat="false" ht="12.75" hidden="false" customHeight="false" outlineLevel="0" collapsed="false">
      <c r="B956" s="71" t="n">
        <f aca="false">+Input!A953</f>
        <v>0</v>
      </c>
    </row>
    <row r="957" customFormat="false" ht="12.75" hidden="false" customHeight="false" outlineLevel="0" collapsed="false">
      <c r="B957" s="71" t="n">
        <f aca="false">+Input!A954</f>
        <v>0</v>
      </c>
    </row>
    <row r="958" customFormat="false" ht="12.75" hidden="false" customHeight="false" outlineLevel="0" collapsed="false">
      <c r="B958" s="71" t="n">
        <f aca="false">+Input!A955</f>
        <v>0</v>
      </c>
    </row>
    <row r="959" customFormat="false" ht="12.75" hidden="false" customHeight="false" outlineLevel="0" collapsed="false">
      <c r="B959" s="71" t="n">
        <f aca="false">+Input!A956</f>
        <v>0</v>
      </c>
    </row>
    <row r="960" customFormat="false" ht="12.75" hidden="false" customHeight="false" outlineLevel="0" collapsed="false">
      <c r="B960" s="71" t="n">
        <f aca="false">+Input!A957</f>
        <v>0</v>
      </c>
    </row>
    <row r="961" customFormat="false" ht="12.75" hidden="false" customHeight="false" outlineLevel="0" collapsed="false">
      <c r="B961" s="71" t="n">
        <f aca="false">+Input!A958</f>
        <v>0</v>
      </c>
    </row>
    <row r="962" customFormat="false" ht="12.75" hidden="false" customHeight="false" outlineLevel="0" collapsed="false">
      <c r="B962" s="71" t="n">
        <f aca="false">+Input!A959</f>
        <v>0</v>
      </c>
    </row>
    <row r="963" customFormat="false" ht="12.75" hidden="false" customHeight="false" outlineLevel="0" collapsed="false">
      <c r="B963" s="71" t="n">
        <f aca="false">+Input!A960</f>
        <v>0</v>
      </c>
    </row>
    <row r="964" customFormat="false" ht="12.75" hidden="false" customHeight="false" outlineLevel="0" collapsed="false">
      <c r="B964" s="71" t="n">
        <f aca="false">+Input!A961</f>
        <v>0</v>
      </c>
    </row>
    <row r="965" customFormat="false" ht="12.75" hidden="false" customHeight="false" outlineLevel="0" collapsed="false">
      <c r="B965" s="71" t="n">
        <f aca="false">+Input!A962</f>
        <v>0</v>
      </c>
    </row>
    <row r="966" customFormat="false" ht="12.75" hidden="false" customHeight="false" outlineLevel="0" collapsed="false">
      <c r="B966" s="71" t="n">
        <f aca="false">+Input!A963</f>
        <v>0</v>
      </c>
    </row>
    <row r="967" customFormat="false" ht="12.75" hidden="false" customHeight="false" outlineLevel="0" collapsed="false">
      <c r="B967" s="71" t="n">
        <f aca="false">+Input!A964</f>
        <v>0</v>
      </c>
    </row>
    <row r="968" customFormat="false" ht="12.75" hidden="false" customHeight="false" outlineLevel="0" collapsed="false">
      <c r="B968" s="71" t="n">
        <f aca="false">+Input!A965</f>
        <v>0</v>
      </c>
    </row>
    <row r="969" customFormat="false" ht="12.75" hidden="false" customHeight="false" outlineLevel="0" collapsed="false">
      <c r="B969" s="71" t="n">
        <f aca="false">+Input!A966</f>
        <v>0</v>
      </c>
    </row>
    <row r="970" customFormat="false" ht="12.75" hidden="false" customHeight="false" outlineLevel="0" collapsed="false">
      <c r="B970" s="71" t="n">
        <f aca="false">+Input!A967</f>
        <v>0</v>
      </c>
    </row>
    <row r="971" customFormat="false" ht="12.75" hidden="false" customHeight="false" outlineLevel="0" collapsed="false">
      <c r="B971" s="71" t="n">
        <f aca="false">+Input!A968</f>
        <v>0</v>
      </c>
    </row>
    <row r="972" customFormat="false" ht="12.75" hidden="false" customHeight="false" outlineLevel="0" collapsed="false">
      <c r="B972" s="71" t="n">
        <f aca="false">+Input!A969</f>
        <v>0</v>
      </c>
    </row>
    <row r="973" customFormat="false" ht="12.75" hidden="false" customHeight="false" outlineLevel="0" collapsed="false">
      <c r="B973" s="71" t="n">
        <f aca="false">+Input!A970</f>
        <v>0</v>
      </c>
    </row>
    <row r="974" customFormat="false" ht="12.75" hidden="false" customHeight="false" outlineLevel="0" collapsed="false">
      <c r="B974" s="71" t="n">
        <f aca="false">+Input!A971</f>
        <v>0</v>
      </c>
    </row>
    <row r="975" customFormat="false" ht="12.75" hidden="false" customHeight="false" outlineLevel="0" collapsed="false">
      <c r="B975" s="71" t="n">
        <f aca="false">+Input!A972</f>
        <v>0</v>
      </c>
    </row>
    <row r="976" customFormat="false" ht="12.75" hidden="false" customHeight="false" outlineLevel="0" collapsed="false">
      <c r="B976" s="71" t="n">
        <f aca="false">+Input!A973</f>
        <v>0</v>
      </c>
    </row>
    <row r="977" customFormat="false" ht="12.75" hidden="false" customHeight="false" outlineLevel="0" collapsed="false">
      <c r="B977" s="71" t="n">
        <f aca="false">+Input!A974</f>
        <v>0</v>
      </c>
    </row>
    <row r="978" customFormat="false" ht="12.75" hidden="false" customHeight="false" outlineLevel="0" collapsed="false">
      <c r="B978" s="71" t="n">
        <f aca="false">+Input!A975</f>
        <v>0</v>
      </c>
    </row>
    <row r="979" customFormat="false" ht="12.75" hidden="false" customHeight="false" outlineLevel="0" collapsed="false">
      <c r="B979" s="71" t="n">
        <f aca="false">+Input!A976</f>
        <v>0</v>
      </c>
    </row>
    <row r="980" customFormat="false" ht="12.75" hidden="false" customHeight="false" outlineLevel="0" collapsed="false">
      <c r="B980" s="71" t="n">
        <f aca="false">+Input!A977</f>
        <v>0</v>
      </c>
    </row>
    <row r="981" customFormat="false" ht="12.75" hidden="false" customHeight="false" outlineLevel="0" collapsed="false">
      <c r="B981" s="71" t="n">
        <f aca="false">+Input!A978</f>
        <v>0</v>
      </c>
    </row>
    <row r="982" customFormat="false" ht="12.75" hidden="false" customHeight="false" outlineLevel="0" collapsed="false">
      <c r="B982" s="71" t="n">
        <f aca="false">+Input!A979</f>
        <v>0</v>
      </c>
    </row>
    <row r="983" customFormat="false" ht="12.75" hidden="false" customHeight="false" outlineLevel="0" collapsed="false">
      <c r="B983" s="71" t="n">
        <f aca="false">+Input!A980</f>
        <v>0</v>
      </c>
    </row>
    <row r="984" customFormat="false" ht="12.75" hidden="false" customHeight="false" outlineLevel="0" collapsed="false">
      <c r="B984" s="71" t="n">
        <f aca="false">+Input!A981</f>
        <v>0</v>
      </c>
    </row>
    <row r="985" customFormat="false" ht="12.75" hidden="false" customHeight="false" outlineLevel="0" collapsed="false">
      <c r="B985" s="71" t="n">
        <f aca="false">+Input!A982</f>
        <v>0</v>
      </c>
    </row>
    <row r="986" customFormat="false" ht="12.75" hidden="false" customHeight="false" outlineLevel="0" collapsed="false">
      <c r="B986" s="71" t="n">
        <f aca="false">+Input!A983</f>
        <v>0</v>
      </c>
    </row>
    <row r="987" customFormat="false" ht="12.75" hidden="false" customHeight="false" outlineLevel="0" collapsed="false">
      <c r="B987" s="71" t="n">
        <f aca="false">+Input!A984</f>
        <v>0</v>
      </c>
    </row>
    <row r="988" customFormat="false" ht="12.75" hidden="false" customHeight="false" outlineLevel="0" collapsed="false">
      <c r="B988" s="71" t="n">
        <f aca="false">+Input!A985</f>
        <v>0</v>
      </c>
    </row>
    <row r="989" customFormat="false" ht="12.75" hidden="false" customHeight="false" outlineLevel="0" collapsed="false">
      <c r="B989" s="71" t="n">
        <f aca="false">+Input!A986</f>
        <v>0</v>
      </c>
    </row>
    <row r="990" customFormat="false" ht="12.75" hidden="false" customHeight="false" outlineLevel="0" collapsed="false">
      <c r="B990" s="71" t="n">
        <f aca="false">+Input!A987</f>
        <v>0</v>
      </c>
    </row>
    <row r="991" customFormat="false" ht="12.75" hidden="false" customHeight="false" outlineLevel="0" collapsed="false">
      <c r="B991" s="71" t="n">
        <f aca="false">+Input!A988</f>
        <v>0</v>
      </c>
    </row>
    <row r="992" customFormat="false" ht="12.75" hidden="false" customHeight="false" outlineLevel="0" collapsed="false">
      <c r="B992" s="71" t="n">
        <f aca="false">+Input!A989</f>
        <v>0</v>
      </c>
    </row>
    <row r="993" customFormat="false" ht="12.75" hidden="false" customHeight="false" outlineLevel="0" collapsed="false">
      <c r="B993" s="71" t="n">
        <f aca="false">+Input!A990</f>
        <v>0</v>
      </c>
    </row>
    <row r="994" customFormat="false" ht="12.75" hidden="false" customHeight="false" outlineLevel="0" collapsed="false">
      <c r="B994" s="71" t="n">
        <f aca="false">+Input!A991</f>
        <v>0</v>
      </c>
    </row>
    <row r="995" customFormat="false" ht="12.75" hidden="false" customHeight="false" outlineLevel="0" collapsed="false">
      <c r="B995" s="71" t="n">
        <f aca="false">+Input!A992</f>
        <v>0</v>
      </c>
    </row>
    <row r="996" customFormat="false" ht="12.75" hidden="false" customHeight="false" outlineLevel="0" collapsed="false">
      <c r="B996" s="71" t="n">
        <f aca="false">+Input!A993</f>
        <v>0</v>
      </c>
    </row>
    <row r="997" customFormat="false" ht="12.75" hidden="false" customHeight="false" outlineLevel="0" collapsed="false">
      <c r="B997" s="71" t="n">
        <f aca="false">+Input!A994</f>
        <v>0</v>
      </c>
    </row>
    <row r="998" customFormat="false" ht="12.75" hidden="false" customHeight="false" outlineLevel="0" collapsed="false">
      <c r="B998" s="71" t="n">
        <f aca="false">+Input!A995</f>
        <v>0</v>
      </c>
    </row>
    <row r="999" customFormat="false" ht="12.75" hidden="false" customHeight="false" outlineLevel="0" collapsed="false">
      <c r="B999" s="71" t="n">
        <f aca="false">+Input!A996</f>
        <v>0</v>
      </c>
    </row>
    <row r="1000" customFormat="false" ht="12.75" hidden="false" customHeight="false" outlineLevel="0" collapsed="false">
      <c r="B1000" s="71" t="n">
        <f aca="false">+Input!A997</f>
        <v>0</v>
      </c>
    </row>
    <row r="1001" customFormat="false" ht="12.75" hidden="false" customHeight="false" outlineLevel="0" collapsed="false">
      <c r="B1001" s="71" t="n">
        <f aca="false">+Input!A998</f>
        <v>0</v>
      </c>
    </row>
    <row r="1002" customFormat="false" ht="12.75" hidden="false" customHeight="false" outlineLevel="0" collapsed="false">
      <c r="B1002" s="71" t="n">
        <f aca="false">+Input!A999</f>
        <v>0</v>
      </c>
    </row>
    <row r="1003" customFormat="false" ht="12.75" hidden="false" customHeight="false" outlineLevel="0" collapsed="false">
      <c r="B1003" s="71" t="n">
        <f aca="false">+Input!A1000</f>
        <v>0</v>
      </c>
    </row>
    <row r="1004" customFormat="false" ht="12.75" hidden="false" customHeight="false" outlineLevel="0" collapsed="false">
      <c r="B1004" s="71" t="n">
        <f aca="false">+Input!A1001</f>
        <v>0</v>
      </c>
    </row>
    <row r="1005" customFormat="false" ht="12.75" hidden="false" customHeight="false" outlineLevel="0" collapsed="false">
      <c r="B1005" s="71" t="n">
        <f aca="false">+Input!A1002</f>
        <v>0</v>
      </c>
    </row>
    <row r="1006" customFormat="false" ht="12.75" hidden="false" customHeight="false" outlineLevel="0" collapsed="false">
      <c r="B1006" s="71" t="n">
        <f aca="false">+Input!A1003</f>
        <v>0</v>
      </c>
    </row>
    <row r="1007" customFormat="false" ht="12.75" hidden="false" customHeight="false" outlineLevel="0" collapsed="false">
      <c r="B1007" s="71" t="n">
        <f aca="false">+Input!A1004</f>
        <v>0</v>
      </c>
    </row>
    <row r="1008" customFormat="false" ht="12.75" hidden="false" customHeight="false" outlineLevel="0" collapsed="false">
      <c r="B1008" s="71" t="n">
        <f aca="false">+Input!A1005</f>
        <v>0</v>
      </c>
    </row>
    <row r="1009" customFormat="false" ht="12.75" hidden="false" customHeight="false" outlineLevel="0" collapsed="false">
      <c r="B1009" s="71" t="n">
        <f aca="false">+Input!A1006</f>
        <v>0</v>
      </c>
    </row>
    <row r="1010" customFormat="false" ht="12.75" hidden="false" customHeight="false" outlineLevel="0" collapsed="false">
      <c r="B1010" s="71" t="n">
        <f aca="false">+Input!A1007</f>
        <v>0</v>
      </c>
    </row>
    <row r="1011" customFormat="false" ht="12.75" hidden="false" customHeight="false" outlineLevel="0" collapsed="false">
      <c r="B1011" s="71" t="n">
        <f aca="false">+Input!A1008</f>
        <v>0</v>
      </c>
    </row>
    <row r="1012" customFormat="false" ht="12.75" hidden="false" customHeight="false" outlineLevel="0" collapsed="false">
      <c r="B1012" s="71" t="n">
        <f aca="false">+Input!A1009</f>
        <v>0</v>
      </c>
    </row>
    <row r="1013" customFormat="false" ht="12.75" hidden="false" customHeight="false" outlineLevel="0" collapsed="false">
      <c r="B1013" s="71" t="n">
        <f aca="false">+Input!A1010</f>
        <v>0</v>
      </c>
    </row>
    <row r="1014" customFormat="false" ht="12.75" hidden="false" customHeight="false" outlineLevel="0" collapsed="false">
      <c r="B1014" s="71" t="n">
        <f aca="false">+Input!A1011</f>
        <v>0</v>
      </c>
    </row>
    <row r="1015" customFormat="false" ht="12.75" hidden="false" customHeight="false" outlineLevel="0" collapsed="false">
      <c r="B1015" s="71" t="n">
        <f aca="false">+Input!A1012</f>
        <v>0</v>
      </c>
    </row>
    <row r="1016" customFormat="false" ht="12.75" hidden="false" customHeight="false" outlineLevel="0" collapsed="false">
      <c r="B1016" s="71" t="n">
        <f aca="false">+Input!A1013</f>
        <v>0</v>
      </c>
    </row>
    <row r="1017" customFormat="false" ht="12.75" hidden="false" customHeight="false" outlineLevel="0" collapsed="false">
      <c r="B1017" s="71" t="n">
        <f aca="false">+Input!A1014</f>
        <v>0</v>
      </c>
    </row>
    <row r="1018" customFormat="false" ht="12.75" hidden="false" customHeight="false" outlineLevel="0" collapsed="false">
      <c r="B1018" s="71" t="n">
        <f aca="false">+Input!A1015</f>
        <v>0</v>
      </c>
    </row>
    <row r="1019" customFormat="false" ht="12.75" hidden="false" customHeight="false" outlineLevel="0" collapsed="false">
      <c r="B1019" s="71" t="n">
        <f aca="false">+Input!A1016</f>
        <v>0</v>
      </c>
    </row>
    <row r="1020" customFormat="false" ht="12.75" hidden="false" customHeight="false" outlineLevel="0" collapsed="false">
      <c r="B1020" s="71" t="n">
        <f aca="false">+Input!A1017</f>
        <v>0</v>
      </c>
    </row>
    <row r="1021" customFormat="false" ht="12.75" hidden="false" customHeight="false" outlineLevel="0" collapsed="false">
      <c r="B1021" s="71" t="n">
        <f aca="false">+Input!A1018</f>
        <v>0</v>
      </c>
    </row>
    <row r="1022" customFormat="false" ht="12.75" hidden="false" customHeight="false" outlineLevel="0" collapsed="false">
      <c r="B1022" s="71" t="n">
        <f aca="false">+Input!A1019</f>
        <v>0</v>
      </c>
    </row>
    <row r="1023" customFormat="false" ht="12.75" hidden="false" customHeight="false" outlineLevel="0" collapsed="false">
      <c r="B1023" s="71" t="n">
        <f aca="false">+Input!A1020</f>
        <v>0</v>
      </c>
    </row>
    <row r="1024" customFormat="false" ht="12.75" hidden="false" customHeight="false" outlineLevel="0" collapsed="false">
      <c r="B1024" s="71" t="n">
        <f aca="false">+Input!A1021</f>
        <v>0</v>
      </c>
    </row>
    <row r="1025" customFormat="false" ht="12.75" hidden="false" customHeight="false" outlineLevel="0" collapsed="false">
      <c r="B1025" s="71" t="n">
        <f aca="false">+Input!A1022</f>
        <v>0</v>
      </c>
    </row>
    <row r="1026" customFormat="false" ht="12.75" hidden="false" customHeight="false" outlineLevel="0" collapsed="false">
      <c r="B1026" s="71" t="n">
        <f aca="false">+Input!A1023</f>
        <v>0</v>
      </c>
    </row>
    <row r="1027" customFormat="false" ht="12.75" hidden="false" customHeight="false" outlineLevel="0" collapsed="false">
      <c r="B1027" s="71" t="n">
        <f aca="false">+Input!A1024</f>
        <v>0</v>
      </c>
    </row>
    <row r="1028" customFormat="false" ht="12.75" hidden="false" customHeight="false" outlineLevel="0" collapsed="false">
      <c r="B1028" s="71" t="n">
        <f aca="false">+Input!A1025</f>
        <v>0</v>
      </c>
    </row>
    <row r="1029" customFormat="false" ht="12.75" hidden="false" customHeight="false" outlineLevel="0" collapsed="false">
      <c r="B1029" s="71" t="n">
        <f aca="false">+Input!A1026</f>
        <v>0</v>
      </c>
    </row>
    <row r="1030" customFormat="false" ht="12.75" hidden="false" customHeight="false" outlineLevel="0" collapsed="false">
      <c r="B1030" s="71" t="n">
        <f aca="false">+Input!A1027</f>
        <v>0</v>
      </c>
    </row>
    <row r="1031" customFormat="false" ht="12.75" hidden="false" customHeight="false" outlineLevel="0" collapsed="false">
      <c r="B1031" s="71" t="n">
        <f aca="false">+Input!A1028</f>
        <v>0</v>
      </c>
    </row>
    <row r="1032" customFormat="false" ht="12.75" hidden="false" customHeight="false" outlineLevel="0" collapsed="false">
      <c r="B1032" s="71" t="n">
        <f aca="false">+Input!A1029</f>
        <v>0</v>
      </c>
    </row>
    <row r="1033" customFormat="false" ht="12.75" hidden="false" customHeight="false" outlineLevel="0" collapsed="false">
      <c r="B1033" s="71" t="n">
        <f aca="false">+Input!A1030</f>
        <v>0</v>
      </c>
    </row>
    <row r="1034" customFormat="false" ht="12.75" hidden="false" customHeight="false" outlineLevel="0" collapsed="false">
      <c r="B1034" s="71" t="n">
        <f aca="false">+Input!A1031</f>
        <v>0</v>
      </c>
    </row>
    <row r="1035" customFormat="false" ht="12.75" hidden="false" customHeight="false" outlineLevel="0" collapsed="false">
      <c r="B1035" s="71" t="n">
        <f aca="false">+Input!A1032</f>
        <v>0</v>
      </c>
    </row>
    <row r="1036" customFormat="false" ht="12.75" hidden="false" customHeight="false" outlineLevel="0" collapsed="false">
      <c r="B1036" s="71" t="n">
        <f aca="false">+Input!A1033</f>
        <v>0</v>
      </c>
    </row>
    <row r="1037" customFormat="false" ht="12.75" hidden="false" customHeight="false" outlineLevel="0" collapsed="false">
      <c r="B1037" s="71" t="n">
        <f aca="false">+Input!A1034</f>
        <v>0</v>
      </c>
    </row>
    <row r="1038" customFormat="false" ht="12.75" hidden="false" customHeight="false" outlineLevel="0" collapsed="false">
      <c r="B1038" s="71" t="n">
        <f aca="false">+Input!A1035</f>
        <v>0</v>
      </c>
    </row>
    <row r="1039" customFormat="false" ht="12.75" hidden="false" customHeight="false" outlineLevel="0" collapsed="false">
      <c r="B1039" s="71" t="n">
        <f aca="false">+Input!A1036</f>
        <v>0</v>
      </c>
    </row>
    <row r="1040" customFormat="false" ht="12.75" hidden="false" customHeight="false" outlineLevel="0" collapsed="false">
      <c r="B1040" s="71" t="n">
        <f aca="false">+Input!A1037</f>
        <v>0</v>
      </c>
    </row>
    <row r="1041" customFormat="false" ht="12.75" hidden="false" customHeight="false" outlineLevel="0" collapsed="false">
      <c r="B1041" s="71" t="n">
        <f aca="false">+Input!A1038</f>
        <v>0</v>
      </c>
    </row>
    <row r="1042" customFormat="false" ht="12.75" hidden="false" customHeight="false" outlineLevel="0" collapsed="false">
      <c r="B1042" s="71" t="n">
        <f aca="false">+Input!A1039</f>
        <v>0</v>
      </c>
    </row>
    <row r="1043" customFormat="false" ht="12.75" hidden="false" customHeight="false" outlineLevel="0" collapsed="false">
      <c r="B1043" s="71" t="n">
        <f aca="false">+Input!A1040</f>
        <v>0</v>
      </c>
    </row>
    <row r="1044" customFormat="false" ht="12.75" hidden="false" customHeight="false" outlineLevel="0" collapsed="false">
      <c r="B1044" s="71" t="n">
        <f aca="false">+Input!A1041</f>
        <v>0</v>
      </c>
    </row>
    <row r="1045" customFormat="false" ht="12.75" hidden="false" customHeight="false" outlineLevel="0" collapsed="false">
      <c r="B1045" s="71" t="n">
        <f aca="false">+Input!A1042</f>
        <v>0</v>
      </c>
    </row>
    <row r="1046" customFormat="false" ht="12.75" hidden="false" customHeight="false" outlineLevel="0" collapsed="false">
      <c r="B1046" s="71" t="n">
        <f aca="false">+Input!A1043</f>
        <v>0</v>
      </c>
    </row>
    <row r="1047" customFormat="false" ht="12.75" hidden="false" customHeight="false" outlineLevel="0" collapsed="false">
      <c r="B1047" s="71" t="n">
        <f aca="false">+Input!A1044</f>
        <v>0</v>
      </c>
    </row>
    <row r="1048" customFormat="false" ht="12.75" hidden="false" customHeight="false" outlineLevel="0" collapsed="false">
      <c r="B1048" s="71" t="n">
        <f aca="false">+Input!A1045</f>
        <v>0</v>
      </c>
    </row>
    <row r="1049" customFormat="false" ht="12.75" hidden="false" customHeight="false" outlineLevel="0" collapsed="false">
      <c r="B1049" s="71" t="n">
        <f aca="false">+Input!A1046</f>
        <v>0</v>
      </c>
    </row>
    <row r="1050" customFormat="false" ht="12.75" hidden="false" customHeight="false" outlineLevel="0" collapsed="false">
      <c r="B1050" s="71" t="n">
        <f aca="false">+Input!A1047</f>
        <v>0</v>
      </c>
    </row>
    <row r="1051" customFormat="false" ht="12.75" hidden="false" customHeight="false" outlineLevel="0" collapsed="false">
      <c r="B1051" s="71" t="n">
        <f aca="false">+Input!A1048</f>
        <v>0</v>
      </c>
    </row>
    <row r="1052" customFormat="false" ht="12.75" hidden="false" customHeight="false" outlineLevel="0" collapsed="false">
      <c r="B1052" s="71" t="n">
        <f aca="false">+Input!A1049</f>
        <v>0</v>
      </c>
    </row>
    <row r="1053" customFormat="false" ht="12.75" hidden="false" customHeight="false" outlineLevel="0" collapsed="false">
      <c r="B1053" s="71" t="n">
        <f aca="false">+Input!A1050</f>
        <v>0</v>
      </c>
    </row>
    <row r="1054" customFormat="false" ht="12.75" hidden="false" customHeight="false" outlineLevel="0" collapsed="false">
      <c r="B1054" s="71" t="n">
        <f aca="false">+Input!A1051</f>
        <v>0</v>
      </c>
    </row>
    <row r="1055" customFormat="false" ht="12.75" hidden="false" customHeight="false" outlineLevel="0" collapsed="false">
      <c r="B1055" s="71" t="n">
        <f aca="false">+Input!A1052</f>
        <v>0</v>
      </c>
    </row>
    <row r="1056" customFormat="false" ht="12.75" hidden="false" customHeight="false" outlineLevel="0" collapsed="false">
      <c r="B1056" s="71" t="n">
        <f aca="false">+Input!A1053</f>
        <v>0</v>
      </c>
    </row>
    <row r="1057" customFormat="false" ht="12.75" hidden="false" customHeight="false" outlineLevel="0" collapsed="false">
      <c r="B1057" s="71" t="n">
        <f aca="false">+Input!A1054</f>
        <v>0</v>
      </c>
    </row>
    <row r="1058" customFormat="false" ht="12.75" hidden="false" customHeight="false" outlineLevel="0" collapsed="false">
      <c r="B1058" s="71" t="n">
        <f aca="false">+Input!A1055</f>
        <v>0</v>
      </c>
    </row>
    <row r="1059" customFormat="false" ht="12.75" hidden="false" customHeight="false" outlineLevel="0" collapsed="false">
      <c r="B1059" s="71" t="n">
        <f aca="false">+Input!A1056</f>
        <v>0</v>
      </c>
    </row>
    <row r="1060" customFormat="false" ht="12.75" hidden="false" customHeight="false" outlineLevel="0" collapsed="false">
      <c r="B1060" s="71" t="n">
        <f aca="false">+Input!A1057</f>
        <v>0</v>
      </c>
    </row>
    <row r="1061" customFormat="false" ht="12.75" hidden="false" customHeight="false" outlineLevel="0" collapsed="false">
      <c r="B1061" s="71" t="n">
        <f aca="false">+Input!A1058</f>
        <v>0</v>
      </c>
    </row>
    <row r="1062" customFormat="false" ht="12.75" hidden="false" customHeight="false" outlineLevel="0" collapsed="false">
      <c r="B1062" s="71" t="n">
        <f aca="false">+Input!A1059</f>
        <v>0</v>
      </c>
    </row>
    <row r="1063" customFormat="false" ht="12.75" hidden="false" customHeight="false" outlineLevel="0" collapsed="false">
      <c r="B1063" s="71" t="n">
        <f aca="false">+Input!A1060</f>
        <v>0</v>
      </c>
    </row>
    <row r="1064" customFormat="false" ht="12.75" hidden="false" customHeight="false" outlineLevel="0" collapsed="false">
      <c r="B1064" s="71" t="n">
        <f aca="false">+Input!A1061</f>
        <v>0</v>
      </c>
    </row>
    <row r="1065" customFormat="false" ht="12.75" hidden="false" customHeight="false" outlineLevel="0" collapsed="false">
      <c r="B1065" s="71" t="n">
        <f aca="false">+Input!A1062</f>
        <v>0</v>
      </c>
    </row>
    <row r="1066" customFormat="false" ht="12.75" hidden="false" customHeight="false" outlineLevel="0" collapsed="false">
      <c r="B1066" s="71" t="n">
        <f aca="false">+Input!A1063</f>
        <v>0</v>
      </c>
    </row>
    <row r="1067" customFormat="false" ht="12.75" hidden="false" customHeight="false" outlineLevel="0" collapsed="false">
      <c r="B1067" s="71" t="n">
        <f aca="false">+Input!A1064</f>
        <v>0</v>
      </c>
    </row>
    <row r="1068" customFormat="false" ht="12.75" hidden="false" customHeight="false" outlineLevel="0" collapsed="false">
      <c r="B1068" s="71" t="n">
        <f aca="false">+Input!A1065</f>
        <v>0</v>
      </c>
    </row>
    <row r="1069" customFormat="false" ht="12.75" hidden="false" customHeight="false" outlineLevel="0" collapsed="false">
      <c r="B1069" s="71" t="n">
        <f aca="false">+Input!A1066</f>
        <v>0</v>
      </c>
    </row>
    <row r="1070" customFormat="false" ht="12.75" hidden="false" customHeight="false" outlineLevel="0" collapsed="false">
      <c r="B1070" s="71" t="n">
        <f aca="false">+Input!A1067</f>
        <v>0</v>
      </c>
    </row>
    <row r="1071" customFormat="false" ht="12.75" hidden="false" customHeight="false" outlineLevel="0" collapsed="false">
      <c r="B1071" s="71" t="n">
        <f aca="false">+Input!A1068</f>
        <v>0</v>
      </c>
    </row>
    <row r="1072" customFormat="false" ht="12.75" hidden="false" customHeight="false" outlineLevel="0" collapsed="false">
      <c r="B1072" s="71" t="n">
        <f aca="false">+Input!A1069</f>
        <v>0</v>
      </c>
    </row>
    <row r="1073" customFormat="false" ht="12.75" hidden="false" customHeight="false" outlineLevel="0" collapsed="false">
      <c r="B1073" s="71" t="n">
        <f aca="false">+Input!A1070</f>
        <v>0</v>
      </c>
    </row>
    <row r="1074" customFormat="false" ht="12.75" hidden="false" customHeight="false" outlineLevel="0" collapsed="false">
      <c r="B1074" s="71" t="n">
        <f aca="false">+Input!A1071</f>
        <v>0</v>
      </c>
    </row>
    <row r="1075" customFormat="false" ht="12.75" hidden="false" customHeight="false" outlineLevel="0" collapsed="false">
      <c r="B1075" s="71" t="n">
        <f aca="false">+Input!A1072</f>
        <v>0</v>
      </c>
    </row>
    <row r="1076" customFormat="false" ht="12.75" hidden="false" customHeight="false" outlineLevel="0" collapsed="false">
      <c r="B1076" s="71" t="n">
        <f aca="false">+Input!A1073</f>
        <v>0</v>
      </c>
    </row>
    <row r="1077" customFormat="false" ht="12.75" hidden="false" customHeight="false" outlineLevel="0" collapsed="false">
      <c r="B1077" s="71" t="n">
        <f aca="false">+Input!A1074</f>
        <v>0</v>
      </c>
    </row>
    <row r="1078" customFormat="false" ht="12.75" hidden="false" customHeight="false" outlineLevel="0" collapsed="false">
      <c r="B1078" s="71" t="n">
        <f aca="false">+Input!A1075</f>
        <v>0</v>
      </c>
    </row>
    <row r="1079" customFormat="false" ht="12.75" hidden="false" customHeight="false" outlineLevel="0" collapsed="false">
      <c r="B1079" s="71" t="n">
        <f aca="false">+Input!A1076</f>
        <v>0</v>
      </c>
    </row>
    <row r="1080" customFormat="false" ht="12.75" hidden="false" customHeight="false" outlineLevel="0" collapsed="false">
      <c r="B1080" s="71" t="n">
        <f aca="false">+Input!A1077</f>
        <v>0</v>
      </c>
    </row>
    <row r="1081" customFormat="false" ht="12.75" hidden="false" customHeight="false" outlineLevel="0" collapsed="false">
      <c r="B1081" s="71" t="n">
        <f aca="false">+Input!A1078</f>
        <v>0</v>
      </c>
    </row>
    <row r="1082" customFormat="false" ht="12.75" hidden="false" customHeight="false" outlineLevel="0" collapsed="false">
      <c r="B1082" s="71" t="n">
        <f aca="false">+Input!A1079</f>
        <v>0</v>
      </c>
    </row>
    <row r="1083" customFormat="false" ht="12.75" hidden="false" customHeight="false" outlineLevel="0" collapsed="false">
      <c r="B1083" s="71" t="n">
        <f aca="false">+Input!A1080</f>
        <v>0</v>
      </c>
    </row>
    <row r="1084" customFormat="false" ht="12.75" hidden="false" customHeight="false" outlineLevel="0" collapsed="false">
      <c r="B1084" s="71" t="n">
        <f aca="false">+Input!A1081</f>
        <v>0</v>
      </c>
    </row>
    <row r="1085" customFormat="false" ht="12.75" hidden="false" customHeight="false" outlineLevel="0" collapsed="false">
      <c r="B1085" s="71" t="n">
        <f aca="false">+Input!A1082</f>
        <v>0</v>
      </c>
    </row>
    <row r="1086" customFormat="false" ht="12.75" hidden="false" customHeight="false" outlineLevel="0" collapsed="false">
      <c r="B1086" s="71" t="n">
        <f aca="false">+Input!A1083</f>
        <v>0</v>
      </c>
    </row>
    <row r="1087" customFormat="false" ht="12.75" hidden="false" customHeight="false" outlineLevel="0" collapsed="false">
      <c r="B1087" s="71" t="n">
        <f aca="false">+Input!A1084</f>
        <v>0</v>
      </c>
    </row>
    <row r="1088" customFormat="false" ht="12.75" hidden="false" customHeight="false" outlineLevel="0" collapsed="false">
      <c r="B1088" s="71" t="n">
        <f aca="false">+Input!A1085</f>
        <v>0</v>
      </c>
    </row>
    <row r="1089" customFormat="false" ht="12.75" hidden="false" customHeight="false" outlineLevel="0" collapsed="false">
      <c r="B1089" s="71" t="n">
        <f aca="false">+Input!A1086</f>
        <v>0</v>
      </c>
    </row>
    <row r="1090" customFormat="false" ht="12.75" hidden="false" customHeight="false" outlineLevel="0" collapsed="false">
      <c r="B1090" s="71" t="n">
        <f aca="false">+Input!A1087</f>
        <v>0</v>
      </c>
    </row>
    <row r="1091" customFormat="false" ht="12.75" hidden="false" customHeight="false" outlineLevel="0" collapsed="false">
      <c r="B1091" s="71" t="n">
        <f aca="false">+Input!A1088</f>
        <v>0</v>
      </c>
    </row>
    <row r="1092" customFormat="false" ht="12.75" hidden="false" customHeight="false" outlineLevel="0" collapsed="false">
      <c r="B1092" s="71" t="n">
        <f aca="false">+Input!A1089</f>
        <v>0</v>
      </c>
    </row>
    <row r="1093" customFormat="false" ht="12.75" hidden="false" customHeight="false" outlineLevel="0" collapsed="false">
      <c r="B1093" s="71" t="n">
        <f aca="false">+Input!A1090</f>
        <v>0</v>
      </c>
    </row>
    <row r="1094" customFormat="false" ht="12.75" hidden="false" customHeight="false" outlineLevel="0" collapsed="false">
      <c r="B1094" s="71" t="n">
        <f aca="false">+Input!A1091</f>
        <v>0</v>
      </c>
    </row>
    <row r="1095" customFormat="false" ht="12.75" hidden="false" customHeight="false" outlineLevel="0" collapsed="false">
      <c r="B1095" s="71" t="n">
        <f aca="false">+Input!A1092</f>
        <v>0</v>
      </c>
    </row>
    <row r="1096" customFormat="false" ht="12.75" hidden="false" customHeight="false" outlineLevel="0" collapsed="false">
      <c r="B1096" s="71" t="n">
        <f aca="false">+Input!A1093</f>
        <v>0</v>
      </c>
    </row>
    <row r="1097" customFormat="false" ht="12.75" hidden="false" customHeight="false" outlineLevel="0" collapsed="false">
      <c r="B1097" s="71" t="n">
        <f aca="false">+Input!A1094</f>
        <v>0</v>
      </c>
    </row>
    <row r="1098" customFormat="false" ht="12.75" hidden="false" customHeight="false" outlineLevel="0" collapsed="false">
      <c r="B1098" s="71" t="n">
        <f aca="false">+Input!A1095</f>
        <v>0</v>
      </c>
    </row>
    <row r="1099" customFormat="false" ht="12.75" hidden="false" customHeight="false" outlineLevel="0" collapsed="false">
      <c r="B1099" s="71" t="n">
        <f aca="false">+Input!A1096</f>
        <v>0</v>
      </c>
    </row>
    <row r="1100" customFormat="false" ht="12.75" hidden="false" customHeight="false" outlineLevel="0" collapsed="false">
      <c r="B1100" s="71" t="n">
        <f aca="false">+Input!A1097</f>
        <v>0</v>
      </c>
    </row>
    <row r="1101" customFormat="false" ht="12.75" hidden="false" customHeight="false" outlineLevel="0" collapsed="false">
      <c r="B1101" s="71" t="n">
        <f aca="false">+Input!A1098</f>
        <v>0</v>
      </c>
    </row>
    <row r="1102" customFormat="false" ht="12.75" hidden="false" customHeight="false" outlineLevel="0" collapsed="false">
      <c r="B1102" s="71" t="n">
        <f aca="false">+Input!A1099</f>
        <v>0</v>
      </c>
    </row>
    <row r="1103" customFormat="false" ht="12.75" hidden="false" customHeight="false" outlineLevel="0" collapsed="false">
      <c r="B1103" s="71" t="n">
        <f aca="false">+Input!A1100</f>
        <v>0</v>
      </c>
    </row>
    <row r="1104" customFormat="false" ht="12.75" hidden="false" customHeight="false" outlineLevel="0" collapsed="false">
      <c r="B1104" s="71" t="n">
        <f aca="false">+Input!A1101</f>
        <v>0</v>
      </c>
    </row>
    <row r="1105" customFormat="false" ht="12.75" hidden="false" customHeight="false" outlineLevel="0" collapsed="false">
      <c r="B1105" s="71" t="n">
        <f aca="false">+Input!A1102</f>
        <v>0</v>
      </c>
    </row>
    <row r="1106" customFormat="false" ht="12.75" hidden="false" customHeight="false" outlineLevel="0" collapsed="false">
      <c r="B1106" s="71" t="n">
        <f aca="false">+Input!A1103</f>
        <v>0</v>
      </c>
    </row>
    <row r="1107" customFormat="false" ht="12.75" hidden="false" customHeight="false" outlineLevel="0" collapsed="false">
      <c r="B1107" s="71" t="n">
        <f aca="false">+Input!A1104</f>
        <v>0</v>
      </c>
    </row>
    <row r="1108" customFormat="false" ht="12.75" hidden="false" customHeight="false" outlineLevel="0" collapsed="false">
      <c r="B1108" s="71" t="n">
        <f aca="false">+Input!A1105</f>
        <v>0</v>
      </c>
    </row>
    <row r="1109" customFormat="false" ht="12.75" hidden="false" customHeight="false" outlineLevel="0" collapsed="false">
      <c r="B1109" s="71" t="n">
        <f aca="false">+Input!A1106</f>
        <v>0</v>
      </c>
    </row>
    <row r="1110" customFormat="false" ht="12.75" hidden="false" customHeight="false" outlineLevel="0" collapsed="false">
      <c r="B1110" s="71" t="n">
        <f aca="false">+Input!A1107</f>
        <v>0</v>
      </c>
    </row>
    <row r="1111" customFormat="false" ht="12.75" hidden="false" customHeight="false" outlineLevel="0" collapsed="false">
      <c r="B1111" s="71" t="n">
        <f aca="false">+Input!A1108</f>
        <v>0</v>
      </c>
    </row>
    <row r="1112" customFormat="false" ht="12.75" hidden="false" customHeight="false" outlineLevel="0" collapsed="false">
      <c r="B1112" s="71" t="n">
        <f aca="false">+Input!A1109</f>
        <v>0</v>
      </c>
    </row>
    <row r="1113" customFormat="false" ht="12.75" hidden="false" customHeight="false" outlineLevel="0" collapsed="false">
      <c r="B1113" s="71" t="n">
        <f aca="false">+Input!A1110</f>
        <v>0</v>
      </c>
    </row>
    <row r="1114" customFormat="false" ht="12.75" hidden="false" customHeight="false" outlineLevel="0" collapsed="false">
      <c r="B1114" s="71" t="n">
        <f aca="false">+Input!A1111</f>
        <v>0</v>
      </c>
    </row>
    <row r="1115" customFormat="false" ht="12.75" hidden="false" customHeight="false" outlineLevel="0" collapsed="false">
      <c r="B1115" s="71" t="n">
        <f aca="false">+Input!A1112</f>
        <v>0</v>
      </c>
    </row>
    <row r="1116" customFormat="false" ht="12.75" hidden="false" customHeight="false" outlineLevel="0" collapsed="false">
      <c r="B1116" s="71" t="n">
        <f aca="false">+Input!A1113</f>
        <v>0</v>
      </c>
    </row>
    <row r="1117" customFormat="false" ht="12.75" hidden="false" customHeight="false" outlineLevel="0" collapsed="false">
      <c r="B1117" s="71" t="n">
        <f aca="false">+Input!A1114</f>
        <v>0</v>
      </c>
    </row>
    <row r="1118" customFormat="false" ht="12.75" hidden="false" customHeight="false" outlineLevel="0" collapsed="false">
      <c r="B1118" s="71" t="n">
        <f aca="false">+Input!A1115</f>
        <v>0</v>
      </c>
    </row>
    <row r="1119" customFormat="false" ht="12.75" hidden="false" customHeight="false" outlineLevel="0" collapsed="false">
      <c r="B1119" s="71" t="n">
        <f aca="false">+Input!A1116</f>
        <v>0</v>
      </c>
    </row>
    <row r="1120" customFormat="false" ht="12.75" hidden="false" customHeight="false" outlineLevel="0" collapsed="false">
      <c r="B1120" s="71" t="n">
        <f aca="false">+Input!A1117</f>
        <v>0</v>
      </c>
    </row>
    <row r="1121" customFormat="false" ht="12.75" hidden="false" customHeight="false" outlineLevel="0" collapsed="false">
      <c r="B1121" s="71" t="n">
        <f aca="false">+Input!A1118</f>
        <v>0</v>
      </c>
    </row>
    <row r="1122" customFormat="false" ht="12.75" hidden="false" customHeight="false" outlineLevel="0" collapsed="false">
      <c r="B1122" s="71" t="n">
        <f aca="false">+Input!A1119</f>
        <v>0</v>
      </c>
    </row>
    <row r="1123" customFormat="false" ht="12.75" hidden="false" customHeight="false" outlineLevel="0" collapsed="false">
      <c r="B1123" s="71" t="n">
        <f aca="false">+Input!A1120</f>
        <v>0</v>
      </c>
    </row>
    <row r="1124" customFormat="false" ht="12.75" hidden="false" customHeight="false" outlineLevel="0" collapsed="false">
      <c r="B1124" s="71" t="n">
        <f aca="false">+Input!A1121</f>
        <v>0</v>
      </c>
    </row>
    <row r="1125" customFormat="false" ht="12.75" hidden="false" customHeight="false" outlineLevel="0" collapsed="false">
      <c r="B1125" s="71" t="n">
        <f aca="false">+Input!A1122</f>
        <v>0</v>
      </c>
    </row>
    <row r="1126" customFormat="false" ht="12.75" hidden="false" customHeight="false" outlineLevel="0" collapsed="false">
      <c r="B1126" s="71" t="n">
        <f aca="false">+Input!A1123</f>
        <v>0</v>
      </c>
    </row>
    <row r="1127" customFormat="false" ht="12.75" hidden="false" customHeight="false" outlineLevel="0" collapsed="false">
      <c r="B1127" s="71" t="n">
        <f aca="false">+Input!A1124</f>
        <v>0</v>
      </c>
    </row>
    <row r="1128" customFormat="false" ht="12.75" hidden="false" customHeight="false" outlineLevel="0" collapsed="false">
      <c r="B1128" s="71" t="n">
        <f aca="false">+Input!A1125</f>
        <v>0</v>
      </c>
    </row>
    <row r="1129" customFormat="false" ht="12.75" hidden="false" customHeight="false" outlineLevel="0" collapsed="false">
      <c r="B1129" s="71" t="n">
        <f aca="false">+Input!A1126</f>
        <v>0</v>
      </c>
    </row>
    <row r="1130" customFormat="false" ht="12.75" hidden="false" customHeight="false" outlineLevel="0" collapsed="false">
      <c r="B1130" s="71" t="n">
        <f aca="false">+Input!A1127</f>
        <v>0</v>
      </c>
    </row>
    <row r="1131" customFormat="false" ht="12.75" hidden="false" customHeight="false" outlineLevel="0" collapsed="false">
      <c r="B1131" s="71" t="n">
        <f aca="false">+Input!A1128</f>
        <v>0</v>
      </c>
    </row>
    <row r="1132" customFormat="false" ht="12.75" hidden="false" customHeight="false" outlineLevel="0" collapsed="false">
      <c r="B1132" s="71" t="n">
        <f aca="false">+Input!A1129</f>
        <v>0</v>
      </c>
    </row>
    <row r="1133" customFormat="false" ht="12.75" hidden="false" customHeight="false" outlineLevel="0" collapsed="false">
      <c r="B1133" s="71" t="n">
        <f aca="false">+Input!A1130</f>
        <v>0</v>
      </c>
    </row>
    <row r="1134" customFormat="false" ht="12.75" hidden="false" customHeight="false" outlineLevel="0" collapsed="false">
      <c r="B1134" s="71" t="n">
        <f aca="false">+Input!A1131</f>
        <v>0</v>
      </c>
    </row>
    <row r="1135" customFormat="false" ht="12.75" hidden="false" customHeight="false" outlineLevel="0" collapsed="false">
      <c r="B1135" s="71" t="n">
        <f aca="false">+Input!A1132</f>
        <v>0</v>
      </c>
    </row>
    <row r="1136" customFormat="false" ht="12.75" hidden="false" customHeight="false" outlineLevel="0" collapsed="false">
      <c r="B1136" s="71" t="n">
        <f aca="false">+Input!A1133</f>
        <v>0</v>
      </c>
    </row>
    <row r="1137" customFormat="false" ht="12.75" hidden="false" customHeight="false" outlineLevel="0" collapsed="false">
      <c r="B1137" s="71" t="n">
        <f aca="false">+Input!A1134</f>
        <v>0</v>
      </c>
    </row>
    <row r="1138" customFormat="false" ht="12.75" hidden="false" customHeight="false" outlineLevel="0" collapsed="false">
      <c r="B1138" s="71" t="n">
        <f aca="false">+Input!A1135</f>
        <v>0</v>
      </c>
    </row>
    <row r="1139" customFormat="false" ht="12.75" hidden="false" customHeight="false" outlineLevel="0" collapsed="false">
      <c r="B1139" s="71" t="n">
        <f aca="false">+Input!A1136</f>
        <v>0</v>
      </c>
    </row>
    <row r="1140" customFormat="false" ht="12.75" hidden="false" customHeight="false" outlineLevel="0" collapsed="false">
      <c r="B1140" s="71" t="n">
        <f aca="false">+Input!A1137</f>
        <v>0</v>
      </c>
    </row>
    <row r="1141" customFormat="false" ht="12.75" hidden="false" customHeight="false" outlineLevel="0" collapsed="false">
      <c r="B1141" s="71" t="n">
        <f aca="false">+Input!A1138</f>
        <v>0</v>
      </c>
    </row>
    <row r="1142" customFormat="false" ht="12.75" hidden="false" customHeight="false" outlineLevel="0" collapsed="false">
      <c r="B1142" s="71" t="n">
        <f aca="false">+Input!A1139</f>
        <v>0</v>
      </c>
    </row>
    <row r="1143" customFormat="false" ht="12.75" hidden="false" customHeight="false" outlineLevel="0" collapsed="false">
      <c r="B1143" s="71" t="n">
        <f aca="false">+Input!A1140</f>
        <v>0</v>
      </c>
    </row>
    <row r="1144" customFormat="false" ht="12.75" hidden="false" customHeight="false" outlineLevel="0" collapsed="false">
      <c r="B1144" s="71" t="n">
        <f aca="false">+Input!A1141</f>
        <v>0</v>
      </c>
    </row>
    <row r="1145" customFormat="false" ht="12.75" hidden="false" customHeight="false" outlineLevel="0" collapsed="false">
      <c r="B1145" s="71" t="n">
        <f aca="false">+Input!A1142</f>
        <v>0</v>
      </c>
    </row>
    <row r="1146" customFormat="false" ht="12.75" hidden="false" customHeight="false" outlineLevel="0" collapsed="false">
      <c r="B1146" s="71" t="n">
        <f aca="false">+Input!A1143</f>
        <v>0</v>
      </c>
    </row>
    <row r="1147" customFormat="false" ht="12.75" hidden="false" customHeight="false" outlineLevel="0" collapsed="false">
      <c r="B1147" s="71" t="n">
        <f aca="false">+Input!A1144</f>
        <v>0</v>
      </c>
    </row>
    <row r="1148" customFormat="false" ht="12.75" hidden="false" customHeight="false" outlineLevel="0" collapsed="false">
      <c r="B1148" s="71" t="n">
        <f aca="false">+Input!A1145</f>
        <v>0</v>
      </c>
    </row>
    <row r="1149" customFormat="false" ht="12.75" hidden="false" customHeight="false" outlineLevel="0" collapsed="false">
      <c r="B1149" s="71" t="n">
        <f aca="false">+Input!A1146</f>
        <v>0</v>
      </c>
    </row>
    <row r="1150" customFormat="false" ht="12.75" hidden="false" customHeight="false" outlineLevel="0" collapsed="false">
      <c r="B1150" s="71" t="n">
        <f aca="false">+Input!A1147</f>
        <v>0</v>
      </c>
    </row>
    <row r="1151" customFormat="false" ht="12.75" hidden="false" customHeight="false" outlineLevel="0" collapsed="false">
      <c r="B1151" s="71" t="n">
        <f aca="false">+Input!A1148</f>
        <v>0</v>
      </c>
    </row>
    <row r="1152" customFormat="false" ht="12.75" hidden="false" customHeight="false" outlineLevel="0" collapsed="false">
      <c r="B1152" s="71" t="n">
        <f aca="false">+Input!A1149</f>
        <v>0</v>
      </c>
    </row>
    <row r="1153" customFormat="false" ht="12.75" hidden="false" customHeight="false" outlineLevel="0" collapsed="false">
      <c r="B1153" s="71" t="n">
        <f aca="false">+Input!A1150</f>
        <v>0</v>
      </c>
    </row>
    <row r="1154" customFormat="false" ht="12.75" hidden="false" customHeight="false" outlineLevel="0" collapsed="false">
      <c r="B1154" s="71" t="n">
        <f aca="false">+Input!A1151</f>
        <v>0</v>
      </c>
    </row>
    <row r="1155" customFormat="false" ht="12.75" hidden="false" customHeight="false" outlineLevel="0" collapsed="false">
      <c r="B1155" s="71" t="n">
        <f aca="false">+Input!A1152</f>
        <v>0</v>
      </c>
    </row>
    <row r="1156" customFormat="false" ht="12.75" hidden="false" customHeight="false" outlineLevel="0" collapsed="false">
      <c r="B1156" s="71" t="n">
        <f aca="false">+Input!A1153</f>
        <v>0</v>
      </c>
    </row>
    <row r="1157" customFormat="false" ht="12.75" hidden="false" customHeight="false" outlineLevel="0" collapsed="false">
      <c r="B1157" s="71" t="n">
        <f aca="false">+Input!A1154</f>
        <v>0</v>
      </c>
    </row>
    <row r="1158" customFormat="false" ht="12.75" hidden="false" customHeight="false" outlineLevel="0" collapsed="false">
      <c r="B1158" s="71" t="n">
        <f aca="false">+Input!A1155</f>
        <v>0</v>
      </c>
    </row>
    <row r="1159" customFormat="false" ht="12.75" hidden="false" customHeight="false" outlineLevel="0" collapsed="false">
      <c r="B1159" s="71" t="n">
        <f aca="false">+Input!A1156</f>
        <v>0</v>
      </c>
    </row>
    <row r="1160" customFormat="false" ht="12.75" hidden="false" customHeight="false" outlineLevel="0" collapsed="false">
      <c r="B1160" s="71" t="n">
        <f aca="false">+Input!A1157</f>
        <v>0</v>
      </c>
    </row>
    <row r="1161" customFormat="false" ht="12.75" hidden="false" customHeight="false" outlineLevel="0" collapsed="false">
      <c r="B1161" s="71" t="n">
        <f aca="false">+Input!A1158</f>
        <v>0</v>
      </c>
    </row>
    <row r="1162" customFormat="false" ht="12.75" hidden="false" customHeight="false" outlineLevel="0" collapsed="false">
      <c r="B1162" s="71" t="n">
        <f aca="false">+Input!A1159</f>
        <v>0</v>
      </c>
    </row>
    <row r="1163" customFormat="false" ht="12.75" hidden="false" customHeight="false" outlineLevel="0" collapsed="false">
      <c r="B1163" s="71" t="n">
        <f aca="false">+Input!A1160</f>
        <v>0</v>
      </c>
    </row>
    <row r="1164" customFormat="false" ht="12.75" hidden="false" customHeight="false" outlineLevel="0" collapsed="false">
      <c r="B1164" s="71" t="n">
        <f aca="false">+Input!A1161</f>
        <v>0</v>
      </c>
    </row>
    <row r="1165" customFormat="false" ht="12.75" hidden="false" customHeight="false" outlineLevel="0" collapsed="false">
      <c r="B1165" s="71" t="n">
        <f aca="false">+Input!A1162</f>
        <v>0</v>
      </c>
    </row>
    <row r="1166" customFormat="false" ht="12.75" hidden="false" customHeight="false" outlineLevel="0" collapsed="false">
      <c r="B1166" s="71" t="n">
        <f aca="false">+Input!A1163</f>
        <v>0</v>
      </c>
    </row>
    <row r="1167" customFormat="false" ht="12.75" hidden="false" customHeight="false" outlineLevel="0" collapsed="false">
      <c r="B1167" s="71" t="n">
        <f aca="false">+Input!A1164</f>
        <v>0</v>
      </c>
    </row>
    <row r="1168" customFormat="false" ht="12.75" hidden="false" customHeight="false" outlineLevel="0" collapsed="false">
      <c r="B1168" s="71" t="n">
        <f aca="false">+Input!A1165</f>
        <v>0</v>
      </c>
    </row>
    <row r="1169" customFormat="false" ht="12.75" hidden="false" customHeight="false" outlineLevel="0" collapsed="false">
      <c r="B1169" s="71" t="n">
        <f aca="false">+Input!A1166</f>
        <v>0</v>
      </c>
    </row>
    <row r="1170" customFormat="false" ht="12.75" hidden="false" customHeight="false" outlineLevel="0" collapsed="false">
      <c r="B1170" s="71" t="n">
        <f aca="false">+Input!A1167</f>
        <v>0</v>
      </c>
    </row>
    <row r="1171" customFormat="false" ht="12.75" hidden="false" customHeight="false" outlineLevel="0" collapsed="false">
      <c r="B1171" s="71" t="n">
        <f aca="false">+Input!A1168</f>
        <v>0</v>
      </c>
    </row>
    <row r="1172" customFormat="false" ht="12.75" hidden="false" customHeight="false" outlineLevel="0" collapsed="false">
      <c r="B1172" s="71" t="n">
        <f aca="false">+Input!A1169</f>
        <v>0</v>
      </c>
    </row>
    <row r="1173" customFormat="false" ht="12.75" hidden="false" customHeight="false" outlineLevel="0" collapsed="false">
      <c r="B1173" s="71" t="n">
        <f aca="false">+Input!A1170</f>
        <v>0</v>
      </c>
    </row>
    <row r="1174" customFormat="false" ht="12.75" hidden="false" customHeight="false" outlineLevel="0" collapsed="false">
      <c r="B1174" s="71" t="n">
        <f aca="false">+Input!A1171</f>
        <v>0</v>
      </c>
    </row>
    <row r="1175" customFormat="false" ht="12.75" hidden="false" customHeight="false" outlineLevel="0" collapsed="false">
      <c r="B1175" s="71" t="n">
        <f aca="false">+Input!A1172</f>
        <v>0</v>
      </c>
    </row>
    <row r="1176" customFormat="false" ht="12.75" hidden="false" customHeight="false" outlineLevel="0" collapsed="false">
      <c r="B1176" s="71" t="n">
        <f aca="false">+Input!A1173</f>
        <v>0</v>
      </c>
    </row>
    <row r="1177" customFormat="false" ht="12.75" hidden="false" customHeight="false" outlineLevel="0" collapsed="false">
      <c r="B1177" s="71" t="n">
        <f aca="false">+Input!A1174</f>
        <v>0</v>
      </c>
    </row>
    <row r="1178" customFormat="false" ht="12.75" hidden="false" customHeight="false" outlineLevel="0" collapsed="false">
      <c r="B1178" s="71" t="n">
        <f aca="false">+Input!A1175</f>
        <v>0</v>
      </c>
    </row>
    <row r="1179" customFormat="false" ht="12.75" hidden="false" customHeight="false" outlineLevel="0" collapsed="false">
      <c r="B1179" s="71" t="n">
        <f aca="false">+Input!A1176</f>
        <v>0</v>
      </c>
    </row>
    <row r="1180" customFormat="false" ht="12.75" hidden="false" customHeight="false" outlineLevel="0" collapsed="false">
      <c r="B1180" s="71" t="n">
        <f aca="false">+Input!A1177</f>
        <v>0</v>
      </c>
    </row>
    <row r="1181" customFormat="false" ht="12.75" hidden="false" customHeight="false" outlineLevel="0" collapsed="false">
      <c r="B1181" s="71" t="n">
        <f aca="false">+Input!A1178</f>
        <v>0</v>
      </c>
    </row>
    <row r="1182" customFormat="false" ht="12.75" hidden="false" customHeight="false" outlineLevel="0" collapsed="false">
      <c r="B1182" s="71" t="n">
        <f aca="false">+Input!A1179</f>
        <v>0</v>
      </c>
    </row>
    <row r="1183" customFormat="false" ht="12.75" hidden="false" customHeight="false" outlineLevel="0" collapsed="false">
      <c r="B1183" s="71" t="n">
        <f aca="false">+Input!A1180</f>
        <v>0</v>
      </c>
    </row>
    <row r="1184" customFormat="false" ht="12.75" hidden="false" customHeight="false" outlineLevel="0" collapsed="false">
      <c r="B1184" s="71" t="n">
        <f aca="false">+Input!A1181</f>
        <v>0</v>
      </c>
    </row>
    <row r="1185" customFormat="false" ht="12.75" hidden="false" customHeight="false" outlineLevel="0" collapsed="false">
      <c r="B1185" s="71" t="n">
        <f aca="false">+Input!A1182</f>
        <v>0</v>
      </c>
    </row>
    <row r="1186" customFormat="false" ht="12.75" hidden="false" customHeight="false" outlineLevel="0" collapsed="false">
      <c r="B1186" s="71" t="n">
        <f aca="false">+Input!A1183</f>
        <v>0</v>
      </c>
    </row>
    <row r="1187" customFormat="false" ht="12.75" hidden="false" customHeight="false" outlineLevel="0" collapsed="false">
      <c r="B1187" s="71" t="n">
        <f aca="false">+Input!A1184</f>
        <v>0</v>
      </c>
    </row>
    <row r="1188" customFormat="false" ht="12.75" hidden="false" customHeight="false" outlineLevel="0" collapsed="false">
      <c r="B1188" s="71" t="n">
        <f aca="false">+Input!A1185</f>
        <v>0</v>
      </c>
    </row>
    <row r="1189" customFormat="false" ht="12.75" hidden="false" customHeight="false" outlineLevel="0" collapsed="false">
      <c r="B1189" s="71" t="n">
        <f aca="false">+Input!A1186</f>
        <v>0</v>
      </c>
    </row>
    <row r="1190" customFormat="false" ht="12.75" hidden="false" customHeight="false" outlineLevel="0" collapsed="false">
      <c r="B1190" s="71" t="n">
        <f aca="false">+Input!A1187</f>
        <v>0</v>
      </c>
    </row>
    <row r="1191" customFormat="false" ht="12.75" hidden="false" customHeight="false" outlineLevel="0" collapsed="false">
      <c r="B1191" s="71" t="n">
        <f aca="false">+Input!A1188</f>
        <v>0</v>
      </c>
    </row>
    <row r="1192" customFormat="false" ht="12.75" hidden="false" customHeight="false" outlineLevel="0" collapsed="false">
      <c r="B1192" s="71" t="n">
        <f aca="false">+Input!A1189</f>
        <v>0</v>
      </c>
    </row>
    <row r="1193" customFormat="false" ht="12.75" hidden="false" customHeight="false" outlineLevel="0" collapsed="false">
      <c r="B1193" s="71" t="n">
        <f aca="false">+Input!A1190</f>
        <v>0</v>
      </c>
    </row>
    <row r="1194" customFormat="false" ht="12.75" hidden="false" customHeight="false" outlineLevel="0" collapsed="false">
      <c r="B1194" s="71" t="n">
        <f aca="false">+Input!A1191</f>
        <v>0</v>
      </c>
    </row>
    <row r="1195" customFormat="false" ht="12.75" hidden="false" customHeight="false" outlineLevel="0" collapsed="false">
      <c r="B1195" s="71" t="n">
        <f aca="false">+Input!A1192</f>
        <v>0</v>
      </c>
    </row>
    <row r="1196" customFormat="false" ht="12.75" hidden="false" customHeight="false" outlineLevel="0" collapsed="false">
      <c r="B1196" s="71" t="n">
        <f aca="false">+Input!A1193</f>
        <v>0</v>
      </c>
    </row>
    <row r="1197" customFormat="false" ht="12.75" hidden="false" customHeight="false" outlineLevel="0" collapsed="false">
      <c r="B1197" s="71" t="n">
        <f aca="false">+Input!A1194</f>
        <v>0</v>
      </c>
    </row>
    <row r="1198" customFormat="false" ht="12.75" hidden="false" customHeight="false" outlineLevel="0" collapsed="false">
      <c r="B1198" s="71" t="n">
        <f aca="false">+Input!A1195</f>
        <v>0</v>
      </c>
    </row>
    <row r="1199" customFormat="false" ht="12.75" hidden="false" customHeight="false" outlineLevel="0" collapsed="false">
      <c r="B1199" s="71" t="n">
        <f aca="false">+Input!A1196</f>
        <v>0</v>
      </c>
    </row>
    <row r="1200" customFormat="false" ht="12.75" hidden="false" customHeight="false" outlineLevel="0" collapsed="false">
      <c r="B1200" s="71" t="n">
        <f aca="false">+Input!A1197</f>
        <v>0</v>
      </c>
    </row>
    <row r="1201" customFormat="false" ht="12.75" hidden="false" customHeight="false" outlineLevel="0" collapsed="false">
      <c r="B1201" s="71" t="n">
        <f aca="false">+Input!A1198</f>
        <v>0</v>
      </c>
    </row>
    <row r="1202" customFormat="false" ht="12.75" hidden="false" customHeight="false" outlineLevel="0" collapsed="false">
      <c r="B1202" s="71" t="n">
        <f aca="false">+Input!A1199</f>
        <v>0</v>
      </c>
    </row>
    <row r="1203" customFormat="false" ht="12.75" hidden="false" customHeight="false" outlineLevel="0" collapsed="false">
      <c r="B1203" s="71" t="n">
        <f aca="false">+Input!A1200</f>
        <v>0</v>
      </c>
    </row>
    <row r="1204" customFormat="false" ht="12.75" hidden="false" customHeight="false" outlineLevel="0" collapsed="false">
      <c r="B1204" s="71" t="n">
        <f aca="false">+Input!A1201</f>
        <v>0</v>
      </c>
    </row>
    <row r="1205" customFormat="false" ht="12.75" hidden="false" customHeight="false" outlineLevel="0" collapsed="false">
      <c r="B1205" s="71" t="n">
        <f aca="false">+Input!A1202</f>
        <v>0</v>
      </c>
    </row>
    <row r="1206" customFormat="false" ht="12.75" hidden="false" customHeight="false" outlineLevel="0" collapsed="false">
      <c r="B1206" s="71" t="n">
        <f aca="false">+Input!A1203</f>
        <v>0</v>
      </c>
    </row>
    <row r="1207" customFormat="false" ht="12.75" hidden="false" customHeight="false" outlineLevel="0" collapsed="false">
      <c r="B1207" s="71" t="n">
        <f aca="false">+Input!A1204</f>
        <v>0</v>
      </c>
    </row>
    <row r="1208" customFormat="false" ht="12.75" hidden="false" customHeight="false" outlineLevel="0" collapsed="false">
      <c r="B1208" s="71" t="n">
        <f aca="false">+Input!A1205</f>
        <v>0</v>
      </c>
    </row>
    <row r="1209" customFormat="false" ht="12.75" hidden="false" customHeight="false" outlineLevel="0" collapsed="false">
      <c r="B1209" s="71" t="n">
        <f aca="false">+Input!A1206</f>
        <v>0</v>
      </c>
    </row>
    <row r="1210" customFormat="false" ht="12.75" hidden="false" customHeight="false" outlineLevel="0" collapsed="false">
      <c r="B1210" s="71" t="n">
        <f aca="false">+Input!A1207</f>
        <v>0</v>
      </c>
    </row>
    <row r="1211" customFormat="false" ht="12.75" hidden="false" customHeight="false" outlineLevel="0" collapsed="false">
      <c r="B1211" s="71" t="n">
        <f aca="false">+Input!A1208</f>
        <v>0</v>
      </c>
    </row>
    <row r="1212" customFormat="false" ht="12.75" hidden="false" customHeight="false" outlineLevel="0" collapsed="false">
      <c r="B1212" s="71" t="n">
        <f aca="false">+Input!A1209</f>
        <v>0</v>
      </c>
    </row>
    <row r="1213" customFormat="false" ht="12.75" hidden="false" customHeight="false" outlineLevel="0" collapsed="false">
      <c r="B1213" s="71" t="n">
        <f aca="false">+Input!A1210</f>
        <v>0</v>
      </c>
    </row>
    <row r="1214" customFormat="false" ht="12.75" hidden="false" customHeight="false" outlineLevel="0" collapsed="false">
      <c r="B1214" s="71" t="n">
        <f aca="false">+Input!A1211</f>
        <v>0</v>
      </c>
    </row>
    <row r="1215" customFormat="false" ht="12.75" hidden="false" customHeight="false" outlineLevel="0" collapsed="false">
      <c r="B1215" s="71" t="n">
        <f aca="false">+Input!A1212</f>
        <v>0</v>
      </c>
    </row>
    <row r="1216" customFormat="false" ht="12.75" hidden="false" customHeight="false" outlineLevel="0" collapsed="false">
      <c r="B1216" s="71" t="n">
        <f aca="false">+Input!A1213</f>
        <v>0</v>
      </c>
    </row>
    <row r="1217" customFormat="false" ht="12.75" hidden="false" customHeight="false" outlineLevel="0" collapsed="false">
      <c r="B1217" s="71" t="n">
        <f aca="false">+Input!A1214</f>
        <v>0</v>
      </c>
    </row>
    <row r="1218" customFormat="false" ht="12.75" hidden="false" customHeight="false" outlineLevel="0" collapsed="false">
      <c r="B1218" s="71" t="n">
        <f aca="false">+Input!A1215</f>
        <v>0</v>
      </c>
    </row>
    <row r="1219" customFormat="false" ht="12.75" hidden="false" customHeight="false" outlineLevel="0" collapsed="false">
      <c r="B1219" s="71" t="n">
        <f aca="false">+Input!A1216</f>
        <v>0</v>
      </c>
    </row>
    <row r="1220" customFormat="false" ht="12.75" hidden="false" customHeight="false" outlineLevel="0" collapsed="false">
      <c r="B1220" s="71" t="n">
        <f aca="false">+Input!A1217</f>
        <v>0</v>
      </c>
    </row>
    <row r="1221" customFormat="false" ht="12.75" hidden="false" customHeight="false" outlineLevel="0" collapsed="false">
      <c r="B1221" s="71" t="n">
        <f aca="false">+Input!A1218</f>
        <v>0</v>
      </c>
    </row>
    <row r="1222" customFormat="false" ht="12.75" hidden="false" customHeight="false" outlineLevel="0" collapsed="false">
      <c r="B1222" s="71" t="n">
        <f aca="false">+Input!A1219</f>
        <v>0</v>
      </c>
    </row>
    <row r="1223" customFormat="false" ht="12.75" hidden="false" customHeight="false" outlineLevel="0" collapsed="false">
      <c r="B1223" s="71" t="n">
        <f aca="false">+Input!A1220</f>
        <v>0</v>
      </c>
    </row>
    <row r="1224" customFormat="false" ht="12.75" hidden="false" customHeight="false" outlineLevel="0" collapsed="false">
      <c r="B1224" s="71" t="n">
        <f aca="false">+Input!A1221</f>
        <v>0</v>
      </c>
    </row>
    <row r="1225" customFormat="false" ht="12.75" hidden="false" customHeight="false" outlineLevel="0" collapsed="false">
      <c r="B1225" s="71" t="n">
        <f aca="false">+Input!A1222</f>
        <v>0</v>
      </c>
    </row>
    <row r="1226" customFormat="false" ht="12.75" hidden="false" customHeight="false" outlineLevel="0" collapsed="false">
      <c r="B1226" s="71" t="n">
        <f aca="false">+Input!A1223</f>
        <v>0</v>
      </c>
    </row>
    <row r="1227" customFormat="false" ht="12.75" hidden="false" customHeight="false" outlineLevel="0" collapsed="false">
      <c r="B1227" s="71" t="n">
        <f aca="false">+Input!A1224</f>
        <v>0</v>
      </c>
    </row>
    <row r="1228" customFormat="false" ht="12.75" hidden="false" customHeight="false" outlineLevel="0" collapsed="false">
      <c r="B1228" s="71" t="n">
        <f aca="false">+Input!A1225</f>
        <v>0</v>
      </c>
    </row>
    <row r="1229" customFormat="false" ht="12.75" hidden="false" customHeight="false" outlineLevel="0" collapsed="false">
      <c r="B1229" s="71" t="n">
        <f aca="false">+Input!A1226</f>
        <v>0</v>
      </c>
    </row>
    <row r="1230" customFormat="false" ht="12.75" hidden="false" customHeight="false" outlineLevel="0" collapsed="false">
      <c r="B1230" s="71" t="n">
        <f aca="false">+Input!A1227</f>
        <v>0</v>
      </c>
    </row>
    <row r="1231" customFormat="false" ht="12.75" hidden="false" customHeight="false" outlineLevel="0" collapsed="false">
      <c r="B1231" s="71" t="n">
        <f aca="false">+Input!A1228</f>
        <v>0</v>
      </c>
    </row>
    <row r="1232" customFormat="false" ht="12.75" hidden="false" customHeight="false" outlineLevel="0" collapsed="false">
      <c r="B1232" s="71" t="n">
        <f aca="false">+Input!A1229</f>
        <v>0</v>
      </c>
    </row>
    <row r="1233" customFormat="false" ht="12.75" hidden="false" customHeight="false" outlineLevel="0" collapsed="false">
      <c r="B1233" s="71" t="n">
        <f aca="false">+Input!A1230</f>
        <v>0</v>
      </c>
    </row>
    <row r="1234" customFormat="false" ht="12.75" hidden="false" customHeight="false" outlineLevel="0" collapsed="false">
      <c r="B1234" s="71" t="n">
        <f aca="false">+Input!A1231</f>
        <v>0</v>
      </c>
    </row>
    <row r="1235" customFormat="false" ht="12.75" hidden="false" customHeight="false" outlineLevel="0" collapsed="false">
      <c r="B1235" s="71" t="n">
        <f aca="false">+Input!A1232</f>
        <v>0</v>
      </c>
    </row>
    <row r="1236" customFormat="false" ht="12.75" hidden="false" customHeight="false" outlineLevel="0" collapsed="false">
      <c r="B1236" s="71" t="n">
        <f aca="false">+Input!A1233</f>
        <v>0</v>
      </c>
    </row>
    <row r="1237" customFormat="false" ht="12.75" hidden="false" customHeight="false" outlineLevel="0" collapsed="false">
      <c r="B1237" s="71" t="n">
        <f aca="false">+Input!A1234</f>
        <v>0</v>
      </c>
    </row>
    <row r="1238" customFormat="false" ht="12.75" hidden="false" customHeight="false" outlineLevel="0" collapsed="false">
      <c r="B1238" s="71" t="n">
        <f aca="false">+Input!A1235</f>
        <v>0</v>
      </c>
    </row>
    <row r="1239" customFormat="false" ht="12.75" hidden="false" customHeight="false" outlineLevel="0" collapsed="false">
      <c r="B1239" s="71" t="n">
        <f aca="false">+Input!A1236</f>
        <v>0</v>
      </c>
    </row>
    <row r="1240" customFormat="false" ht="12.75" hidden="false" customHeight="false" outlineLevel="0" collapsed="false">
      <c r="B1240" s="71" t="n">
        <f aca="false">+Input!A1237</f>
        <v>0</v>
      </c>
    </row>
    <row r="1241" customFormat="false" ht="12.75" hidden="false" customHeight="false" outlineLevel="0" collapsed="false">
      <c r="B1241" s="71" t="n">
        <f aca="false">+Input!A1238</f>
        <v>0</v>
      </c>
    </row>
    <row r="1242" customFormat="false" ht="12.75" hidden="false" customHeight="false" outlineLevel="0" collapsed="false">
      <c r="B1242" s="71" t="n">
        <f aca="false">+Input!A1239</f>
        <v>0</v>
      </c>
    </row>
    <row r="1243" customFormat="false" ht="12.75" hidden="false" customHeight="false" outlineLevel="0" collapsed="false">
      <c r="B1243" s="71" t="n">
        <f aca="false">+Input!A1240</f>
        <v>0</v>
      </c>
    </row>
    <row r="1244" customFormat="false" ht="12.75" hidden="false" customHeight="false" outlineLevel="0" collapsed="false">
      <c r="B1244" s="71" t="n">
        <f aca="false">+Input!A1241</f>
        <v>0</v>
      </c>
    </row>
    <row r="1245" customFormat="false" ht="12.75" hidden="false" customHeight="false" outlineLevel="0" collapsed="false">
      <c r="B1245" s="71" t="n">
        <f aca="false">+Input!A1242</f>
        <v>0</v>
      </c>
    </row>
    <row r="1246" customFormat="false" ht="12.75" hidden="false" customHeight="false" outlineLevel="0" collapsed="false">
      <c r="B1246" s="71" t="n">
        <f aca="false">+Input!A1243</f>
        <v>0</v>
      </c>
    </row>
    <row r="1247" customFormat="false" ht="12.75" hidden="false" customHeight="false" outlineLevel="0" collapsed="false">
      <c r="B1247" s="71" t="n">
        <f aca="false">+Input!A1244</f>
        <v>0</v>
      </c>
    </row>
    <row r="1248" customFormat="false" ht="12.75" hidden="false" customHeight="false" outlineLevel="0" collapsed="false">
      <c r="B1248" s="71" t="n">
        <f aca="false">+Input!A1245</f>
        <v>0</v>
      </c>
    </row>
    <row r="1249" customFormat="false" ht="12.75" hidden="false" customHeight="false" outlineLevel="0" collapsed="false">
      <c r="B1249" s="71" t="n">
        <f aca="false">+Input!A1246</f>
        <v>0</v>
      </c>
    </row>
    <row r="1250" customFormat="false" ht="12.75" hidden="false" customHeight="false" outlineLevel="0" collapsed="false">
      <c r="B1250" s="71" t="n">
        <f aca="false">+Input!A1247</f>
        <v>0</v>
      </c>
    </row>
    <row r="1251" customFormat="false" ht="12.75" hidden="false" customHeight="false" outlineLevel="0" collapsed="false">
      <c r="B1251" s="71" t="n">
        <f aca="false">+Input!A1248</f>
        <v>0</v>
      </c>
    </row>
    <row r="1252" customFormat="false" ht="12.75" hidden="false" customHeight="false" outlineLevel="0" collapsed="false">
      <c r="B1252" s="71" t="n">
        <f aca="false">+Input!A1249</f>
        <v>0</v>
      </c>
    </row>
    <row r="1253" customFormat="false" ht="12.75" hidden="false" customHeight="false" outlineLevel="0" collapsed="false">
      <c r="B1253" s="71" t="n">
        <f aca="false">+Input!A1250</f>
        <v>0</v>
      </c>
    </row>
    <row r="1254" customFormat="false" ht="12.75" hidden="false" customHeight="false" outlineLevel="0" collapsed="false">
      <c r="B1254" s="71" t="n">
        <f aca="false">+Input!A1251</f>
        <v>0</v>
      </c>
    </row>
    <row r="1255" customFormat="false" ht="12.75" hidden="false" customHeight="false" outlineLevel="0" collapsed="false">
      <c r="B1255" s="71" t="n">
        <f aca="false">+Input!A1252</f>
        <v>0</v>
      </c>
    </row>
    <row r="1256" customFormat="false" ht="12.75" hidden="false" customHeight="false" outlineLevel="0" collapsed="false">
      <c r="B1256" s="71" t="n">
        <f aca="false">+Input!A1253</f>
        <v>0</v>
      </c>
    </row>
    <row r="1257" customFormat="false" ht="12.75" hidden="false" customHeight="false" outlineLevel="0" collapsed="false">
      <c r="B1257" s="71" t="n">
        <f aca="false">+Input!A1254</f>
        <v>0</v>
      </c>
    </row>
    <row r="1258" customFormat="false" ht="12.75" hidden="false" customHeight="false" outlineLevel="0" collapsed="false">
      <c r="B1258" s="71" t="n">
        <f aca="false">+Input!A1255</f>
        <v>0</v>
      </c>
    </row>
    <row r="1259" customFormat="false" ht="12.75" hidden="false" customHeight="false" outlineLevel="0" collapsed="false">
      <c r="B1259" s="71" t="n">
        <f aca="false">+Input!A1256</f>
        <v>0</v>
      </c>
    </row>
    <row r="1260" customFormat="false" ht="12.75" hidden="false" customHeight="false" outlineLevel="0" collapsed="false">
      <c r="B1260" s="71" t="n">
        <f aca="false">+Input!A1257</f>
        <v>0</v>
      </c>
    </row>
    <row r="1261" customFormat="false" ht="12.75" hidden="false" customHeight="false" outlineLevel="0" collapsed="false">
      <c r="B1261" s="71" t="n">
        <f aca="false">+Input!A1258</f>
        <v>0</v>
      </c>
    </row>
    <row r="1262" customFormat="false" ht="12.75" hidden="false" customHeight="false" outlineLevel="0" collapsed="false">
      <c r="B1262" s="71" t="n">
        <f aca="false">+Input!A1259</f>
        <v>0</v>
      </c>
    </row>
  </sheetData>
  <mergeCells count="7">
    <mergeCell ref="B7:BB7"/>
    <mergeCell ref="D8:H8"/>
    <mergeCell ref="I8:M8"/>
    <mergeCell ref="N8:R8"/>
    <mergeCell ref="S8:W8"/>
    <mergeCell ref="X8:AC8"/>
    <mergeCell ref="AD8:AZ8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9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24" man="true" max="16383" min="0"/>
    <brk id="47" man="true" max="16383" min="0"/>
  </rowBreaks>
  <colBreaks count="2" manualBreakCount="2">
    <brk id="2" man="true" max="65535" min="0"/>
    <brk id="29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31</xdr:col>
                    <xdr:colOff>160920</xdr:colOff>
                    <xdr:row>1</xdr:row>
                    <xdr:rowOff>0</xdr:rowOff>
                  </from>
                  <to>
                    <xdr:col>34</xdr:col>
                    <xdr:colOff>403200</xdr:colOff>
                    <xdr:row>2</xdr:row>
                    <xdr:rowOff>-10080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>
                <anchor moveWithCells="true" sizeWithCells="false">
                  <from>
                    <xdr:col>35</xdr:col>
                    <xdr:colOff>503280</xdr:colOff>
                    <xdr:row>1</xdr:row>
                    <xdr:rowOff>56880</xdr:rowOff>
                  </from>
                  <to>
                    <xdr:col>37</xdr:col>
                    <xdr:colOff>443520</xdr:colOff>
                    <xdr:row>2</xdr:row>
                    <xdr:rowOff>28080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7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2" ySplit="2" topLeftCell="C3" activePane="bottomRight" state="frozen"/>
      <selection pane="topLeft" activeCell="A1" activeCellId="0" sqref="A1"/>
      <selection pane="topRight" activeCell="C1" activeCellId="0" sqref="C1"/>
      <selection pane="bottomLeft" activeCell="A3" activeCellId="0" sqref="A3"/>
      <selection pane="bottomRight" activeCell="I3" activeCellId="0" sqref="I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2" width="21.28"/>
    <col collapsed="false" customWidth="true" hidden="false" outlineLevel="0" max="3" min="3" style="2" width="12.85"/>
    <col collapsed="false" customWidth="true" hidden="false" outlineLevel="0" max="7" min="4" style="1" width="9.28"/>
    <col collapsed="false" customWidth="true" hidden="false" outlineLevel="0" max="8" min="8" style="2" width="9.28"/>
    <col collapsed="false" customWidth="true" hidden="false" outlineLevel="0" max="12" min="9" style="1" width="9.28"/>
    <col collapsed="false" customWidth="true" hidden="false" outlineLevel="0" max="13" min="13" style="2" width="9.41"/>
    <col collapsed="false" customWidth="true" hidden="false" outlineLevel="0" max="17" min="14" style="1" width="9.28"/>
    <col collapsed="false" customWidth="true" hidden="false" outlineLevel="0" max="27" min="18" style="2" width="9.28"/>
    <col collapsed="false" customWidth="true" hidden="false" outlineLevel="0" max="29" min="28" style="2" width="10.56"/>
    <col collapsed="false" customWidth="true" hidden="false" outlineLevel="0" max="36" min="30" style="1" width="9.28"/>
    <col collapsed="false" customWidth="true" hidden="false" outlineLevel="0" max="37" min="37" style="1" width="14.56"/>
    <col collapsed="false" customWidth="true" hidden="false" outlineLevel="0" max="38" min="38" style="1" width="13.99"/>
    <col collapsed="false" customWidth="true" hidden="false" outlineLevel="0" max="39" min="39" style="1" width="13.56"/>
    <col collapsed="false" customWidth="true" hidden="false" outlineLevel="0" max="40" min="40" style="1" width="14.56"/>
    <col collapsed="false" customWidth="true" hidden="false" outlineLevel="0" max="41" min="41" style="1" width="14.7"/>
    <col collapsed="false" customWidth="true" hidden="false" outlineLevel="0" max="42" min="42" style="1" width="15.99"/>
    <col collapsed="false" customWidth="true" hidden="false" outlineLevel="0" max="43" min="43" style="1" width="13.99"/>
    <col collapsed="false" customWidth="true" hidden="false" outlineLevel="0" max="44" min="44" style="1" width="9.28"/>
    <col collapsed="false" customWidth="true" hidden="false" outlineLevel="0" max="45" min="45" style="1" width="14.7"/>
    <col collapsed="false" customWidth="true" hidden="false" outlineLevel="0" max="47" min="46" style="1" width="15.41"/>
    <col collapsed="false" customWidth="true" hidden="false" outlineLevel="0" max="48" min="48" style="1" width="15.7"/>
    <col collapsed="false" customWidth="true" hidden="false" outlineLevel="0" max="49" min="49" style="1" width="13.99"/>
    <col collapsed="false" customWidth="true" hidden="false" outlineLevel="0" max="52" min="50" style="1" width="13.41"/>
    <col collapsed="false" customWidth="true" hidden="false" outlineLevel="0" max="53" min="53" style="2" width="11.13"/>
    <col collapsed="false" customWidth="true" hidden="false" outlineLevel="0" max="54" min="54" style="2" width="11.56"/>
    <col collapsed="false" customWidth="true" hidden="false" outlineLevel="0" max="59" min="55" style="0" width="9.06"/>
    <col collapsed="false" customWidth="true" hidden="false" outlineLevel="0" max="69" min="60" style="1" width="9.28"/>
    <col collapsed="false" customWidth="true" hidden="false" outlineLevel="0" max="72" min="70" style="1" width="10.71"/>
    <col collapsed="false" customWidth="false" hidden="false" outlineLevel="0" max="257" min="73" style="1" width="9.14"/>
  </cols>
  <sheetData>
    <row r="1" customFormat="false" ht="25.5" hidden="false" customHeight="false" outlineLevel="0" collapsed="false">
      <c r="A1" s="3"/>
      <c r="B1" s="4" t="s">
        <v>0</v>
      </c>
      <c r="C1" s="4"/>
      <c r="D1" s="3" t="s">
        <v>73</v>
      </c>
      <c r="E1" s="3"/>
      <c r="F1" s="3"/>
      <c r="G1" s="3"/>
      <c r="H1" s="5"/>
      <c r="I1" s="3"/>
      <c r="J1" s="3"/>
      <c r="K1" s="3"/>
      <c r="L1" s="3"/>
      <c r="M1" s="5"/>
      <c r="N1" s="3"/>
      <c r="O1" s="3"/>
      <c r="P1" s="3"/>
      <c r="Q1" s="3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5"/>
      <c r="BB1" s="5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5.5" hidden="false" customHeight="false" outlineLevel="0" collapsed="false">
      <c r="A2" s="3"/>
      <c r="B2" s="6" t="s">
        <v>74</v>
      </c>
      <c r="C2" s="6"/>
      <c r="D2" s="3"/>
      <c r="E2" s="3"/>
      <c r="F2" s="3"/>
      <c r="G2" s="3"/>
      <c r="H2" s="5"/>
      <c r="I2" s="3"/>
      <c r="J2" s="3"/>
      <c r="K2" s="3"/>
      <c r="L2" s="3"/>
      <c r="M2" s="5"/>
      <c r="N2" s="3"/>
      <c r="O2" s="3"/>
      <c r="P2" s="3"/>
      <c r="Q2" s="3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5"/>
      <c r="BB2" s="5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20.25" hidden="false" customHeight="false" outlineLevel="0" collapsed="false">
      <c r="A3" s="3"/>
      <c r="B3" s="132" t="n">
        <f aca="false">+Products!B3</f>
        <v>45925.9669675973</v>
      </c>
      <c r="C3" s="8"/>
      <c r="D3" s="3"/>
      <c r="E3" s="3"/>
      <c r="F3" s="3"/>
      <c r="G3" s="3"/>
      <c r="H3" s="5"/>
      <c r="I3" s="3"/>
      <c r="J3" s="3"/>
      <c r="K3" s="3"/>
      <c r="L3" s="3"/>
      <c r="M3" s="5"/>
      <c r="N3" s="3"/>
      <c r="O3" s="3"/>
      <c r="P3" s="3"/>
      <c r="Q3" s="3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5"/>
      <c r="BB3" s="5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5" customFormat="false" ht="12.75" hidden="false" customHeight="false" outlineLevel="0" collapsed="false">
      <c r="BI5" s="9"/>
      <c r="BJ5" s="9"/>
      <c r="BK5" s="9"/>
      <c r="BL5" s="9"/>
      <c r="BM5" s="9"/>
      <c r="BN5" s="9"/>
      <c r="BO5" s="9"/>
      <c r="BP5" s="9"/>
      <c r="BQ5" s="9"/>
    </row>
    <row r="6" customFormat="false" ht="13.5" hidden="false" customHeight="false" outlineLevel="0" collapsed="false">
      <c r="BH6" s="10"/>
      <c r="BI6" s="9"/>
      <c r="BJ6" s="9"/>
      <c r="BK6" s="9"/>
      <c r="BL6" s="9"/>
      <c r="BM6" s="9"/>
      <c r="BN6" s="9"/>
      <c r="BO6" s="9"/>
      <c r="BP6" s="9"/>
      <c r="BQ6" s="9"/>
    </row>
    <row r="7" customFormat="false" ht="21" hidden="false" customHeight="false" outlineLevel="0" collapsed="false">
      <c r="B7" s="11" t="s">
        <v>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H7" s="10"/>
      <c r="BI7" s="12"/>
      <c r="BJ7" s="13"/>
      <c r="BK7" s="13"/>
      <c r="BL7" s="13"/>
      <c r="BM7" s="13"/>
      <c r="BN7" s="14"/>
      <c r="BO7" s="13"/>
      <c r="BP7" s="13"/>
      <c r="BQ7" s="9"/>
    </row>
    <row r="8" customFormat="false" ht="13.5" hidden="false" customHeight="false" outlineLevel="0" collapsed="false">
      <c r="B8" s="15"/>
      <c r="C8" s="16" t="s">
        <v>4</v>
      </c>
      <c r="D8" s="17" t="s">
        <v>5</v>
      </c>
      <c r="E8" s="17"/>
      <c r="F8" s="17"/>
      <c r="G8" s="17"/>
      <c r="H8" s="17"/>
      <c r="I8" s="17" t="s">
        <v>6</v>
      </c>
      <c r="J8" s="17"/>
      <c r="K8" s="17"/>
      <c r="L8" s="17"/>
      <c r="M8" s="17"/>
      <c r="N8" s="17" t="s">
        <v>7</v>
      </c>
      <c r="O8" s="17"/>
      <c r="P8" s="17"/>
      <c r="Q8" s="17"/>
      <c r="R8" s="17"/>
      <c r="S8" s="17" t="s">
        <v>8</v>
      </c>
      <c r="T8" s="17"/>
      <c r="U8" s="17"/>
      <c r="V8" s="17"/>
      <c r="W8" s="17"/>
      <c r="X8" s="18" t="s">
        <v>9</v>
      </c>
      <c r="Y8" s="18"/>
      <c r="Z8" s="18"/>
      <c r="AA8" s="18"/>
      <c r="AB8" s="18"/>
      <c r="AC8" s="18"/>
      <c r="AD8" s="17" t="s">
        <v>10</v>
      </c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9"/>
      <c r="BB8" s="20"/>
      <c r="BH8" s="21"/>
      <c r="BI8" s="22"/>
      <c r="BJ8" s="22"/>
      <c r="BK8" s="22"/>
      <c r="BL8" s="22"/>
      <c r="BM8" s="22"/>
      <c r="BN8" s="14"/>
      <c r="BO8" s="22"/>
      <c r="BP8" s="22"/>
      <c r="BQ8" s="9"/>
    </row>
    <row r="9" customFormat="false" ht="12.75" hidden="false" customHeight="false" outlineLevel="0" collapsed="false">
      <c r="A9" s="23"/>
      <c r="B9" s="16" t="str">
        <f aca="false">+Products!B9</f>
        <v>HEDGE</v>
      </c>
      <c r="C9" s="16" t="str">
        <f aca="false">+Products!C9</f>
        <v>Net </v>
      </c>
      <c r="D9" s="24"/>
      <c r="E9" s="25"/>
      <c r="F9" s="25" t="str">
        <f aca="false">+Products!F9</f>
        <v>OTC</v>
      </c>
      <c r="G9" s="25" t="str">
        <f aca="false">+Products!G9</f>
        <v>IPE</v>
      </c>
      <c r="H9" s="26" t="str">
        <f aca="false">+Products!H9</f>
        <v>Total</v>
      </c>
      <c r="I9" s="24"/>
      <c r="J9" s="25"/>
      <c r="K9" s="25" t="str">
        <f aca="false">+Products!K9</f>
        <v>OTC</v>
      </c>
      <c r="L9" s="25" t="str">
        <f aca="false">+Products!L9</f>
        <v>NYMEX</v>
      </c>
      <c r="M9" s="26" t="str">
        <f aca="false">+Products!M9</f>
        <v>Total</v>
      </c>
      <c r="N9" s="24"/>
      <c r="O9" s="25"/>
      <c r="P9" s="25" t="str">
        <f aca="false">+Products!P9</f>
        <v>OTC</v>
      </c>
      <c r="Q9" s="25" t="str">
        <f aca="false">+Products!Q9</f>
        <v>NYMEX</v>
      </c>
      <c r="R9" s="26" t="str">
        <f aca="false">+Products!R9</f>
        <v>Total</v>
      </c>
      <c r="S9" s="24" t="str">
        <f aca="false">+Products!S9</f>
        <v>Euro</v>
      </c>
      <c r="T9" s="25"/>
      <c r="U9" s="25" t="str">
        <f aca="false">+Products!U9</f>
        <v>OTC</v>
      </c>
      <c r="V9" s="25" t="str">
        <f aca="false">+Products!V9</f>
        <v>NYMEX</v>
      </c>
      <c r="W9" s="26" t="str">
        <f aca="false">+Products!W9</f>
        <v>Total</v>
      </c>
      <c r="X9" s="27" t="str">
        <f aca="false">+Products!X9</f>
        <v>Sing</v>
      </c>
      <c r="Y9" s="28" t="s">
        <v>9</v>
      </c>
      <c r="Z9" s="28" t="str">
        <f aca="false">+Products!Z9</f>
        <v>Jet/Kero</v>
      </c>
      <c r="AA9" s="28" t="str">
        <f aca="false">+Products!AA9</f>
        <v>NC vs</v>
      </c>
      <c r="AB9" s="29" t="s">
        <v>9</v>
      </c>
      <c r="AC9" s="30" t="s">
        <v>9</v>
      </c>
      <c r="AD9" s="27" t="str">
        <f aca="false">+Products!AD9</f>
        <v>Avg</v>
      </c>
      <c r="AE9" s="28" t="str">
        <f aca="false">+Products!AE9</f>
        <v>Unposted</v>
      </c>
      <c r="AF9" s="28" t="str">
        <f aca="false">+Products!AF9</f>
        <v>IPE</v>
      </c>
      <c r="AG9" s="28" t="s">
        <v>21</v>
      </c>
      <c r="AH9" s="28" t="str">
        <f aca="false">+Products!AH9</f>
        <v>OTC</v>
      </c>
      <c r="AI9" s="28" t="str">
        <f aca="false">+Products!AI9</f>
        <v>GOIP</v>
      </c>
      <c r="AJ9" s="28" t="str">
        <f aca="false">+Products!AJ9</f>
        <v>IPE</v>
      </c>
      <c r="AK9" s="32" t="str">
        <f aca="false">+Products!AK9</f>
        <v>.2% NWE CIF</v>
      </c>
      <c r="AL9" s="28" t="str">
        <f aca="false">+Products!AL9</f>
        <v>.2% NWE CIF</v>
      </c>
      <c r="AM9" s="28" t="str">
        <f aca="false">+Products!AM9</f>
        <v>.2% MED FOB</v>
      </c>
      <c r="AN9" s="28" t="str">
        <f aca="false">+Products!AN9</f>
        <v>.2% MED CIF</v>
      </c>
      <c r="AO9" s="28" t="str">
        <f aca="false">+Products!AO9</f>
        <v>.2% MED FOB</v>
      </c>
      <c r="AP9" s="28" t="str">
        <f aca="false">+Products!AP9</f>
        <v>.2% NWE FOB</v>
      </c>
      <c r="AQ9" s="28" t="str">
        <f aca="false">+Products!AQ9</f>
        <v>.2% NWE CIF</v>
      </c>
      <c r="AR9" s="28" t="str">
        <f aca="false">+Products!AR9</f>
        <v>Sing</v>
      </c>
      <c r="AS9" s="28" t="str">
        <f aca="false">+Products!AS9</f>
        <v>EN MED FOB</v>
      </c>
      <c r="AT9" s="28" t="str">
        <f aca="false">+Products!AT9</f>
        <v>EN NWE CIF</v>
      </c>
      <c r="AU9" s="28" t="str">
        <f aca="false">+Products!AU9</f>
        <v>EN MED CIF</v>
      </c>
      <c r="AV9" s="28" t="str">
        <f aca="false">+Products!AV9</f>
        <v>EN MED CIF</v>
      </c>
      <c r="AW9" s="28" t="str">
        <f aca="false">+Products!AW9</f>
        <v>EN NWE CIF</v>
      </c>
      <c r="AX9" s="28" t="str">
        <f aca="false">+Products!AX9</f>
        <v>EN NWE CIF</v>
      </c>
      <c r="AY9" s="25" t="str">
        <f aca="false">Products!AY9</f>
        <v>.2 BARGES</v>
      </c>
      <c r="AZ9" s="28" t="s">
        <v>31</v>
      </c>
      <c r="BA9" s="26" t="str">
        <f aca="false">+Products!BA9</f>
        <v>Total </v>
      </c>
      <c r="BB9" s="34" t="str">
        <f aca="false">+Products!BB9</f>
        <v>Total</v>
      </c>
      <c r="BH9" s="35"/>
      <c r="BI9" s="14"/>
      <c r="BJ9" s="14"/>
      <c r="BK9" s="36"/>
      <c r="BL9" s="14"/>
      <c r="BM9" s="14"/>
      <c r="BN9" s="14"/>
      <c r="BO9" s="14"/>
      <c r="BP9" s="14"/>
      <c r="BQ9" s="1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3.5" hidden="false" customHeight="false" outlineLevel="0" collapsed="false">
      <c r="A10" s="23"/>
      <c r="B10" s="37" t="str">
        <f aca="false">+Products!B10</f>
        <v>MONTH</v>
      </c>
      <c r="C10" s="37" t="str">
        <f aca="false">+Products!C10</f>
        <v>Position</v>
      </c>
      <c r="D10" s="38" t="str">
        <f aca="false">+Products!D10</f>
        <v>Swaps</v>
      </c>
      <c r="E10" s="39" t="str">
        <f aca="false">+Products!E10</f>
        <v>Futures</v>
      </c>
      <c r="F10" s="39" t="str">
        <f aca="false">+Products!F10</f>
        <v>Options</v>
      </c>
      <c r="G10" s="39" t="str">
        <f aca="false">+Products!G10</f>
        <v>Options</v>
      </c>
      <c r="H10" s="40" t="str">
        <f aca="false">+Products!H10</f>
        <v>Brent</v>
      </c>
      <c r="I10" s="38" t="str">
        <f aca="false">+Products!I10</f>
        <v>Swaps</v>
      </c>
      <c r="J10" s="39" t="str">
        <f aca="false">+Products!J10</f>
        <v>Futures</v>
      </c>
      <c r="K10" s="39" t="str">
        <f aca="false">+Products!K10</f>
        <v>Options</v>
      </c>
      <c r="L10" s="39" t="str">
        <f aca="false">+Products!L10</f>
        <v>Options</v>
      </c>
      <c r="M10" s="40" t="str">
        <f aca="false">+Products!M10</f>
        <v>WTI</v>
      </c>
      <c r="N10" s="38" t="str">
        <f aca="false">+Products!N10</f>
        <v>Swaps</v>
      </c>
      <c r="O10" s="39" t="str">
        <f aca="false">+Products!O10</f>
        <v>Futures</v>
      </c>
      <c r="P10" s="39" t="str">
        <f aca="false">+Products!P10</f>
        <v>Options</v>
      </c>
      <c r="Q10" s="39" t="str">
        <f aca="false">+Products!Q10</f>
        <v>Options</v>
      </c>
      <c r="R10" s="40" t="str">
        <f aca="false">+Products!R10</f>
        <v>HO</v>
      </c>
      <c r="S10" s="38" t="str">
        <f aca="false">+Products!S10</f>
        <v>Swaps</v>
      </c>
      <c r="T10" s="39" t="str">
        <f aca="false">+Products!T10</f>
        <v>Futures</v>
      </c>
      <c r="U10" s="39" t="str">
        <f aca="false">+Products!U10</f>
        <v>Options</v>
      </c>
      <c r="V10" s="39" t="str">
        <f aca="false">+Products!V10</f>
        <v>Options</v>
      </c>
      <c r="W10" s="40" t="str">
        <f aca="false">+Products!W10</f>
        <v>HU</v>
      </c>
      <c r="X10" s="41" t="str">
        <f aca="false">+Products!X10</f>
        <v>Kero</v>
      </c>
      <c r="Y10" s="42" t="s">
        <v>47</v>
      </c>
      <c r="Z10" s="42" t="str">
        <f aca="false">+Products!Z10</f>
        <v>Swaps</v>
      </c>
      <c r="AA10" s="42" t="str">
        <f aca="false">+Products!AA10</f>
        <v>GO-IPE</v>
      </c>
      <c r="AB10" s="40" t="s">
        <v>43</v>
      </c>
      <c r="AC10" s="43" t="s">
        <v>44</v>
      </c>
      <c r="AD10" s="38" t="str">
        <f aca="false">+Products!AD10</f>
        <v>Swaps</v>
      </c>
      <c r="AE10" s="39" t="str">
        <f aca="false">+Products!AE10</f>
        <v>EFP's</v>
      </c>
      <c r="AF10" s="39" t="str">
        <f aca="false">+Products!AF10</f>
        <v>Futures</v>
      </c>
      <c r="AG10" s="39"/>
      <c r="AH10" s="39" t="str">
        <f aca="false">+Products!AH10</f>
        <v>Options</v>
      </c>
      <c r="AI10" s="39" t="str">
        <f aca="false">+Products!AI10</f>
        <v>spread</v>
      </c>
      <c r="AJ10" s="39" t="str">
        <f aca="false">+Products!AJ10</f>
        <v>Options</v>
      </c>
      <c r="AK10" s="39" t="str">
        <f aca="false">+Products!AK10</f>
        <v>Swaps</v>
      </c>
      <c r="AL10" s="39" t="str">
        <f aca="false">+Products!AL10</f>
        <v>Basis</v>
      </c>
      <c r="AM10" s="39" t="str">
        <f aca="false">+Products!AM10</f>
        <v>Swaps</v>
      </c>
      <c r="AN10" s="39" t="str">
        <f aca="false">+Products!AN10</f>
        <v>Phys</v>
      </c>
      <c r="AO10" s="39" t="str">
        <f aca="false">+Products!AO10</f>
        <v>Basis</v>
      </c>
      <c r="AP10" s="39" t="str">
        <f aca="false">+Products!AP10</f>
        <v>Phys</v>
      </c>
      <c r="AQ10" s="39" t="str">
        <f aca="false">+Products!AQ10</f>
        <v>Phys</v>
      </c>
      <c r="AR10" s="39" t="str">
        <f aca="false">+Products!AR10</f>
        <v>GO</v>
      </c>
      <c r="AS10" s="25" t="str">
        <f aca="false">+Products!AS10</f>
        <v>Swap</v>
      </c>
      <c r="AT10" s="39" t="str">
        <f aca="false">+Products!AT10</f>
        <v>Phy Cargo</v>
      </c>
      <c r="AU10" s="39" t="str">
        <f aca="false">+Products!AU10</f>
        <v>Phy Cargo</v>
      </c>
      <c r="AV10" s="39" t="str">
        <f aca="false">+Products!AV10</f>
        <v>Basis</v>
      </c>
      <c r="AW10" s="39" t="str">
        <f aca="false">+Products!AW10</f>
        <v>Swap</v>
      </c>
      <c r="AX10" s="39" t="str">
        <f aca="false">+Products!AX10</f>
        <v>Basis</v>
      </c>
      <c r="AY10" s="25" t="str">
        <f aca="false">Products!AY10</f>
        <v>Basis</v>
      </c>
      <c r="AZ10" s="133" t="s">
        <v>51</v>
      </c>
      <c r="BA10" s="40" t="str">
        <f aca="false">+Products!BA10</f>
        <v>GO-Price</v>
      </c>
      <c r="BB10" s="45" t="str">
        <f aca="false">+Products!BB10</f>
        <v>GO-Basis</v>
      </c>
      <c r="BH10" s="35"/>
      <c r="BI10" s="22"/>
      <c r="BJ10" s="22"/>
      <c r="BK10" s="22"/>
      <c r="BL10" s="22"/>
      <c r="BM10" s="22"/>
      <c r="BN10" s="14"/>
      <c r="BO10" s="22"/>
      <c r="BP10" s="22"/>
      <c r="BQ10" s="1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3.5" hidden="false" customHeight="false" outlineLevel="0" collapsed="false">
      <c r="A11" s="23"/>
      <c r="B11" s="16" t="str">
        <f aca="false">+Products!B11</f>
        <v>UOM</v>
      </c>
      <c r="C11" s="46" t="str">
        <f aca="false">+Products!C11</f>
        <v>MT</v>
      </c>
      <c r="D11" s="47" t="str">
        <f aca="false">+Products!D11</f>
        <v>bbl</v>
      </c>
      <c r="E11" s="48" t="str">
        <f aca="false">+Products!E11</f>
        <v>bbl</v>
      </c>
      <c r="F11" s="48" t="str">
        <f aca="false">+Products!F11</f>
        <v>bbl</v>
      </c>
      <c r="G11" s="48" t="str">
        <f aca="false">+Products!G11</f>
        <v>bbl</v>
      </c>
      <c r="H11" s="49" t="str">
        <f aca="false">+Products!H11</f>
        <v>bbl</v>
      </c>
      <c r="I11" s="50" t="str">
        <f aca="false">+Products!I11</f>
        <v>bbl</v>
      </c>
      <c r="J11" s="50" t="str">
        <f aca="false">+Products!J11</f>
        <v>bbl</v>
      </c>
      <c r="K11" s="50" t="str">
        <f aca="false">+Products!K11</f>
        <v>bbl</v>
      </c>
      <c r="L11" s="50" t="str">
        <f aca="false">+Products!L11</f>
        <v>bbl</v>
      </c>
      <c r="M11" s="51" t="str">
        <f aca="false">+Products!M11</f>
        <v>bbl</v>
      </c>
      <c r="N11" s="47" t="str">
        <f aca="false">+Products!N11</f>
        <v>bbl</v>
      </c>
      <c r="O11" s="48" t="str">
        <f aca="false">+Products!O11</f>
        <v>bbl</v>
      </c>
      <c r="P11" s="48" t="str">
        <f aca="false">+Products!P11</f>
        <v>bbl</v>
      </c>
      <c r="Q11" s="48" t="str">
        <f aca="false">+Products!Q11</f>
        <v>bbl</v>
      </c>
      <c r="R11" s="52" t="str">
        <f aca="false">+Products!R11</f>
        <v>bbl</v>
      </c>
      <c r="S11" s="47" t="str">
        <f aca="false">+Products!S11</f>
        <v>mt</v>
      </c>
      <c r="T11" s="48" t="str">
        <f aca="false">+Products!T11</f>
        <v>bbl</v>
      </c>
      <c r="U11" s="48" t="str">
        <f aca="false">+Products!U11</f>
        <v>bbl</v>
      </c>
      <c r="V11" s="48" t="str">
        <f aca="false">+Products!V11</f>
        <v>bbl</v>
      </c>
      <c r="W11" s="52" t="str">
        <f aca="false">+Products!W11</f>
        <v>bbl</v>
      </c>
      <c r="X11" s="53" t="str">
        <f aca="false">+Products!X11</f>
        <v>bbl</v>
      </c>
      <c r="Y11" s="54"/>
      <c r="Z11" s="54" t="str">
        <f aca="false">+Products!Z11</f>
        <v>mt</v>
      </c>
      <c r="AA11" s="54" t="str">
        <f aca="false">+Products!AA11</f>
        <v>mt</v>
      </c>
      <c r="AB11" s="52" t="s">
        <v>56</v>
      </c>
      <c r="AC11" s="49" t="s">
        <v>57</v>
      </c>
      <c r="AD11" s="47" t="str">
        <f aca="false">+Products!AD11</f>
        <v>mt</v>
      </c>
      <c r="AE11" s="48" t="str">
        <f aca="false">+Products!AE11</f>
        <v>mt</v>
      </c>
      <c r="AF11" s="48" t="str">
        <f aca="false">+Products!AF11</f>
        <v>mt</v>
      </c>
      <c r="AG11" s="48"/>
      <c r="AH11" s="48" t="str">
        <f aca="false">+Products!AH11</f>
        <v>mt</v>
      </c>
      <c r="AI11" s="48" t="str">
        <f aca="false">+Products!AI11</f>
        <v>mt</v>
      </c>
      <c r="AJ11" s="48" t="str">
        <f aca="false">+Products!AJ11</f>
        <v>mt</v>
      </c>
      <c r="AK11" s="48" t="str">
        <f aca="false">+Products!AK11</f>
        <v>mt</v>
      </c>
      <c r="AL11" s="48" t="str">
        <f aca="false">+Products!AL11</f>
        <v>mt</v>
      </c>
      <c r="AM11" s="48" t="str">
        <f aca="false">+Products!AM11</f>
        <v>mt</v>
      </c>
      <c r="AN11" s="48" t="str">
        <f aca="false">+Products!AN11</f>
        <v>mt</v>
      </c>
      <c r="AO11" s="48" t="str">
        <f aca="false">+Products!AO11</f>
        <v>mt</v>
      </c>
      <c r="AP11" s="48" t="str">
        <f aca="false">+Products!AP11</f>
        <v>mt</v>
      </c>
      <c r="AQ11" s="48" t="str">
        <f aca="false">+Products!AQ11</f>
        <v>mt</v>
      </c>
      <c r="AR11" s="48" t="str">
        <f aca="false">+Products!AR11</f>
        <v>bbl</v>
      </c>
      <c r="AS11" s="28" t="str">
        <f aca="false">+Products!AS11</f>
        <v>mt</v>
      </c>
      <c r="AT11" s="48" t="str">
        <f aca="false">+Products!AT11</f>
        <v>mt</v>
      </c>
      <c r="AU11" s="48" t="str">
        <f aca="false">+Products!AU11</f>
        <v>mt</v>
      </c>
      <c r="AV11" s="48" t="str">
        <f aca="false">+Products!AV11</f>
        <v>mt</v>
      </c>
      <c r="AW11" s="48" t="str">
        <f aca="false">+Products!AW11</f>
        <v>mt</v>
      </c>
      <c r="AX11" s="48" t="str">
        <f aca="false">+Products!AX11</f>
        <v>mt</v>
      </c>
      <c r="AY11" s="48" t="s">
        <v>57</v>
      </c>
      <c r="AZ11" s="134" t="s">
        <v>56</v>
      </c>
      <c r="BA11" s="52" t="str">
        <f aca="false">+Products!BA11</f>
        <v>mt</v>
      </c>
      <c r="BB11" s="56" t="str">
        <f aca="false">+Products!BB11</f>
        <v>mt</v>
      </c>
      <c r="BH11" s="35"/>
      <c r="BI11" s="22"/>
      <c r="BJ11" s="22"/>
      <c r="BK11" s="22"/>
      <c r="BL11" s="22"/>
      <c r="BM11" s="22"/>
      <c r="BN11" s="14"/>
      <c r="BO11" s="22"/>
      <c r="BP11" s="22"/>
      <c r="BQ11" s="1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2.75" hidden="false" customHeight="false" outlineLevel="0" collapsed="false">
      <c r="B12" s="57"/>
      <c r="C12" s="58"/>
      <c r="D12" s="59"/>
      <c r="E12" s="60"/>
      <c r="F12" s="60"/>
      <c r="G12" s="60"/>
      <c r="H12" s="61"/>
      <c r="I12" s="59"/>
      <c r="J12" s="60"/>
      <c r="K12" s="60"/>
      <c r="L12" s="60"/>
      <c r="M12" s="62"/>
      <c r="N12" s="60"/>
      <c r="O12" s="60"/>
      <c r="P12" s="60"/>
      <c r="Q12" s="60"/>
      <c r="R12" s="61"/>
      <c r="S12" s="59"/>
      <c r="T12" s="60"/>
      <c r="U12" s="60"/>
      <c r="V12" s="60"/>
      <c r="W12" s="62"/>
      <c r="X12" s="63"/>
      <c r="Y12" s="64"/>
      <c r="Z12" s="64"/>
      <c r="AA12" s="64"/>
      <c r="AB12" s="61"/>
      <c r="AC12" s="62"/>
      <c r="AD12" s="59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135"/>
      <c r="BA12" s="61"/>
      <c r="BB12" s="66"/>
      <c r="BH12" s="67"/>
      <c r="BI12" s="68"/>
      <c r="BJ12" s="68"/>
      <c r="BK12" s="68"/>
      <c r="BL12" s="68"/>
      <c r="BM12" s="68"/>
      <c r="BN12" s="69"/>
      <c r="BO12" s="68"/>
      <c r="BP12" s="68"/>
      <c r="BQ12" s="68"/>
      <c r="BR12" s="70"/>
      <c r="BS12" s="70"/>
      <c r="BT12" s="70"/>
      <c r="BU12" s="70"/>
      <c r="BV12" s="70"/>
    </row>
    <row r="13" customFormat="false" ht="12.75" hidden="false" customHeight="false" outlineLevel="0" collapsed="false">
      <c r="B13" s="71" t="s">
        <v>58</v>
      </c>
      <c r="C13" s="72"/>
      <c r="D13" s="73" t="n">
        <f aca="false">+Products!D13-'Prod-Prior'!D13</f>
        <v>10.2129999999997</v>
      </c>
      <c r="E13" s="74" t="n">
        <f aca="false">+Products!E13-'Prod-Prior'!E13</f>
        <v>0</v>
      </c>
      <c r="F13" s="74" t="n">
        <f aca="false">+Products!F13-'Prod-Prior'!F13</f>
        <v>-0.460000000000001</v>
      </c>
      <c r="G13" s="74" t="n">
        <f aca="false">+Products!G13-'Prod-Prior'!G13</f>
        <v>1.47800000000001</v>
      </c>
      <c r="H13" s="75" t="n">
        <f aca="false">+Products!H13-'Prod-Prior'!H13</f>
        <v>11.2309999999999</v>
      </c>
      <c r="I13" s="73" t="n">
        <f aca="false">+Products!I13-'Prod-Prior'!I13</f>
        <v>0</v>
      </c>
      <c r="J13" s="74" t="n">
        <f aca="false">+Products!J13-'Prod-Prior'!J13</f>
        <v>0</v>
      </c>
      <c r="K13" s="74" t="n">
        <f aca="false">+Products!K13-'Prod-Prior'!K13</f>
        <v>0</v>
      </c>
      <c r="L13" s="74" t="n">
        <f aca="false">+Products!L13-'Prod-Prior'!L13</f>
        <v>0</v>
      </c>
      <c r="M13" s="76" t="n">
        <f aca="false">+Products!M13-'Prod-Prior'!M13</f>
        <v>0</v>
      </c>
      <c r="N13" s="74" t="n">
        <f aca="false">+Products!N13-'Prod-Prior'!N13</f>
        <v>0.001</v>
      </c>
      <c r="O13" s="74" t="n">
        <f aca="false">+Products!O13-'Prod-Prior'!O13</f>
        <v>0</v>
      </c>
      <c r="P13" s="74" t="n">
        <f aca="false">+Products!P13-'Prod-Prior'!P13</f>
        <v>0</v>
      </c>
      <c r="Q13" s="74" t="n">
        <f aca="false">+Products!Q13-'Prod-Prior'!Q13</f>
        <v>0</v>
      </c>
      <c r="R13" s="75" t="n">
        <f aca="false">+Products!R13-'Prod-Prior'!R13</f>
        <v>0.001</v>
      </c>
      <c r="S13" s="73" t="n">
        <f aca="false">+Products!S13-'Prod-Prior'!S13</f>
        <v>-5</v>
      </c>
      <c r="T13" s="74" t="n">
        <f aca="false">+Products!T13-'Prod-Prior'!T13</f>
        <v>0.0069999999999979</v>
      </c>
      <c r="U13" s="74" t="n">
        <f aca="false">+Products!U13-'Prod-Prior'!U13</f>
        <v>0</v>
      </c>
      <c r="V13" s="74" t="n">
        <f aca="false">+Products!V13-'Prod-Prior'!V13</f>
        <v>0</v>
      </c>
      <c r="W13" s="76" t="n">
        <f aca="false">+Products!W13-'Prod-Prior'!W13</f>
        <v>-4.99300000000001</v>
      </c>
      <c r="X13" s="77" t="n">
        <f aca="false">+Products!X13-'Prod-Prior'!X13</f>
        <v>-0.0500000000000114</v>
      </c>
      <c r="Y13" s="78" t="n">
        <f aca="false">+Products!Y13-'Prod-Prior'!Y13</f>
        <v>2.174</v>
      </c>
      <c r="Z13" s="74" t="n">
        <f aca="false">+Products!Z13-'Prod-Prior'!Z13</f>
        <v>-6.372</v>
      </c>
      <c r="AA13" s="78" t="n">
        <f aca="false">+Products!AA13-'Prod-Prior'!AA13</f>
        <v>-17.549</v>
      </c>
      <c r="AB13" s="79" t="n">
        <f aca="false">+X13</f>
        <v>-0.0500000000000114</v>
      </c>
      <c r="AC13" s="80" t="n">
        <f aca="false">+Z13+AA13</f>
        <v>-23.921</v>
      </c>
      <c r="AD13" s="73" t="n">
        <f aca="false">+Products!AD13-'Prod-Prior'!AD13</f>
        <v>-21.1130000000003</v>
      </c>
      <c r="AE13" s="74" t="n">
        <f aca="false">+Products!AE13-'Prod-Prior'!AE13</f>
        <v>-5.93200000000013</v>
      </c>
      <c r="AF13" s="74" t="n">
        <f aca="false">+Products!AF13-'Prod-Prior'!AF13</f>
        <v>20</v>
      </c>
      <c r="AG13" s="74" t="n">
        <f aca="false">Products!AG13-'Prod-Prior'!AG13</f>
        <v>-0.0690000000000168</v>
      </c>
      <c r="AH13" s="74" t="n">
        <f aca="false">+Products!AH13-'Prod-Prior'!AH13</f>
        <v>0</v>
      </c>
      <c r="AI13" s="74" t="n">
        <f aca="false">+Products!AI13-'Prod-Prior'!AI13</f>
        <v>-11.4819999999999</v>
      </c>
      <c r="AJ13" s="74" t="n">
        <f aca="false">+Products!AJ13-'Prod-Prior'!AJ13</f>
        <v>-3.19</v>
      </c>
      <c r="AK13" s="74" t="n">
        <f aca="false">+Products!AK13-'Prod-Prior'!AK13</f>
        <v>-2.698</v>
      </c>
      <c r="AL13" s="74" t="n">
        <f aca="false">+Products!AL13-'Prod-Prior'!AL13</f>
        <v>-10.87</v>
      </c>
      <c r="AM13" s="74" t="n">
        <f aca="false">+Products!AM13-'Prod-Prior'!AM13</f>
        <v>0</v>
      </c>
      <c r="AN13" s="74" t="n">
        <f aca="false">+Products!AN13-'Prod-Prior'!AN13</f>
        <v>-13.043</v>
      </c>
      <c r="AO13" s="74" t="n">
        <f aca="false">+Products!AO13-'Prod-Prior'!AO13</f>
        <v>0</v>
      </c>
      <c r="AP13" s="74" t="n">
        <f aca="false">+Products!AP13-'Prod-Prior'!AP13</f>
        <v>-22</v>
      </c>
      <c r="AQ13" s="74" t="n">
        <f aca="false">+Products!AQ13-'Prod-Prior'!AQ13</f>
        <v>-6.95299999999997</v>
      </c>
      <c r="AR13" s="74" t="n">
        <f aca="false">+Products!AR13-'Prod-Prior'!AR13</f>
        <v>-2.22200000000004</v>
      </c>
      <c r="AS13" s="74" t="n">
        <f aca="false">+Products!AS13-'Prod-Prior'!AS13</f>
        <v>0</v>
      </c>
      <c r="AT13" s="74" t="n">
        <f aca="false">+Products!AT13-'Prod-Prior'!AT13</f>
        <v>94.554</v>
      </c>
      <c r="AU13" s="74" t="n">
        <f aca="false">+Products!AU13-'Prod-Prior'!AU13</f>
        <v>-0.01</v>
      </c>
      <c r="AV13" s="74" t="n">
        <f aca="false">+Products!AV13-'Prod-Prior'!AV13</f>
        <v>-15.0929999999998</v>
      </c>
      <c r="AW13" s="74" t="n">
        <f aca="false">+Products!AW13-'Prod-Prior'!AW13</f>
        <v>-4.37899999999999</v>
      </c>
      <c r="AX13" s="74" t="n">
        <f aca="false">+Products!AX13-'Prod-Prior'!AX13</f>
        <v>50.7989999999999</v>
      </c>
      <c r="AY13" s="74" t="n">
        <f aca="false">Products!AY13-'Prod-Prior'!AY13</f>
        <v>4.19500000000016</v>
      </c>
      <c r="AZ13" s="74" t="n">
        <f aca="false">Products!AZ13-'Prod-Prior'!AZ13</f>
        <v>0</v>
      </c>
      <c r="BA13" s="75"/>
      <c r="BB13" s="83"/>
      <c r="BH13" s="84"/>
      <c r="BI13" s="85"/>
      <c r="BJ13" s="85"/>
      <c r="BK13" s="85"/>
      <c r="BL13" s="85"/>
      <c r="BM13" s="85"/>
      <c r="BN13" s="86"/>
      <c r="BO13" s="85"/>
      <c r="BP13" s="85"/>
      <c r="BQ13" s="85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</row>
    <row r="14" customFormat="false" ht="13.5" hidden="false" customHeight="false" outlineLevel="0" collapsed="false">
      <c r="B14" s="87"/>
      <c r="C14" s="88"/>
      <c r="D14" s="89"/>
      <c r="E14" s="90"/>
      <c r="F14" s="90"/>
      <c r="G14" s="90"/>
      <c r="H14" s="91"/>
      <c r="I14" s="89"/>
      <c r="J14" s="90"/>
      <c r="K14" s="90"/>
      <c r="L14" s="90"/>
      <c r="M14" s="92"/>
      <c r="N14" s="90"/>
      <c r="O14" s="90"/>
      <c r="P14" s="90"/>
      <c r="Q14" s="90"/>
      <c r="R14" s="91"/>
      <c r="S14" s="89"/>
      <c r="T14" s="90"/>
      <c r="U14" s="90"/>
      <c r="V14" s="90"/>
      <c r="W14" s="92"/>
      <c r="X14" s="93"/>
      <c r="Y14" s="94"/>
      <c r="Z14" s="90"/>
      <c r="AA14" s="94"/>
      <c r="AB14" s="95"/>
      <c r="AC14" s="96"/>
      <c r="AD14" s="89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136"/>
      <c r="BA14" s="91"/>
      <c r="BB14" s="98"/>
      <c r="BH14" s="84"/>
      <c r="BI14" s="85"/>
      <c r="BJ14" s="85"/>
      <c r="BK14" s="85"/>
      <c r="BL14" s="85"/>
      <c r="BM14" s="85"/>
      <c r="BN14" s="86"/>
      <c r="BO14" s="85"/>
      <c r="BP14" s="85"/>
      <c r="BQ14" s="85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</row>
    <row r="15" customFormat="false" ht="12.75" hidden="false" customHeight="false" outlineLevel="0" collapsed="false">
      <c r="B15" s="71" t="s">
        <v>75</v>
      </c>
      <c r="C15" s="99"/>
      <c r="D15" s="103" t="n">
        <f aca="false">+Products!D15-'Prod-Prior'!D15</f>
        <v>0</v>
      </c>
      <c r="E15" s="104" t="n">
        <f aca="false">+Products!E15-'Prod-Prior'!E15</f>
        <v>0</v>
      </c>
      <c r="F15" s="104" t="n">
        <f aca="false">+Products!F15-'Prod-Prior'!F15</f>
        <v>0</v>
      </c>
      <c r="G15" s="104" t="n">
        <f aca="false">+Products!G15-'Prod-Prior'!G15</f>
        <v>0</v>
      </c>
      <c r="H15" s="105" t="n">
        <f aca="false">+Products!H15-'Prod-Prior'!H15</f>
        <v>0</v>
      </c>
      <c r="I15" s="103" t="n">
        <f aca="false">+Products!I15-'Prod-Prior'!I15</f>
        <v>0</v>
      </c>
      <c r="J15" s="104" t="n">
        <f aca="false">+Products!J15-'Prod-Prior'!J15</f>
        <v>0</v>
      </c>
      <c r="K15" s="104" t="n">
        <f aca="false">+Products!K15-'Prod-Prior'!K15</f>
        <v>0</v>
      </c>
      <c r="L15" s="104" t="n">
        <f aca="false">+Products!L15-'Prod-Prior'!L15</f>
        <v>0</v>
      </c>
      <c r="M15" s="105" t="n">
        <f aca="false">+Products!M15-'Prod-Prior'!M15</f>
        <v>0</v>
      </c>
      <c r="N15" s="103" t="n">
        <f aca="false">+Products!N15-'Prod-Prior'!N15</f>
        <v>0</v>
      </c>
      <c r="O15" s="104" t="n">
        <f aca="false">+Products!O15-'Prod-Prior'!O15</f>
        <v>0</v>
      </c>
      <c r="P15" s="104" t="n">
        <f aca="false">+Products!P15-'Prod-Prior'!P15</f>
        <v>0</v>
      </c>
      <c r="Q15" s="104" t="n">
        <f aca="false">+Products!Q15-'Prod-Prior'!Q15</f>
        <v>0</v>
      </c>
      <c r="R15" s="106" t="n">
        <f aca="false">+Products!R15-'Prod-Prior'!R15</f>
        <v>0</v>
      </c>
      <c r="S15" s="104" t="n">
        <f aca="false">+Products!S15-'Prod-Prior'!S15</f>
        <v>-5</v>
      </c>
      <c r="T15" s="104" t="n">
        <f aca="false">+Products!T15-'Prod-Prior'!T15</f>
        <v>0</v>
      </c>
      <c r="U15" s="104" t="n">
        <f aca="false">+Products!U15-'Prod-Prior'!U15</f>
        <v>0</v>
      </c>
      <c r="V15" s="104" t="n">
        <f aca="false">+Products!V15-'Prod-Prior'!V15</f>
        <v>0</v>
      </c>
      <c r="W15" s="106" t="n">
        <f aca="false">+Products!W15-'Prod-Prior'!W15</f>
        <v>-5</v>
      </c>
      <c r="X15" s="107" t="n">
        <f aca="false">+Products!X15-'Prod-Prior'!X15</f>
        <v>0</v>
      </c>
      <c r="Y15" s="108" t="n">
        <f aca="false">+Products!Y15-'Prod-Prior'!Y15</f>
        <v>2.174</v>
      </c>
      <c r="Z15" s="74" t="n">
        <f aca="false">+Products!Z15-'Prod-Prior'!Z15</f>
        <v>-6.343</v>
      </c>
      <c r="AA15" s="78" t="n">
        <f aca="false">+Products!AA15-'Prod-Prior'!AA15</f>
        <v>-17.391</v>
      </c>
      <c r="AB15" s="79" t="n">
        <v>0</v>
      </c>
      <c r="AC15" s="137" t="n">
        <f aca="false">+Products!AC15-'Prod-Prior'!AC15</f>
        <v>-17.391</v>
      </c>
      <c r="AD15" s="73" t="n">
        <f aca="false">+Products!AD15-'Prod-Prior'!AD15</f>
        <v>0</v>
      </c>
      <c r="AE15" s="74" t="n">
        <f aca="false">+Products!AE15-'Prod-Prior'!AE15</f>
        <v>0</v>
      </c>
      <c r="AF15" s="74" t="n">
        <f aca="false">+Products!AF15-'Prod-Prior'!AF15</f>
        <v>0</v>
      </c>
      <c r="AG15" s="74" t="n">
        <f aca="false">Products!AG15-'Prod-Prior'!AG15</f>
        <v>0</v>
      </c>
      <c r="AH15" s="74" t="n">
        <f aca="false">+Products!AH15-'Prod-Prior'!AH15</f>
        <v>0</v>
      </c>
      <c r="AI15" s="74" t="n">
        <f aca="false">+Products!AI15-'Prod-Prior'!AI15</f>
        <v>0</v>
      </c>
      <c r="AJ15" s="74" t="n">
        <f aca="false">+Products!AJ15-'Prod-Prior'!AJ15</f>
        <v>0</v>
      </c>
      <c r="AK15" s="74" t="n">
        <f aca="false">+Products!AK15-'Prod-Prior'!AK15</f>
        <v>-2.686</v>
      </c>
      <c r="AL15" s="74" t="n">
        <f aca="false">+Products!AL15-'Prod-Prior'!AL15</f>
        <v>-10.87</v>
      </c>
      <c r="AM15" s="74" t="n">
        <f aca="false">+Products!AM15-'Prod-Prior'!AM15</f>
        <v>0</v>
      </c>
      <c r="AN15" s="74" t="n">
        <f aca="false">+Products!AN15-'Prod-Prior'!AN15</f>
        <v>-13.043</v>
      </c>
      <c r="AO15" s="74" t="n">
        <f aca="false">+Products!AO15-'Prod-Prior'!AO15</f>
        <v>0</v>
      </c>
      <c r="AP15" s="74" t="n">
        <f aca="false">+Products!AP15-'Prod-Prior'!AP15</f>
        <v>-22</v>
      </c>
      <c r="AQ15" s="74" t="n">
        <f aca="false">+Products!AQ15-'Prod-Prior'!AQ15</f>
        <v>-6.95600000000002</v>
      </c>
      <c r="AR15" s="74" t="n">
        <f aca="false">+Products!AR15-'Prod-Prior'!AR15</f>
        <v>-2.273</v>
      </c>
      <c r="AS15" s="74" t="n">
        <f aca="false">+Products!AS15-'Prod-Prior'!AS15</f>
        <v>0</v>
      </c>
      <c r="AT15" s="74" t="n">
        <f aca="false">+Products!AT15-'Prod-Prior'!AT15</f>
        <v>94.522</v>
      </c>
      <c r="AU15" s="74" t="n">
        <f aca="false">+Products!AU15-'Prod-Prior'!AU15</f>
        <v>-0.01</v>
      </c>
      <c r="AV15" s="74" t="n">
        <f aca="false">+Products!AV15-'Prod-Prior'!AV15</f>
        <v>-15.218</v>
      </c>
      <c r="AW15" s="74" t="n">
        <f aca="false">+Products!AW15-'Prod-Prior'!AW15</f>
        <v>-4.365</v>
      </c>
      <c r="AX15" s="74" t="n">
        <f aca="false">+Products!AX15-'Prod-Prior'!AX15</f>
        <v>-48.328</v>
      </c>
      <c r="AY15" s="74" t="n">
        <f aca="false">Products!AY15-'Prod-Prior'!AY15</f>
        <v>4.348</v>
      </c>
      <c r="AZ15" s="74" t="n">
        <f aca="false">Products!AZ15-'Prod-Prior'!AZ15</f>
        <v>0</v>
      </c>
      <c r="BA15" s="105"/>
      <c r="BB15" s="109"/>
      <c r="BH15" s="84"/>
      <c r="BI15" s="85"/>
      <c r="BJ15" s="85"/>
      <c r="BK15" s="85"/>
      <c r="BL15" s="85"/>
      <c r="BM15" s="85"/>
      <c r="BN15" s="86"/>
      <c r="BO15" s="85"/>
      <c r="BP15" s="85"/>
      <c r="BQ15" s="85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</row>
    <row r="16" customFormat="false" ht="12.75" hidden="false" customHeight="false" outlineLevel="0" collapsed="false">
      <c r="B16" s="71" t="s">
        <v>59</v>
      </c>
      <c r="C16" s="72"/>
      <c r="D16" s="73" t="n">
        <f aca="false">+Products!D16-'Prod-Prior'!D16</f>
        <v>9.99899999999991</v>
      </c>
      <c r="E16" s="74" t="n">
        <f aca="false">+Products!E16-'Prod-Prior'!E16</f>
        <v>0</v>
      </c>
      <c r="F16" s="74" t="n">
        <f aca="false">+Products!F16-'Prod-Prior'!F16</f>
        <v>0.969999999999999</v>
      </c>
      <c r="G16" s="74" t="n">
        <f aca="false">+Products!G16-'Prod-Prior'!G16</f>
        <v>1.47800000000001</v>
      </c>
      <c r="H16" s="75" t="n">
        <f aca="false">+Products!H16-'Prod-Prior'!H16</f>
        <v>12.447</v>
      </c>
      <c r="I16" s="73" t="n">
        <f aca="false">+Products!I16-'Prod-Prior'!I16</f>
        <v>0</v>
      </c>
      <c r="J16" s="74" t="n">
        <f aca="false">+Products!J16-'Prod-Prior'!J16</f>
        <v>0</v>
      </c>
      <c r="K16" s="74" t="n">
        <f aca="false">+Products!K16-'Prod-Prior'!K16</f>
        <v>0</v>
      </c>
      <c r="L16" s="74" t="n">
        <f aca="false">+Products!L16-'Prod-Prior'!L16</f>
        <v>0</v>
      </c>
      <c r="M16" s="75" t="n">
        <f aca="false">+Products!M16-'Prod-Prior'!M16</f>
        <v>0</v>
      </c>
      <c r="N16" s="73" t="n">
        <f aca="false">+Products!N16-'Prod-Prior'!N16</f>
        <v>0.001</v>
      </c>
      <c r="O16" s="74" t="n">
        <f aca="false">+Products!O16-'Prod-Prior'!O16</f>
        <v>0</v>
      </c>
      <c r="P16" s="74" t="n">
        <f aca="false">+Products!P16-'Prod-Prior'!P16</f>
        <v>0</v>
      </c>
      <c r="Q16" s="74" t="n">
        <f aca="false">+Products!Q16-'Prod-Prior'!Q16</f>
        <v>0</v>
      </c>
      <c r="R16" s="76" t="n">
        <f aca="false">+Products!R16-'Prod-Prior'!R16</f>
        <v>0.001</v>
      </c>
      <c r="S16" s="74" t="n">
        <f aca="false">+Products!S16-'Prod-Prior'!S16</f>
        <v>0</v>
      </c>
      <c r="T16" s="74" t="n">
        <f aca="false">+Products!T16-'Prod-Prior'!T16</f>
        <v>0.0069999999999979</v>
      </c>
      <c r="U16" s="74" t="n">
        <f aca="false">+Products!U16-'Prod-Prior'!U16</f>
        <v>0</v>
      </c>
      <c r="V16" s="74" t="n">
        <f aca="false">+Products!V16-'Prod-Prior'!V16</f>
        <v>0</v>
      </c>
      <c r="W16" s="76" t="n">
        <f aca="false">+Products!W16-'Prod-Prior'!W16</f>
        <v>0.0069999999999979</v>
      </c>
      <c r="X16" s="77" t="n">
        <f aca="false">+Products!X16-'Prod-Prior'!X16</f>
        <v>-0.0500000000000114</v>
      </c>
      <c r="Y16" s="78" t="n">
        <f aca="false">+Products!Y16-'Prod-Prior'!Y16</f>
        <v>0</v>
      </c>
      <c r="Z16" s="74" t="n">
        <f aca="false">+Products!Z16-'Prod-Prior'!Z16</f>
        <v>-0.0249999999999773</v>
      </c>
      <c r="AA16" s="78" t="n">
        <f aca="false">+Products!AA16-'Prod-Prior'!AA16</f>
        <v>-0.0690000000000168</v>
      </c>
      <c r="AB16" s="79" t="n">
        <v>0</v>
      </c>
      <c r="AC16" s="137" t="n">
        <f aca="false">+Products!AC16-'Prod-Prior'!AC16</f>
        <v>-0.0690000000000168</v>
      </c>
      <c r="AD16" s="73" t="n">
        <f aca="false">+Products!AD16-'Prod-Prior'!AD16</f>
        <v>-20.873</v>
      </c>
      <c r="AE16" s="74" t="n">
        <f aca="false">+Products!AE16-'Prod-Prior'!AE16</f>
        <v>-5.93200000000013</v>
      </c>
      <c r="AF16" s="74" t="n">
        <f aca="false">+Products!AF16-'Prod-Prior'!AF16</f>
        <v>20</v>
      </c>
      <c r="AG16" s="74" t="n">
        <f aca="false">Products!AG16-'Prod-Prior'!AG16</f>
        <v>-0.0690000000000168</v>
      </c>
      <c r="AH16" s="74" t="n">
        <f aca="false">+Products!AH16-'Prod-Prior'!AH16</f>
        <v>0</v>
      </c>
      <c r="AI16" s="74" t="n">
        <f aca="false">+Products!AI16-'Prod-Prior'!AI16</f>
        <v>22.143</v>
      </c>
      <c r="AJ16" s="74" t="n">
        <f aca="false">+Products!AJ16-'Prod-Prior'!AJ16</f>
        <v>-3.19</v>
      </c>
      <c r="AK16" s="74" t="n">
        <f aca="false">+Products!AK16-'Prod-Prior'!AK16</f>
        <v>-0.00200000000000067</v>
      </c>
      <c r="AL16" s="74" t="n">
        <f aca="false">+Products!AL16-'Prod-Prior'!AL16</f>
        <v>0</v>
      </c>
      <c r="AM16" s="74" t="n">
        <f aca="false">+Products!AM16-'Prod-Prior'!AM16</f>
        <v>0</v>
      </c>
      <c r="AN16" s="74" t="n">
        <f aca="false">+Products!AN16-'Prod-Prior'!AN16</f>
        <v>0</v>
      </c>
      <c r="AO16" s="74" t="n">
        <f aca="false">+Products!AO16-'Prod-Prior'!AO16</f>
        <v>0</v>
      </c>
      <c r="AP16" s="74" t="n">
        <f aca="false">+Products!AP16-'Prod-Prior'!AP16</f>
        <v>0</v>
      </c>
      <c r="AQ16" s="74" t="n">
        <f aca="false">+Products!AQ16-'Prod-Prior'!AQ16</f>
        <v>0.00300000000000011</v>
      </c>
      <c r="AR16" s="74" t="n">
        <f aca="false">+Products!AR16-'Prod-Prior'!AR16</f>
        <v>0.0509999999999877</v>
      </c>
      <c r="AS16" s="74" t="n">
        <f aca="false">+Products!AS16-'Prod-Prior'!AS16</f>
        <v>0</v>
      </c>
      <c r="AT16" s="74" t="n">
        <f aca="false">+Products!AT16-'Prod-Prior'!AT16</f>
        <v>0.0320000000000107</v>
      </c>
      <c r="AU16" s="74" t="n">
        <f aca="false">+Products!AU16-'Prod-Prior'!AU16</f>
        <v>0</v>
      </c>
      <c r="AV16" s="74" t="n">
        <f aca="false">+Products!AV16-'Prod-Prior'!AV16</f>
        <v>0.0579999999999927</v>
      </c>
      <c r="AW16" s="74" t="n">
        <f aca="false">+Products!AW16-'Prod-Prior'!AW16</f>
        <v>-0.002</v>
      </c>
      <c r="AX16" s="74" t="n">
        <f aca="false">+Products!AX16-'Prod-Prior'!AX16</f>
        <v>99.127</v>
      </c>
      <c r="AY16" s="74" t="n">
        <f aca="false">Products!AY16-'Prod-Prior'!AY16</f>
        <v>-0.174999999999955</v>
      </c>
      <c r="AZ16" s="74" t="n">
        <f aca="false">Products!AZ16-'Prod-Prior'!AZ16</f>
        <v>0</v>
      </c>
      <c r="BA16" s="75"/>
      <c r="BB16" s="83"/>
      <c r="BH16" s="84"/>
      <c r="BI16" s="85"/>
      <c r="BJ16" s="85"/>
      <c r="BK16" s="85"/>
      <c r="BL16" s="85"/>
      <c r="BM16" s="85"/>
      <c r="BN16" s="86"/>
      <c r="BO16" s="85"/>
      <c r="BP16" s="85"/>
      <c r="BQ16" s="85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</row>
    <row r="17" customFormat="false" ht="12.75" hidden="false" customHeight="false" outlineLevel="0" collapsed="false">
      <c r="B17" s="71" t="s">
        <v>60</v>
      </c>
      <c r="C17" s="72"/>
      <c r="D17" s="73" t="n">
        <f aca="false">+Products!D17-'Prod-Prior'!D17</f>
        <v>0.171000000000049</v>
      </c>
      <c r="E17" s="74" t="n">
        <f aca="false">+Products!E17-'Prod-Prior'!E17</f>
        <v>0</v>
      </c>
      <c r="F17" s="74" t="n">
        <f aca="false">+Products!F17-'Prod-Prior'!F17</f>
        <v>-0.374</v>
      </c>
      <c r="G17" s="74" t="n">
        <f aca="false">+Products!G17-'Prod-Prior'!G17</f>
        <v>0</v>
      </c>
      <c r="H17" s="75" t="n">
        <f aca="false">+Products!H17-'Prod-Prior'!H17</f>
        <v>-0.203000000000031</v>
      </c>
      <c r="I17" s="73" t="n">
        <f aca="false">+Products!I17-'Prod-Prior'!I17</f>
        <v>0</v>
      </c>
      <c r="J17" s="74" t="n">
        <f aca="false">+Products!J17-'Prod-Prior'!J17</f>
        <v>0</v>
      </c>
      <c r="K17" s="74" t="n">
        <f aca="false">+Products!K17-'Prod-Prior'!K17</f>
        <v>0</v>
      </c>
      <c r="L17" s="74" t="n">
        <f aca="false">+Products!L17-'Prod-Prior'!L17</f>
        <v>0</v>
      </c>
      <c r="M17" s="75" t="n">
        <f aca="false">+Products!M17-'Prod-Prior'!M17</f>
        <v>0</v>
      </c>
      <c r="N17" s="73" t="n">
        <f aca="false">+Products!N17-'Prod-Prior'!N17</f>
        <v>0</v>
      </c>
      <c r="O17" s="74" t="n">
        <f aca="false">+Products!O17-'Prod-Prior'!O17</f>
        <v>0</v>
      </c>
      <c r="P17" s="74" t="n">
        <f aca="false">+Products!P17-'Prod-Prior'!P17</f>
        <v>0</v>
      </c>
      <c r="Q17" s="74" t="n">
        <f aca="false">+Products!Q17-'Prod-Prior'!Q17</f>
        <v>0</v>
      </c>
      <c r="R17" s="76" t="n">
        <f aca="false">+Products!R17-'Prod-Prior'!R17</f>
        <v>0</v>
      </c>
      <c r="S17" s="74" t="n">
        <f aca="false">+Products!S17-'Prod-Prior'!S17</f>
        <v>0</v>
      </c>
      <c r="T17" s="74" t="n">
        <f aca="false">+Products!T17-'Prod-Prior'!T17</f>
        <v>0</v>
      </c>
      <c r="U17" s="74" t="n">
        <f aca="false">+Products!U17-'Prod-Prior'!U17</f>
        <v>0</v>
      </c>
      <c r="V17" s="74" t="n">
        <f aca="false">+Products!V17-'Prod-Prior'!V17</f>
        <v>0</v>
      </c>
      <c r="W17" s="76" t="n">
        <f aca="false">+Products!W17-'Prod-Prior'!W17</f>
        <v>0</v>
      </c>
      <c r="X17" s="77" t="n">
        <f aca="false">+Products!X17-'Prod-Prior'!X17</f>
        <v>0</v>
      </c>
      <c r="Y17" s="78" t="n">
        <f aca="false">+Products!Y17-'Prod-Prior'!Y17</f>
        <v>0</v>
      </c>
      <c r="Z17" s="74" t="n">
        <f aca="false">+Products!Z17-'Prod-Prior'!Z17</f>
        <v>-0.00399999999999778</v>
      </c>
      <c r="AA17" s="78" t="n">
        <f aca="false">+Products!AA17-'Prod-Prior'!AA17</f>
        <v>-0.0720000000001164</v>
      </c>
      <c r="AB17" s="79" t="n">
        <v>0</v>
      </c>
      <c r="AC17" s="137" t="n">
        <f aca="false">+Products!AC17-'Prod-Prior'!AC17</f>
        <v>-0.0720000000001164</v>
      </c>
      <c r="AD17" s="73" t="n">
        <f aca="false">+Products!AD17-'Prod-Prior'!AD17</f>
        <v>-0.211000000000013</v>
      </c>
      <c r="AE17" s="74" t="n">
        <f aca="false">+Products!AE17-'Prod-Prior'!AE17</f>
        <v>0</v>
      </c>
      <c r="AF17" s="74" t="n">
        <f aca="false">+Products!AF17-'Prod-Prior'!AF17</f>
        <v>0</v>
      </c>
      <c r="AG17" s="74" t="n">
        <f aca="false">Products!AG17-'Prod-Prior'!AG17</f>
        <v>0</v>
      </c>
      <c r="AH17" s="74" t="n">
        <f aca="false">+Products!AH17-'Prod-Prior'!AH17</f>
        <v>0</v>
      </c>
      <c r="AI17" s="74" t="n">
        <f aca="false">+Products!AI17-'Prod-Prior'!AI17</f>
        <v>-33.6279999999999</v>
      </c>
      <c r="AJ17" s="74" t="n">
        <f aca="false">+Products!AJ17-'Prod-Prior'!AJ17</f>
        <v>0</v>
      </c>
      <c r="AK17" s="74" t="n">
        <f aca="false">+Products!AK17-'Prod-Prior'!AK17</f>
        <v>-0.0100000000000051</v>
      </c>
      <c r="AL17" s="74" t="n">
        <f aca="false">+Products!AL17-'Prod-Prior'!AL17</f>
        <v>0</v>
      </c>
      <c r="AM17" s="74" t="n">
        <f aca="false">+Products!AM17-'Prod-Prior'!AM17</f>
        <v>0</v>
      </c>
      <c r="AN17" s="74" t="n">
        <f aca="false">+Products!AN17-'Prod-Prior'!AN17</f>
        <v>0</v>
      </c>
      <c r="AO17" s="74" t="n">
        <f aca="false">+Products!AO17-'Prod-Prior'!AO17</f>
        <v>0</v>
      </c>
      <c r="AP17" s="74" t="n">
        <f aca="false">+Products!AP17-'Prod-Prior'!AP17</f>
        <v>0</v>
      </c>
      <c r="AQ17" s="74" t="n">
        <f aca="false">+Products!AQ17-'Prod-Prior'!AQ17</f>
        <v>0</v>
      </c>
      <c r="AR17" s="74" t="n">
        <f aca="false">+Products!AR17-'Prod-Prior'!AR17</f>
        <v>0</v>
      </c>
      <c r="AS17" s="74" t="n">
        <f aca="false">+Products!AS17-'Prod-Prior'!AS17</f>
        <v>0</v>
      </c>
      <c r="AT17" s="74" t="n">
        <f aca="false">+Products!AT17-'Prod-Prior'!AT17</f>
        <v>0</v>
      </c>
      <c r="AU17" s="74" t="n">
        <f aca="false">+Products!AU17-'Prod-Prior'!AU17</f>
        <v>0</v>
      </c>
      <c r="AV17" s="74" t="n">
        <f aca="false">+Products!AV17-'Prod-Prior'!AV17</f>
        <v>0.0540000000000305</v>
      </c>
      <c r="AW17" s="74" t="n">
        <f aca="false">+Products!AW17-'Prod-Prior'!AW17</f>
        <v>-0.0120000000000005</v>
      </c>
      <c r="AX17" s="74" t="n">
        <f aca="false">+Products!AX17-'Prod-Prior'!AX17</f>
        <v>0</v>
      </c>
      <c r="AY17" s="74" t="n">
        <f aca="false">Products!AY17-'Prod-Prior'!AY17</f>
        <v>0.0169999999999959</v>
      </c>
      <c r="AZ17" s="74" t="n">
        <f aca="false">Products!AZ17-'Prod-Prior'!AZ17</f>
        <v>0</v>
      </c>
      <c r="BA17" s="75"/>
      <c r="BB17" s="83"/>
      <c r="BH17" s="84"/>
      <c r="BI17" s="85"/>
      <c r="BJ17" s="85"/>
      <c r="BK17" s="85"/>
      <c r="BL17" s="85"/>
      <c r="BM17" s="85"/>
      <c r="BN17" s="86"/>
      <c r="BO17" s="85"/>
      <c r="BP17" s="85"/>
      <c r="BQ17" s="85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</row>
    <row r="18" customFormat="false" ht="13.5" hidden="false" customHeight="false" outlineLevel="0" collapsed="false">
      <c r="B18" s="87" t="s">
        <v>61</v>
      </c>
      <c r="C18" s="88"/>
      <c r="D18" s="89" t="n">
        <f aca="false">+Products!D18-'Prod-Prior'!D18</f>
        <v>0.0439999999999827</v>
      </c>
      <c r="E18" s="90" t="n">
        <f aca="false">+Products!E18-'Prod-Prior'!E18</f>
        <v>0</v>
      </c>
      <c r="F18" s="90" t="n">
        <f aca="false">+Products!F18-'Prod-Prior'!F18</f>
        <v>-1.056</v>
      </c>
      <c r="G18" s="90" t="n">
        <f aca="false">+Products!G18-'Prod-Prior'!G18</f>
        <v>0</v>
      </c>
      <c r="H18" s="91" t="n">
        <f aca="false">+Products!H18-'Prod-Prior'!H18</f>
        <v>-1.01200000000002</v>
      </c>
      <c r="I18" s="89" t="n">
        <f aca="false">+Products!I18-'Prod-Prior'!I18</f>
        <v>0</v>
      </c>
      <c r="J18" s="90" t="n">
        <f aca="false">+Products!J18-'Prod-Prior'!J18</f>
        <v>0</v>
      </c>
      <c r="K18" s="90" t="n">
        <f aca="false">+Products!K18-'Prod-Prior'!K18</f>
        <v>0</v>
      </c>
      <c r="L18" s="90" t="n">
        <f aca="false">+Products!L18-'Prod-Prior'!L18</f>
        <v>0</v>
      </c>
      <c r="M18" s="91" t="n">
        <f aca="false">+Products!M18-'Prod-Prior'!M18</f>
        <v>0</v>
      </c>
      <c r="N18" s="89" t="n">
        <f aca="false">+Products!N18-'Prod-Prior'!N18</f>
        <v>0</v>
      </c>
      <c r="O18" s="90" t="n">
        <f aca="false">+Products!O18-'Prod-Prior'!O18</f>
        <v>0</v>
      </c>
      <c r="P18" s="90" t="n">
        <f aca="false">+Products!P18-'Prod-Prior'!P18</f>
        <v>0</v>
      </c>
      <c r="Q18" s="90" t="n">
        <f aca="false">+Products!Q18-'Prod-Prior'!Q18</f>
        <v>0</v>
      </c>
      <c r="R18" s="92" t="n">
        <f aca="false">+Products!R18-'Prod-Prior'!R18</f>
        <v>0</v>
      </c>
      <c r="S18" s="90" t="n">
        <f aca="false">+Products!S18-'Prod-Prior'!S18</f>
        <v>0</v>
      </c>
      <c r="T18" s="90" t="n">
        <f aca="false">+Products!T18-'Prod-Prior'!T18</f>
        <v>0</v>
      </c>
      <c r="U18" s="90" t="n">
        <f aca="false">+Products!U18-'Prod-Prior'!U18</f>
        <v>0</v>
      </c>
      <c r="V18" s="90" t="n">
        <f aca="false">+Products!V18-'Prod-Prior'!V18</f>
        <v>0</v>
      </c>
      <c r="W18" s="92" t="n">
        <f aca="false">+Products!W18-'Prod-Prior'!W18</f>
        <v>0</v>
      </c>
      <c r="X18" s="93" t="n">
        <f aca="false">+Products!X18-'Prod-Prior'!X18</f>
        <v>0</v>
      </c>
      <c r="Y18" s="94" t="n">
        <f aca="false">+Products!Y18-'Prod-Prior'!Y18</f>
        <v>0</v>
      </c>
      <c r="Z18" s="90" t="n">
        <f aca="false">+Products!Z18-'Prod-Prior'!Z18</f>
        <v>0</v>
      </c>
      <c r="AA18" s="94" t="n">
        <f aca="false">+Products!AA18-'Prod-Prior'!AA18</f>
        <v>-0.0169999999999391</v>
      </c>
      <c r="AB18" s="95" t="n">
        <v>0</v>
      </c>
      <c r="AC18" s="138" t="n">
        <f aca="false">+Products!AC18-'Prod-Prior'!AC18</f>
        <v>-0.0169999999999391</v>
      </c>
      <c r="AD18" s="89" t="n">
        <f aca="false">+Products!AD18-'Prod-Prior'!AD18</f>
        <v>-0.0289999999999964</v>
      </c>
      <c r="AE18" s="90" t="n">
        <f aca="false">+Products!AE18-'Prod-Prior'!AE18</f>
        <v>0</v>
      </c>
      <c r="AF18" s="90" t="n">
        <f aca="false">+Products!AF18-'Prod-Prior'!AF18</f>
        <v>0</v>
      </c>
      <c r="AG18" s="90" t="n">
        <f aca="false">Products!AG18-'Prod-Prior'!AG18</f>
        <v>0</v>
      </c>
      <c r="AH18" s="90" t="n">
        <f aca="false">+Products!AH18-'Prod-Prior'!AH18</f>
        <v>0</v>
      </c>
      <c r="AI18" s="90" t="n">
        <f aca="false">+Products!AI18-'Prod-Prior'!AI18</f>
        <v>0.0029999999999859</v>
      </c>
      <c r="AJ18" s="90" t="n">
        <f aca="false">+Products!AJ18-'Prod-Prior'!AJ18</f>
        <v>0</v>
      </c>
      <c r="AK18" s="90" t="n">
        <f aca="false">+Products!AK18-'Prod-Prior'!AK18</f>
        <v>0</v>
      </c>
      <c r="AL18" s="90" t="n">
        <f aca="false">+Products!AL18-'Prod-Prior'!AL18</f>
        <v>0</v>
      </c>
      <c r="AM18" s="90" t="n">
        <f aca="false">+Products!AM18-'Prod-Prior'!AM18</f>
        <v>0</v>
      </c>
      <c r="AN18" s="90" t="n">
        <f aca="false">+Products!AN18-'Prod-Prior'!AN18</f>
        <v>0</v>
      </c>
      <c r="AO18" s="90" t="n">
        <f aca="false">+Products!AO18-'Prod-Prior'!AO18</f>
        <v>0</v>
      </c>
      <c r="AP18" s="90" t="n">
        <f aca="false">+Products!AP18-'Prod-Prior'!AP18</f>
        <v>0</v>
      </c>
      <c r="AQ18" s="90" t="n">
        <f aca="false">+Products!AQ18-'Prod-Prior'!AQ18</f>
        <v>0</v>
      </c>
      <c r="AR18" s="90" t="n">
        <f aca="false">+Products!AR18-'Prod-Prior'!AR18</f>
        <v>0</v>
      </c>
      <c r="AS18" s="90" t="n">
        <f aca="false">+Products!AS18-'Prod-Prior'!AS18</f>
        <v>0</v>
      </c>
      <c r="AT18" s="90" t="n">
        <f aca="false">+Products!AT18-'Prod-Prior'!AT18</f>
        <v>0</v>
      </c>
      <c r="AU18" s="90" t="n">
        <f aca="false">+Products!AU18-'Prod-Prior'!AU18</f>
        <v>0</v>
      </c>
      <c r="AV18" s="90" t="n">
        <f aca="false">+Products!AV18-'Prod-Prior'!AV18</f>
        <v>0.0129999999999768</v>
      </c>
      <c r="AW18" s="90" t="n">
        <f aca="false">+Products!AW18-'Prod-Prior'!AW18</f>
        <v>0</v>
      </c>
      <c r="AX18" s="90" t="n">
        <f aca="false">+Products!AX18-'Prod-Prior'!AX18</f>
        <v>0</v>
      </c>
      <c r="AY18" s="90" t="n">
        <f aca="false">Products!AY18-'Prod-Prior'!AY18</f>
        <v>0.00499999999999545</v>
      </c>
      <c r="AZ18" s="90" t="n">
        <f aca="false">Products!AZ18-'Prod-Prior'!AZ18</f>
        <v>0</v>
      </c>
      <c r="BA18" s="91"/>
      <c r="BB18" s="98"/>
      <c r="BH18" s="84"/>
      <c r="BI18" s="85"/>
      <c r="BJ18" s="85"/>
      <c r="BK18" s="85"/>
      <c r="BL18" s="85"/>
      <c r="BM18" s="85"/>
      <c r="BN18" s="86"/>
      <c r="BO18" s="85"/>
      <c r="BP18" s="85"/>
      <c r="BQ18" s="85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</row>
    <row r="19" customFormat="false" ht="12.75" hidden="false" customHeight="false" outlineLevel="0" collapsed="false">
      <c r="B19" s="71"/>
      <c r="C19" s="72"/>
      <c r="D19" s="73"/>
      <c r="E19" s="74"/>
      <c r="F19" s="74"/>
      <c r="G19" s="74"/>
      <c r="H19" s="75"/>
      <c r="I19" s="103"/>
      <c r="J19" s="104"/>
      <c r="K19" s="104"/>
      <c r="L19" s="104"/>
      <c r="M19" s="105"/>
      <c r="N19" s="103"/>
      <c r="O19" s="104"/>
      <c r="P19" s="104"/>
      <c r="Q19" s="104"/>
      <c r="R19" s="105"/>
      <c r="S19" s="103"/>
      <c r="T19" s="104"/>
      <c r="U19" s="104"/>
      <c r="V19" s="104"/>
      <c r="W19" s="106"/>
      <c r="X19" s="107"/>
      <c r="Y19" s="108"/>
      <c r="Z19" s="74"/>
      <c r="AA19" s="78"/>
      <c r="AB19" s="79"/>
      <c r="AC19" s="80"/>
      <c r="AD19" s="73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139"/>
      <c r="BA19" s="105"/>
      <c r="BB19" s="109"/>
      <c r="BH19" s="84"/>
      <c r="BI19" s="85"/>
      <c r="BJ19" s="85"/>
      <c r="BK19" s="85"/>
      <c r="BL19" s="85"/>
      <c r="BM19" s="85"/>
      <c r="BN19" s="86"/>
      <c r="BO19" s="85"/>
      <c r="BP19" s="85"/>
      <c r="BQ19" s="85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</row>
    <row r="20" customFormat="false" ht="12.75" hidden="false" customHeight="false" outlineLevel="0" collapsed="false">
      <c r="B20" s="110" t="str">
        <f aca="false">Products!B20</f>
        <v>MAR-2000</v>
      </c>
      <c r="C20" s="111"/>
      <c r="D20" s="112" t="n">
        <f aca="false">+Products!D20-'Prod-Prior'!D20</f>
        <v>0</v>
      </c>
      <c r="E20" s="113" t="n">
        <f aca="false">+Products!E20-'Prod-Prior'!E20</f>
        <v>0</v>
      </c>
      <c r="F20" s="113" t="n">
        <f aca="false">+Products!F20-'Prod-Prior'!F20</f>
        <v>0</v>
      </c>
      <c r="G20" s="113" t="n">
        <f aca="false">+Products!G20-'Prod-Prior'!G20</f>
        <v>0</v>
      </c>
      <c r="H20" s="114" t="n">
        <f aca="false">+Products!H20-'Prod-Prior'!H20</f>
        <v>0</v>
      </c>
      <c r="I20" s="112" t="n">
        <f aca="false">+Products!I20-'Prod-Prior'!I20</f>
        <v>0</v>
      </c>
      <c r="J20" s="113" t="n">
        <f aca="false">+Products!J20-'Prod-Prior'!J20</f>
        <v>0</v>
      </c>
      <c r="K20" s="113" t="n">
        <f aca="false">+Products!K20-'Prod-Prior'!K20</f>
        <v>0</v>
      </c>
      <c r="L20" s="113" t="n">
        <f aca="false">+Products!L20-'Prod-Prior'!L20</f>
        <v>0</v>
      </c>
      <c r="M20" s="114" t="n">
        <f aca="false">+Products!M20-'Prod-Prior'!M20</f>
        <v>0</v>
      </c>
      <c r="N20" s="112" t="n">
        <f aca="false">+Products!N20-'Prod-Prior'!N20</f>
        <v>0</v>
      </c>
      <c r="O20" s="113" t="n">
        <f aca="false">+Products!O20-'Prod-Prior'!O20</f>
        <v>0</v>
      </c>
      <c r="P20" s="113" t="n">
        <f aca="false">+Products!P20-'Prod-Prior'!P20</f>
        <v>0</v>
      </c>
      <c r="Q20" s="113" t="n">
        <f aca="false">+Products!Q20-'Prod-Prior'!Q20</f>
        <v>0</v>
      </c>
      <c r="R20" s="114" t="n">
        <f aca="false">+Products!R20-'Prod-Prior'!R20</f>
        <v>0</v>
      </c>
      <c r="S20" s="112" t="n">
        <f aca="false">+Products!S20-'Prod-Prior'!S20</f>
        <v>-5</v>
      </c>
      <c r="T20" s="113" t="n">
        <f aca="false">+Products!T20-'Prod-Prior'!T20</f>
        <v>0</v>
      </c>
      <c r="U20" s="113" t="n">
        <f aca="false">+Products!U20-'Prod-Prior'!U20</f>
        <v>0</v>
      </c>
      <c r="V20" s="113" t="n">
        <f aca="false">+Products!V20-'Prod-Prior'!V20</f>
        <v>0</v>
      </c>
      <c r="W20" s="115" t="n">
        <f aca="false">+Products!W20-'Prod-Prior'!W20</f>
        <v>-5</v>
      </c>
      <c r="X20" s="117" t="n">
        <f aca="false">+Products!X20-'Prod-Prior'!X20</f>
        <v>0</v>
      </c>
      <c r="Y20" s="118" t="n">
        <f aca="false">+Products!Y20-'Prod-Prior'!Y20</f>
        <v>2.174</v>
      </c>
      <c r="Z20" s="113" t="n">
        <f aca="false">+Products!Z20-'Prod-Prior'!Z20</f>
        <v>-6.343</v>
      </c>
      <c r="AA20" s="118" t="n">
        <f aca="false">+Products!AA20-'Prod-Prior'!AA20</f>
        <v>-17.391</v>
      </c>
      <c r="AB20" s="119"/>
      <c r="AC20" s="120"/>
      <c r="AD20" s="112" t="n">
        <f aca="false">+Products!AD20-'Prod-Prior'!AD20</f>
        <v>0</v>
      </c>
      <c r="AE20" s="113" t="n">
        <f aca="false">+Products!AE20-'Prod-Prior'!AE20</f>
        <v>0</v>
      </c>
      <c r="AF20" s="113" t="n">
        <f aca="false">+Products!AF20-'Prod-Prior'!AF20</f>
        <v>0</v>
      </c>
      <c r="AG20" s="113" t="n">
        <f aca="false">Products!AG20-'Prod-Prior'!AG20</f>
        <v>0</v>
      </c>
      <c r="AH20" s="113" t="n">
        <f aca="false">+Products!AH20-'Prod-Prior'!AH20</f>
        <v>0</v>
      </c>
      <c r="AI20" s="113" t="n">
        <f aca="false">+Products!AI20-'Prod-Prior'!AI20</f>
        <v>0</v>
      </c>
      <c r="AJ20" s="113" t="n">
        <f aca="false">+Products!AJ20-'Prod-Prior'!AJ20</f>
        <v>0</v>
      </c>
      <c r="AK20" s="113" t="n">
        <f aca="false">+Products!AK20-'Prod-Prior'!AK20</f>
        <v>-2.686</v>
      </c>
      <c r="AL20" s="113" t="n">
        <f aca="false">+Products!AL20-'Prod-Prior'!AL20</f>
        <v>-10.87</v>
      </c>
      <c r="AM20" s="113" t="n">
        <f aca="false">+Products!AM20-'Prod-Prior'!AM20</f>
        <v>0</v>
      </c>
      <c r="AN20" s="113" t="n">
        <f aca="false">+Products!AN20-'Prod-Prior'!AN20</f>
        <v>-13.043</v>
      </c>
      <c r="AO20" s="113" t="n">
        <f aca="false">+Products!AO20-'Prod-Prior'!AO20</f>
        <v>0</v>
      </c>
      <c r="AP20" s="113" t="n">
        <f aca="false">+Products!AP20-'Prod-Prior'!AP20</f>
        <v>-22</v>
      </c>
      <c r="AQ20" s="113" t="n">
        <f aca="false">+Products!AQ20-'Prod-Prior'!AQ20</f>
        <v>-6.95600000000002</v>
      </c>
      <c r="AR20" s="113" t="n">
        <f aca="false">+Products!AR20-'Prod-Prior'!AR20</f>
        <v>-2.273</v>
      </c>
      <c r="AS20" s="113" t="n">
        <f aca="false">+Products!AS20-'Prod-Prior'!AS20</f>
        <v>0</v>
      </c>
      <c r="AT20" s="113" t="n">
        <f aca="false">+Products!AT20-'Prod-Prior'!AT20</f>
        <v>94.522</v>
      </c>
      <c r="AU20" s="113" t="n">
        <f aca="false">+Products!AU20-'Prod-Prior'!AU20</f>
        <v>-0.01</v>
      </c>
      <c r="AV20" s="113" t="n">
        <f aca="false">+Products!AV20-'Prod-Prior'!AV20</f>
        <v>-15.218</v>
      </c>
      <c r="AW20" s="113" t="n">
        <f aca="false">+Products!AW20-'Prod-Prior'!AW20</f>
        <v>-4.365</v>
      </c>
      <c r="AX20" s="113" t="n">
        <f aca="false">+Products!AX20-'Prod-Prior'!AX20</f>
        <v>-48.328</v>
      </c>
      <c r="AY20" s="113" t="n">
        <f aca="false">Products!AY20-'Prod-Prior'!AY20</f>
        <v>4.348</v>
      </c>
      <c r="AZ20" s="113" t="n">
        <f aca="false">Products!AZ20-'Prod-Prior'!AZ20</f>
        <v>0</v>
      </c>
      <c r="BA20" s="114"/>
      <c r="BB20" s="123"/>
      <c r="BH20" s="84"/>
      <c r="BI20" s="85"/>
      <c r="BJ20" s="85"/>
      <c r="BK20" s="85"/>
      <c r="BL20" s="85"/>
      <c r="BM20" s="85"/>
      <c r="BN20" s="86"/>
      <c r="BO20" s="85"/>
      <c r="BP20" s="85"/>
      <c r="BQ20" s="85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</row>
    <row r="21" customFormat="false" ht="12.75" hidden="false" customHeight="false" outlineLevel="0" collapsed="false">
      <c r="B21" s="71" t="str">
        <f aca="false">Products!B21</f>
        <v>APR-2000</v>
      </c>
      <c r="C21" s="72"/>
      <c r="D21" s="73" t="n">
        <f aca="false">+Products!D21-'Prod-Prior'!D21</f>
        <v>0</v>
      </c>
      <c r="E21" s="74" t="n">
        <f aca="false">+Products!E21-'Prod-Prior'!E21</f>
        <v>0</v>
      </c>
      <c r="F21" s="74" t="n">
        <f aca="false">+Products!F21-'Prod-Prior'!F21</f>
        <v>0</v>
      </c>
      <c r="G21" s="74" t="n">
        <f aca="false">+Products!G21-'Prod-Prior'!G21</f>
        <v>0</v>
      </c>
      <c r="H21" s="75" t="n">
        <f aca="false">+Products!H21-'Prod-Prior'!H21</f>
        <v>0</v>
      </c>
      <c r="I21" s="73" t="n">
        <f aca="false">+Products!I21-'Prod-Prior'!I21</f>
        <v>0</v>
      </c>
      <c r="J21" s="74" t="n">
        <f aca="false">+Products!J21-'Prod-Prior'!J21</f>
        <v>0</v>
      </c>
      <c r="K21" s="74" t="n">
        <f aca="false">+Products!K21-'Prod-Prior'!K21</f>
        <v>0</v>
      </c>
      <c r="L21" s="74" t="n">
        <f aca="false">+Products!L21-'Prod-Prior'!L21</f>
        <v>0</v>
      </c>
      <c r="M21" s="75" t="n">
        <f aca="false">+Products!M21-'Prod-Prior'!M21</f>
        <v>0</v>
      </c>
      <c r="N21" s="73" t="n">
        <f aca="false">+Products!N21-'Prod-Prior'!N21</f>
        <v>0.001</v>
      </c>
      <c r="O21" s="74" t="n">
        <f aca="false">+Products!O21-'Prod-Prior'!O21</f>
        <v>0</v>
      </c>
      <c r="P21" s="74" t="n">
        <f aca="false">+Products!P21-'Prod-Prior'!P21</f>
        <v>0</v>
      </c>
      <c r="Q21" s="74" t="n">
        <f aca="false">+Products!Q21-'Prod-Prior'!Q21</f>
        <v>0</v>
      </c>
      <c r="R21" s="75" t="n">
        <f aca="false">+Products!R21-'Prod-Prior'!R21</f>
        <v>0.001</v>
      </c>
      <c r="S21" s="73" t="n">
        <f aca="false">+Products!S21-'Prod-Prior'!S21</f>
        <v>0</v>
      </c>
      <c r="T21" s="74" t="n">
        <f aca="false">+Products!T21-'Prod-Prior'!T21</f>
        <v>0.00499999999999901</v>
      </c>
      <c r="U21" s="74" t="n">
        <f aca="false">+Products!U21-'Prod-Prior'!U21</f>
        <v>0</v>
      </c>
      <c r="V21" s="74" t="n">
        <f aca="false">+Products!V21-'Prod-Prior'!V21</f>
        <v>0</v>
      </c>
      <c r="W21" s="76" t="n">
        <f aca="false">+Products!W21-'Prod-Prior'!W21</f>
        <v>0.00499999999999901</v>
      </c>
      <c r="X21" s="77" t="n">
        <f aca="false">+Products!X21-'Prod-Prior'!X21</f>
        <v>-0.0160000000000053</v>
      </c>
      <c r="Y21" s="78" t="n">
        <f aca="false">+Products!Y21-'Prod-Prior'!Y21</f>
        <v>0</v>
      </c>
      <c r="Z21" s="74" t="n">
        <f aca="false">+Products!Z21-'Prod-Prior'!Z21</f>
        <v>-0.00099999999999989</v>
      </c>
      <c r="AA21" s="78" t="n">
        <f aca="false">+Products!AA21-'Prod-Prior'!AA21</f>
        <v>0.0320000000000107</v>
      </c>
      <c r="AB21" s="79"/>
      <c r="AC21" s="80"/>
      <c r="AD21" s="73" t="n">
        <f aca="false">+Products!AD21-'Prod-Prior'!AD21</f>
        <v>45.3319999999999</v>
      </c>
      <c r="AE21" s="74" t="n">
        <f aca="false">+Products!AE21-'Prod-Prior'!AE21</f>
        <v>-5.90100000000007</v>
      </c>
      <c r="AF21" s="74" t="n">
        <f aca="false">+Products!AF21-'Prod-Prior'!AF21</f>
        <v>20</v>
      </c>
      <c r="AG21" s="74" t="n">
        <f aca="false">Products!AG21-'Prod-Prior'!AG21</f>
        <v>-0.0690000000000168</v>
      </c>
      <c r="AH21" s="74" t="n">
        <f aca="false">+Products!AH21-'Prod-Prior'!AH21</f>
        <v>0</v>
      </c>
      <c r="AI21" s="74" t="n">
        <f aca="false">+Products!AI21-'Prod-Prior'!AI21</f>
        <v>87.457</v>
      </c>
      <c r="AJ21" s="74" t="n">
        <f aca="false">+Products!AJ21-'Prod-Prior'!AJ21</f>
        <v>-3.19</v>
      </c>
      <c r="AK21" s="74" t="n">
        <f aca="false">+Products!AK21-'Prod-Prior'!AK21</f>
        <v>-0.00200000000000067</v>
      </c>
      <c r="AL21" s="74" t="n">
        <f aca="false">+Products!AL21-'Prod-Prior'!AL21</f>
        <v>0</v>
      </c>
      <c r="AM21" s="74" t="n">
        <f aca="false">+Products!AM21-'Prod-Prior'!AM21</f>
        <v>0</v>
      </c>
      <c r="AN21" s="74" t="n">
        <f aca="false">+Products!AN21-'Prod-Prior'!AN21</f>
        <v>0</v>
      </c>
      <c r="AO21" s="74" t="n">
        <f aca="false">+Products!AO21-'Prod-Prior'!AO21</f>
        <v>0</v>
      </c>
      <c r="AP21" s="74" t="n">
        <f aca="false">+Products!AP21-'Prod-Prior'!AP21</f>
        <v>0</v>
      </c>
      <c r="AQ21" s="74" t="n">
        <f aca="false">+Products!AQ21-'Prod-Prior'!AQ21</f>
        <v>0.00300000000000011</v>
      </c>
      <c r="AR21" s="74" t="n">
        <f aca="false">+Products!AR21-'Prod-Prior'!AR21</f>
        <v>0.0240000000000009</v>
      </c>
      <c r="AS21" s="74" t="n">
        <f aca="false">+Products!AS21-'Prod-Prior'!AS21</f>
        <v>0</v>
      </c>
      <c r="AT21" s="74" t="n">
        <f aca="false">+Products!AT21-'Prod-Prior'!AT21</f>
        <v>0.0320000000000107</v>
      </c>
      <c r="AU21" s="74" t="n">
        <f aca="false">+Products!AU21-'Prod-Prior'!AU21</f>
        <v>0</v>
      </c>
      <c r="AV21" s="74" t="n">
        <f aca="false">+Products!AV21-'Prod-Prior'!AV21</f>
        <v>0.00800000000000267</v>
      </c>
      <c r="AW21" s="74" t="n">
        <f aca="false">+Products!AW21-'Prod-Prior'!AW21</f>
        <v>-0.002</v>
      </c>
      <c r="AX21" s="74" t="n">
        <f aca="false">+Products!AX21-'Prod-Prior'!AX21</f>
        <v>0.025999999999982</v>
      </c>
      <c r="AY21" s="74" t="n">
        <f aca="false">Products!AY21-'Prod-Prior'!AY21</f>
        <v>-0.0620000000000118</v>
      </c>
      <c r="AZ21" s="74" t="n">
        <f aca="false">Products!AZ21-'Prod-Prior'!AZ21</f>
        <v>0</v>
      </c>
      <c r="BA21" s="75"/>
      <c r="BB21" s="83"/>
      <c r="BH21" s="84"/>
      <c r="BI21" s="85"/>
      <c r="BJ21" s="85"/>
      <c r="BK21" s="85"/>
      <c r="BL21" s="85"/>
      <c r="BM21" s="85"/>
      <c r="BN21" s="86"/>
      <c r="BO21" s="85"/>
      <c r="BP21" s="85"/>
      <c r="BQ21" s="85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</row>
    <row r="22" customFormat="false" ht="12.75" hidden="false" customHeight="false" outlineLevel="0" collapsed="false">
      <c r="B22" s="71" t="str">
        <f aca="false">Products!B22</f>
        <v>MAY-2000</v>
      </c>
      <c r="C22" s="72"/>
      <c r="D22" s="73" t="n">
        <f aca="false">+Products!D22-'Prod-Prior'!D22</f>
        <v>9.94299999999998</v>
      </c>
      <c r="E22" s="74" t="n">
        <f aca="false">+Products!E22-'Prod-Prior'!E22</f>
        <v>0</v>
      </c>
      <c r="F22" s="74" t="n">
        <f aca="false">+Products!F22-'Prod-Prior'!F22</f>
        <v>0.969999999999999</v>
      </c>
      <c r="G22" s="74" t="n">
        <f aca="false">+Products!G22-'Prod-Prior'!G22</f>
        <v>1.47800000000001</v>
      </c>
      <c r="H22" s="75" t="n">
        <f aca="false">+Products!H22-'Prod-Prior'!H22</f>
        <v>12.391</v>
      </c>
      <c r="I22" s="73" t="n">
        <f aca="false">+Products!I22-'Prod-Prior'!I22</f>
        <v>0</v>
      </c>
      <c r="J22" s="74" t="n">
        <f aca="false">+Products!J22-'Prod-Prior'!J22</f>
        <v>0</v>
      </c>
      <c r="K22" s="74" t="n">
        <f aca="false">+Products!K22-'Prod-Prior'!K22</f>
        <v>0</v>
      </c>
      <c r="L22" s="74" t="n">
        <f aca="false">+Products!L22-'Prod-Prior'!L22</f>
        <v>0</v>
      </c>
      <c r="M22" s="75" t="n">
        <f aca="false">+Products!M22-'Prod-Prior'!M22</f>
        <v>0</v>
      </c>
      <c r="N22" s="73" t="n">
        <f aca="false">+Products!N22-'Prod-Prior'!N22</f>
        <v>0</v>
      </c>
      <c r="O22" s="74" t="n">
        <f aca="false">+Products!O22-'Prod-Prior'!O22</f>
        <v>0</v>
      </c>
      <c r="P22" s="74" t="n">
        <f aca="false">+Products!P22-'Prod-Prior'!P22</f>
        <v>0</v>
      </c>
      <c r="Q22" s="74" t="n">
        <f aca="false">+Products!Q22-'Prod-Prior'!Q22</f>
        <v>0</v>
      </c>
      <c r="R22" s="75" t="n">
        <f aca="false">+Products!R22-'Prod-Prior'!R22</f>
        <v>0</v>
      </c>
      <c r="S22" s="73" t="n">
        <f aca="false">+Products!S22-'Prod-Prior'!S22</f>
        <v>0</v>
      </c>
      <c r="T22" s="74" t="n">
        <f aca="false">+Products!T22-'Prod-Prior'!T22</f>
        <v>0.00200000000000067</v>
      </c>
      <c r="U22" s="74" t="n">
        <f aca="false">+Products!U22-'Prod-Prior'!U22</f>
        <v>0</v>
      </c>
      <c r="V22" s="74" t="n">
        <f aca="false">+Products!V22-'Prod-Prior'!V22</f>
        <v>0</v>
      </c>
      <c r="W22" s="76" t="n">
        <f aca="false">+Products!W22-'Prod-Prior'!W22</f>
        <v>0.00200000000000067</v>
      </c>
      <c r="X22" s="77" t="n">
        <f aca="false">+Products!X22-'Prod-Prior'!X22</f>
        <v>-0.0139999999999958</v>
      </c>
      <c r="Y22" s="78" t="n">
        <f aca="false">+Products!Y22-'Prod-Prior'!Y22</f>
        <v>0</v>
      </c>
      <c r="Z22" s="74" t="n">
        <f aca="false">+Products!Z22-'Prod-Prior'!Z22</f>
        <v>0</v>
      </c>
      <c r="AA22" s="78" t="n">
        <f aca="false">+Products!AA22-'Prod-Prior'!AA22</f>
        <v>-0.0430000000000064</v>
      </c>
      <c r="AB22" s="79"/>
      <c r="AC22" s="80"/>
      <c r="AD22" s="73" t="n">
        <f aca="false">+Products!AD22-'Prod-Prior'!AD22</f>
        <v>-66.139</v>
      </c>
      <c r="AE22" s="74" t="n">
        <f aca="false">+Products!AE22-'Prod-Prior'!AE22</f>
        <v>-0.0310000000000059</v>
      </c>
      <c r="AF22" s="74" t="n">
        <f aca="false">+Products!AF22-'Prod-Prior'!AF22</f>
        <v>17</v>
      </c>
      <c r="AG22" s="74" t="n">
        <f aca="false">Products!AG22-'Prod-Prior'!AG22</f>
        <v>0</v>
      </c>
      <c r="AH22" s="74" t="n">
        <f aca="false">+Products!AH22-'Prod-Prior'!AH22</f>
        <v>0</v>
      </c>
      <c r="AI22" s="74" t="n">
        <f aca="false">+Products!AI22-'Prod-Prior'!AI22</f>
        <v>-16.543</v>
      </c>
      <c r="AJ22" s="74" t="n">
        <f aca="false">+Products!AJ22-'Prod-Prior'!AJ22</f>
        <v>0</v>
      </c>
      <c r="AK22" s="74" t="n">
        <f aca="false">+Products!AK22-'Prod-Prior'!AK22</f>
        <v>0.00499999999999989</v>
      </c>
      <c r="AL22" s="74" t="n">
        <f aca="false">+Products!AL22-'Prod-Prior'!AL22</f>
        <v>0</v>
      </c>
      <c r="AM22" s="74" t="n">
        <f aca="false">+Products!AM22-'Prod-Prior'!AM22</f>
        <v>0</v>
      </c>
      <c r="AN22" s="74" t="n">
        <f aca="false">+Products!AN22-'Prod-Prior'!AN22</f>
        <v>0</v>
      </c>
      <c r="AO22" s="74" t="n">
        <f aca="false">+Products!AO22-'Prod-Prior'!AO22</f>
        <v>0</v>
      </c>
      <c r="AP22" s="74" t="n">
        <f aca="false">+Products!AP22-'Prod-Prior'!AP22</f>
        <v>0</v>
      </c>
      <c r="AQ22" s="74" t="n">
        <f aca="false">+Products!AQ22-'Prod-Prior'!AQ22</f>
        <v>0</v>
      </c>
      <c r="AR22" s="74" t="n">
        <f aca="false">+Products!AR22-'Prod-Prior'!AR22</f>
        <v>0.0069999999999979</v>
      </c>
      <c r="AS22" s="74" t="n">
        <f aca="false">+Products!AS22-'Prod-Prior'!AS22</f>
        <v>0</v>
      </c>
      <c r="AT22" s="74" t="n">
        <f aca="false">+Products!AT22-'Prod-Prior'!AT22</f>
        <v>0</v>
      </c>
      <c r="AU22" s="74" t="n">
        <f aca="false">+Products!AU22-'Prod-Prior'!AU22</f>
        <v>0</v>
      </c>
      <c r="AV22" s="74" t="n">
        <f aca="false">+Products!AV22-'Prod-Prior'!AV22</f>
        <v>0.0209999999999866</v>
      </c>
      <c r="AW22" s="74" t="n">
        <f aca="false">+Products!AW22-'Prod-Prior'!AW22</f>
        <v>0.00399999999999995</v>
      </c>
      <c r="AX22" s="74" t="n">
        <f aca="false">+Products!AX22-'Prod-Prior'!AX22</f>
        <v>49.68</v>
      </c>
      <c r="AY22" s="74" t="n">
        <f aca="false">Products!AY22-'Prod-Prior'!AY22</f>
        <v>-0.0400000000000205</v>
      </c>
      <c r="AZ22" s="74" t="n">
        <f aca="false">Products!AZ22-'Prod-Prior'!AZ22</f>
        <v>0</v>
      </c>
      <c r="BA22" s="75"/>
      <c r="BB22" s="83"/>
      <c r="BH22" s="84"/>
      <c r="BI22" s="85"/>
      <c r="BJ22" s="85"/>
      <c r="BK22" s="85"/>
      <c r="BL22" s="85"/>
      <c r="BM22" s="85"/>
      <c r="BN22" s="86"/>
      <c r="BO22" s="85"/>
      <c r="BP22" s="85"/>
      <c r="BQ22" s="85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</row>
    <row r="23" customFormat="false" ht="12.75" hidden="false" customHeight="false" outlineLevel="0" collapsed="false">
      <c r="B23" s="110" t="str">
        <f aca="false">Products!B23</f>
        <v>JUN-2000</v>
      </c>
      <c r="C23" s="111"/>
      <c r="D23" s="112" t="n">
        <f aca="false">+Products!D23-'Prod-Prior'!D23</f>
        <v>0.0559999999999832</v>
      </c>
      <c r="E23" s="113" t="n">
        <f aca="false">+Products!E23-'Prod-Prior'!E23</f>
        <v>0</v>
      </c>
      <c r="F23" s="113" t="n">
        <f aca="false">+Products!F23-'Prod-Prior'!F23</f>
        <v>0</v>
      </c>
      <c r="G23" s="113" t="n">
        <f aca="false">+Products!G23-'Prod-Prior'!G23</f>
        <v>0</v>
      </c>
      <c r="H23" s="114" t="n">
        <f aca="false">+Products!H23-'Prod-Prior'!H23</f>
        <v>0.0559999999999832</v>
      </c>
      <c r="I23" s="112" t="n">
        <f aca="false">+Products!I23-'Prod-Prior'!I23</f>
        <v>0</v>
      </c>
      <c r="J23" s="113" t="n">
        <f aca="false">+Products!J23-'Prod-Prior'!J23</f>
        <v>0</v>
      </c>
      <c r="K23" s="113" t="n">
        <f aca="false">+Products!K23-'Prod-Prior'!K23</f>
        <v>0</v>
      </c>
      <c r="L23" s="113" t="n">
        <f aca="false">+Products!L23-'Prod-Prior'!L23</f>
        <v>0</v>
      </c>
      <c r="M23" s="114" t="n">
        <f aca="false">+Products!M23-'Prod-Prior'!M23</f>
        <v>0</v>
      </c>
      <c r="N23" s="112" t="n">
        <f aca="false">+Products!N23-'Prod-Prior'!N23</f>
        <v>0</v>
      </c>
      <c r="O23" s="113" t="n">
        <f aca="false">+Products!O23-'Prod-Prior'!O23</f>
        <v>0</v>
      </c>
      <c r="P23" s="113" t="n">
        <f aca="false">+Products!P23-'Prod-Prior'!P23</f>
        <v>0</v>
      </c>
      <c r="Q23" s="113" t="n">
        <f aca="false">+Products!Q23-'Prod-Prior'!Q23</f>
        <v>0</v>
      </c>
      <c r="R23" s="114" t="n">
        <f aca="false">+Products!R23-'Prod-Prior'!R23</f>
        <v>0</v>
      </c>
      <c r="S23" s="112" t="n">
        <f aca="false">+Products!S23-'Prod-Prior'!S23</f>
        <v>0</v>
      </c>
      <c r="T23" s="113" t="n">
        <f aca="false">+Products!T23-'Prod-Prior'!T23</f>
        <v>0</v>
      </c>
      <c r="U23" s="113" t="n">
        <f aca="false">+Products!U23-'Prod-Prior'!U23</f>
        <v>0</v>
      </c>
      <c r="V23" s="113" t="n">
        <f aca="false">+Products!V23-'Prod-Prior'!V23</f>
        <v>0</v>
      </c>
      <c r="W23" s="115" t="n">
        <f aca="false">+Products!W23-'Prod-Prior'!W23</f>
        <v>0</v>
      </c>
      <c r="X23" s="117" t="n">
        <f aca="false">+Products!X23-'Prod-Prior'!X23</f>
        <v>-0.019999999999996</v>
      </c>
      <c r="Y23" s="118" t="n">
        <f aca="false">+Products!Y23-'Prod-Prior'!Y23</f>
        <v>0</v>
      </c>
      <c r="Z23" s="113" t="n">
        <f aca="false">+Products!Z23-'Prod-Prior'!Z23</f>
        <v>-0.0240000000000009</v>
      </c>
      <c r="AA23" s="118" t="n">
        <f aca="false">+Products!AA23-'Prod-Prior'!AA23</f>
        <v>-0.0579999999999927</v>
      </c>
      <c r="AB23" s="119"/>
      <c r="AC23" s="120"/>
      <c r="AD23" s="112" t="n">
        <f aca="false">+Products!AD23-'Prod-Prior'!AD23</f>
        <v>-0.0659999999999741</v>
      </c>
      <c r="AE23" s="113" t="n">
        <f aca="false">+Products!AE23-'Prod-Prior'!AE23</f>
        <v>0</v>
      </c>
      <c r="AF23" s="113" t="n">
        <f aca="false">+Products!AF23-'Prod-Prior'!AF23</f>
        <v>-17</v>
      </c>
      <c r="AG23" s="113" t="n">
        <f aca="false">Products!AG23-'Prod-Prior'!AG23</f>
        <v>0</v>
      </c>
      <c r="AH23" s="113" t="n">
        <f aca="false">+Products!AH23-'Prod-Prior'!AH23</f>
        <v>0</v>
      </c>
      <c r="AI23" s="113" t="n">
        <f aca="false">+Products!AI23-'Prod-Prior'!AI23</f>
        <v>-48.771</v>
      </c>
      <c r="AJ23" s="113" t="n">
        <f aca="false">+Products!AJ23-'Prod-Prior'!AJ23</f>
        <v>0</v>
      </c>
      <c r="AK23" s="113" t="n">
        <f aca="false">+Products!AK23-'Prod-Prior'!AK23</f>
        <v>-0.00499999999999989</v>
      </c>
      <c r="AL23" s="113" t="n">
        <f aca="false">+Products!AL23-'Prod-Prior'!AL23</f>
        <v>0</v>
      </c>
      <c r="AM23" s="113" t="n">
        <f aca="false">+Products!AM23-'Prod-Prior'!AM23</f>
        <v>0</v>
      </c>
      <c r="AN23" s="113" t="n">
        <f aca="false">+Products!AN23-'Prod-Prior'!AN23</f>
        <v>0</v>
      </c>
      <c r="AO23" s="113" t="n">
        <f aca="false">+Products!AO23-'Prod-Prior'!AO23</f>
        <v>0</v>
      </c>
      <c r="AP23" s="113" t="n">
        <f aca="false">+Products!AP23-'Prod-Prior'!AP23</f>
        <v>0</v>
      </c>
      <c r="AQ23" s="113" t="n">
        <f aca="false">+Products!AQ23-'Prod-Prior'!AQ23</f>
        <v>0</v>
      </c>
      <c r="AR23" s="113" t="n">
        <f aca="false">+Products!AR23-'Prod-Prior'!AR23</f>
        <v>0.019999999999996</v>
      </c>
      <c r="AS23" s="113" t="n">
        <f aca="false">+Products!AS23-'Prod-Prior'!AS23</f>
        <v>0</v>
      </c>
      <c r="AT23" s="113" t="n">
        <f aca="false">+Products!AT23-'Prod-Prior'!AT23</f>
        <v>0</v>
      </c>
      <c r="AU23" s="113" t="n">
        <f aca="false">+Products!AU23-'Prod-Prior'!AU23</f>
        <v>0</v>
      </c>
      <c r="AV23" s="113" t="n">
        <f aca="false">+Products!AV23-'Prod-Prior'!AV23</f>
        <v>0.0289999999999964</v>
      </c>
      <c r="AW23" s="113" t="n">
        <f aca="false">+Products!AW23-'Prod-Prior'!AW23</f>
        <v>-0.004</v>
      </c>
      <c r="AX23" s="113" t="n">
        <f aca="false">+Products!AX23-'Prod-Prior'!AX23</f>
        <v>49.421</v>
      </c>
      <c r="AY23" s="113" t="n">
        <f aca="false">Products!AY23-'Prod-Prior'!AY23</f>
        <v>-0.0729999999999791</v>
      </c>
      <c r="AZ23" s="113" t="n">
        <f aca="false">Products!AZ23-'Prod-Prior'!AZ23</f>
        <v>0</v>
      </c>
      <c r="BA23" s="114"/>
      <c r="BB23" s="123"/>
      <c r="BH23" s="84"/>
      <c r="BI23" s="85"/>
      <c r="BJ23" s="85"/>
      <c r="BK23" s="85"/>
      <c r="BL23" s="85"/>
      <c r="BM23" s="85"/>
      <c r="BN23" s="86"/>
      <c r="BO23" s="85"/>
      <c r="BP23" s="85"/>
      <c r="BQ23" s="85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</row>
    <row r="24" customFormat="false" ht="12.75" hidden="false" customHeight="false" outlineLevel="0" collapsed="false">
      <c r="B24" s="71" t="str">
        <f aca="false">Products!B24</f>
        <v>JUL-2000</v>
      </c>
      <c r="C24" s="72"/>
      <c r="D24" s="73" t="n">
        <f aca="false">+Products!D24-'Prod-Prior'!D24</f>
        <v>0.0670000000000073</v>
      </c>
      <c r="E24" s="74" t="n">
        <f aca="false">+Products!E24-'Prod-Prior'!E24</f>
        <v>0</v>
      </c>
      <c r="F24" s="74" t="n">
        <f aca="false">+Products!F24-'Prod-Prior'!F24</f>
        <v>-0.057</v>
      </c>
      <c r="G24" s="74" t="n">
        <f aca="false">+Products!G24-'Prod-Prior'!G24</f>
        <v>0</v>
      </c>
      <c r="H24" s="75" t="n">
        <f aca="false">+Products!H24-'Prod-Prior'!H24</f>
        <v>0.0100000000000069</v>
      </c>
      <c r="I24" s="73" t="n">
        <f aca="false">+Products!I24-'Prod-Prior'!I24</f>
        <v>0</v>
      </c>
      <c r="J24" s="74" t="n">
        <f aca="false">+Products!J24-'Prod-Prior'!J24</f>
        <v>0</v>
      </c>
      <c r="K24" s="74" t="n">
        <f aca="false">+Products!K24-'Prod-Prior'!K24</f>
        <v>0</v>
      </c>
      <c r="L24" s="74" t="n">
        <f aca="false">+Products!L24-'Prod-Prior'!L24</f>
        <v>0</v>
      </c>
      <c r="M24" s="75" t="n">
        <f aca="false">+Products!M24-'Prod-Prior'!M24</f>
        <v>0</v>
      </c>
      <c r="N24" s="73" t="n">
        <f aca="false">+Products!N24-'Prod-Prior'!N24</f>
        <v>0</v>
      </c>
      <c r="O24" s="74" t="n">
        <f aca="false">+Products!O24-'Prod-Prior'!O24</f>
        <v>0</v>
      </c>
      <c r="P24" s="74" t="n">
        <f aca="false">+Products!P24-'Prod-Prior'!P24</f>
        <v>0</v>
      </c>
      <c r="Q24" s="74" t="n">
        <f aca="false">+Products!Q24-'Prod-Prior'!Q24</f>
        <v>0</v>
      </c>
      <c r="R24" s="75" t="n">
        <f aca="false">+Products!R24-'Prod-Prior'!R24</f>
        <v>0</v>
      </c>
      <c r="S24" s="73" t="n">
        <f aca="false">+Products!S24-'Prod-Prior'!S24</f>
        <v>0</v>
      </c>
      <c r="T24" s="74" t="n">
        <f aca="false">+Products!T24-'Prod-Prior'!T24</f>
        <v>0</v>
      </c>
      <c r="U24" s="74" t="n">
        <f aca="false">+Products!U24-'Prod-Prior'!U24</f>
        <v>0</v>
      </c>
      <c r="V24" s="74" t="n">
        <f aca="false">+Products!V24-'Prod-Prior'!V24</f>
        <v>0</v>
      </c>
      <c r="W24" s="76" t="n">
        <f aca="false">+Products!W24-'Prod-Prior'!W24</f>
        <v>0</v>
      </c>
      <c r="X24" s="77" t="n">
        <f aca="false">+Products!X24-'Prod-Prior'!X24</f>
        <v>0</v>
      </c>
      <c r="Y24" s="78" t="n">
        <f aca="false">+Products!Y24-'Prod-Prior'!Y24</f>
        <v>0</v>
      </c>
      <c r="Z24" s="74" t="n">
        <f aca="false">+Products!Z24-'Prod-Prior'!Z24</f>
        <v>0</v>
      </c>
      <c r="AA24" s="78" t="n">
        <f aca="false">+Products!AA24-'Prod-Prior'!AA24</f>
        <v>-0.0289999999999964</v>
      </c>
      <c r="AB24" s="79"/>
      <c r="AC24" s="80"/>
      <c r="AD24" s="73" t="n">
        <f aca="false">+Products!AD24-'Prod-Prior'!AD24</f>
        <v>-0.0769999999999982</v>
      </c>
      <c r="AE24" s="74" t="n">
        <f aca="false">+Products!AE24-'Prod-Prior'!AE24</f>
        <v>0</v>
      </c>
      <c r="AF24" s="74" t="n">
        <f aca="false">+Products!AF24-'Prod-Prior'!AF24</f>
        <v>0</v>
      </c>
      <c r="AG24" s="74" t="n">
        <f aca="false">Products!AG24-'Prod-Prior'!AG24</f>
        <v>0</v>
      </c>
      <c r="AH24" s="74" t="n">
        <f aca="false">+Products!AH24-'Prod-Prior'!AH24</f>
        <v>0</v>
      </c>
      <c r="AI24" s="74" t="n">
        <f aca="false">+Products!AI24-'Prod-Prior'!AI24</f>
        <v>-33.627</v>
      </c>
      <c r="AJ24" s="74" t="n">
        <f aca="false">+Products!AJ24-'Prod-Prior'!AJ24</f>
        <v>0</v>
      </c>
      <c r="AK24" s="74" t="n">
        <f aca="false">+Products!AK24-'Prod-Prior'!AK24</f>
        <v>-0.00099999999999989</v>
      </c>
      <c r="AL24" s="74" t="n">
        <f aca="false">+Products!AL24-'Prod-Prior'!AL24</f>
        <v>0</v>
      </c>
      <c r="AM24" s="74" t="n">
        <f aca="false">+Products!AM24-'Prod-Prior'!AM24</f>
        <v>0</v>
      </c>
      <c r="AN24" s="74" t="n">
        <f aca="false">+Products!AN24-'Prod-Prior'!AN24</f>
        <v>0</v>
      </c>
      <c r="AO24" s="74" t="n">
        <f aca="false">+Products!AO24-'Prod-Prior'!AO24</f>
        <v>0</v>
      </c>
      <c r="AP24" s="74" t="n">
        <f aca="false">+Products!AP24-'Prod-Prior'!AP24</f>
        <v>0</v>
      </c>
      <c r="AQ24" s="74" t="n">
        <f aca="false">+Products!AQ24-'Prod-Prior'!AQ24</f>
        <v>0</v>
      </c>
      <c r="AR24" s="74" t="n">
        <f aca="false">+Products!AR24-'Prod-Prior'!AR24</f>
        <v>0</v>
      </c>
      <c r="AS24" s="74" t="n">
        <f aca="false">+Products!AS24-'Prod-Prior'!AS24</f>
        <v>0</v>
      </c>
      <c r="AT24" s="74" t="n">
        <f aca="false">+Products!AT24-'Prod-Prior'!AT24</f>
        <v>0</v>
      </c>
      <c r="AU24" s="74" t="n">
        <f aca="false">+Products!AU24-'Prod-Prior'!AU24</f>
        <v>0</v>
      </c>
      <c r="AV24" s="74" t="n">
        <f aca="false">+Products!AV24-'Prod-Prior'!AV24</f>
        <v>0.021000000000015</v>
      </c>
      <c r="AW24" s="74" t="n">
        <f aca="false">+Products!AW24-'Prod-Prior'!AW24</f>
        <v>-0.002</v>
      </c>
      <c r="AX24" s="74" t="n">
        <f aca="false">+Products!AX24-'Prod-Prior'!AX24</f>
        <v>0</v>
      </c>
      <c r="AY24" s="74" t="n">
        <f aca="false">Products!AY24-'Prod-Prior'!AY24</f>
        <v>0.0069999999999979</v>
      </c>
      <c r="AZ24" s="74" t="n">
        <f aca="false">Products!AZ24-'Prod-Prior'!AZ24</f>
        <v>0</v>
      </c>
      <c r="BA24" s="75"/>
      <c r="BB24" s="83"/>
      <c r="BH24" s="84"/>
      <c r="BI24" s="85"/>
      <c r="BJ24" s="85"/>
      <c r="BK24" s="85"/>
      <c r="BL24" s="85"/>
      <c r="BM24" s="85"/>
      <c r="BN24" s="86"/>
      <c r="BO24" s="85"/>
      <c r="BP24" s="85"/>
      <c r="BQ24" s="85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</row>
    <row r="25" customFormat="false" ht="12.75" hidden="false" customHeight="false" outlineLevel="0" collapsed="false">
      <c r="B25" s="71" t="str">
        <f aca="false">Products!B25</f>
        <v>AUG-2000</v>
      </c>
      <c r="C25" s="72"/>
      <c r="D25" s="73" t="n">
        <f aca="false">+Products!D25-'Prod-Prior'!D25</f>
        <v>0.0600000000000023</v>
      </c>
      <c r="E25" s="74" t="n">
        <f aca="false">+Products!E25-'Prod-Prior'!E25</f>
        <v>0</v>
      </c>
      <c r="F25" s="74" t="n">
        <f aca="false">+Products!F25-'Prod-Prior'!F25</f>
        <v>-0.117</v>
      </c>
      <c r="G25" s="74" t="n">
        <f aca="false">+Products!G25-'Prod-Prior'!G25</f>
        <v>0</v>
      </c>
      <c r="H25" s="75" t="n">
        <f aca="false">+Products!H25-'Prod-Prior'!H25</f>
        <v>-0.0569999999999986</v>
      </c>
      <c r="I25" s="73" t="n">
        <f aca="false">+Products!I25-'Prod-Prior'!I25</f>
        <v>0</v>
      </c>
      <c r="J25" s="74" t="n">
        <f aca="false">+Products!J25-'Prod-Prior'!J25</f>
        <v>0</v>
      </c>
      <c r="K25" s="74" t="n">
        <f aca="false">+Products!K25-'Prod-Prior'!K25</f>
        <v>0</v>
      </c>
      <c r="L25" s="74" t="n">
        <f aca="false">+Products!L25-'Prod-Prior'!L25</f>
        <v>0</v>
      </c>
      <c r="M25" s="75" t="n">
        <f aca="false">+Products!M25-'Prod-Prior'!M25</f>
        <v>0</v>
      </c>
      <c r="N25" s="73" t="n">
        <f aca="false">+Products!N25-'Prod-Prior'!N25</f>
        <v>0</v>
      </c>
      <c r="O25" s="74" t="n">
        <f aca="false">+Products!O25-'Prod-Prior'!O25</f>
        <v>0</v>
      </c>
      <c r="P25" s="74" t="n">
        <f aca="false">+Products!P25-'Prod-Prior'!P25</f>
        <v>0</v>
      </c>
      <c r="Q25" s="74" t="n">
        <f aca="false">+Products!Q25-'Prod-Prior'!Q25</f>
        <v>0</v>
      </c>
      <c r="R25" s="75" t="n">
        <f aca="false">+Products!R25-'Prod-Prior'!R25</f>
        <v>0</v>
      </c>
      <c r="S25" s="73" t="n">
        <f aca="false">+Products!S25-'Prod-Prior'!S25</f>
        <v>0</v>
      </c>
      <c r="T25" s="74" t="n">
        <f aca="false">+Products!T25-'Prod-Prior'!T25</f>
        <v>0</v>
      </c>
      <c r="U25" s="74" t="n">
        <f aca="false">+Products!U25-'Prod-Prior'!U25</f>
        <v>0</v>
      </c>
      <c r="V25" s="74" t="n">
        <f aca="false">+Products!V25-'Prod-Prior'!V25</f>
        <v>0</v>
      </c>
      <c r="W25" s="76" t="n">
        <f aca="false">+Products!W25-'Prod-Prior'!W25</f>
        <v>0</v>
      </c>
      <c r="X25" s="77" t="n">
        <f aca="false">+Products!X25-'Prod-Prior'!X25</f>
        <v>0</v>
      </c>
      <c r="Y25" s="78" t="n">
        <f aca="false">+Products!Y25-'Prod-Prior'!Y25</f>
        <v>0</v>
      </c>
      <c r="Z25" s="74" t="n">
        <f aca="false">+Products!Z25-'Prod-Prior'!Z25</f>
        <v>-0.00399999999999778</v>
      </c>
      <c r="AA25" s="78" t="n">
        <f aca="false">+Products!AA25-'Prod-Prior'!AA25</f>
        <v>-0.0240000000000009</v>
      </c>
      <c r="AB25" s="79"/>
      <c r="AC25" s="80"/>
      <c r="AD25" s="73" t="n">
        <f aca="false">+Products!AD25-'Prod-Prior'!AD25</f>
        <v>-0.0740000000000691</v>
      </c>
      <c r="AE25" s="74" t="n">
        <f aca="false">+Products!AE25-'Prod-Prior'!AE25</f>
        <v>0</v>
      </c>
      <c r="AF25" s="74" t="n">
        <f aca="false">+Products!AF25-'Prod-Prior'!AF25</f>
        <v>0</v>
      </c>
      <c r="AG25" s="74" t="n">
        <f aca="false">Products!AG25-'Prod-Prior'!AG25</f>
        <v>0</v>
      </c>
      <c r="AH25" s="74" t="n">
        <f aca="false">+Products!AH25-'Prod-Prior'!AH25</f>
        <v>0</v>
      </c>
      <c r="AI25" s="74" t="n">
        <f aca="false">+Products!AI25-'Prod-Prior'!AI25</f>
        <v>7.105427357601E-015</v>
      </c>
      <c r="AJ25" s="74" t="n">
        <f aca="false">+Products!AJ25-'Prod-Prior'!AJ25</f>
        <v>0</v>
      </c>
      <c r="AK25" s="74" t="n">
        <f aca="false">+Products!AK25-'Prod-Prior'!AK25</f>
        <v>-0.00900000000000034</v>
      </c>
      <c r="AL25" s="74" t="n">
        <f aca="false">+Products!AL25-'Prod-Prior'!AL25</f>
        <v>0</v>
      </c>
      <c r="AM25" s="74" t="n">
        <f aca="false">+Products!AM25-'Prod-Prior'!AM25</f>
        <v>0</v>
      </c>
      <c r="AN25" s="74" t="n">
        <f aca="false">+Products!AN25-'Prod-Prior'!AN25</f>
        <v>0</v>
      </c>
      <c r="AO25" s="74" t="n">
        <f aca="false">+Products!AO25-'Prod-Prior'!AO25</f>
        <v>0</v>
      </c>
      <c r="AP25" s="74" t="n">
        <f aca="false">+Products!AP25-'Prod-Prior'!AP25</f>
        <v>0</v>
      </c>
      <c r="AQ25" s="74" t="n">
        <f aca="false">+Products!AQ25-'Prod-Prior'!AQ25</f>
        <v>0</v>
      </c>
      <c r="AR25" s="74" t="n">
        <f aca="false">+Products!AR25-'Prod-Prior'!AR25</f>
        <v>0</v>
      </c>
      <c r="AS25" s="74" t="n">
        <f aca="false">+Products!AS25-'Prod-Prior'!AS25</f>
        <v>0</v>
      </c>
      <c r="AT25" s="74" t="n">
        <f aca="false">+Products!AT25-'Prod-Prior'!AT25</f>
        <v>0</v>
      </c>
      <c r="AU25" s="74" t="n">
        <f aca="false">+Products!AU25-'Prod-Prior'!AU25</f>
        <v>0</v>
      </c>
      <c r="AV25" s="74" t="n">
        <f aca="false">+Products!AV25-'Prod-Prior'!AV25</f>
        <v>0.0190000000000055</v>
      </c>
      <c r="AW25" s="74" t="n">
        <f aca="false">+Products!AW25-'Prod-Prior'!AW25</f>
        <v>-0.00999999999999091</v>
      </c>
      <c r="AX25" s="74" t="n">
        <f aca="false">+Products!AX25-'Prod-Prior'!AX25</f>
        <v>0</v>
      </c>
      <c r="AY25" s="74" t="n">
        <f aca="false">Products!AY25-'Prod-Prior'!AY25</f>
        <v>0.00600000000000023</v>
      </c>
      <c r="AZ25" s="74" t="n">
        <f aca="false">Products!AZ25-'Prod-Prior'!AZ25</f>
        <v>0</v>
      </c>
      <c r="BA25" s="75"/>
      <c r="BB25" s="83"/>
      <c r="BH25" s="84"/>
      <c r="BI25" s="85"/>
      <c r="BJ25" s="85"/>
      <c r="BK25" s="85"/>
      <c r="BL25" s="85"/>
      <c r="BM25" s="85"/>
      <c r="BN25" s="86"/>
      <c r="BO25" s="85"/>
      <c r="BP25" s="85"/>
      <c r="BQ25" s="85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</row>
    <row r="26" customFormat="false" ht="12.75" hidden="false" customHeight="false" outlineLevel="0" collapsed="false">
      <c r="B26" s="110" t="str">
        <f aca="false">Products!B26</f>
        <v>SEP-2000</v>
      </c>
      <c r="C26" s="111"/>
      <c r="D26" s="112" t="n">
        <f aca="false">+Products!D26-'Prod-Prior'!D26</f>
        <v>0.0439999999999827</v>
      </c>
      <c r="E26" s="113" t="n">
        <f aca="false">+Products!E26-'Prod-Prior'!E26</f>
        <v>0</v>
      </c>
      <c r="F26" s="113" t="n">
        <f aca="false">+Products!F26-'Prod-Prior'!F26</f>
        <v>-0.2</v>
      </c>
      <c r="G26" s="113" t="n">
        <f aca="false">+Products!G26-'Prod-Prior'!G26</f>
        <v>0</v>
      </c>
      <c r="H26" s="114" t="n">
        <f aca="false">+Products!H26-'Prod-Prior'!H26</f>
        <v>-0.156000000000017</v>
      </c>
      <c r="I26" s="112" t="n">
        <f aca="false">+Products!I26-'Prod-Prior'!I26</f>
        <v>0</v>
      </c>
      <c r="J26" s="113" t="n">
        <f aca="false">+Products!J26-'Prod-Prior'!J26</f>
        <v>0</v>
      </c>
      <c r="K26" s="113" t="n">
        <f aca="false">+Products!K26-'Prod-Prior'!K26</f>
        <v>0</v>
      </c>
      <c r="L26" s="113" t="n">
        <f aca="false">+Products!L26-'Prod-Prior'!L26</f>
        <v>0</v>
      </c>
      <c r="M26" s="114" t="n">
        <f aca="false">+Products!M26-'Prod-Prior'!M26</f>
        <v>0</v>
      </c>
      <c r="N26" s="112" t="n">
        <f aca="false">+Products!N26-'Prod-Prior'!N26</f>
        <v>0</v>
      </c>
      <c r="O26" s="113" t="n">
        <f aca="false">+Products!O26-'Prod-Prior'!O26</f>
        <v>0</v>
      </c>
      <c r="P26" s="113" t="n">
        <f aca="false">+Products!P26-'Prod-Prior'!P26</f>
        <v>0</v>
      </c>
      <c r="Q26" s="113" t="n">
        <f aca="false">+Products!Q26-'Prod-Prior'!Q26</f>
        <v>0</v>
      </c>
      <c r="R26" s="114" t="n">
        <f aca="false">+Products!R26-'Prod-Prior'!R26</f>
        <v>0</v>
      </c>
      <c r="S26" s="112" t="n">
        <f aca="false">+Products!S26-'Prod-Prior'!S26</f>
        <v>0</v>
      </c>
      <c r="T26" s="113" t="n">
        <f aca="false">+Products!T26-'Prod-Prior'!T26</f>
        <v>0</v>
      </c>
      <c r="U26" s="113" t="n">
        <f aca="false">+Products!U26-'Prod-Prior'!U26</f>
        <v>0</v>
      </c>
      <c r="V26" s="113" t="n">
        <f aca="false">+Products!V26-'Prod-Prior'!V26</f>
        <v>0</v>
      </c>
      <c r="W26" s="115" t="n">
        <f aca="false">+Products!W26-'Prod-Prior'!W26</f>
        <v>0</v>
      </c>
      <c r="X26" s="117" t="n">
        <f aca="false">+Products!X26-'Prod-Prior'!X26</f>
        <v>0</v>
      </c>
      <c r="Y26" s="118" t="n">
        <f aca="false">+Products!Y26-'Prod-Prior'!Y26</f>
        <v>0</v>
      </c>
      <c r="Z26" s="113" t="n">
        <f aca="false">+Products!Z26-'Prod-Prior'!Z26</f>
        <v>0</v>
      </c>
      <c r="AA26" s="118" t="n">
        <f aca="false">+Products!AA26-'Prod-Prior'!AA26</f>
        <v>-0.0190000000000055</v>
      </c>
      <c r="AB26" s="119"/>
      <c r="AC26" s="120"/>
      <c r="AD26" s="112" t="n">
        <f aca="false">+Products!AD26-'Prod-Prior'!AD26</f>
        <v>-0.0600000000000591</v>
      </c>
      <c r="AE26" s="113" t="n">
        <f aca="false">+Products!AE26-'Prod-Prior'!AE26</f>
        <v>0</v>
      </c>
      <c r="AF26" s="113" t="n">
        <f aca="false">+Products!AF26-'Prod-Prior'!AF26</f>
        <v>0</v>
      </c>
      <c r="AG26" s="113" t="n">
        <f aca="false">Products!AG26-'Prod-Prior'!AG26</f>
        <v>0</v>
      </c>
      <c r="AH26" s="113" t="n">
        <f aca="false">+Products!AH26-'Prod-Prior'!AH26</f>
        <v>0</v>
      </c>
      <c r="AI26" s="113" t="n">
        <f aca="false">+Products!AI26-'Prod-Prior'!AI26</f>
        <v>-0.00100000000000477</v>
      </c>
      <c r="AJ26" s="113" t="n">
        <f aca="false">+Products!AJ26-'Prod-Prior'!AJ26</f>
        <v>0</v>
      </c>
      <c r="AK26" s="113" t="n">
        <f aca="false">+Products!AK26-'Prod-Prior'!AK26</f>
        <v>0</v>
      </c>
      <c r="AL26" s="113" t="n">
        <f aca="false">+Products!AL26-'Prod-Prior'!AL26</f>
        <v>0</v>
      </c>
      <c r="AM26" s="113" t="n">
        <f aca="false">+Products!AM26-'Prod-Prior'!AM26</f>
        <v>0</v>
      </c>
      <c r="AN26" s="113" t="n">
        <f aca="false">+Products!AN26-'Prod-Prior'!AN26</f>
        <v>0</v>
      </c>
      <c r="AO26" s="113" t="n">
        <f aca="false">+Products!AO26-'Prod-Prior'!AO26</f>
        <v>0</v>
      </c>
      <c r="AP26" s="113" t="n">
        <f aca="false">+Products!AP26-'Prod-Prior'!AP26</f>
        <v>0</v>
      </c>
      <c r="AQ26" s="113" t="n">
        <f aca="false">+Products!AQ26-'Prod-Prior'!AQ26</f>
        <v>0</v>
      </c>
      <c r="AR26" s="113" t="n">
        <f aca="false">+Products!AR26-'Prod-Prior'!AR26</f>
        <v>0</v>
      </c>
      <c r="AS26" s="113" t="n">
        <f aca="false">+Products!AS26-'Prod-Prior'!AS26</f>
        <v>0</v>
      </c>
      <c r="AT26" s="113" t="n">
        <f aca="false">+Products!AT26-'Prod-Prior'!AT26</f>
        <v>0</v>
      </c>
      <c r="AU26" s="113" t="n">
        <f aca="false">+Products!AU26-'Prod-Prior'!AU26</f>
        <v>0</v>
      </c>
      <c r="AV26" s="113" t="n">
        <f aca="false">+Products!AV26-'Prod-Prior'!AV26</f>
        <v>0.0139999999999816</v>
      </c>
      <c r="AW26" s="113" t="n">
        <f aca="false">+Products!AW26-'Prod-Prior'!AW26</f>
        <v>0</v>
      </c>
      <c r="AX26" s="113" t="n">
        <f aca="false">+Products!AX26-'Prod-Prior'!AX26</f>
        <v>0</v>
      </c>
      <c r="AY26" s="113" t="n">
        <f aca="false">Products!AY26-'Prod-Prior'!AY26</f>
        <v>0.00399999999999778</v>
      </c>
      <c r="AZ26" s="113" t="n">
        <f aca="false">Products!AZ26-'Prod-Prior'!AZ26</f>
        <v>0</v>
      </c>
      <c r="BA26" s="114"/>
      <c r="BB26" s="123"/>
      <c r="BH26" s="84"/>
      <c r="BI26" s="85"/>
      <c r="BJ26" s="85"/>
      <c r="BK26" s="85"/>
      <c r="BL26" s="85"/>
      <c r="BM26" s="85"/>
      <c r="BN26" s="86"/>
      <c r="BO26" s="85"/>
      <c r="BP26" s="85"/>
      <c r="BQ26" s="85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</row>
    <row r="27" customFormat="false" ht="12.75" hidden="false" customHeight="false" outlineLevel="0" collapsed="false">
      <c r="B27" s="71" t="str">
        <f aca="false">Products!B27</f>
        <v>OCT-2000</v>
      </c>
      <c r="C27" s="72"/>
      <c r="D27" s="73" t="n">
        <f aca="false">+Products!D27-'Prod-Prior'!D27</f>
        <v>0.0299999999999727</v>
      </c>
      <c r="E27" s="74" t="n">
        <f aca="false">+Products!E27-'Prod-Prior'!E27</f>
        <v>0</v>
      </c>
      <c r="F27" s="74" t="n">
        <f aca="false">+Products!F27-'Prod-Prior'!F27</f>
        <v>-0.298</v>
      </c>
      <c r="G27" s="74" t="n">
        <f aca="false">+Products!G27-'Prod-Prior'!G27</f>
        <v>0</v>
      </c>
      <c r="H27" s="75" t="n">
        <f aca="false">+Products!H27-'Prod-Prior'!H27</f>
        <v>-0.268000000000027</v>
      </c>
      <c r="I27" s="73" t="n">
        <f aca="false">+Products!I27-'Prod-Prior'!I27</f>
        <v>0</v>
      </c>
      <c r="J27" s="74" t="n">
        <f aca="false">+Products!J27-'Prod-Prior'!J27</f>
        <v>0</v>
      </c>
      <c r="K27" s="74" t="n">
        <f aca="false">+Products!K27-'Prod-Prior'!K27</f>
        <v>0</v>
      </c>
      <c r="L27" s="74" t="n">
        <f aca="false">+Products!L27-'Prod-Prior'!L27</f>
        <v>0</v>
      </c>
      <c r="M27" s="75" t="n">
        <f aca="false">+Products!M27-'Prod-Prior'!M27</f>
        <v>0</v>
      </c>
      <c r="N27" s="73" t="n">
        <f aca="false">+Products!N27-'Prod-Prior'!N27</f>
        <v>0</v>
      </c>
      <c r="O27" s="74" t="n">
        <f aca="false">+Products!O27-'Prod-Prior'!O27</f>
        <v>0</v>
      </c>
      <c r="P27" s="74" t="n">
        <f aca="false">+Products!P27-'Prod-Prior'!P27</f>
        <v>0</v>
      </c>
      <c r="Q27" s="74" t="n">
        <f aca="false">+Products!Q27-'Prod-Prior'!Q27</f>
        <v>0</v>
      </c>
      <c r="R27" s="75" t="n">
        <f aca="false">+Products!R27-'Prod-Prior'!R27</f>
        <v>0</v>
      </c>
      <c r="S27" s="73" t="n">
        <f aca="false">+Products!S27-'Prod-Prior'!S27</f>
        <v>0</v>
      </c>
      <c r="T27" s="74" t="n">
        <f aca="false">+Products!T27-'Prod-Prior'!T27</f>
        <v>0</v>
      </c>
      <c r="U27" s="74" t="n">
        <f aca="false">+Products!U27-'Prod-Prior'!U27</f>
        <v>0</v>
      </c>
      <c r="V27" s="74" t="n">
        <f aca="false">+Products!V27-'Prod-Prior'!V27</f>
        <v>0</v>
      </c>
      <c r="W27" s="76" t="n">
        <f aca="false">+Products!W27-'Prod-Prior'!W27</f>
        <v>0</v>
      </c>
      <c r="X27" s="77" t="n">
        <f aca="false">+Products!X27-'Prod-Prior'!X27</f>
        <v>0</v>
      </c>
      <c r="Y27" s="78" t="n">
        <f aca="false">+Products!Y27-'Prod-Prior'!Y27</f>
        <v>0</v>
      </c>
      <c r="Z27" s="74" t="n">
        <f aca="false">+Products!Z27-'Prod-Prior'!Z27</f>
        <v>0</v>
      </c>
      <c r="AA27" s="78" t="n">
        <f aca="false">+Products!AA27-'Prod-Prior'!AA27</f>
        <v>-0.0120000000000005</v>
      </c>
      <c r="AB27" s="79"/>
      <c r="AC27" s="80"/>
      <c r="AD27" s="73" t="n">
        <f aca="false">+Products!AD27-'Prod-Prior'!AD27</f>
        <v>-0.0319999999999823</v>
      </c>
      <c r="AE27" s="74" t="n">
        <f aca="false">+Products!AE27-'Prod-Prior'!AE27</f>
        <v>0</v>
      </c>
      <c r="AF27" s="74" t="n">
        <f aca="false">+Products!AF27-'Prod-Prior'!AF27</f>
        <v>0</v>
      </c>
      <c r="AG27" s="74" t="n">
        <f aca="false">Products!AG27-'Prod-Prior'!AG27</f>
        <v>0</v>
      </c>
      <c r="AH27" s="74" t="n">
        <f aca="false">+Products!AH27-'Prod-Prior'!AH27</f>
        <v>0</v>
      </c>
      <c r="AI27" s="74" t="n">
        <f aca="false">+Products!AI27-'Prod-Prior'!AI27</f>
        <v>0.00100000000001188</v>
      </c>
      <c r="AJ27" s="74" t="n">
        <f aca="false">+Products!AJ27-'Prod-Prior'!AJ27</f>
        <v>0</v>
      </c>
      <c r="AK27" s="74" t="n">
        <f aca="false">+Products!AK27-'Prod-Prior'!AK27</f>
        <v>0</v>
      </c>
      <c r="AL27" s="74" t="n">
        <f aca="false">+Products!AL27-'Prod-Prior'!AL27</f>
        <v>0</v>
      </c>
      <c r="AM27" s="74" t="n">
        <f aca="false">+Products!AM27-'Prod-Prior'!AM27</f>
        <v>0</v>
      </c>
      <c r="AN27" s="74" t="n">
        <f aca="false">+Products!AN27-'Prod-Prior'!AN27</f>
        <v>0</v>
      </c>
      <c r="AO27" s="74" t="n">
        <f aca="false">+Products!AO27-'Prod-Prior'!AO27</f>
        <v>0</v>
      </c>
      <c r="AP27" s="74" t="n">
        <f aca="false">+Products!AP27-'Prod-Prior'!AP27</f>
        <v>0</v>
      </c>
      <c r="AQ27" s="74" t="n">
        <f aca="false">+Products!AQ27-'Prod-Prior'!AQ27</f>
        <v>0</v>
      </c>
      <c r="AR27" s="74" t="n">
        <f aca="false">+Products!AR27-'Prod-Prior'!AR27</f>
        <v>0</v>
      </c>
      <c r="AS27" s="74" t="n">
        <f aca="false">+Products!AS27-'Prod-Prior'!AS27</f>
        <v>0</v>
      </c>
      <c r="AT27" s="74" t="n">
        <f aca="false">+Products!AT27-'Prod-Prior'!AT27</f>
        <v>0</v>
      </c>
      <c r="AU27" s="74" t="n">
        <f aca="false">+Products!AU27-'Prod-Prior'!AU27</f>
        <v>0</v>
      </c>
      <c r="AV27" s="74" t="n">
        <f aca="false">+Products!AV27-'Prod-Prior'!AV27</f>
        <v>0.00900000000001455</v>
      </c>
      <c r="AW27" s="74" t="n">
        <f aca="false">+Products!AW27-'Prod-Prior'!AW27</f>
        <v>0</v>
      </c>
      <c r="AX27" s="74" t="n">
        <f aca="false">+Products!AX27-'Prod-Prior'!AX27</f>
        <v>0</v>
      </c>
      <c r="AY27" s="74" t="n">
        <f aca="false">Products!AY27-'Prod-Prior'!AY27</f>
        <v>0.00300000000000011</v>
      </c>
      <c r="AZ27" s="74" t="n">
        <f aca="false">Products!AZ27-'Prod-Prior'!AZ27</f>
        <v>0</v>
      </c>
      <c r="BA27" s="75"/>
      <c r="BB27" s="83"/>
      <c r="BH27" s="84"/>
      <c r="BI27" s="85"/>
      <c r="BJ27" s="85"/>
      <c r="BK27" s="85"/>
      <c r="BL27" s="85"/>
      <c r="BM27" s="85"/>
      <c r="BN27" s="86"/>
      <c r="BO27" s="85"/>
      <c r="BP27" s="85"/>
      <c r="BQ27" s="85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</row>
    <row r="28" customFormat="false" ht="12.75" hidden="false" customHeight="false" outlineLevel="0" collapsed="false">
      <c r="B28" s="71" t="str">
        <f aca="false">Products!B28</f>
        <v>NOV-2000</v>
      </c>
      <c r="C28" s="72"/>
      <c r="D28" s="73" t="n">
        <f aca="false">+Products!D28-'Prod-Prior'!D28</f>
        <v>0.0150000000000148</v>
      </c>
      <c r="E28" s="74" t="n">
        <f aca="false">+Products!E28-'Prod-Prior'!E28</f>
        <v>0</v>
      </c>
      <c r="F28" s="74" t="n">
        <f aca="false">+Products!F28-'Prod-Prior'!F28</f>
        <v>-0.334</v>
      </c>
      <c r="G28" s="74" t="n">
        <f aca="false">+Products!G28-'Prod-Prior'!G28</f>
        <v>0</v>
      </c>
      <c r="H28" s="75" t="n">
        <f aca="false">+Products!H28-'Prod-Prior'!H28</f>
        <v>-0.318999999999985</v>
      </c>
      <c r="I28" s="73" t="n">
        <f aca="false">+Products!I28-'Prod-Prior'!I28</f>
        <v>0</v>
      </c>
      <c r="J28" s="74" t="n">
        <f aca="false">+Products!J28-'Prod-Prior'!J28</f>
        <v>0</v>
      </c>
      <c r="K28" s="74" t="n">
        <f aca="false">+Products!K28-'Prod-Prior'!K28</f>
        <v>0</v>
      </c>
      <c r="L28" s="74" t="n">
        <f aca="false">+Products!L28-'Prod-Prior'!L28</f>
        <v>0</v>
      </c>
      <c r="M28" s="75" t="n">
        <f aca="false">+Products!M28-'Prod-Prior'!M28</f>
        <v>0</v>
      </c>
      <c r="N28" s="73" t="n">
        <f aca="false">+Products!N28-'Prod-Prior'!N28</f>
        <v>0</v>
      </c>
      <c r="O28" s="74" t="n">
        <f aca="false">+Products!O28-'Prod-Prior'!O28</f>
        <v>0</v>
      </c>
      <c r="P28" s="74" t="n">
        <f aca="false">+Products!P28-'Prod-Prior'!P28</f>
        <v>0</v>
      </c>
      <c r="Q28" s="74" t="n">
        <f aca="false">+Products!Q28-'Prod-Prior'!Q28</f>
        <v>0</v>
      </c>
      <c r="R28" s="75" t="n">
        <f aca="false">+Products!R28-'Prod-Prior'!R28</f>
        <v>0</v>
      </c>
      <c r="S28" s="73" t="n">
        <f aca="false">+Products!S28-'Prod-Prior'!S28</f>
        <v>0</v>
      </c>
      <c r="T28" s="74" t="n">
        <f aca="false">+Products!T28-'Prod-Prior'!T28</f>
        <v>0</v>
      </c>
      <c r="U28" s="74" t="n">
        <f aca="false">+Products!U28-'Prod-Prior'!U28</f>
        <v>0</v>
      </c>
      <c r="V28" s="74" t="n">
        <f aca="false">+Products!V28-'Prod-Prior'!V28</f>
        <v>0</v>
      </c>
      <c r="W28" s="76" t="n">
        <f aca="false">+Products!W28-'Prod-Prior'!W28</f>
        <v>0</v>
      </c>
      <c r="X28" s="77" t="n">
        <f aca="false">+Products!X28-'Prod-Prior'!X28</f>
        <v>0</v>
      </c>
      <c r="Y28" s="78" t="n">
        <f aca="false">+Products!Y28-'Prod-Prior'!Y28</f>
        <v>0</v>
      </c>
      <c r="Z28" s="74" t="n">
        <f aca="false">+Products!Z28-'Prod-Prior'!Z28</f>
        <v>0</v>
      </c>
      <c r="AA28" s="78" t="n">
        <f aca="false">+Products!AA28-'Prod-Prior'!AA28</f>
        <v>-0.00600000000000023</v>
      </c>
      <c r="AB28" s="79"/>
      <c r="AC28" s="80"/>
      <c r="AD28" s="73" t="n">
        <f aca="false">+Products!AD28-'Prod-Prior'!AD28</f>
        <v>0.00200000000000244</v>
      </c>
      <c r="AE28" s="74" t="n">
        <f aca="false">+Products!AE28-'Prod-Prior'!AE28</f>
        <v>0</v>
      </c>
      <c r="AF28" s="74" t="n">
        <f aca="false">+Products!AF28-'Prod-Prior'!AF28</f>
        <v>0</v>
      </c>
      <c r="AG28" s="74" t="n">
        <f aca="false">Products!AG28-'Prod-Prior'!AG28</f>
        <v>0</v>
      </c>
      <c r="AH28" s="74" t="n">
        <f aca="false">+Products!AH28-'Prod-Prior'!AH28</f>
        <v>0</v>
      </c>
      <c r="AI28" s="74" t="n">
        <f aca="false">+Products!AI28-'Prod-Prior'!AI28</f>
        <v>0.000999999999990564</v>
      </c>
      <c r="AJ28" s="74" t="n">
        <f aca="false">+Products!AJ28-'Prod-Prior'!AJ28</f>
        <v>0</v>
      </c>
      <c r="AK28" s="74" t="n">
        <f aca="false">+Products!AK28-'Prod-Prior'!AK28</f>
        <v>0</v>
      </c>
      <c r="AL28" s="74" t="n">
        <f aca="false">+Products!AL28-'Prod-Prior'!AL28</f>
        <v>0</v>
      </c>
      <c r="AM28" s="74" t="n">
        <f aca="false">+Products!AM28-'Prod-Prior'!AM28</f>
        <v>0</v>
      </c>
      <c r="AN28" s="74" t="n">
        <f aca="false">+Products!AN28-'Prod-Prior'!AN28</f>
        <v>0</v>
      </c>
      <c r="AO28" s="74" t="n">
        <f aca="false">+Products!AO28-'Prod-Prior'!AO28</f>
        <v>0</v>
      </c>
      <c r="AP28" s="74" t="n">
        <f aca="false">+Products!AP28-'Prod-Prior'!AP28</f>
        <v>0</v>
      </c>
      <c r="AQ28" s="74" t="n">
        <f aca="false">+Products!AQ28-'Prod-Prior'!AQ28</f>
        <v>0</v>
      </c>
      <c r="AR28" s="74" t="n">
        <f aca="false">+Products!AR28-'Prod-Prior'!AR28</f>
        <v>0</v>
      </c>
      <c r="AS28" s="74" t="n">
        <f aca="false">+Products!AS28-'Prod-Prior'!AS28</f>
        <v>0</v>
      </c>
      <c r="AT28" s="74" t="n">
        <f aca="false">+Products!AT28-'Prod-Prior'!AT28</f>
        <v>0</v>
      </c>
      <c r="AU28" s="74" t="n">
        <f aca="false">+Products!AU28-'Prod-Prior'!AU28</f>
        <v>0</v>
      </c>
      <c r="AV28" s="74" t="n">
        <f aca="false">+Products!AV28-'Prod-Prior'!AV28</f>
        <v>0.00499999999999545</v>
      </c>
      <c r="AW28" s="74" t="n">
        <f aca="false">+Products!AW28-'Prod-Prior'!AW28</f>
        <v>0</v>
      </c>
      <c r="AX28" s="74" t="n">
        <f aca="false">+Products!AX28-'Prod-Prior'!AX28</f>
        <v>0</v>
      </c>
      <c r="AY28" s="74" t="n">
        <f aca="false">Products!AY28-'Prod-Prior'!AY28</f>
        <v>0.00200000000000244</v>
      </c>
      <c r="AZ28" s="74" t="n">
        <f aca="false">Products!AZ28-'Prod-Prior'!AZ28</f>
        <v>0</v>
      </c>
      <c r="BA28" s="75"/>
      <c r="BB28" s="83"/>
      <c r="BH28" s="84"/>
      <c r="BI28" s="85"/>
      <c r="BJ28" s="85"/>
      <c r="BK28" s="85"/>
      <c r="BL28" s="85"/>
      <c r="BM28" s="85"/>
      <c r="BN28" s="86"/>
      <c r="BO28" s="85"/>
      <c r="BP28" s="85"/>
      <c r="BQ28" s="85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</row>
    <row r="29" customFormat="false" ht="12.75" hidden="false" customHeight="false" outlineLevel="0" collapsed="false">
      <c r="B29" s="110" t="str">
        <f aca="false">Products!B29</f>
        <v>DEC-2000</v>
      </c>
      <c r="C29" s="111"/>
      <c r="D29" s="112" t="n">
        <f aca="false">+Products!D29-'Prod-Prior'!D29</f>
        <v>-0.00100000000000477</v>
      </c>
      <c r="E29" s="113" t="n">
        <f aca="false">+Products!E29-'Prod-Prior'!E29</f>
        <v>0</v>
      </c>
      <c r="F29" s="113" t="n">
        <f aca="false">+Products!F29-'Prod-Prior'!F29</f>
        <v>-0.424</v>
      </c>
      <c r="G29" s="113" t="n">
        <f aca="false">+Products!G29-'Prod-Prior'!G29</f>
        <v>0</v>
      </c>
      <c r="H29" s="114" t="n">
        <f aca="false">+Products!H29-'Prod-Prior'!H29</f>
        <v>-0.425000000000004</v>
      </c>
      <c r="I29" s="112" t="n">
        <f aca="false">+Products!I29-'Prod-Prior'!I29</f>
        <v>0</v>
      </c>
      <c r="J29" s="113" t="n">
        <f aca="false">+Products!J29-'Prod-Prior'!J29</f>
        <v>0</v>
      </c>
      <c r="K29" s="113" t="n">
        <f aca="false">+Products!K29-'Prod-Prior'!K29</f>
        <v>0</v>
      </c>
      <c r="L29" s="113" t="n">
        <f aca="false">+Products!L29-'Prod-Prior'!L29</f>
        <v>0</v>
      </c>
      <c r="M29" s="114" t="n">
        <f aca="false">+Products!M29-'Prod-Prior'!M29</f>
        <v>0</v>
      </c>
      <c r="N29" s="112" t="n">
        <f aca="false">+Products!N29-'Prod-Prior'!N29</f>
        <v>0</v>
      </c>
      <c r="O29" s="113" t="n">
        <f aca="false">+Products!O29-'Prod-Prior'!O29</f>
        <v>0</v>
      </c>
      <c r="P29" s="113" t="n">
        <f aca="false">+Products!P29-'Prod-Prior'!P29</f>
        <v>0</v>
      </c>
      <c r="Q29" s="113" t="n">
        <f aca="false">+Products!Q29-'Prod-Prior'!Q29</f>
        <v>0</v>
      </c>
      <c r="R29" s="114" t="n">
        <f aca="false">+Products!R29-'Prod-Prior'!R29</f>
        <v>0</v>
      </c>
      <c r="S29" s="112" t="n">
        <f aca="false">+Products!S29-'Prod-Prior'!S29</f>
        <v>0</v>
      </c>
      <c r="T29" s="113" t="n">
        <f aca="false">+Products!T29-'Prod-Prior'!T29</f>
        <v>0</v>
      </c>
      <c r="U29" s="113" t="n">
        <f aca="false">+Products!U29-'Prod-Prior'!U29</f>
        <v>0</v>
      </c>
      <c r="V29" s="113" t="n">
        <f aca="false">+Products!V29-'Prod-Prior'!V29</f>
        <v>0</v>
      </c>
      <c r="W29" s="115" t="n">
        <f aca="false">+Products!W29-'Prod-Prior'!W29</f>
        <v>0</v>
      </c>
      <c r="X29" s="117" t="n">
        <f aca="false">+Products!X29-'Prod-Prior'!X29</f>
        <v>0</v>
      </c>
      <c r="Y29" s="118" t="n">
        <f aca="false">+Products!Y29-'Prod-Prior'!Y29</f>
        <v>0</v>
      </c>
      <c r="Z29" s="113" t="n">
        <f aca="false">+Products!Z29-'Prod-Prior'!Z29</f>
        <v>0</v>
      </c>
      <c r="AA29" s="118" t="n">
        <f aca="false">+Products!AA29-'Prod-Prior'!AA29</f>
        <v>0.00100000000000477</v>
      </c>
      <c r="AB29" s="119"/>
      <c r="AC29" s="120"/>
      <c r="AD29" s="112" t="n">
        <f aca="false">+Products!AD29-'Prod-Prior'!AD29</f>
        <v>0.00100000000000122</v>
      </c>
      <c r="AE29" s="113" t="n">
        <f aca="false">+Products!AE29-'Prod-Prior'!AE29</f>
        <v>0</v>
      </c>
      <c r="AF29" s="113" t="n">
        <f aca="false">+Products!AF29-'Prod-Prior'!AF29</f>
        <v>0</v>
      </c>
      <c r="AG29" s="113" t="n">
        <f aca="false">Products!AG29-'Prod-Prior'!AG29</f>
        <v>0</v>
      </c>
      <c r="AH29" s="113" t="n">
        <f aca="false">+Products!AH29-'Prod-Prior'!AH29</f>
        <v>0</v>
      </c>
      <c r="AI29" s="113" t="n">
        <f aca="false">+Products!AI29-'Prod-Prior'!AI29</f>
        <v>0.000999999999983459</v>
      </c>
      <c r="AJ29" s="113" t="n">
        <f aca="false">+Products!AJ29-'Prod-Prior'!AJ29</f>
        <v>0</v>
      </c>
      <c r="AK29" s="113" t="n">
        <f aca="false">+Products!AK29-'Prod-Prior'!AK29</f>
        <v>0</v>
      </c>
      <c r="AL29" s="113" t="n">
        <f aca="false">+Products!AL29-'Prod-Prior'!AL29</f>
        <v>0</v>
      </c>
      <c r="AM29" s="113" t="n">
        <f aca="false">+Products!AM29-'Prod-Prior'!AM29</f>
        <v>0</v>
      </c>
      <c r="AN29" s="113" t="n">
        <f aca="false">+Products!AN29-'Prod-Prior'!AN29</f>
        <v>0</v>
      </c>
      <c r="AO29" s="113" t="n">
        <f aca="false">+Products!AO29-'Prod-Prior'!AO29</f>
        <v>0</v>
      </c>
      <c r="AP29" s="113" t="n">
        <f aca="false">+Products!AP29-'Prod-Prior'!AP29</f>
        <v>0</v>
      </c>
      <c r="AQ29" s="113" t="n">
        <f aca="false">+Products!AQ29-'Prod-Prior'!AQ29</f>
        <v>0</v>
      </c>
      <c r="AR29" s="113" t="n">
        <f aca="false">+Products!AR29-'Prod-Prior'!AR29</f>
        <v>0</v>
      </c>
      <c r="AS29" s="113" t="n">
        <f aca="false">+Products!AS29-'Prod-Prior'!AS29</f>
        <v>0</v>
      </c>
      <c r="AT29" s="113" t="n">
        <f aca="false">+Products!AT29-'Prod-Prior'!AT29</f>
        <v>0</v>
      </c>
      <c r="AU29" s="113" t="n">
        <f aca="false">+Products!AU29-'Prod-Prior'!AU29</f>
        <v>0</v>
      </c>
      <c r="AV29" s="113" t="n">
        <f aca="false">+Products!AV29-'Prod-Prior'!AV29</f>
        <v>-0.000999999999976353</v>
      </c>
      <c r="AW29" s="113" t="n">
        <f aca="false">+Products!AW29-'Prod-Prior'!AW29</f>
        <v>0</v>
      </c>
      <c r="AX29" s="113" t="n">
        <f aca="false">+Products!AX29-'Prod-Prior'!AX29</f>
        <v>0</v>
      </c>
      <c r="AY29" s="113" t="n">
        <f aca="false">Products!AY29-'Prod-Prior'!AY29</f>
        <v>0</v>
      </c>
      <c r="AZ29" s="113" t="n">
        <f aca="false">Products!AZ29-'Prod-Prior'!AZ29</f>
        <v>0</v>
      </c>
      <c r="BA29" s="114"/>
      <c r="BB29" s="123"/>
      <c r="BH29" s="84"/>
      <c r="BI29" s="85"/>
      <c r="BJ29" s="85"/>
      <c r="BK29" s="85"/>
      <c r="BL29" s="85"/>
      <c r="BM29" s="85"/>
      <c r="BN29" s="86"/>
      <c r="BO29" s="85"/>
      <c r="BP29" s="85"/>
      <c r="BQ29" s="85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</row>
    <row r="30" customFormat="false" ht="12.75" hidden="false" customHeight="false" outlineLevel="0" collapsed="false">
      <c r="B30" s="71" t="str">
        <f aca="false">Products!B30</f>
        <v>JAN-2001</v>
      </c>
      <c r="C30" s="72"/>
      <c r="D30" s="73" t="n">
        <f aca="false">+Products!D30-'Prod-Prior'!D30</f>
        <v>-0.000999999999997669</v>
      </c>
      <c r="E30" s="74" t="n">
        <f aca="false">+Products!E30-'Prod-Prior'!E30</f>
        <v>0</v>
      </c>
      <c r="F30" s="74" t="n">
        <f aca="false">+Products!F30-'Prod-Prior'!F30</f>
        <v>0</v>
      </c>
      <c r="G30" s="74" t="n">
        <f aca="false">+Products!G30-'Prod-Prior'!G30</f>
        <v>0</v>
      </c>
      <c r="H30" s="75" t="n">
        <f aca="false">+Products!H30-'Prod-Prior'!H30</f>
        <v>-0.000999999999997669</v>
      </c>
      <c r="I30" s="73" t="n">
        <f aca="false">+Products!I30-'Prod-Prior'!I30</f>
        <v>0</v>
      </c>
      <c r="J30" s="74" t="n">
        <f aca="false">+Products!J30-'Prod-Prior'!J30</f>
        <v>0</v>
      </c>
      <c r="K30" s="74" t="n">
        <f aca="false">+Products!K30-'Prod-Prior'!K30</f>
        <v>0</v>
      </c>
      <c r="L30" s="74" t="n">
        <f aca="false">+Products!L30-'Prod-Prior'!L30</f>
        <v>0</v>
      </c>
      <c r="M30" s="75" t="n">
        <f aca="false">+Products!M30-'Prod-Prior'!M30</f>
        <v>0</v>
      </c>
      <c r="N30" s="73" t="n">
        <f aca="false">+Products!N30-'Prod-Prior'!N30</f>
        <v>0</v>
      </c>
      <c r="O30" s="74" t="n">
        <f aca="false">+Products!O30-'Prod-Prior'!O30</f>
        <v>0</v>
      </c>
      <c r="P30" s="74" t="n">
        <f aca="false">+Products!P30-'Prod-Prior'!P30</f>
        <v>0</v>
      </c>
      <c r="Q30" s="74" t="n">
        <f aca="false">+Products!Q30-'Prod-Prior'!Q30</f>
        <v>0</v>
      </c>
      <c r="R30" s="75" t="n">
        <f aca="false">+Products!R30-'Prod-Prior'!R30</f>
        <v>0</v>
      </c>
      <c r="S30" s="73" t="n">
        <f aca="false">+Products!S30-'Prod-Prior'!S30</f>
        <v>0</v>
      </c>
      <c r="T30" s="74" t="n">
        <f aca="false">+Products!T30-'Prod-Prior'!T30</f>
        <v>0</v>
      </c>
      <c r="U30" s="74" t="n">
        <f aca="false">+Products!U30-'Prod-Prior'!U30</f>
        <v>0</v>
      </c>
      <c r="V30" s="74" t="n">
        <f aca="false">+Products!V30-'Prod-Prior'!V30</f>
        <v>0</v>
      </c>
      <c r="W30" s="76" t="n">
        <f aca="false">+Products!W30-'Prod-Prior'!W30</f>
        <v>0</v>
      </c>
      <c r="X30" s="77" t="n">
        <f aca="false">+Products!X30-'Prod-Prior'!X30</f>
        <v>0</v>
      </c>
      <c r="Y30" s="78" t="n">
        <f aca="false">+Products!Y30-'Prod-Prior'!Y30</f>
        <v>0</v>
      </c>
      <c r="Z30" s="74" t="n">
        <f aca="false">+Products!Z30-'Prod-Prior'!Z30</f>
        <v>0</v>
      </c>
      <c r="AA30" s="78" t="n">
        <f aca="false">+Products!AA30-'Prod-Prior'!AA30</f>
        <v>0</v>
      </c>
      <c r="AB30" s="79"/>
      <c r="AC30" s="80"/>
      <c r="AD30" s="73" t="n">
        <f aca="false">+Products!AD30-'Prod-Prior'!AD30</f>
        <v>0</v>
      </c>
      <c r="AE30" s="74" t="n">
        <f aca="false">+Products!AE30-'Prod-Prior'!AE30</f>
        <v>0</v>
      </c>
      <c r="AF30" s="74" t="n">
        <f aca="false">+Products!AF30-'Prod-Prior'!AF30</f>
        <v>0</v>
      </c>
      <c r="AG30" s="74" t="n">
        <f aca="false">Products!AG30-'Prod-Prior'!AG30</f>
        <v>0</v>
      </c>
      <c r="AH30" s="74" t="n">
        <f aca="false">+Products!AH30-'Prod-Prior'!AH30</f>
        <v>0</v>
      </c>
      <c r="AI30" s="74" t="n">
        <f aca="false">+Products!AI30-'Prod-Prior'!AI30</f>
        <v>0</v>
      </c>
      <c r="AJ30" s="74" t="n">
        <f aca="false">+Products!AJ30-'Prod-Prior'!AJ30</f>
        <v>0</v>
      </c>
      <c r="AK30" s="74" t="n">
        <f aca="false">+Products!AK30-'Prod-Prior'!AK30</f>
        <v>0</v>
      </c>
      <c r="AL30" s="74" t="n">
        <f aca="false">+Products!AL30-'Prod-Prior'!AL30</f>
        <v>0</v>
      </c>
      <c r="AM30" s="74" t="n">
        <f aca="false">+Products!AM30-'Prod-Prior'!AM30</f>
        <v>0</v>
      </c>
      <c r="AN30" s="74" t="n">
        <f aca="false">+Products!AN30-'Prod-Prior'!AN30</f>
        <v>0</v>
      </c>
      <c r="AO30" s="74" t="n">
        <f aca="false">+Products!AO30-'Prod-Prior'!AO30</f>
        <v>0</v>
      </c>
      <c r="AP30" s="74" t="n">
        <f aca="false">+Products!AP30-'Prod-Prior'!AP30</f>
        <v>0</v>
      </c>
      <c r="AQ30" s="74" t="n">
        <f aca="false">+Products!AQ30-'Prod-Prior'!AQ30</f>
        <v>0</v>
      </c>
      <c r="AR30" s="74" t="n">
        <f aca="false">+Products!AR30-'Prod-Prior'!AR30</f>
        <v>0</v>
      </c>
      <c r="AS30" s="74" t="n">
        <f aca="false">+Products!AS30-'Prod-Prior'!AS30</f>
        <v>0</v>
      </c>
      <c r="AT30" s="74" t="n">
        <f aca="false">+Products!AT30-'Prod-Prior'!AT30</f>
        <v>0</v>
      </c>
      <c r="AU30" s="74" t="n">
        <f aca="false">+Products!AU30-'Prod-Prior'!AU30</f>
        <v>0</v>
      </c>
      <c r="AV30" s="74" t="n">
        <f aca="false">+Products!AV30-'Prod-Prior'!AV30</f>
        <v>0</v>
      </c>
      <c r="AW30" s="74" t="n">
        <f aca="false">+Products!AW30-'Prod-Prior'!AW30</f>
        <v>0</v>
      </c>
      <c r="AX30" s="74" t="n">
        <f aca="false">+Products!AX30-'Prod-Prior'!AX30</f>
        <v>0</v>
      </c>
      <c r="AY30" s="74" t="n">
        <f aca="false">Products!AY30-'Prod-Prior'!AY30</f>
        <v>0</v>
      </c>
      <c r="AZ30" s="74" t="n">
        <f aca="false">Products!AZ30-'Prod-Prior'!AZ30</f>
        <v>0</v>
      </c>
      <c r="BA30" s="75"/>
      <c r="BB30" s="83"/>
      <c r="BH30" s="84"/>
      <c r="BI30" s="85"/>
      <c r="BJ30" s="85"/>
      <c r="BK30" s="85"/>
      <c r="BL30" s="85"/>
      <c r="BM30" s="85"/>
      <c r="BN30" s="86"/>
      <c r="BO30" s="85"/>
      <c r="BP30" s="85"/>
      <c r="BQ30" s="85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</row>
    <row r="31" customFormat="false" ht="12.75" hidden="false" customHeight="false" outlineLevel="0" collapsed="false">
      <c r="B31" s="71" t="str">
        <f aca="false">Products!B31</f>
        <v>FEB-2001</v>
      </c>
      <c r="C31" s="72"/>
      <c r="D31" s="73" t="n">
        <f aca="false">+Products!D31-'Prod-Prior'!D31</f>
        <v>0</v>
      </c>
      <c r="E31" s="74" t="n">
        <f aca="false">+Products!E31-'Prod-Prior'!E31</f>
        <v>0</v>
      </c>
      <c r="F31" s="74" t="n">
        <f aca="false">+Products!F31-'Prod-Prior'!F31</f>
        <v>0</v>
      </c>
      <c r="G31" s="74" t="n">
        <f aca="false">+Products!G31-'Prod-Prior'!G31</f>
        <v>0</v>
      </c>
      <c r="H31" s="75" t="n">
        <f aca="false">+Products!H31-'Prod-Prior'!H31</f>
        <v>0</v>
      </c>
      <c r="I31" s="73" t="n">
        <f aca="false">+Products!I31-'Prod-Prior'!I31</f>
        <v>0</v>
      </c>
      <c r="J31" s="74" t="n">
        <f aca="false">+Products!J31-'Prod-Prior'!J31</f>
        <v>0</v>
      </c>
      <c r="K31" s="74" t="n">
        <f aca="false">+Products!K31-'Prod-Prior'!K31</f>
        <v>0</v>
      </c>
      <c r="L31" s="74" t="n">
        <f aca="false">+Products!L31-'Prod-Prior'!L31</f>
        <v>0</v>
      </c>
      <c r="M31" s="75" t="n">
        <f aca="false">+Products!M31-'Prod-Prior'!M31</f>
        <v>0</v>
      </c>
      <c r="N31" s="73" t="n">
        <f aca="false">+Products!N31-'Prod-Prior'!N31</f>
        <v>0</v>
      </c>
      <c r="O31" s="74" t="n">
        <f aca="false">+Products!O31-'Prod-Prior'!O31</f>
        <v>0</v>
      </c>
      <c r="P31" s="74" t="n">
        <f aca="false">+Products!P31-'Prod-Prior'!P31</f>
        <v>0</v>
      </c>
      <c r="Q31" s="74" t="n">
        <f aca="false">+Products!Q31-'Prod-Prior'!Q31</f>
        <v>0</v>
      </c>
      <c r="R31" s="75" t="n">
        <f aca="false">+Products!R31-'Prod-Prior'!R31</f>
        <v>0</v>
      </c>
      <c r="S31" s="73" t="n">
        <f aca="false">+Products!S31-'Prod-Prior'!S31</f>
        <v>0</v>
      </c>
      <c r="T31" s="74" t="n">
        <f aca="false">+Products!T31-'Prod-Prior'!T31</f>
        <v>0</v>
      </c>
      <c r="U31" s="74" t="n">
        <f aca="false">+Products!U31-'Prod-Prior'!U31</f>
        <v>0</v>
      </c>
      <c r="V31" s="74" t="n">
        <f aca="false">+Products!V31-'Prod-Prior'!V31</f>
        <v>0</v>
      </c>
      <c r="W31" s="76" t="n">
        <f aca="false">+Products!W31-'Prod-Prior'!W31</f>
        <v>0</v>
      </c>
      <c r="X31" s="77" t="n">
        <f aca="false">+Products!X31-'Prod-Prior'!X31</f>
        <v>0</v>
      </c>
      <c r="Y31" s="78" t="n">
        <f aca="false">+Products!Y31-'Prod-Prior'!Y31</f>
        <v>0</v>
      </c>
      <c r="Z31" s="74" t="n">
        <f aca="false">+Products!Z31-'Prod-Prior'!Z31</f>
        <v>0</v>
      </c>
      <c r="AA31" s="78" t="n">
        <f aca="false">+Products!AA31-'Prod-Prior'!AA31</f>
        <v>0</v>
      </c>
      <c r="AB31" s="79"/>
      <c r="AC31" s="80"/>
      <c r="AD31" s="73" t="n">
        <f aca="false">+Products!AD31-'Prod-Prior'!AD31</f>
        <v>0</v>
      </c>
      <c r="AE31" s="74" t="n">
        <f aca="false">+Products!AE31-'Prod-Prior'!AE31</f>
        <v>0</v>
      </c>
      <c r="AF31" s="74" t="n">
        <f aca="false">+Products!AF31-'Prod-Prior'!AF31</f>
        <v>0</v>
      </c>
      <c r="AG31" s="74" t="n">
        <f aca="false">Products!AG31-'Prod-Prior'!AG31</f>
        <v>0</v>
      </c>
      <c r="AH31" s="74" t="n">
        <f aca="false">+Products!AH31-'Prod-Prior'!AH31</f>
        <v>0</v>
      </c>
      <c r="AI31" s="74" t="n">
        <f aca="false">+Products!AI31-'Prod-Prior'!AI31</f>
        <v>0</v>
      </c>
      <c r="AJ31" s="74" t="n">
        <f aca="false">+Products!AJ31-'Prod-Prior'!AJ31</f>
        <v>0</v>
      </c>
      <c r="AK31" s="74" t="n">
        <f aca="false">+Products!AK31-'Prod-Prior'!AK31</f>
        <v>0</v>
      </c>
      <c r="AL31" s="74" t="n">
        <f aca="false">+Products!AL31-'Prod-Prior'!AL31</f>
        <v>0</v>
      </c>
      <c r="AM31" s="74" t="n">
        <f aca="false">+Products!AM31-'Prod-Prior'!AM31</f>
        <v>0</v>
      </c>
      <c r="AN31" s="74" t="n">
        <f aca="false">+Products!AN31-'Prod-Prior'!AN31</f>
        <v>0</v>
      </c>
      <c r="AO31" s="74" t="n">
        <f aca="false">+Products!AO31-'Prod-Prior'!AO31</f>
        <v>0</v>
      </c>
      <c r="AP31" s="74" t="n">
        <f aca="false">+Products!AP31-'Prod-Prior'!AP31</f>
        <v>0</v>
      </c>
      <c r="AQ31" s="74" t="n">
        <f aca="false">+Products!AQ31-'Prod-Prior'!AQ31</f>
        <v>0</v>
      </c>
      <c r="AR31" s="74" t="n">
        <f aca="false">+Products!AR31-'Prod-Prior'!AR31</f>
        <v>0</v>
      </c>
      <c r="AS31" s="74" t="n">
        <f aca="false">+Products!AS31-'Prod-Prior'!AS31</f>
        <v>0</v>
      </c>
      <c r="AT31" s="74" t="n">
        <f aca="false">+Products!AT31-'Prod-Prior'!AT31</f>
        <v>0</v>
      </c>
      <c r="AU31" s="74" t="n">
        <f aca="false">+Products!AU31-'Prod-Prior'!AU31</f>
        <v>0</v>
      </c>
      <c r="AV31" s="74" t="n">
        <f aca="false">+Products!AV31-'Prod-Prior'!AV31</f>
        <v>0</v>
      </c>
      <c r="AW31" s="74" t="n">
        <f aca="false">+Products!AW31-'Prod-Prior'!AW31</f>
        <v>0</v>
      </c>
      <c r="AX31" s="74" t="n">
        <f aca="false">+Products!AX31-'Prod-Prior'!AX31</f>
        <v>0</v>
      </c>
      <c r="AY31" s="74" t="n">
        <f aca="false">Products!AY31-'Prod-Prior'!AY31</f>
        <v>0</v>
      </c>
      <c r="AZ31" s="74" t="n">
        <f aca="false">Products!AZ31-'Prod-Prior'!AZ31</f>
        <v>0</v>
      </c>
      <c r="BA31" s="75"/>
      <c r="BB31" s="83"/>
      <c r="BH31" s="84"/>
      <c r="BI31" s="85"/>
      <c r="BJ31" s="85"/>
      <c r="BK31" s="85"/>
      <c r="BL31" s="85"/>
      <c r="BM31" s="85"/>
      <c r="BN31" s="86"/>
      <c r="BO31" s="85"/>
      <c r="BP31" s="85"/>
      <c r="BQ31" s="85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</row>
    <row r="32" customFormat="false" ht="12.75" hidden="false" customHeight="false" outlineLevel="0" collapsed="false">
      <c r="B32" s="110" t="str">
        <f aca="false">Products!B32</f>
        <v>MAR-2001</v>
      </c>
      <c r="C32" s="111"/>
      <c r="D32" s="112" t="n">
        <f aca="false">+Products!D32-'Prod-Prior'!D32</f>
        <v>0</v>
      </c>
      <c r="E32" s="113" t="n">
        <f aca="false">+Products!E32-'Prod-Prior'!E32</f>
        <v>0</v>
      </c>
      <c r="F32" s="113" t="n">
        <f aca="false">+Products!F32-'Prod-Prior'!F32</f>
        <v>0</v>
      </c>
      <c r="G32" s="113" t="n">
        <f aca="false">+Products!G32-'Prod-Prior'!G32</f>
        <v>0</v>
      </c>
      <c r="H32" s="114" t="n">
        <f aca="false">+Products!H32-'Prod-Prior'!H32</f>
        <v>0</v>
      </c>
      <c r="I32" s="112" t="n">
        <f aca="false">+Products!I32-'Prod-Prior'!I32</f>
        <v>0</v>
      </c>
      <c r="J32" s="113" t="n">
        <f aca="false">+Products!J32-'Prod-Prior'!J32</f>
        <v>0</v>
      </c>
      <c r="K32" s="113" t="n">
        <f aca="false">+Products!K32-'Prod-Prior'!K32</f>
        <v>0</v>
      </c>
      <c r="L32" s="113" t="n">
        <f aca="false">+Products!L32-'Prod-Prior'!L32</f>
        <v>0</v>
      </c>
      <c r="M32" s="114" t="n">
        <f aca="false">+Products!M32-'Prod-Prior'!M32</f>
        <v>0</v>
      </c>
      <c r="N32" s="112" t="n">
        <f aca="false">+Products!N32-'Prod-Prior'!N32</f>
        <v>0</v>
      </c>
      <c r="O32" s="113" t="n">
        <f aca="false">+Products!O32-'Prod-Prior'!O32</f>
        <v>0</v>
      </c>
      <c r="P32" s="113" t="n">
        <f aca="false">+Products!P32-'Prod-Prior'!P32</f>
        <v>0</v>
      </c>
      <c r="Q32" s="113" t="n">
        <f aca="false">+Products!Q32-'Prod-Prior'!Q32</f>
        <v>0</v>
      </c>
      <c r="R32" s="114" t="n">
        <f aca="false">+Products!R32-'Prod-Prior'!R32</f>
        <v>0</v>
      </c>
      <c r="S32" s="112" t="n">
        <f aca="false">+Products!S32-'Prod-Prior'!S32</f>
        <v>0</v>
      </c>
      <c r="T32" s="113" t="n">
        <f aca="false">+Products!T32-'Prod-Prior'!T32</f>
        <v>0</v>
      </c>
      <c r="U32" s="113" t="n">
        <f aca="false">+Products!U32-'Prod-Prior'!U32</f>
        <v>0</v>
      </c>
      <c r="V32" s="113" t="n">
        <f aca="false">+Products!V32-'Prod-Prior'!V32</f>
        <v>0</v>
      </c>
      <c r="W32" s="115" t="n">
        <f aca="false">+Products!W32-'Prod-Prior'!W32</f>
        <v>0</v>
      </c>
      <c r="X32" s="117" t="n">
        <f aca="false">+Products!X32-'Prod-Prior'!X32</f>
        <v>0</v>
      </c>
      <c r="Y32" s="118" t="n">
        <f aca="false">+Products!Y32-'Prod-Prior'!Y32</f>
        <v>0</v>
      </c>
      <c r="Z32" s="113" t="n">
        <f aca="false">+Products!Z32-'Prod-Prior'!Z32</f>
        <v>0</v>
      </c>
      <c r="AA32" s="118" t="n">
        <f aca="false">+Products!AA32-'Prod-Prior'!AA32</f>
        <v>0</v>
      </c>
      <c r="AB32" s="119"/>
      <c r="AC32" s="120"/>
      <c r="AD32" s="112" t="n">
        <f aca="false">+Products!AD32-'Prod-Prior'!AD32</f>
        <v>0</v>
      </c>
      <c r="AE32" s="113" t="n">
        <f aca="false">+Products!AE32-'Prod-Prior'!AE32</f>
        <v>0</v>
      </c>
      <c r="AF32" s="113" t="n">
        <f aca="false">+Products!AF32-'Prod-Prior'!AF32</f>
        <v>0</v>
      </c>
      <c r="AG32" s="113" t="n">
        <f aca="false">Products!AG32-'Prod-Prior'!AG32</f>
        <v>0</v>
      </c>
      <c r="AH32" s="113" t="n">
        <f aca="false">+Products!AH32-'Prod-Prior'!AH32</f>
        <v>0</v>
      </c>
      <c r="AI32" s="113" t="n">
        <f aca="false">+Products!AI32-'Prod-Prior'!AI32</f>
        <v>0</v>
      </c>
      <c r="AJ32" s="113" t="n">
        <f aca="false">+Products!AJ32-'Prod-Prior'!AJ32</f>
        <v>0</v>
      </c>
      <c r="AK32" s="113" t="n">
        <f aca="false">+Products!AK32-'Prod-Prior'!AK32</f>
        <v>0</v>
      </c>
      <c r="AL32" s="113" t="n">
        <f aca="false">+Products!AL32-'Prod-Prior'!AL32</f>
        <v>0</v>
      </c>
      <c r="AM32" s="113" t="n">
        <f aca="false">+Products!AM32-'Prod-Prior'!AM32</f>
        <v>0</v>
      </c>
      <c r="AN32" s="113" t="n">
        <f aca="false">+Products!AN32-'Prod-Prior'!AN32</f>
        <v>0</v>
      </c>
      <c r="AO32" s="113" t="n">
        <f aca="false">+Products!AO32-'Prod-Prior'!AO32</f>
        <v>0</v>
      </c>
      <c r="AP32" s="113" t="n">
        <f aca="false">+Products!AP32-'Prod-Prior'!AP32</f>
        <v>0</v>
      </c>
      <c r="AQ32" s="113" t="n">
        <f aca="false">+Products!AQ32-'Prod-Prior'!AQ32</f>
        <v>0</v>
      </c>
      <c r="AR32" s="113" t="n">
        <f aca="false">+Products!AR32-'Prod-Prior'!AR32</f>
        <v>0</v>
      </c>
      <c r="AS32" s="113" t="n">
        <f aca="false">+Products!AS32-'Prod-Prior'!AS32</f>
        <v>0</v>
      </c>
      <c r="AT32" s="113" t="n">
        <f aca="false">+Products!AT32-'Prod-Prior'!AT32</f>
        <v>0</v>
      </c>
      <c r="AU32" s="113" t="n">
        <f aca="false">+Products!AU32-'Prod-Prior'!AU32</f>
        <v>0</v>
      </c>
      <c r="AV32" s="113" t="n">
        <f aca="false">+Products!AV32-'Prod-Prior'!AV32</f>
        <v>0</v>
      </c>
      <c r="AW32" s="113" t="n">
        <f aca="false">+Products!AW32-'Prod-Prior'!AW32</f>
        <v>0</v>
      </c>
      <c r="AX32" s="113" t="n">
        <f aca="false">+Products!AX32-'Prod-Prior'!AX32</f>
        <v>0</v>
      </c>
      <c r="AY32" s="113" t="n">
        <f aca="false">Products!AY32-'Prod-Prior'!AY32</f>
        <v>0</v>
      </c>
      <c r="AZ32" s="113" t="n">
        <f aca="false">Products!AZ32-'Prod-Prior'!AZ32</f>
        <v>0</v>
      </c>
      <c r="BA32" s="114"/>
      <c r="BB32" s="123"/>
      <c r="BH32" s="84"/>
      <c r="BI32" s="85"/>
      <c r="BJ32" s="85"/>
      <c r="BK32" s="85"/>
      <c r="BL32" s="85"/>
      <c r="BM32" s="85"/>
      <c r="BN32" s="86"/>
      <c r="BO32" s="85"/>
      <c r="BP32" s="85"/>
      <c r="BQ32" s="85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</row>
    <row r="33" customFormat="false" ht="12.75" hidden="false" customHeight="false" outlineLevel="0" collapsed="false">
      <c r="B33" s="71" t="str">
        <f aca="false">Products!B33</f>
        <v>APR-2001</v>
      </c>
      <c r="C33" s="72"/>
      <c r="D33" s="73" t="n">
        <f aca="false">+Products!D33-'Prod-Prior'!D33</f>
        <v>0</v>
      </c>
      <c r="E33" s="74" t="n">
        <f aca="false">+Products!E33-'Prod-Prior'!E33</f>
        <v>0</v>
      </c>
      <c r="F33" s="74" t="n">
        <f aca="false">+Products!F33-'Prod-Prior'!F33</f>
        <v>0</v>
      </c>
      <c r="G33" s="74" t="n">
        <f aca="false">+Products!G33-'Prod-Prior'!G33</f>
        <v>0</v>
      </c>
      <c r="H33" s="75" t="n">
        <f aca="false">+Products!H33-'Prod-Prior'!H33</f>
        <v>0</v>
      </c>
      <c r="I33" s="73" t="n">
        <f aca="false">+Products!I33-'Prod-Prior'!I33</f>
        <v>0</v>
      </c>
      <c r="J33" s="74" t="n">
        <f aca="false">+Products!J33-'Prod-Prior'!J33</f>
        <v>0</v>
      </c>
      <c r="K33" s="74" t="n">
        <f aca="false">+Products!K33-'Prod-Prior'!K33</f>
        <v>0</v>
      </c>
      <c r="L33" s="74" t="n">
        <f aca="false">+Products!L33-'Prod-Prior'!L33</f>
        <v>0</v>
      </c>
      <c r="M33" s="75" t="n">
        <f aca="false">+Products!M33-'Prod-Prior'!M33</f>
        <v>0</v>
      </c>
      <c r="N33" s="73" t="n">
        <f aca="false">+Products!N33-'Prod-Prior'!N33</f>
        <v>0</v>
      </c>
      <c r="O33" s="74" t="n">
        <f aca="false">+Products!O33-'Prod-Prior'!O33</f>
        <v>0</v>
      </c>
      <c r="P33" s="74" t="n">
        <f aca="false">+Products!P33-'Prod-Prior'!P33</f>
        <v>0</v>
      </c>
      <c r="Q33" s="74" t="n">
        <f aca="false">+Products!Q33-'Prod-Prior'!Q33</f>
        <v>0</v>
      </c>
      <c r="R33" s="75" t="n">
        <f aca="false">+Products!R33-'Prod-Prior'!R33</f>
        <v>0</v>
      </c>
      <c r="S33" s="73" t="n">
        <f aca="false">+Products!S33-'Prod-Prior'!S33</f>
        <v>0</v>
      </c>
      <c r="T33" s="74" t="n">
        <f aca="false">+Products!T33-'Prod-Prior'!T33</f>
        <v>0</v>
      </c>
      <c r="U33" s="74" t="n">
        <f aca="false">+Products!U33-'Prod-Prior'!U33</f>
        <v>0</v>
      </c>
      <c r="V33" s="74" t="n">
        <f aca="false">+Products!V33-'Prod-Prior'!V33</f>
        <v>0</v>
      </c>
      <c r="W33" s="76" t="n">
        <f aca="false">+Products!W33-'Prod-Prior'!W33</f>
        <v>0</v>
      </c>
      <c r="X33" s="77" t="n">
        <f aca="false">+Products!X33-'Prod-Prior'!X33</f>
        <v>0</v>
      </c>
      <c r="Y33" s="78" t="n">
        <f aca="false">+Products!Y33-'Prod-Prior'!Y33</f>
        <v>0</v>
      </c>
      <c r="Z33" s="74" t="n">
        <f aca="false">+Products!Z33-'Prod-Prior'!Z33</f>
        <v>0</v>
      </c>
      <c r="AA33" s="78" t="n">
        <f aca="false">+Products!AA33-'Prod-Prior'!AA33</f>
        <v>0</v>
      </c>
      <c r="AB33" s="79"/>
      <c r="AC33" s="80"/>
      <c r="AD33" s="73" t="n">
        <f aca="false">+Products!AD33-'Prod-Prior'!AD33</f>
        <v>0</v>
      </c>
      <c r="AE33" s="74" t="n">
        <f aca="false">+Products!AE33-'Prod-Prior'!AE33</f>
        <v>0</v>
      </c>
      <c r="AF33" s="74" t="n">
        <f aca="false">+Products!AF33-'Prod-Prior'!AF33</f>
        <v>0</v>
      </c>
      <c r="AG33" s="74" t="n">
        <f aca="false">Products!AG33-'Prod-Prior'!AG33</f>
        <v>0</v>
      </c>
      <c r="AH33" s="74" t="n">
        <f aca="false">+Products!AH33-'Prod-Prior'!AH33</f>
        <v>0</v>
      </c>
      <c r="AI33" s="74" t="n">
        <f aca="false">+Products!AI33-'Prod-Prior'!AI33</f>
        <v>0</v>
      </c>
      <c r="AJ33" s="74" t="n">
        <f aca="false">+Products!AJ33-'Prod-Prior'!AJ33</f>
        <v>0</v>
      </c>
      <c r="AK33" s="74" t="n">
        <f aca="false">+Products!AK33-'Prod-Prior'!AK33</f>
        <v>0</v>
      </c>
      <c r="AL33" s="74" t="n">
        <f aca="false">+Products!AL33-'Prod-Prior'!AL33</f>
        <v>0</v>
      </c>
      <c r="AM33" s="74" t="n">
        <f aca="false">+Products!AM33-'Prod-Prior'!AM33</f>
        <v>0</v>
      </c>
      <c r="AN33" s="74" t="n">
        <f aca="false">+Products!AN33-'Prod-Prior'!AN33</f>
        <v>0</v>
      </c>
      <c r="AO33" s="74" t="n">
        <f aca="false">+Products!AO33-'Prod-Prior'!AO33</f>
        <v>0</v>
      </c>
      <c r="AP33" s="74" t="n">
        <f aca="false">+Products!AP33-'Prod-Prior'!AP33</f>
        <v>0</v>
      </c>
      <c r="AQ33" s="74" t="n">
        <f aca="false">+Products!AQ33-'Prod-Prior'!AQ33</f>
        <v>0</v>
      </c>
      <c r="AR33" s="74" t="n">
        <f aca="false">+Products!AR33-'Prod-Prior'!AR33</f>
        <v>0</v>
      </c>
      <c r="AS33" s="74" t="n">
        <f aca="false">+Products!AS33-'Prod-Prior'!AS33</f>
        <v>0</v>
      </c>
      <c r="AT33" s="74" t="n">
        <f aca="false">+Products!AT33-'Prod-Prior'!AT33</f>
        <v>0</v>
      </c>
      <c r="AU33" s="74" t="n">
        <f aca="false">+Products!AU33-'Prod-Prior'!AU33</f>
        <v>0</v>
      </c>
      <c r="AV33" s="74" t="n">
        <f aca="false">+Products!AV33-'Prod-Prior'!AV33</f>
        <v>0</v>
      </c>
      <c r="AW33" s="74" t="n">
        <f aca="false">+Products!AW33-'Prod-Prior'!AW33</f>
        <v>0</v>
      </c>
      <c r="AX33" s="74" t="n">
        <f aca="false">+Products!AX33-'Prod-Prior'!AX33</f>
        <v>0</v>
      </c>
      <c r="AY33" s="74" t="n">
        <f aca="false">Products!AY33-'Prod-Prior'!AY33</f>
        <v>0</v>
      </c>
      <c r="AZ33" s="74" t="n">
        <f aca="false">Products!AZ33-'Prod-Prior'!AZ33</f>
        <v>0</v>
      </c>
      <c r="BA33" s="75"/>
      <c r="BB33" s="83"/>
      <c r="BH33" s="84"/>
      <c r="BI33" s="85"/>
      <c r="BJ33" s="85"/>
      <c r="BK33" s="85"/>
      <c r="BL33" s="85"/>
      <c r="BM33" s="85"/>
      <c r="BN33" s="86"/>
      <c r="BO33" s="85"/>
      <c r="BP33" s="85"/>
      <c r="BQ33" s="85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</row>
    <row r="34" customFormat="false" ht="12.75" hidden="false" customHeight="false" outlineLevel="0" collapsed="false">
      <c r="B34" s="71" t="str">
        <f aca="false">Products!B34</f>
        <v>MAY-2001</v>
      </c>
      <c r="C34" s="72"/>
      <c r="D34" s="73" t="n">
        <f aca="false">+Products!D34-'Prod-Prior'!D34</f>
        <v>0</v>
      </c>
      <c r="E34" s="74" t="n">
        <f aca="false">+Products!E34-'Prod-Prior'!E34</f>
        <v>0</v>
      </c>
      <c r="F34" s="74" t="n">
        <f aca="false">+Products!F34-'Prod-Prior'!F34</f>
        <v>0</v>
      </c>
      <c r="G34" s="74" t="n">
        <f aca="false">+Products!G34-'Prod-Prior'!G34</f>
        <v>0</v>
      </c>
      <c r="H34" s="75" t="n">
        <f aca="false">+Products!H34-'Prod-Prior'!H34</f>
        <v>0</v>
      </c>
      <c r="I34" s="73" t="n">
        <f aca="false">+Products!I34-'Prod-Prior'!I34</f>
        <v>0</v>
      </c>
      <c r="J34" s="74" t="n">
        <f aca="false">+Products!J34-'Prod-Prior'!J34</f>
        <v>0</v>
      </c>
      <c r="K34" s="74" t="n">
        <f aca="false">+Products!K34-'Prod-Prior'!K34</f>
        <v>0</v>
      </c>
      <c r="L34" s="74" t="n">
        <f aca="false">+Products!L34-'Prod-Prior'!L34</f>
        <v>0</v>
      </c>
      <c r="M34" s="75" t="n">
        <f aca="false">+Products!M34-'Prod-Prior'!M34</f>
        <v>0</v>
      </c>
      <c r="N34" s="73" t="n">
        <f aca="false">+Products!N34-'Prod-Prior'!N34</f>
        <v>0</v>
      </c>
      <c r="O34" s="74" t="n">
        <f aca="false">+Products!O34-'Prod-Prior'!O34</f>
        <v>0</v>
      </c>
      <c r="P34" s="74" t="n">
        <f aca="false">+Products!P34-'Prod-Prior'!P34</f>
        <v>0</v>
      </c>
      <c r="Q34" s="74" t="n">
        <f aca="false">+Products!Q34-'Prod-Prior'!Q34</f>
        <v>0</v>
      </c>
      <c r="R34" s="75" t="n">
        <f aca="false">+Products!R34-'Prod-Prior'!R34</f>
        <v>0</v>
      </c>
      <c r="S34" s="73" t="n">
        <f aca="false">+Products!S34-'Prod-Prior'!S34</f>
        <v>0</v>
      </c>
      <c r="T34" s="74" t="n">
        <f aca="false">+Products!T34-'Prod-Prior'!T34</f>
        <v>0</v>
      </c>
      <c r="U34" s="74" t="n">
        <f aca="false">+Products!U34-'Prod-Prior'!U34</f>
        <v>0</v>
      </c>
      <c r="V34" s="74" t="n">
        <f aca="false">+Products!V34-'Prod-Prior'!V34</f>
        <v>0</v>
      </c>
      <c r="W34" s="76" t="n">
        <f aca="false">+Products!W34-'Prod-Prior'!W34</f>
        <v>0</v>
      </c>
      <c r="X34" s="77" t="n">
        <f aca="false">+Products!X34-'Prod-Prior'!X34</f>
        <v>0</v>
      </c>
      <c r="Y34" s="78" t="n">
        <f aca="false">+Products!Y34-'Prod-Prior'!Y34</f>
        <v>0</v>
      </c>
      <c r="Z34" s="74" t="n">
        <f aca="false">+Products!Z34-'Prod-Prior'!Z34</f>
        <v>0</v>
      </c>
      <c r="AA34" s="78" t="n">
        <f aca="false">+Products!AA34-'Prod-Prior'!AA34</f>
        <v>0</v>
      </c>
      <c r="AB34" s="79"/>
      <c r="AC34" s="80"/>
      <c r="AD34" s="73" t="n">
        <f aca="false">+Products!AD34-'Prod-Prior'!AD34</f>
        <v>0</v>
      </c>
      <c r="AE34" s="74" t="n">
        <f aca="false">+Products!AE34-'Prod-Prior'!AE34</f>
        <v>0</v>
      </c>
      <c r="AF34" s="74" t="n">
        <f aca="false">+Products!AF34-'Prod-Prior'!AF34</f>
        <v>0</v>
      </c>
      <c r="AG34" s="74" t="n">
        <f aca="false">Products!AG34-'Prod-Prior'!AG34</f>
        <v>0</v>
      </c>
      <c r="AH34" s="74" t="n">
        <f aca="false">+Products!AH34-'Prod-Prior'!AH34</f>
        <v>0</v>
      </c>
      <c r="AI34" s="74" t="n">
        <f aca="false">+Products!AI34-'Prod-Prior'!AI34</f>
        <v>0</v>
      </c>
      <c r="AJ34" s="74" t="n">
        <f aca="false">+Products!AJ34-'Prod-Prior'!AJ34</f>
        <v>0</v>
      </c>
      <c r="AK34" s="74" t="n">
        <f aca="false">+Products!AK34-'Prod-Prior'!AK34</f>
        <v>0</v>
      </c>
      <c r="AL34" s="74" t="n">
        <f aca="false">+Products!AL34-'Prod-Prior'!AL34</f>
        <v>0</v>
      </c>
      <c r="AM34" s="74" t="n">
        <f aca="false">+Products!AM34-'Prod-Prior'!AM34</f>
        <v>0</v>
      </c>
      <c r="AN34" s="74" t="n">
        <f aca="false">+Products!AN34-'Prod-Prior'!AN34</f>
        <v>0</v>
      </c>
      <c r="AO34" s="74" t="n">
        <f aca="false">+Products!AO34-'Prod-Prior'!AO34</f>
        <v>0</v>
      </c>
      <c r="AP34" s="74" t="n">
        <f aca="false">+Products!AP34-'Prod-Prior'!AP34</f>
        <v>0</v>
      </c>
      <c r="AQ34" s="74" t="n">
        <f aca="false">+Products!AQ34-'Prod-Prior'!AQ34</f>
        <v>0</v>
      </c>
      <c r="AR34" s="74" t="n">
        <f aca="false">+Products!AR34-'Prod-Prior'!AR34</f>
        <v>0</v>
      </c>
      <c r="AS34" s="74" t="n">
        <f aca="false">+Products!AS34-'Prod-Prior'!AS34</f>
        <v>0</v>
      </c>
      <c r="AT34" s="74" t="n">
        <f aca="false">+Products!AT34-'Prod-Prior'!AT34</f>
        <v>0</v>
      </c>
      <c r="AU34" s="74" t="n">
        <f aca="false">+Products!AU34-'Prod-Prior'!AU34</f>
        <v>0</v>
      </c>
      <c r="AV34" s="74" t="n">
        <f aca="false">+Products!AV34-'Prod-Prior'!AV34</f>
        <v>0</v>
      </c>
      <c r="AW34" s="74" t="n">
        <f aca="false">+Products!AW34-'Prod-Prior'!AW34</f>
        <v>0</v>
      </c>
      <c r="AX34" s="74" t="n">
        <f aca="false">+Products!AX34-'Prod-Prior'!AX34</f>
        <v>0</v>
      </c>
      <c r="AY34" s="74" t="n">
        <f aca="false">Products!AY34-'Prod-Prior'!AY34</f>
        <v>0</v>
      </c>
      <c r="AZ34" s="74" t="n">
        <f aca="false">Products!AZ34-'Prod-Prior'!AZ34</f>
        <v>0</v>
      </c>
      <c r="BA34" s="75"/>
      <c r="BB34" s="83"/>
      <c r="BH34" s="84"/>
      <c r="BI34" s="85"/>
      <c r="BJ34" s="85"/>
      <c r="BK34" s="85"/>
      <c r="BL34" s="85"/>
      <c r="BM34" s="85"/>
      <c r="BN34" s="86"/>
      <c r="BO34" s="85"/>
      <c r="BP34" s="85"/>
      <c r="BQ34" s="85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</row>
    <row r="35" customFormat="false" ht="12.75" hidden="false" customHeight="false" outlineLevel="0" collapsed="false">
      <c r="B35" s="110" t="str">
        <f aca="false">Products!B35</f>
        <v>JUN-2001</v>
      </c>
      <c r="C35" s="111"/>
      <c r="D35" s="112" t="n">
        <f aca="false">+Products!D35-'Prod-Prior'!D35</f>
        <v>0</v>
      </c>
      <c r="E35" s="113" t="n">
        <f aca="false">+Products!E35-'Prod-Prior'!E35</f>
        <v>0</v>
      </c>
      <c r="F35" s="113" t="n">
        <f aca="false">+Products!F35-'Prod-Prior'!F35</f>
        <v>0</v>
      </c>
      <c r="G35" s="113" t="n">
        <f aca="false">+Products!G35-'Prod-Prior'!G35</f>
        <v>0</v>
      </c>
      <c r="H35" s="114" t="n">
        <f aca="false">+Products!H35-'Prod-Prior'!H35</f>
        <v>0</v>
      </c>
      <c r="I35" s="112" t="n">
        <f aca="false">+Products!I35-'Prod-Prior'!I35</f>
        <v>0</v>
      </c>
      <c r="J35" s="113" t="n">
        <f aca="false">+Products!J35-'Prod-Prior'!J35</f>
        <v>0</v>
      </c>
      <c r="K35" s="113" t="n">
        <f aca="false">+Products!K35-'Prod-Prior'!K35</f>
        <v>0</v>
      </c>
      <c r="L35" s="113" t="n">
        <f aca="false">+Products!L35-'Prod-Prior'!L35</f>
        <v>0</v>
      </c>
      <c r="M35" s="114" t="n">
        <f aca="false">+Products!M35-'Prod-Prior'!M35</f>
        <v>0</v>
      </c>
      <c r="N35" s="112" t="n">
        <f aca="false">+Products!N35-'Prod-Prior'!N35</f>
        <v>0</v>
      </c>
      <c r="O35" s="113" t="n">
        <f aca="false">+Products!O35-'Prod-Prior'!O35</f>
        <v>0</v>
      </c>
      <c r="P35" s="113" t="n">
        <f aca="false">+Products!P35-'Prod-Prior'!P35</f>
        <v>0</v>
      </c>
      <c r="Q35" s="113" t="n">
        <f aca="false">+Products!Q35-'Prod-Prior'!Q35</f>
        <v>0</v>
      </c>
      <c r="R35" s="114" t="n">
        <f aca="false">+Products!R35-'Prod-Prior'!R35</f>
        <v>0</v>
      </c>
      <c r="S35" s="112" t="n">
        <f aca="false">+Products!S35-'Prod-Prior'!S35</f>
        <v>0</v>
      </c>
      <c r="T35" s="113" t="n">
        <f aca="false">+Products!T35-'Prod-Prior'!T35</f>
        <v>0</v>
      </c>
      <c r="U35" s="113" t="n">
        <f aca="false">+Products!U35-'Prod-Prior'!U35</f>
        <v>0</v>
      </c>
      <c r="V35" s="113" t="n">
        <f aca="false">+Products!V35-'Prod-Prior'!V35</f>
        <v>0</v>
      </c>
      <c r="W35" s="115" t="n">
        <f aca="false">+Products!W35-'Prod-Prior'!W35</f>
        <v>0</v>
      </c>
      <c r="X35" s="117" t="n">
        <f aca="false">+Products!X35-'Prod-Prior'!X35</f>
        <v>0</v>
      </c>
      <c r="Y35" s="118" t="n">
        <f aca="false">+Products!Y35-'Prod-Prior'!Y35</f>
        <v>0</v>
      </c>
      <c r="Z35" s="113" t="n">
        <f aca="false">+Products!Z35-'Prod-Prior'!Z35</f>
        <v>0</v>
      </c>
      <c r="AA35" s="118" t="n">
        <f aca="false">+Products!AA35-'Prod-Prior'!AA35</f>
        <v>0</v>
      </c>
      <c r="AB35" s="119"/>
      <c r="AC35" s="120"/>
      <c r="AD35" s="112" t="n">
        <f aca="false">+Products!AD35-'Prod-Prior'!AD35</f>
        <v>0</v>
      </c>
      <c r="AE35" s="113" t="n">
        <f aca="false">+Products!AE35-'Prod-Prior'!AE35</f>
        <v>0</v>
      </c>
      <c r="AF35" s="113" t="n">
        <f aca="false">+Products!AF35-'Prod-Prior'!AF35</f>
        <v>0</v>
      </c>
      <c r="AG35" s="113" t="n">
        <f aca="false">Products!AG35-'Prod-Prior'!AG35</f>
        <v>0</v>
      </c>
      <c r="AH35" s="113" t="n">
        <f aca="false">+Products!AH35-'Prod-Prior'!AH35</f>
        <v>0</v>
      </c>
      <c r="AI35" s="113" t="n">
        <f aca="false">+Products!AI35-'Prod-Prior'!AI35</f>
        <v>0</v>
      </c>
      <c r="AJ35" s="113" t="n">
        <f aca="false">+Products!AJ35-'Prod-Prior'!AJ35</f>
        <v>0</v>
      </c>
      <c r="AK35" s="113" t="n">
        <f aca="false">+Products!AK35-'Prod-Prior'!AK35</f>
        <v>0</v>
      </c>
      <c r="AL35" s="113" t="n">
        <f aca="false">+Products!AL35-'Prod-Prior'!AL35</f>
        <v>0</v>
      </c>
      <c r="AM35" s="113" t="n">
        <f aca="false">+Products!AM35-'Prod-Prior'!AM35</f>
        <v>0</v>
      </c>
      <c r="AN35" s="113" t="n">
        <f aca="false">+Products!AN35-'Prod-Prior'!AN35</f>
        <v>0</v>
      </c>
      <c r="AO35" s="113" t="n">
        <f aca="false">+Products!AO35-'Prod-Prior'!AO35</f>
        <v>0</v>
      </c>
      <c r="AP35" s="113" t="n">
        <f aca="false">+Products!AP35-'Prod-Prior'!AP35</f>
        <v>0</v>
      </c>
      <c r="AQ35" s="113" t="n">
        <f aca="false">+Products!AQ35-'Prod-Prior'!AQ35</f>
        <v>0</v>
      </c>
      <c r="AR35" s="113" t="n">
        <f aca="false">+Products!AR35-'Prod-Prior'!AR35</f>
        <v>0</v>
      </c>
      <c r="AS35" s="113" t="n">
        <f aca="false">+Products!AS35-'Prod-Prior'!AS35</f>
        <v>0</v>
      </c>
      <c r="AT35" s="113" t="n">
        <f aca="false">+Products!AT35-'Prod-Prior'!AT35</f>
        <v>0</v>
      </c>
      <c r="AU35" s="113" t="n">
        <f aca="false">+Products!AU35-'Prod-Prior'!AU35</f>
        <v>0</v>
      </c>
      <c r="AV35" s="113" t="n">
        <f aca="false">+Products!AV35-'Prod-Prior'!AV35</f>
        <v>0</v>
      </c>
      <c r="AW35" s="113" t="n">
        <f aca="false">+Products!AW35-'Prod-Prior'!AW35</f>
        <v>0</v>
      </c>
      <c r="AX35" s="113" t="n">
        <f aca="false">+Products!AX35-'Prod-Prior'!AX35</f>
        <v>0</v>
      </c>
      <c r="AY35" s="113" t="n">
        <f aca="false">Products!AY35-'Prod-Prior'!AY35</f>
        <v>0</v>
      </c>
      <c r="AZ35" s="113" t="n">
        <f aca="false">Products!AZ35-'Prod-Prior'!AZ35</f>
        <v>0</v>
      </c>
      <c r="BA35" s="114"/>
      <c r="BB35" s="123"/>
      <c r="BH35" s="84"/>
      <c r="BI35" s="85"/>
      <c r="BJ35" s="85"/>
      <c r="BK35" s="85"/>
      <c r="BL35" s="85"/>
      <c r="BM35" s="85"/>
      <c r="BN35" s="86"/>
      <c r="BO35" s="85"/>
      <c r="BP35" s="85"/>
      <c r="BQ35" s="85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</row>
    <row r="36" customFormat="false" ht="12.75" hidden="false" customHeight="false" outlineLevel="0" collapsed="false">
      <c r="B36" s="71" t="str">
        <f aca="false">Products!B36</f>
        <v>JUL-2001</v>
      </c>
      <c r="C36" s="72"/>
      <c r="D36" s="73" t="n">
        <f aca="false">+Products!D36-'Prod-Prior'!D36</f>
        <v>0</v>
      </c>
      <c r="E36" s="74" t="n">
        <f aca="false">+Products!E36-'Prod-Prior'!E36</f>
        <v>0</v>
      </c>
      <c r="F36" s="74" t="n">
        <f aca="false">+Products!F36-'Prod-Prior'!F36</f>
        <v>0</v>
      </c>
      <c r="G36" s="74" t="n">
        <f aca="false">+Products!G36-'Prod-Prior'!G36</f>
        <v>0</v>
      </c>
      <c r="H36" s="75" t="n">
        <f aca="false">+Products!H36-'Prod-Prior'!H36</f>
        <v>0</v>
      </c>
      <c r="I36" s="73" t="n">
        <f aca="false">+Products!I36-'Prod-Prior'!I36</f>
        <v>0</v>
      </c>
      <c r="J36" s="74" t="n">
        <f aca="false">+Products!J36-'Prod-Prior'!J36</f>
        <v>0</v>
      </c>
      <c r="K36" s="74" t="n">
        <f aca="false">+Products!K36-'Prod-Prior'!K36</f>
        <v>0</v>
      </c>
      <c r="L36" s="74" t="n">
        <f aca="false">+Products!L36-'Prod-Prior'!L36</f>
        <v>0</v>
      </c>
      <c r="M36" s="75" t="n">
        <f aca="false">+Products!M36-'Prod-Prior'!M36</f>
        <v>0</v>
      </c>
      <c r="N36" s="73" t="n">
        <f aca="false">+Products!N36-'Prod-Prior'!N36</f>
        <v>0</v>
      </c>
      <c r="O36" s="74" t="n">
        <f aca="false">+Products!O36-'Prod-Prior'!O36</f>
        <v>0</v>
      </c>
      <c r="P36" s="74" t="n">
        <f aca="false">+Products!P36-'Prod-Prior'!P36</f>
        <v>0</v>
      </c>
      <c r="Q36" s="74" t="n">
        <f aca="false">+Products!Q36-'Prod-Prior'!Q36</f>
        <v>0</v>
      </c>
      <c r="R36" s="75" t="n">
        <f aca="false">+Products!R36-'Prod-Prior'!R36</f>
        <v>0</v>
      </c>
      <c r="S36" s="73" t="n">
        <f aca="false">+Products!S36-'Prod-Prior'!S36</f>
        <v>0</v>
      </c>
      <c r="T36" s="74" t="n">
        <f aca="false">+Products!T36-'Prod-Prior'!T36</f>
        <v>0</v>
      </c>
      <c r="U36" s="74" t="n">
        <f aca="false">+Products!U36-'Prod-Prior'!U36</f>
        <v>0</v>
      </c>
      <c r="V36" s="74" t="n">
        <f aca="false">+Products!V36-'Prod-Prior'!V36</f>
        <v>0</v>
      </c>
      <c r="W36" s="76" t="n">
        <f aca="false">+Products!W36-'Prod-Prior'!W36</f>
        <v>0</v>
      </c>
      <c r="X36" s="77" t="n">
        <f aca="false">+Products!X36-'Prod-Prior'!X36</f>
        <v>0</v>
      </c>
      <c r="Y36" s="78" t="n">
        <f aca="false">+Products!Y36-'Prod-Prior'!Y36</f>
        <v>0</v>
      </c>
      <c r="Z36" s="74" t="n">
        <f aca="false">+Products!Z36-'Prod-Prior'!Z36</f>
        <v>0</v>
      </c>
      <c r="AA36" s="78" t="n">
        <f aca="false">+Products!AA36-'Prod-Prior'!AA36</f>
        <v>0</v>
      </c>
      <c r="AB36" s="79"/>
      <c r="AC36" s="80"/>
      <c r="AD36" s="73" t="n">
        <f aca="false">+Products!AD36-'Prod-Prior'!AD36</f>
        <v>0</v>
      </c>
      <c r="AE36" s="74" t="n">
        <f aca="false">+Products!AE36-'Prod-Prior'!AE36</f>
        <v>0</v>
      </c>
      <c r="AF36" s="74" t="n">
        <f aca="false">+Products!AF36-'Prod-Prior'!AF36</f>
        <v>0</v>
      </c>
      <c r="AG36" s="74" t="n">
        <f aca="false">Products!AG36-'Prod-Prior'!AG36</f>
        <v>0</v>
      </c>
      <c r="AH36" s="74" t="n">
        <f aca="false">+Products!AH36-'Prod-Prior'!AH36</f>
        <v>0</v>
      </c>
      <c r="AI36" s="74" t="n">
        <f aca="false">+Products!AI36-'Prod-Prior'!AI36</f>
        <v>0</v>
      </c>
      <c r="AJ36" s="74" t="n">
        <f aca="false">+Products!AJ36-'Prod-Prior'!AJ36</f>
        <v>0</v>
      </c>
      <c r="AK36" s="74" t="n">
        <f aca="false">+Products!AK36-'Prod-Prior'!AK36</f>
        <v>0</v>
      </c>
      <c r="AL36" s="74" t="n">
        <f aca="false">+Products!AL36-'Prod-Prior'!AL36</f>
        <v>0</v>
      </c>
      <c r="AM36" s="74" t="n">
        <f aca="false">+Products!AM36-'Prod-Prior'!AM36</f>
        <v>0</v>
      </c>
      <c r="AN36" s="74" t="n">
        <f aca="false">+Products!AN36-'Prod-Prior'!AN36</f>
        <v>0</v>
      </c>
      <c r="AO36" s="74" t="n">
        <f aca="false">+Products!AO36-'Prod-Prior'!AO36</f>
        <v>0</v>
      </c>
      <c r="AP36" s="74" t="n">
        <f aca="false">+Products!AP36-'Prod-Prior'!AP36</f>
        <v>0</v>
      </c>
      <c r="AQ36" s="74" t="n">
        <f aca="false">+Products!AQ36-'Prod-Prior'!AQ36</f>
        <v>0</v>
      </c>
      <c r="AR36" s="74" t="n">
        <f aca="false">+Products!AR36-'Prod-Prior'!AR36</f>
        <v>0</v>
      </c>
      <c r="AS36" s="74" t="n">
        <f aca="false">+Products!AS36-'Prod-Prior'!AS36</f>
        <v>0</v>
      </c>
      <c r="AT36" s="74" t="n">
        <f aca="false">+Products!AT36-'Prod-Prior'!AT36</f>
        <v>0</v>
      </c>
      <c r="AU36" s="74" t="n">
        <f aca="false">+Products!AU36-'Prod-Prior'!AU36</f>
        <v>0</v>
      </c>
      <c r="AV36" s="74" t="n">
        <f aca="false">+Products!AV36-'Prod-Prior'!AV36</f>
        <v>0</v>
      </c>
      <c r="AW36" s="74" t="n">
        <f aca="false">+Products!AW36-'Prod-Prior'!AW36</f>
        <v>0</v>
      </c>
      <c r="AX36" s="74" t="n">
        <f aca="false">+Products!AX36-'Prod-Prior'!AX36</f>
        <v>0</v>
      </c>
      <c r="AY36" s="74" t="n">
        <f aca="false">Products!AY36-'Prod-Prior'!AY36</f>
        <v>0</v>
      </c>
      <c r="AZ36" s="74" t="n">
        <f aca="false">Products!AZ36-'Prod-Prior'!AZ36</f>
        <v>0</v>
      </c>
      <c r="BA36" s="75"/>
      <c r="BB36" s="83"/>
      <c r="BH36" s="84"/>
      <c r="BI36" s="85"/>
      <c r="BJ36" s="85"/>
      <c r="BK36" s="85"/>
      <c r="BL36" s="85"/>
      <c r="BM36" s="85"/>
      <c r="BN36" s="86"/>
      <c r="BO36" s="85"/>
      <c r="BP36" s="85"/>
      <c r="BQ36" s="85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</row>
    <row r="37" customFormat="false" ht="12.75" hidden="false" customHeight="false" outlineLevel="0" collapsed="false">
      <c r="B37" s="71" t="str">
        <f aca="false">Products!B37</f>
        <v>AUG-2001</v>
      </c>
      <c r="C37" s="72"/>
      <c r="D37" s="73" t="n">
        <f aca="false">+Products!D37-'Prod-Prior'!D37</f>
        <v>0</v>
      </c>
      <c r="E37" s="74" t="n">
        <f aca="false">+Products!E37-'Prod-Prior'!E37</f>
        <v>0</v>
      </c>
      <c r="F37" s="74" t="n">
        <f aca="false">+Products!F37-'Prod-Prior'!F37</f>
        <v>0</v>
      </c>
      <c r="G37" s="74" t="n">
        <f aca="false">+Products!G37-'Prod-Prior'!G37</f>
        <v>0</v>
      </c>
      <c r="H37" s="75" t="n">
        <f aca="false">+Products!H37-'Prod-Prior'!H37</f>
        <v>0</v>
      </c>
      <c r="I37" s="73" t="n">
        <f aca="false">+Products!I37-'Prod-Prior'!I37</f>
        <v>0</v>
      </c>
      <c r="J37" s="74" t="n">
        <f aca="false">+Products!J37-'Prod-Prior'!J37</f>
        <v>0</v>
      </c>
      <c r="K37" s="74" t="n">
        <f aca="false">+Products!K37-'Prod-Prior'!K37</f>
        <v>0</v>
      </c>
      <c r="L37" s="74" t="n">
        <f aca="false">+Products!L37-'Prod-Prior'!L37</f>
        <v>0</v>
      </c>
      <c r="M37" s="75" t="n">
        <f aca="false">+Products!M37-'Prod-Prior'!M37</f>
        <v>0</v>
      </c>
      <c r="N37" s="73" t="n">
        <f aca="false">+Products!N37-'Prod-Prior'!N37</f>
        <v>0</v>
      </c>
      <c r="O37" s="74" t="n">
        <f aca="false">+Products!O37-'Prod-Prior'!O37</f>
        <v>0</v>
      </c>
      <c r="P37" s="74" t="n">
        <f aca="false">+Products!P37-'Prod-Prior'!P37</f>
        <v>0</v>
      </c>
      <c r="Q37" s="74" t="n">
        <f aca="false">+Products!Q37-'Prod-Prior'!Q37</f>
        <v>0</v>
      </c>
      <c r="R37" s="75" t="n">
        <f aca="false">+Products!R37-'Prod-Prior'!R37</f>
        <v>0</v>
      </c>
      <c r="S37" s="73" t="n">
        <f aca="false">+Products!S37-'Prod-Prior'!S37</f>
        <v>0</v>
      </c>
      <c r="T37" s="74" t="n">
        <f aca="false">+Products!T37-'Prod-Prior'!T37</f>
        <v>0</v>
      </c>
      <c r="U37" s="74" t="n">
        <f aca="false">+Products!U37-'Prod-Prior'!U37</f>
        <v>0</v>
      </c>
      <c r="V37" s="74" t="n">
        <f aca="false">+Products!V37-'Prod-Prior'!V37</f>
        <v>0</v>
      </c>
      <c r="W37" s="76" t="n">
        <f aca="false">+Products!W37-'Prod-Prior'!W37</f>
        <v>0</v>
      </c>
      <c r="X37" s="77" t="n">
        <f aca="false">+Products!X37-'Prod-Prior'!X37</f>
        <v>0</v>
      </c>
      <c r="Y37" s="78" t="n">
        <f aca="false">+Products!Y37-'Prod-Prior'!Y37</f>
        <v>0</v>
      </c>
      <c r="Z37" s="74" t="n">
        <f aca="false">+Products!Z37-'Prod-Prior'!Z37</f>
        <v>0</v>
      </c>
      <c r="AA37" s="78" t="n">
        <f aca="false">+Products!AA37-'Prod-Prior'!AA37</f>
        <v>0</v>
      </c>
      <c r="AB37" s="79"/>
      <c r="AC37" s="80"/>
      <c r="AD37" s="73" t="n">
        <f aca="false">+Products!AD37-'Prod-Prior'!AD37</f>
        <v>0</v>
      </c>
      <c r="AE37" s="74" t="n">
        <f aca="false">+Products!AE37-'Prod-Prior'!AE37</f>
        <v>0</v>
      </c>
      <c r="AF37" s="74" t="n">
        <f aca="false">+Products!AF37-'Prod-Prior'!AF37</f>
        <v>0</v>
      </c>
      <c r="AG37" s="74" t="n">
        <f aca="false">Products!AG37-'Prod-Prior'!AG37</f>
        <v>0</v>
      </c>
      <c r="AH37" s="74" t="n">
        <f aca="false">+Products!AH37-'Prod-Prior'!AH37</f>
        <v>0</v>
      </c>
      <c r="AI37" s="74" t="n">
        <f aca="false">+Products!AI37-'Prod-Prior'!AI37</f>
        <v>0</v>
      </c>
      <c r="AJ37" s="74" t="n">
        <f aca="false">+Products!AJ37-'Prod-Prior'!AJ37</f>
        <v>0</v>
      </c>
      <c r="AK37" s="74" t="n">
        <f aca="false">+Products!AK37-'Prod-Prior'!AK37</f>
        <v>0</v>
      </c>
      <c r="AL37" s="74" t="n">
        <f aca="false">+Products!AL37-'Prod-Prior'!AL37</f>
        <v>0</v>
      </c>
      <c r="AM37" s="74" t="n">
        <f aca="false">+Products!AM37-'Prod-Prior'!AM37</f>
        <v>0</v>
      </c>
      <c r="AN37" s="74" t="n">
        <f aca="false">+Products!AN37-'Prod-Prior'!AN37</f>
        <v>0</v>
      </c>
      <c r="AO37" s="74" t="n">
        <f aca="false">+Products!AO37-'Prod-Prior'!AO37</f>
        <v>0</v>
      </c>
      <c r="AP37" s="74" t="n">
        <f aca="false">+Products!AP37-'Prod-Prior'!AP37</f>
        <v>0</v>
      </c>
      <c r="AQ37" s="74" t="n">
        <f aca="false">+Products!AQ37-'Prod-Prior'!AQ37</f>
        <v>0</v>
      </c>
      <c r="AR37" s="74" t="n">
        <f aca="false">+Products!AR37-'Prod-Prior'!AR37</f>
        <v>0</v>
      </c>
      <c r="AS37" s="74" t="n">
        <f aca="false">+Products!AS37-'Prod-Prior'!AS37</f>
        <v>0</v>
      </c>
      <c r="AT37" s="74" t="n">
        <f aca="false">+Products!AT37-'Prod-Prior'!AT37</f>
        <v>0</v>
      </c>
      <c r="AU37" s="74" t="n">
        <f aca="false">+Products!AU37-'Prod-Prior'!AU37</f>
        <v>0</v>
      </c>
      <c r="AV37" s="74" t="n">
        <f aca="false">+Products!AV37-'Prod-Prior'!AV37</f>
        <v>0</v>
      </c>
      <c r="AW37" s="74" t="n">
        <f aca="false">+Products!AW37-'Prod-Prior'!AW37</f>
        <v>0</v>
      </c>
      <c r="AX37" s="74" t="n">
        <f aca="false">+Products!AX37-'Prod-Prior'!AX37</f>
        <v>0</v>
      </c>
      <c r="AY37" s="74" t="n">
        <f aca="false">Products!AY37-'Prod-Prior'!AY37</f>
        <v>0</v>
      </c>
      <c r="AZ37" s="74" t="n">
        <f aca="false">Products!AZ37-'Prod-Prior'!AZ37</f>
        <v>0</v>
      </c>
      <c r="BA37" s="75"/>
      <c r="BB37" s="83"/>
      <c r="BH37" s="84"/>
      <c r="BI37" s="85"/>
      <c r="BJ37" s="85"/>
      <c r="BK37" s="85"/>
      <c r="BL37" s="85"/>
      <c r="BM37" s="85"/>
      <c r="BN37" s="86"/>
      <c r="BO37" s="85"/>
      <c r="BP37" s="85"/>
      <c r="BQ37" s="85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</row>
    <row r="38" customFormat="false" ht="12.75" hidden="false" customHeight="false" outlineLevel="0" collapsed="false">
      <c r="B38" s="110" t="str">
        <f aca="false">Products!B38</f>
        <v>SEP-2001</v>
      </c>
      <c r="C38" s="111"/>
      <c r="D38" s="112" t="n">
        <f aca="false">+Products!D38-'Prod-Prior'!D38</f>
        <v>0</v>
      </c>
      <c r="E38" s="113" t="n">
        <f aca="false">+Products!E38-'Prod-Prior'!E38</f>
        <v>0</v>
      </c>
      <c r="F38" s="113" t="n">
        <f aca="false">+Products!F38-'Prod-Prior'!F38</f>
        <v>0</v>
      </c>
      <c r="G38" s="113" t="n">
        <f aca="false">+Products!G38-'Prod-Prior'!G38</f>
        <v>0</v>
      </c>
      <c r="H38" s="114" t="n">
        <f aca="false">+Products!H38-'Prod-Prior'!H38</f>
        <v>0</v>
      </c>
      <c r="I38" s="112" t="n">
        <f aca="false">+Products!I38-'Prod-Prior'!I38</f>
        <v>0</v>
      </c>
      <c r="J38" s="113" t="n">
        <f aca="false">+Products!J38-'Prod-Prior'!J38</f>
        <v>0</v>
      </c>
      <c r="K38" s="113" t="n">
        <f aca="false">+Products!K38-'Prod-Prior'!K38</f>
        <v>0</v>
      </c>
      <c r="L38" s="113" t="n">
        <f aca="false">+Products!L38-'Prod-Prior'!L38</f>
        <v>0</v>
      </c>
      <c r="M38" s="114" t="n">
        <f aca="false">+Products!M38-'Prod-Prior'!M38</f>
        <v>0</v>
      </c>
      <c r="N38" s="112" t="n">
        <f aca="false">+Products!N38-'Prod-Prior'!N38</f>
        <v>0</v>
      </c>
      <c r="O38" s="113" t="n">
        <f aca="false">+Products!O38-'Prod-Prior'!O38</f>
        <v>0</v>
      </c>
      <c r="P38" s="113" t="n">
        <f aca="false">+Products!P38-'Prod-Prior'!P38</f>
        <v>0</v>
      </c>
      <c r="Q38" s="113" t="n">
        <f aca="false">+Products!Q38-'Prod-Prior'!Q38</f>
        <v>0</v>
      </c>
      <c r="R38" s="114" t="n">
        <f aca="false">+Products!R38-'Prod-Prior'!R38</f>
        <v>0</v>
      </c>
      <c r="S38" s="112" t="n">
        <f aca="false">+Products!S38-'Prod-Prior'!S38</f>
        <v>0</v>
      </c>
      <c r="T38" s="113" t="n">
        <f aca="false">+Products!T38-'Prod-Prior'!T38</f>
        <v>0</v>
      </c>
      <c r="U38" s="113" t="n">
        <f aca="false">+Products!U38-'Prod-Prior'!U38</f>
        <v>0</v>
      </c>
      <c r="V38" s="113" t="n">
        <f aca="false">+Products!V38-'Prod-Prior'!V38</f>
        <v>0</v>
      </c>
      <c r="W38" s="115" t="n">
        <f aca="false">+Products!W38-'Prod-Prior'!W38</f>
        <v>0</v>
      </c>
      <c r="X38" s="117" t="n">
        <f aca="false">+Products!X38-'Prod-Prior'!X38</f>
        <v>0</v>
      </c>
      <c r="Y38" s="118" t="n">
        <f aca="false">+Products!Y38-'Prod-Prior'!Y38</f>
        <v>0</v>
      </c>
      <c r="Z38" s="113" t="n">
        <f aca="false">+Products!Z38-'Prod-Prior'!Z38</f>
        <v>0</v>
      </c>
      <c r="AA38" s="118" t="n">
        <f aca="false">+Products!AA38-'Prod-Prior'!AA38</f>
        <v>0</v>
      </c>
      <c r="AB38" s="119"/>
      <c r="AC38" s="120"/>
      <c r="AD38" s="112" t="n">
        <f aca="false">+Products!AD38-'Prod-Prior'!AD38</f>
        <v>0</v>
      </c>
      <c r="AE38" s="113" t="n">
        <f aca="false">+Products!AE38-'Prod-Prior'!AE38</f>
        <v>0</v>
      </c>
      <c r="AF38" s="113" t="n">
        <f aca="false">+Products!AF38-'Prod-Prior'!AF38</f>
        <v>0</v>
      </c>
      <c r="AG38" s="113" t="n">
        <f aca="false">Products!AG38-'Prod-Prior'!AG38</f>
        <v>0</v>
      </c>
      <c r="AH38" s="113" t="n">
        <f aca="false">+Products!AH38-'Prod-Prior'!AH38</f>
        <v>0</v>
      </c>
      <c r="AI38" s="113" t="n">
        <f aca="false">+Products!AI38-'Prod-Prior'!AI38</f>
        <v>0</v>
      </c>
      <c r="AJ38" s="113" t="n">
        <f aca="false">+Products!AJ38-'Prod-Prior'!AJ38</f>
        <v>0</v>
      </c>
      <c r="AK38" s="113" t="n">
        <f aca="false">+Products!AK38-'Prod-Prior'!AK38</f>
        <v>0</v>
      </c>
      <c r="AL38" s="113" t="n">
        <f aca="false">+Products!AL38-'Prod-Prior'!AL38</f>
        <v>0</v>
      </c>
      <c r="AM38" s="113" t="n">
        <f aca="false">+Products!AM38-'Prod-Prior'!AM38</f>
        <v>0</v>
      </c>
      <c r="AN38" s="113" t="n">
        <f aca="false">+Products!AN38-'Prod-Prior'!AN38</f>
        <v>0</v>
      </c>
      <c r="AO38" s="113" t="n">
        <f aca="false">+Products!AO38-'Prod-Prior'!AO38</f>
        <v>0</v>
      </c>
      <c r="AP38" s="113" t="n">
        <f aca="false">+Products!AP38-'Prod-Prior'!AP38</f>
        <v>0</v>
      </c>
      <c r="AQ38" s="113" t="n">
        <f aca="false">+Products!AQ38-'Prod-Prior'!AQ38</f>
        <v>0</v>
      </c>
      <c r="AR38" s="113" t="n">
        <f aca="false">+Products!AR38-'Prod-Prior'!AR38</f>
        <v>0</v>
      </c>
      <c r="AS38" s="113" t="n">
        <f aca="false">+Products!AS38-'Prod-Prior'!AS38</f>
        <v>0</v>
      </c>
      <c r="AT38" s="113" t="n">
        <f aca="false">+Products!AT38-'Prod-Prior'!AT38</f>
        <v>0</v>
      </c>
      <c r="AU38" s="113" t="n">
        <f aca="false">+Products!AU38-'Prod-Prior'!AU38</f>
        <v>0</v>
      </c>
      <c r="AV38" s="113" t="n">
        <f aca="false">+Products!AV38-'Prod-Prior'!AV38</f>
        <v>0</v>
      </c>
      <c r="AW38" s="113" t="n">
        <f aca="false">+Products!AW38-'Prod-Prior'!AW38</f>
        <v>0</v>
      </c>
      <c r="AX38" s="113" t="n">
        <f aca="false">+Products!AX38-'Prod-Prior'!AX38</f>
        <v>0</v>
      </c>
      <c r="AY38" s="113" t="n">
        <f aca="false">Products!AY38-'Prod-Prior'!AY38</f>
        <v>0</v>
      </c>
      <c r="AZ38" s="113" t="n">
        <f aca="false">Products!AZ38-'Prod-Prior'!AZ38</f>
        <v>0</v>
      </c>
      <c r="BA38" s="114"/>
      <c r="BB38" s="123"/>
      <c r="BH38" s="84"/>
      <c r="BI38" s="85"/>
      <c r="BJ38" s="85"/>
      <c r="BK38" s="85"/>
      <c r="BL38" s="85"/>
      <c r="BM38" s="85"/>
      <c r="BN38" s="86"/>
      <c r="BO38" s="85"/>
      <c r="BP38" s="85"/>
      <c r="BQ38" s="85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</row>
    <row r="39" customFormat="false" ht="12.75" hidden="false" customHeight="false" outlineLevel="0" collapsed="false">
      <c r="B39" s="71" t="str">
        <f aca="false">Products!B39</f>
        <v>OCT-2001</v>
      </c>
      <c r="C39" s="72"/>
      <c r="D39" s="73" t="n">
        <f aca="false">+Products!D39-'Prod-Prior'!D39</f>
        <v>0</v>
      </c>
      <c r="E39" s="74" t="n">
        <f aca="false">+Products!E39-'Prod-Prior'!E39</f>
        <v>0</v>
      </c>
      <c r="F39" s="74" t="n">
        <f aca="false">+Products!F39-'Prod-Prior'!F39</f>
        <v>0</v>
      </c>
      <c r="G39" s="74" t="n">
        <f aca="false">+Products!G39-'Prod-Prior'!G39</f>
        <v>0</v>
      </c>
      <c r="H39" s="75" t="n">
        <f aca="false">+Products!H39-'Prod-Prior'!H39</f>
        <v>0</v>
      </c>
      <c r="I39" s="73" t="n">
        <f aca="false">+Products!I39-'Prod-Prior'!I39</f>
        <v>0</v>
      </c>
      <c r="J39" s="74" t="n">
        <f aca="false">+Products!J39-'Prod-Prior'!J39</f>
        <v>0</v>
      </c>
      <c r="K39" s="74" t="n">
        <f aca="false">+Products!K39-'Prod-Prior'!K39</f>
        <v>0</v>
      </c>
      <c r="L39" s="74" t="n">
        <f aca="false">+Products!L39-'Prod-Prior'!L39</f>
        <v>0</v>
      </c>
      <c r="M39" s="75" t="n">
        <f aca="false">+Products!M39-'Prod-Prior'!M39</f>
        <v>0</v>
      </c>
      <c r="N39" s="73" t="n">
        <f aca="false">+Products!N39-'Prod-Prior'!N39</f>
        <v>0</v>
      </c>
      <c r="O39" s="74" t="n">
        <f aca="false">+Products!O39-'Prod-Prior'!O39</f>
        <v>0</v>
      </c>
      <c r="P39" s="74" t="n">
        <f aca="false">+Products!P39-'Prod-Prior'!P39</f>
        <v>0</v>
      </c>
      <c r="Q39" s="74" t="n">
        <f aca="false">+Products!Q39-'Prod-Prior'!Q39</f>
        <v>0</v>
      </c>
      <c r="R39" s="75" t="n">
        <f aca="false">+Products!R39-'Prod-Prior'!R39</f>
        <v>0</v>
      </c>
      <c r="S39" s="73" t="n">
        <f aca="false">+Products!S39-'Prod-Prior'!S39</f>
        <v>0</v>
      </c>
      <c r="T39" s="74" t="n">
        <f aca="false">+Products!T39-'Prod-Prior'!T39</f>
        <v>0</v>
      </c>
      <c r="U39" s="74" t="n">
        <f aca="false">+Products!U39-'Prod-Prior'!U39</f>
        <v>0</v>
      </c>
      <c r="V39" s="74" t="n">
        <f aca="false">+Products!V39-'Prod-Prior'!V39</f>
        <v>0</v>
      </c>
      <c r="W39" s="76" t="n">
        <f aca="false">+Products!W39-'Prod-Prior'!W39</f>
        <v>0</v>
      </c>
      <c r="X39" s="77" t="n">
        <f aca="false">+Products!X39-'Prod-Prior'!X39</f>
        <v>0</v>
      </c>
      <c r="Y39" s="78" t="n">
        <f aca="false">+Products!Y39-'Prod-Prior'!Y39</f>
        <v>0</v>
      </c>
      <c r="Z39" s="74" t="n">
        <f aca="false">+Products!Z39-'Prod-Prior'!Z39</f>
        <v>0</v>
      </c>
      <c r="AA39" s="78" t="n">
        <f aca="false">+Products!AA39-'Prod-Prior'!AA39</f>
        <v>0</v>
      </c>
      <c r="AB39" s="79"/>
      <c r="AC39" s="80"/>
      <c r="AD39" s="73" t="n">
        <f aca="false">+Products!AD39-'Prod-Prior'!AD39</f>
        <v>0</v>
      </c>
      <c r="AE39" s="74" t="n">
        <f aca="false">+Products!AE39-'Prod-Prior'!AE39</f>
        <v>0</v>
      </c>
      <c r="AF39" s="74" t="n">
        <f aca="false">+Products!AF39-'Prod-Prior'!AF39</f>
        <v>0</v>
      </c>
      <c r="AG39" s="74" t="n">
        <f aca="false">Products!AG39-'Prod-Prior'!AG39</f>
        <v>0</v>
      </c>
      <c r="AH39" s="74" t="n">
        <f aca="false">+Products!AH39-'Prod-Prior'!AH39</f>
        <v>0</v>
      </c>
      <c r="AI39" s="74" t="n">
        <f aca="false">+Products!AI39-'Prod-Prior'!AI39</f>
        <v>0</v>
      </c>
      <c r="AJ39" s="74" t="n">
        <f aca="false">+Products!AJ39-'Prod-Prior'!AJ39</f>
        <v>0</v>
      </c>
      <c r="AK39" s="74" t="n">
        <f aca="false">+Products!AK39-'Prod-Prior'!AK39</f>
        <v>0</v>
      </c>
      <c r="AL39" s="74" t="n">
        <f aca="false">+Products!AL39-'Prod-Prior'!AL39</f>
        <v>0</v>
      </c>
      <c r="AM39" s="74" t="n">
        <f aca="false">+Products!AM39-'Prod-Prior'!AM39</f>
        <v>0</v>
      </c>
      <c r="AN39" s="74" t="n">
        <f aca="false">+Products!AN39-'Prod-Prior'!AN39</f>
        <v>0</v>
      </c>
      <c r="AO39" s="74" t="n">
        <f aca="false">+Products!AO39-'Prod-Prior'!AO39</f>
        <v>0</v>
      </c>
      <c r="AP39" s="74" t="n">
        <f aca="false">+Products!AP39-'Prod-Prior'!AP39</f>
        <v>0</v>
      </c>
      <c r="AQ39" s="74" t="n">
        <f aca="false">+Products!AQ39-'Prod-Prior'!AQ39</f>
        <v>0</v>
      </c>
      <c r="AR39" s="74" t="n">
        <f aca="false">+Products!AR39-'Prod-Prior'!AR39</f>
        <v>0</v>
      </c>
      <c r="AS39" s="74" t="n">
        <f aca="false">+Products!AS39-'Prod-Prior'!AS39</f>
        <v>0</v>
      </c>
      <c r="AT39" s="74" t="n">
        <f aca="false">+Products!AT39-'Prod-Prior'!AT39</f>
        <v>0</v>
      </c>
      <c r="AU39" s="74" t="n">
        <f aca="false">+Products!AU39-'Prod-Prior'!AU39</f>
        <v>0</v>
      </c>
      <c r="AV39" s="74" t="n">
        <f aca="false">+Products!AV39-'Prod-Prior'!AV39</f>
        <v>0</v>
      </c>
      <c r="AW39" s="74" t="n">
        <f aca="false">+Products!AW39-'Prod-Prior'!AW39</f>
        <v>0</v>
      </c>
      <c r="AX39" s="74" t="n">
        <f aca="false">+Products!AX39-'Prod-Prior'!AX39</f>
        <v>0</v>
      </c>
      <c r="AY39" s="74" t="n">
        <f aca="false">Products!AY39-'Prod-Prior'!AY39</f>
        <v>0</v>
      </c>
      <c r="AZ39" s="74" t="n">
        <f aca="false">Products!AZ39-'Prod-Prior'!AZ39</f>
        <v>0</v>
      </c>
      <c r="BA39" s="75"/>
      <c r="BB39" s="83"/>
      <c r="BH39" s="84"/>
      <c r="BI39" s="85"/>
      <c r="BJ39" s="85"/>
      <c r="BK39" s="85"/>
      <c r="BL39" s="85"/>
      <c r="BM39" s="85"/>
      <c r="BN39" s="86"/>
      <c r="BO39" s="85"/>
      <c r="BP39" s="85"/>
      <c r="BQ39" s="85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</row>
    <row r="40" customFormat="false" ht="12.75" hidden="false" customHeight="false" outlineLevel="0" collapsed="false">
      <c r="B40" s="71" t="str">
        <f aca="false">Products!B40</f>
        <v>NOV-2001</v>
      </c>
      <c r="C40" s="72"/>
      <c r="D40" s="73" t="n">
        <f aca="false">+Products!D40-'Prod-Prior'!D40</f>
        <v>0</v>
      </c>
      <c r="E40" s="74" t="n">
        <f aca="false">+Products!E40-'Prod-Prior'!E40</f>
        <v>0</v>
      </c>
      <c r="F40" s="74" t="n">
        <f aca="false">+Products!F40-'Prod-Prior'!F40</f>
        <v>0</v>
      </c>
      <c r="G40" s="74" t="n">
        <f aca="false">+Products!G40-'Prod-Prior'!G40</f>
        <v>0</v>
      </c>
      <c r="H40" s="75" t="n">
        <f aca="false">+Products!H40-'Prod-Prior'!H40</f>
        <v>0</v>
      </c>
      <c r="I40" s="73" t="n">
        <f aca="false">+Products!I40-'Prod-Prior'!I40</f>
        <v>0</v>
      </c>
      <c r="J40" s="74" t="n">
        <f aca="false">+Products!J40-'Prod-Prior'!J40</f>
        <v>0</v>
      </c>
      <c r="K40" s="74" t="n">
        <f aca="false">+Products!K40-'Prod-Prior'!K40</f>
        <v>0</v>
      </c>
      <c r="L40" s="74" t="n">
        <f aca="false">+Products!L40-'Prod-Prior'!L40</f>
        <v>0</v>
      </c>
      <c r="M40" s="75" t="n">
        <f aca="false">+Products!M40-'Prod-Prior'!M40</f>
        <v>0</v>
      </c>
      <c r="N40" s="73" t="n">
        <f aca="false">+Products!N40-'Prod-Prior'!N40</f>
        <v>0</v>
      </c>
      <c r="O40" s="74" t="n">
        <f aca="false">+Products!O40-'Prod-Prior'!O40</f>
        <v>0</v>
      </c>
      <c r="P40" s="74" t="n">
        <f aca="false">+Products!P40-'Prod-Prior'!P40</f>
        <v>0</v>
      </c>
      <c r="Q40" s="74" t="n">
        <f aca="false">+Products!Q40-'Prod-Prior'!Q40</f>
        <v>0</v>
      </c>
      <c r="R40" s="75" t="n">
        <f aca="false">+Products!R40-'Prod-Prior'!R40</f>
        <v>0</v>
      </c>
      <c r="S40" s="73" t="n">
        <f aca="false">+Products!S40-'Prod-Prior'!S40</f>
        <v>0</v>
      </c>
      <c r="T40" s="74" t="n">
        <f aca="false">+Products!T40-'Prod-Prior'!T40</f>
        <v>0</v>
      </c>
      <c r="U40" s="74" t="n">
        <f aca="false">+Products!U40-'Prod-Prior'!U40</f>
        <v>0</v>
      </c>
      <c r="V40" s="74" t="n">
        <f aca="false">+Products!V40-'Prod-Prior'!V40</f>
        <v>0</v>
      </c>
      <c r="W40" s="76" t="n">
        <f aca="false">+Products!W40-'Prod-Prior'!W40</f>
        <v>0</v>
      </c>
      <c r="X40" s="77" t="n">
        <f aca="false">+Products!X40-'Prod-Prior'!X40</f>
        <v>0</v>
      </c>
      <c r="Y40" s="78" t="n">
        <f aca="false">+Products!Y40-'Prod-Prior'!Y40</f>
        <v>0</v>
      </c>
      <c r="Z40" s="74" t="n">
        <f aca="false">+Products!Z40-'Prod-Prior'!Z40</f>
        <v>0</v>
      </c>
      <c r="AA40" s="78" t="n">
        <f aca="false">+Products!AA40-'Prod-Prior'!AA40</f>
        <v>0</v>
      </c>
      <c r="AB40" s="79"/>
      <c r="AC40" s="80"/>
      <c r="AD40" s="73" t="n">
        <f aca="false">+Products!AD40-'Prod-Prior'!AD40</f>
        <v>0</v>
      </c>
      <c r="AE40" s="74" t="n">
        <f aca="false">+Products!AE40-'Prod-Prior'!AE40</f>
        <v>0</v>
      </c>
      <c r="AF40" s="74" t="n">
        <f aca="false">+Products!AF40-'Prod-Prior'!AF40</f>
        <v>0</v>
      </c>
      <c r="AG40" s="74" t="n">
        <f aca="false">Products!AG40-'Prod-Prior'!AG40</f>
        <v>0</v>
      </c>
      <c r="AH40" s="74" t="n">
        <f aca="false">+Products!AH40-'Prod-Prior'!AH40</f>
        <v>0</v>
      </c>
      <c r="AI40" s="74" t="n">
        <f aca="false">+Products!AI40-'Prod-Prior'!AI40</f>
        <v>0</v>
      </c>
      <c r="AJ40" s="74" t="n">
        <f aca="false">+Products!AJ40-'Prod-Prior'!AJ40</f>
        <v>0</v>
      </c>
      <c r="AK40" s="74" t="n">
        <f aca="false">+Products!AK40-'Prod-Prior'!AK40</f>
        <v>0</v>
      </c>
      <c r="AL40" s="74" t="n">
        <f aca="false">+Products!AL40-'Prod-Prior'!AL40</f>
        <v>0</v>
      </c>
      <c r="AM40" s="74" t="n">
        <f aca="false">+Products!AM40-'Prod-Prior'!AM40</f>
        <v>0</v>
      </c>
      <c r="AN40" s="74" t="n">
        <f aca="false">+Products!AN40-'Prod-Prior'!AN40</f>
        <v>0</v>
      </c>
      <c r="AO40" s="74" t="n">
        <f aca="false">+Products!AO40-'Prod-Prior'!AO40</f>
        <v>0</v>
      </c>
      <c r="AP40" s="74" t="n">
        <f aca="false">+Products!AP40-'Prod-Prior'!AP40</f>
        <v>0</v>
      </c>
      <c r="AQ40" s="74" t="n">
        <f aca="false">+Products!AQ40-'Prod-Prior'!AQ40</f>
        <v>0</v>
      </c>
      <c r="AR40" s="74" t="n">
        <f aca="false">+Products!AR40-'Prod-Prior'!AR40</f>
        <v>0</v>
      </c>
      <c r="AS40" s="74" t="n">
        <f aca="false">+Products!AS40-'Prod-Prior'!AS40</f>
        <v>0</v>
      </c>
      <c r="AT40" s="74" t="n">
        <f aca="false">+Products!AT40-'Prod-Prior'!AT40</f>
        <v>0</v>
      </c>
      <c r="AU40" s="74" t="n">
        <f aca="false">+Products!AU40-'Prod-Prior'!AU40</f>
        <v>0</v>
      </c>
      <c r="AV40" s="74" t="n">
        <f aca="false">+Products!AV40-'Prod-Prior'!AV40</f>
        <v>0</v>
      </c>
      <c r="AW40" s="74" t="n">
        <f aca="false">+Products!AW40-'Prod-Prior'!AW40</f>
        <v>0</v>
      </c>
      <c r="AX40" s="74" t="n">
        <f aca="false">+Products!AX40-'Prod-Prior'!AX40</f>
        <v>0</v>
      </c>
      <c r="AY40" s="74" t="n">
        <f aca="false">Products!AY40-'Prod-Prior'!AY40</f>
        <v>0</v>
      </c>
      <c r="AZ40" s="74" t="n">
        <f aca="false">Products!AZ40-'Prod-Prior'!AZ40</f>
        <v>0</v>
      </c>
      <c r="BA40" s="75"/>
      <c r="BB40" s="83"/>
      <c r="BH40" s="84"/>
      <c r="BI40" s="85"/>
      <c r="BJ40" s="85"/>
      <c r="BK40" s="85"/>
      <c r="BL40" s="85"/>
      <c r="BM40" s="85"/>
      <c r="BN40" s="86"/>
      <c r="BO40" s="85"/>
      <c r="BP40" s="85"/>
      <c r="BQ40" s="85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</row>
    <row r="41" customFormat="false" ht="12.75" hidden="false" customHeight="false" outlineLevel="0" collapsed="false">
      <c r="B41" s="110" t="str">
        <f aca="false">Products!B41</f>
        <v>DEC-2001</v>
      </c>
      <c r="C41" s="111"/>
      <c r="D41" s="112" t="n">
        <f aca="false">+Products!D41-'Prod-Prior'!D41</f>
        <v>0</v>
      </c>
      <c r="E41" s="113" t="n">
        <f aca="false">+Products!E41-'Prod-Prior'!E41</f>
        <v>0</v>
      </c>
      <c r="F41" s="113" t="n">
        <f aca="false">+Products!F41-'Prod-Prior'!F41</f>
        <v>0</v>
      </c>
      <c r="G41" s="113" t="n">
        <f aca="false">+Products!G41-'Prod-Prior'!G41</f>
        <v>0</v>
      </c>
      <c r="H41" s="114" t="n">
        <f aca="false">+Products!H41-'Prod-Prior'!H41</f>
        <v>0</v>
      </c>
      <c r="I41" s="112" t="n">
        <f aca="false">+Products!I41-'Prod-Prior'!I41</f>
        <v>0</v>
      </c>
      <c r="J41" s="113" t="n">
        <f aca="false">+Products!J41-'Prod-Prior'!J41</f>
        <v>0</v>
      </c>
      <c r="K41" s="113" t="n">
        <f aca="false">+Products!K41-'Prod-Prior'!K41</f>
        <v>0</v>
      </c>
      <c r="L41" s="113" t="n">
        <f aca="false">+Products!L41-'Prod-Prior'!L41</f>
        <v>0</v>
      </c>
      <c r="M41" s="114" t="n">
        <f aca="false">+Products!M41-'Prod-Prior'!M41</f>
        <v>0</v>
      </c>
      <c r="N41" s="112" t="n">
        <f aca="false">+Products!N41-'Prod-Prior'!N41</f>
        <v>0</v>
      </c>
      <c r="O41" s="113" t="n">
        <f aca="false">+Products!O41-'Prod-Prior'!O41</f>
        <v>0</v>
      </c>
      <c r="P41" s="113" t="n">
        <f aca="false">+Products!P41-'Prod-Prior'!P41</f>
        <v>0</v>
      </c>
      <c r="Q41" s="113" t="n">
        <f aca="false">+Products!Q41-'Prod-Prior'!Q41</f>
        <v>0</v>
      </c>
      <c r="R41" s="114" t="n">
        <f aca="false">+Products!R41-'Prod-Prior'!R41</f>
        <v>0</v>
      </c>
      <c r="S41" s="112" t="n">
        <f aca="false">+Products!S41-'Prod-Prior'!S41</f>
        <v>0</v>
      </c>
      <c r="T41" s="113" t="n">
        <f aca="false">+Products!T41-'Prod-Prior'!T41</f>
        <v>0</v>
      </c>
      <c r="U41" s="113" t="n">
        <f aca="false">+Products!U41-'Prod-Prior'!U41</f>
        <v>0</v>
      </c>
      <c r="V41" s="113" t="n">
        <f aca="false">+Products!V41-'Prod-Prior'!V41</f>
        <v>0</v>
      </c>
      <c r="W41" s="115" t="n">
        <f aca="false">+Products!W41-'Prod-Prior'!W41</f>
        <v>0</v>
      </c>
      <c r="X41" s="117" t="n">
        <f aca="false">+Products!X41-'Prod-Prior'!X41</f>
        <v>0</v>
      </c>
      <c r="Y41" s="118" t="n">
        <f aca="false">+Products!Y41-'Prod-Prior'!Y41</f>
        <v>0</v>
      </c>
      <c r="Z41" s="113" t="n">
        <f aca="false">+Products!Z41-'Prod-Prior'!Z41</f>
        <v>0</v>
      </c>
      <c r="AA41" s="118" t="n">
        <f aca="false">+Products!AA41-'Prod-Prior'!AA41</f>
        <v>0</v>
      </c>
      <c r="AB41" s="119"/>
      <c r="AC41" s="120"/>
      <c r="AD41" s="112" t="n">
        <f aca="false">+Products!AD41-'Prod-Prior'!AD41</f>
        <v>0</v>
      </c>
      <c r="AE41" s="113" t="n">
        <f aca="false">+Products!AE41-'Prod-Prior'!AE41</f>
        <v>0</v>
      </c>
      <c r="AF41" s="113" t="n">
        <f aca="false">+Products!AF41-'Prod-Prior'!AF41</f>
        <v>0</v>
      </c>
      <c r="AG41" s="113" t="n">
        <f aca="false">Products!AG41-'Prod-Prior'!AG41</f>
        <v>0</v>
      </c>
      <c r="AH41" s="113" t="n">
        <f aca="false">+Products!AH41-'Prod-Prior'!AH41</f>
        <v>0</v>
      </c>
      <c r="AI41" s="113" t="n">
        <f aca="false">+Products!AI41-'Prod-Prior'!AI41</f>
        <v>0</v>
      </c>
      <c r="AJ41" s="113" t="n">
        <f aca="false">+Products!AJ41-'Prod-Prior'!AJ41</f>
        <v>0</v>
      </c>
      <c r="AK41" s="113" t="n">
        <f aca="false">+Products!AK41-'Prod-Prior'!AK41</f>
        <v>0</v>
      </c>
      <c r="AL41" s="113" t="n">
        <f aca="false">+Products!AL41-'Prod-Prior'!AL41</f>
        <v>0</v>
      </c>
      <c r="AM41" s="113" t="n">
        <f aca="false">+Products!AM41-'Prod-Prior'!AM41</f>
        <v>0</v>
      </c>
      <c r="AN41" s="113" t="n">
        <f aca="false">+Products!AN41-'Prod-Prior'!AN41</f>
        <v>0</v>
      </c>
      <c r="AO41" s="113" t="n">
        <f aca="false">+Products!AO41-'Prod-Prior'!AO41</f>
        <v>0</v>
      </c>
      <c r="AP41" s="113" t="n">
        <f aca="false">+Products!AP41-'Prod-Prior'!AP41</f>
        <v>0</v>
      </c>
      <c r="AQ41" s="113" t="n">
        <f aca="false">+Products!AQ41-'Prod-Prior'!AQ41</f>
        <v>0</v>
      </c>
      <c r="AR41" s="113" t="n">
        <f aca="false">+Products!AR41-'Prod-Prior'!AR41</f>
        <v>0</v>
      </c>
      <c r="AS41" s="113" t="n">
        <f aca="false">+Products!AS41-'Prod-Prior'!AS41</f>
        <v>0</v>
      </c>
      <c r="AT41" s="113" t="n">
        <f aca="false">+Products!AT41-'Prod-Prior'!AT41</f>
        <v>0</v>
      </c>
      <c r="AU41" s="113" t="n">
        <f aca="false">+Products!AU41-'Prod-Prior'!AU41</f>
        <v>0</v>
      </c>
      <c r="AV41" s="113" t="n">
        <f aca="false">+Products!AV41-'Prod-Prior'!AV41</f>
        <v>0</v>
      </c>
      <c r="AW41" s="113" t="n">
        <f aca="false">+Products!AW41-'Prod-Prior'!AW41</f>
        <v>0</v>
      </c>
      <c r="AX41" s="113" t="n">
        <f aca="false">+Products!AX41-'Prod-Prior'!AX41</f>
        <v>0</v>
      </c>
      <c r="AY41" s="113" t="n">
        <f aca="false">Products!AY41-'Prod-Prior'!AY41</f>
        <v>0</v>
      </c>
      <c r="AZ41" s="113" t="n">
        <f aca="false">Products!AZ41-'Prod-Prior'!AZ41</f>
        <v>0</v>
      </c>
      <c r="BA41" s="114"/>
      <c r="BB41" s="123"/>
      <c r="BH41" s="84"/>
      <c r="BI41" s="85"/>
      <c r="BJ41" s="85"/>
      <c r="BK41" s="85"/>
      <c r="BL41" s="85"/>
      <c r="BM41" s="85"/>
      <c r="BN41" s="86"/>
      <c r="BO41" s="85"/>
      <c r="BP41" s="85"/>
      <c r="BQ41" s="85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</row>
    <row r="42" customFormat="false" ht="12.75" hidden="false" customHeight="false" outlineLevel="0" collapsed="false">
      <c r="B42" s="71" t="str">
        <f aca="false">Products!B42</f>
        <v>JAN-2002</v>
      </c>
      <c r="C42" s="72"/>
      <c r="D42" s="73" t="n">
        <f aca="false">+Products!D42-'Prod-Prior'!D42</f>
        <v>0</v>
      </c>
      <c r="E42" s="74" t="n">
        <f aca="false">+Products!E42-'Prod-Prior'!E42</f>
        <v>0</v>
      </c>
      <c r="F42" s="74" t="n">
        <f aca="false">+Products!F42-'Prod-Prior'!F42</f>
        <v>0</v>
      </c>
      <c r="G42" s="74" t="n">
        <f aca="false">+Products!G42-'Prod-Prior'!G42</f>
        <v>0</v>
      </c>
      <c r="H42" s="75" t="n">
        <f aca="false">+Products!H42-'Prod-Prior'!H42</f>
        <v>0</v>
      </c>
      <c r="I42" s="73" t="n">
        <f aca="false">+Products!I42-'Prod-Prior'!I42</f>
        <v>0</v>
      </c>
      <c r="J42" s="74" t="n">
        <f aca="false">+Products!J42-'Prod-Prior'!J42</f>
        <v>0</v>
      </c>
      <c r="K42" s="74" t="n">
        <f aca="false">+Products!K42-'Prod-Prior'!K42</f>
        <v>0</v>
      </c>
      <c r="L42" s="74" t="n">
        <f aca="false">+Products!L42-'Prod-Prior'!L42</f>
        <v>0</v>
      </c>
      <c r="M42" s="75" t="n">
        <f aca="false">+Products!M42-'Prod-Prior'!M42</f>
        <v>0</v>
      </c>
      <c r="N42" s="73" t="n">
        <f aca="false">+Products!N42-'Prod-Prior'!N42</f>
        <v>0</v>
      </c>
      <c r="O42" s="74" t="n">
        <f aca="false">+Products!O42-'Prod-Prior'!O42</f>
        <v>0</v>
      </c>
      <c r="P42" s="74" t="n">
        <f aca="false">+Products!P42-'Prod-Prior'!P42</f>
        <v>0</v>
      </c>
      <c r="Q42" s="74" t="n">
        <f aca="false">+Products!Q42-'Prod-Prior'!Q42</f>
        <v>0</v>
      </c>
      <c r="R42" s="75" t="n">
        <f aca="false">+Products!R42-'Prod-Prior'!R42</f>
        <v>0</v>
      </c>
      <c r="S42" s="73" t="n">
        <f aca="false">+Products!S42-'Prod-Prior'!S42</f>
        <v>0</v>
      </c>
      <c r="T42" s="74" t="n">
        <f aca="false">+Products!T42-'Prod-Prior'!T42</f>
        <v>0</v>
      </c>
      <c r="U42" s="74" t="n">
        <f aca="false">+Products!U42-'Prod-Prior'!U42</f>
        <v>0</v>
      </c>
      <c r="V42" s="74" t="n">
        <f aca="false">+Products!V42-'Prod-Prior'!V42</f>
        <v>0</v>
      </c>
      <c r="W42" s="76" t="n">
        <f aca="false">+Products!W42-'Prod-Prior'!W42</f>
        <v>0</v>
      </c>
      <c r="X42" s="77" t="n">
        <f aca="false">+Products!X42-'Prod-Prior'!X42</f>
        <v>0</v>
      </c>
      <c r="Y42" s="78" t="n">
        <f aca="false">+Products!Y42-'Prod-Prior'!Y42</f>
        <v>0</v>
      </c>
      <c r="Z42" s="74" t="n">
        <f aca="false">+Products!Z42-'Prod-Prior'!Z42</f>
        <v>0</v>
      </c>
      <c r="AA42" s="78" t="n">
        <f aca="false">+Products!AA42-'Prod-Prior'!AA42</f>
        <v>0</v>
      </c>
      <c r="AB42" s="79"/>
      <c r="AC42" s="80"/>
      <c r="AD42" s="73" t="n">
        <f aca="false">+Products!AD42-'Prod-Prior'!AD42</f>
        <v>0</v>
      </c>
      <c r="AE42" s="74" t="n">
        <f aca="false">+Products!AE42-'Prod-Prior'!AE42</f>
        <v>0</v>
      </c>
      <c r="AF42" s="74" t="n">
        <f aca="false">+Products!AF42-'Prod-Prior'!AF42</f>
        <v>0</v>
      </c>
      <c r="AG42" s="74" t="n">
        <f aca="false">Products!AG42-'Prod-Prior'!AG42</f>
        <v>0</v>
      </c>
      <c r="AH42" s="74" t="n">
        <f aca="false">+Products!AH42-'Prod-Prior'!AH42</f>
        <v>0</v>
      </c>
      <c r="AI42" s="74" t="n">
        <f aca="false">+Products!AI42-'Prod-Prior'!AI42</f>
        <v>0</v>
      </c>
      <c r="AJ42" s="74" t="n">
        <f aca="false">+Products!AJ42-'Prod-Prior'!AJ42</f>
        <v>0</v>
      </c>
      <c r="AK42" s="74" t="n">
        <f aca="false">+Products!AK42-'Prod-Prior'!AK42</f>
        <v>0</v>
      </c>
      <c r="AL42" s="74" t="n">
        <f aca="false">+Products!AL42-'Prod-Prior'!AL42</f>
        <v>0</v>
      </c>
      <c r="AM42" s="74" t="n">
        <f aca="false">+Products!AM42-'Prod-Prior'!AM42</f>
        <v>0</v>
      </c>
      <c r="AN42" s="74" t="n">
        <f aca="false">+Products!AN42-'Prod-Prior'!AN42</f>
        <v>0</v>
      </c>
      <c r="AO42" s="74" t="n">
        <f aca="false">+Products!AO42-'Prod-Prior'!AO42</f>
        <v>0</v>
      </c>
      <c r="AP42" s="74" t="n">
        <f aca="false">+Products!AP42-'Prod-Prior'!AP42</f>
        <v>0</v>
      </c>
      <c r="AQ42" s="74" t="n">
        <f aca="false">+Products!AQ42-'Prod-Prior'!AQ42</f>
        <v>0</v>
      </c>
      <c r="AR42" s="74" t="n">
        <f aca="false">+Products!AR42-'Prod-Prior'!AR42</f>
        <v>0</v>
      </c>
      <c r="AS42" s="74" t="n">
        <f aca="false">+Products!AS42-'Prod-Prior'!AS42</f>
        <v>0</v>
      </c>
      <c r="AT42" s="74" t="n">
        <f aca="false">+Products!AT42-'Prod-Prior'!AT42</f>
        <v>0</v>
      </c>
      <c r="AU42" s="74" t="n">
        <f aca="false">+Products!AU42-'Prod-Prior'!AU42</f>
        <v>0</v>
      </c>
      <c r="AV42" s="74" t="n">
        <f aca="false">+Products!AV42-'Prod-Prior'!AV42</f>
        <v>0</v>
      </c>
      <c r="AW42" s="74" t="n">
        <f aca="false">+Products!AW42-'Prod-Prior'!AW42</f>
        <v>0</v>
      </c>
      <c r="AX42" s="74" t="n">
        <f aca="false">+Products!AX42-'Prod-Prior'!AX42</f>
        <v>0</v>
      </c>
      <c r="AY42" s="74" t="n">
        <f aca="false">Products!AY42-'Prod-Prior'!AY42</f>
        <v>0</v>
      </c>
      <c r="AZ42" s="74" t="n">
        <f aca="false">Products!AZ42-'Prod-Prior'!AZ42</f>
        <v>0</v>
      </c>
      <c r="BA42" s="75"/>
      <c r="BB42" s="83"/>
      <c r="BH42" s="84"/>
      <c r="BI42" s="85"/>
      <c r="BJ42" s="85"/>
      <c r="BK42" s="85"/>
      <c r="BL42" s="85"/>
      <c r="BM42" s="85"/>
      <c r="BN42" s="86"/>
      <c r="BO42" s="85"/>
      <c r="BP42" s="85"/>
      <c r="BQ42" s="85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</row>
    <row r="43" customFormat="false" ht="12.75" hidden="false" customHeight="false" outlineLevel="0" collapsed="false">
      <c r="B43" s="71" t="str">
        <f aca="false">Products!B43</f>
        <v>FEB-2002</v>
      </c>
      <c r="C43" s="72"/>
      <c r="D43" s="73" t="n">
        <f aca="false">+Products!D43-'Prod-Prior'!D43</f>
        <v>0</v>
      </c>
      <c r="E43" s="74" t="n">
        <f aca="false">+Products!E43-'Prod-Prior'!E43</f>
        <v>0</v>
      </c>
      <c r="F43" s="74" t="n">
        <f aca="false">+Products!F43-'Prod-Prior'!F43</f>
        <v>0</v>
      </c>
      <c r="G43" s="74" t="n">
        <f aca="false">+Products!G43-'Prod-Prior'!G43</f>
        <v>0</v>
      </c>
      <c r="H43" s="75" t="n">
        <f aca="false">+Products!H43-'Prod-Prior'!H43</f>
        <v>0</v>
      </c>
      <c r="I43" s="73" t="n">
        <f aca="false">+Products!I43-'Prod-Prior'!I43</f>
        <v>0</v>
      </c>
      <c r="J43" s="74" t="n">
        <f aca="false">+Products!J43-'Prod-Prior'!J43</f>
        <v>0</v>
      </c>
      <c r="K43" s="74" t="n">
        <f aca="false">+Products!K43-'Prod-Prior'!K43</f>
        <v>0</v>
      </c>
      <c r="L43" s="74" t="n">
        <f aca="false">+Products!L43-'Prod-Prior'!L43</f>
        <v>0</v>
      </c>
      <c r="M43" s="75" t="n">
        <f aca="false">+Products!M43-'Prod-Prior'!M43</f>
        <v>0</v>
      </c>
      <c r="N43" s="73" t="n">
        <f aca="false">+Products!N43-'Prod-Prior'!N43</f>
        <v>0</v>
      </c>
      <c r="O43" s="74" t="n">
        <f aca="false">+Products!O43-'Prod-Prior'!O43</f>
        <v>0</v>
      </c>
      <c r="P43" s="74" t="n">
        <f aca="false">+Products!P43-'Prod-Prior'!P43</f>
        <v>0</v>
      </c>
      <c r="Q43" s="74" t="n">
        <f aca="false">+Products!Q43-'Prod-Prior'!Q43</f>
        <v>0</v>
      </c>
      <c r="R43" s="75" t="n">
        <f aca="false">+Products!R43-'Prod-Prior'!R43</f>
        <v>0</v>
      </c>
      <c r="S43" s="73" t="n">
        <f aca="false">+Products!S43-'Prod-Prior'!S43</f>
        <v>0</v>
      </c>
      <c r="T43" s="74" t="n">
        <f aca="false">+Products!T43-'Prod-Prior'!T43</f>
        <v>0</v>
      </c>
      <c r="U43" s="74" t="n">
        <f aca="false">+Products!U43-'Prod-Prior'!U43</f>
        <v>0</v>
      </c>
      <c r="V43" s="74" t="n">
        <f aca="false">+Products!V43-'Prod-Prior'!V43</f>
        <v>0</v>
      </c>
      <c r="W43" s="76" t="n">
        <f aca="false">+Products!W43-'Prod-Prior'!W43</f>
        <v>0</v>
      </c>
      <c r="X43" s="77" t="n">
        <f aca="false">+Products!X43-'Prod-Prior'!X43</f>
        <v>0</v>
      </c>
      <c r="Y43" s="78" t="n">
        <f aca="false">+Products!Y43-'Prod-Prior'!Y43</f>
        <v>0</v>
      </c>
      <c r="Z43" s="74" t="n">
        <f aca="false">+Products!Z43-'Prod-Prior'!Z43</f>
        <v>0</v>
      </c>
      <c r="AA43" s="78" t="n">
        <f aca="false">+Products!AA43-'Prod-Prior'!AA43</f>
        <v>0</v>
      </c>
      <c r="AB43" s="79"/>
      <c r="AC43" s="80"/>
      <c r="AD43" s="73" t="n">
        <f aca="false">+Products!AD43-'Prod-Prior'!AD43</f>
        <v>0</v>
      </c>
      <c r="AE43" s="74" t="n">
        <f aca="false">+Products!AE43-'Prod-Prior'!AE43</f>
        <v>0</v>
      </c>
      <c r="AF43" s="74" t="n">
        <f aca="false">+Products!AF43-'Prod-Prior'!AF43</f>
        <v>0</v>
      </c>
      <c r="AG43" s="74" t="n">
        <f aca="false">Products!AG43-'Prod-Prior'!AG43</f>
        <v>0</v>
      </c>
      <c r="AH43" s="74" t="n">
        <f aca="false">+Products!AH43-'Prod-Prior'!AH43</f>
        <v>0</v>
      </c>
      <c r="AI43" s="74" t="n">
        <f aca="false">+Products!AI43-'Prod-Prior'!AI43</f>
        <v>0</v>
      </c>
      <c r="AJ43" s="74" t="n">
        <f aca="false">+Products!AJ43-'Prod-Prior'!AJ43</f>
        <v>0</v>
      </c>
      <c r="AK43" s="74" t="n">
        <f aca="false">+Products!AK43-'Prod-Prior'!AK43</f>
        <v>0</v>
      </c>
      <c r="AL43" s="74" t="n">
        <f aca="false">+Products!AL43-'Prod-Prior'!AL43</f>
        <v>0</v>
      </c>
      <c r="AM43" s="74" t="n">
        <f aca="false">+Products!AM43-'Prod-Prior'!AM43</f>
        <v>0</v>
      </c>
      <c r="AN43" s="74" t="n">
        <f aca="false">+Products!AN43-'Prod-Prior'!AN43</f>
        <v>0</v>
      </c>
      <c r="AO43" s="74" t="n">
        <f aca="false">+Products!AO43-'Prod-Prior'!AO43</f>
        <v>0</v>
      </c>
      <c r="AP43" s="74" t="n">
        <f aca="false">+Products!AP43-'Prod-Prior'!AP43</f>
        <v>0</v>
      </c>
      <c r="AQ43" s="74" t="n">
        <f aca="false">+Products!AQ43-'Prod-Prior'!AQ43</f>
        <v>0</v>
      </c>
      <c r="AR43" s="74" t="n">
        <f aca="false">+Products!AR43-'Prod-Prior'!AR43</f>
        <v>0</v>
      </c>
      <c r="AS43" s="74" t="n">
        <f aca="false">+Products!AS43-'Prod-Prior'!AS43</f>
        <v>0</v>
      </c>
      <c r="AT43" s="74" t="n">
        <f aca="false">+Products!AT43-'Prod-Prior'!AT43</f>
        <v>0</v>
      </c>
      <c r="AU43" s="74" t="n">
        <f aca="false">+Products!AU43-'Prod-Prior'!AU43</f>
        <v>0</v>
      </c>
      <c r="AV43" s="74" t="n">
        <f aca="false">+Products!AV43-'Prod-Prior'!AV43</f>
        <v>0</v>
      </c>
      <c r="AW43" s="74" t="n">
        <f aca="false">+Products!AW43-'Prod-Prior'!AW43</f>
        <v>0</v>
      </c>
      <c r="AX43" s="74" t="n">
        <f aca="false">+Products!AX43-'Prod-Prior'!AX43</f>
        <v>0</v>
      </c>
      <c r="AY43" s="74" t="n">
        <f aca="false">Products!AY43-'Prod-Prior'!AY43</f>
        <v>0</v>
      </c>
      <c r="AZ43" s="74" t="n">
        <f aca="false">Products!AZ43-'Prod-Prior'!AZ43</f>
        <v>0</v>
      </c>
      <c r="BA43" s="75"/>
      <c r="BB43" s="83"/>
      <c r="BH43" s="84"/>
      <c r="BI43" s="85"/>
      <c r="BJ43" s="85"/>
      <c r="BK43" s="85"/>
      <c r="BL43" s="85"/>
      <c r="BM43" s="85"/>
      <c r="BN43" s="86"/>
      <c r="BO43" s="85"/>
      <c r="BP43" s="85"/>
      <c r="BQ43" s="85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</row>
    <row r="44" customFormat="false" ht="12.75" hidden="false" customHeight="false" outlineLevel="0" collapsed="false">
      <c r="B44" s="110" t="str">
        <f aca="false">Products!B44</f>
        <v>MAR-2002</v>
      </c>
      <c r="C44" s="111"/>
      <c r="D44" s="112" t="n">
        <f aca="false">+Products!D44-'Prod-Prior'!D44</f>
        <v>0</v>
      </c>
      <c r="E44" s="113" t="n">
        <f aca="false">+Products!E44-'Prod-Prior'!E44</f>
        <v>0</v>
      </c>
      <c r="F44" s="113" t="n">
        <f aca="false">+Products!F44-'Prod-Prior'!F44</f>
        <v>0</v>
      </c>
      <c r="G44" s="113" t="n">
        <f aca="false">+Products!G44-'Prod-Prior'!G44</f>
        <v>0</v>
      </c>
      <c r="H44" s="114" t="n">
        <f aca="false">+Products!H44-'Prod-Prior'!H44</f>
        <v>0</v>
      </c>
      <c r="I44" s="112" t="n">
        <f aca="false">+Products!I44-'Prod-Prior'!I44</f>
        <v>0</v>
      </c>
      <c r="J44" s="113" t="n">
        <f aca="false">+Products!J44-'Prod-Prior'!J44</f>
        <v>0</v>
      </c>
      <c r="K44" s="113" t="n">
        <f aca="false">+Products!K44-'Prod-Prior'!K44</f>
        <v>0</v>
      </c>
      <c r="L44" s="113" t="n">
        <f aca="false">+Products!L44-'Prod-Prior'!L44</f>
        <v>0</v>
      </c>
      <c r="M44" s="114" t="n">
        <f aca="false">+Products!M44-'Prod-Prior'!M44</f>
        <v>0</v>
      </c>
      <c r="N44" s="112" t="n">
        <f aca="false">+Products!N44-'Prod-Prior'!N44</f>
        <v>0</v>
      </c>
      <c r="O44" s="113" t="n">
        <f aca="false">+Products!O44-'Prod-Prior'!O44</f>
        <v>0</v>
      </c>
      <c r="P44" s="113" t="n">
        <f aca="false">+Products!P44-'Prod-Prior'!P44</f>
        <v>0</v>
      </c>
      <c r="Q44" s="113" t="n">
        <f aca="false">+Products!Q44-'Prod-Prior'!Q44</f>
        <v>0</v>
      </c>
      <c r="R44" s="114" t="n">
        <f aca="false">+Products!R44-'Prod-Prior'!R44</f>
        <v>0</v>
      </c>
      <c r="S44" s="112" t="n">
        <f aca="false">+Products!S44-'Prod-Prior'!S44</f>
        <v>0</v>
      </c>
      <c r="T44" s="113" t="n">
        <f aca="false">+Products!T44-'Prod-Prior'!T44</f>
        <v>0</v>
      </c>
      <c r="U44" s="113" t="n">
        <f aca="false">+Products!U44-'Prod-Prior'!U44</f>
        <v>0</v>
      </c>
      <c r="V44" s="113" t="n">
        <f aca="false">+Products!V44-'Prod-Prior'!V44</f>
        <v>0</v>
      </c>
      <c r="W44" s="115" t="n">
        <f aca="false">+Products!W44-'Prod-Prior'!W44</f>
        <v>0</v>
      </c>
      <c r="X44" s="117" t="n">
        <f aca="false">+Products!X44-'Prod-Prior'!X44</f>
        <v>0</v>
      </c>
      <c r="Y44" s="118" t="n">
        <f aca="false">+Products!Y44-'Prod-Prior'!Y44</f>
        <v>0</v>
      </c>
      <c r="Z44" s="113" t="n">
        <f aca="false">+Products!Z44-'Prod-Prior'!Z44</f>
        <v>0</v>
      </c>
      <c r="AA44" s="118" t="n">
        <f aca="false">+Products!AA44-'Prod-Prior'!AA44</f>
        <v>0</v>
      </c>
      <c r="AB44" s="119"/>
      <c r="AC44" s="120"/>
      <c r="AD44" s="112" t="n">
        <f aca="false">+Products!AD44-'Prod-Prior'!AD44</f>
        <v>0</v>
      </c>
      <c r="AE44" s="113" t="n">
        <f aca="false">+Products!AE44-'Prod-Prior'!AE44</f>
        <v>0</v>
      </c>
      <c r="AF44" s="113" t="n">
        <f aca="false">+Products!AF44-'Prod-Prior'!AF44</f>
        <v>0</v>
      </c>
      <c r="AG44" s="113" t="n">
        <f aca="false">Products!AG44-'Prod-Prior'!AG44</f>
        <v>0</v>
      </c>
      <c r="AH44" s="113" t="n">
        <f aca="false">+Products!AH44-'Prod-Prior'!AH44</f>
        <v>0</v>
      </c>
      <c r="AI44" s="113" t="n">
        <f aca="false">+Products!AI44-'Prod-Prior'!AI44</f>
        <v>0</v>
      </c>
      <c r="AJ44" s="113" t="n">
        <f aca="false">+Products!AJ44-'Prod-Prior'!AJ44</f>
        <v>0</v>
      </c>
      <c r="AK44" s="113" t="n">
        <f aca="false">+Products!AK44-'Prod-Prior'!AK44</f>
        <v>0</v>
      </c>
      <c r="AL44" s="113" t="n">
        <f aca="false">+Products!AL44-'Prod-Prior'!AL44</f>
        <v>0</v>
      </c>
      <c r="AM44" s="113" t="n">
        <f aca="false">+Products!AM44-'Prod-Prior'!AM44</f>
        <v>0</v>
      </c>
      <c r="AN44" s="113" t="n">
        <f aca="false">+Products!AN44-'Prod-Prior'!AN44</f>
        <v>0</v>
      </c>
      <c r="AO44" s="113" t="n">
        <f aca="false">+Products!AO44-'Prod-Prior'!AO44</f>
        <v>0</v>
      </c>
      <c r="AP44" s="113" t="n">
        <f aca="false">+Products!AP44-'Prod-Prior'!AP44</f>
        <v>0</v>
      </c>
      <c r="AQ44" s="113" t="n">
        <f aca="false">+Products!AQ44-'Prod-Prior'!AQ44</f>
        <v>0</v>
      </c>
      <c r="AR44" s="113" t="n">
        <f aca="false">+Products!AR44-'Prod-Prior'!AR44</f>
        <v>0</v>
      </c>
      <c r="AS44" s="113" t="n">
        <f aca="false">+Products!AS44-'Prod-Prior'!AS44</f>
        <v>0</v>
      </c>
      <c r="AT44" s="113" t="n">
        <f aca="false">+Products!AT44-'Prod-Prior'!AT44</f>
        <v>0</v>
      </c>
      <c r="AU44" s="113" t="n">
        <f aca="false">+Products!AU44-'Prod-Prior'!AU44</f>
        <v>0</v>
      </c>
      <c r="AV44" s="113" t="n">
        <f aca="false">+Products!AV44-'Prod-Prior'!AV44</f>
        <v>0</v>
      </c>
      <c r="AW44" s="113" t="n">
        <f aca="false">+Products!AW44-'Prod-Prior'!AW44</f>
        <v>0</v>
      </c>
      <c r="AX44" s="113" t="n">
        <f aca="false">+Products!AX44-'Prod-Prior'!AX44</f>
        <v>0</v>
      </c>
      <c r="AY44" s="113" t="n">
        <f aca="false">Products!AY44-'Prod-Prior'!AY44</f>
        <v>0</v>
      </c>
      <c r="AZ44" s="113" t="n">
        <f aca="false">Products!AZ44-'Prod-Prior'!AZ44</f>
        <v>0</v>
      </c>
      <c r="BA44" s="114"/>
      <c r="BB44" s="123"/>
      <c r="BH44" s="84"/>
      <c r="BI44" s="85"/>
      <c r="BJ44" s="85"/>
      <c r="BK44" s="85"/>
      <c r="BL44" s="85"/>
      <c r="BM44" s="85"/>
      <c r="BN44" s="86"/>
      <c r="BO44" s="85"/>
      <c r="BP44" s="85"/>
      <c r="BQ44" s="85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</row>
    <row r="45" customFormat="false" ht="12.75" hidden="false" customHeight="false" outlineLevel="0" collapsed="false">
      <c r="B45" s="71" t="str">
        <f aca="false">Products!B45</f>
        <v>APR-2002</v>
      </c>
      <c r="C45" s="72"/>
      <c r="D45" s="73" t="n">
        <f aca="false">+Products!D45-'Prod-Prior'!D45</f>
        <v>0</v>
      </c>
      <c r="E45" s="74" t="n">
        <f aca="false">+Products!E45-'Prod-Prior'!E45</f>
        <v>0</v>
      </c>
      <c r="F45" s="74" t="n">
        <f aca="false">+Products!F45-'Prod-Prior'!F45</f>
        <v>0</v>
      </c>
      <c r="G45" s="74" t="n">
        <f aca="false">+Products!G45-'Prod-Prior'!G45</f>
        <v>0</v>
      </c>
      <c r="H45" s="75" t="n">
        <f aca="false">+Products!H45-'Prod-Prior'!H45</f>
        <v>0</v>
      </c>
      <c r="I45" s="73" t="n">
        <f aca="false">+Products!I45-'Prod-Prior'!I45</f>
        <v>0</v>
      </c>
      <c r="J45" s="74" t="n">
        <f aca="false">+Products!J45-'Prod-Prior'!J45</f>
        <v>0</v>
      </c>
      <c r="K45" s="74" t="n">
        <f aca="false">+Products!K45-'Prod-Prior'!K45</f>
        <v>0</v>
      </c>
      <c r="L45" s="74" t="n">
        <f aca="false">+Products!L45-'Prod-Prior'!L45</f>
        <v>0</v>
      </c>
      <c r="M45" s="75" t="n">
        <f aca="false">+Products!M45-'Prod-Prior'!M45</f>
        <v>0</v>
      </c>
      <c r="N45" s="73" t="n">
        <f aca="false">+Products!N45-'Prod-Prior'!N45</f>
        <v>0</v>
      </c>
      <c r="O45" s="74" t="n">
        <f aca="false">+Products!O45-'Prod-Prior'!O45</f>
        <v>0</v>
      </c>
      <c r="P45" s="74" t="n">
        <f aca="false">+Products!P45-'Prod-Prior'!P45</f>
        <v>0</v>
      </c>
      <c r="Q45" s="74" t="n">
        <f aca="false">+Products!Q45-'Prod-Prior'!Q45</f>
        <v>0</v>
      </c>
      <c r="R45" s="75" t="n">
        <f aca="false">+Products!R45-'Prod-Prior'!R45</f>
        <v>0</v>
      </c>
      <c r="S45" s="73" t="n">
        <f aca="false">+Products!S45-'Prod-Prior'!S45</f>
        <v>0</v>
      </c>
      <c r="T45" s="74" t="n">
        <f aca="false">+Products!T45-'Prod-Prior'!T45</f>
        <v>0</v>
      </c>
      <c r="U45" s="74" t="n">
        <f aca="false">+Products!U45-'Prod-Prior'!U45</f>
        <v>0</v>
      </c>
      <c r="V45" s="74" t="n">
        <f aca="false">+Products!V45-'Prod-Prior'!V45</f>
        <v>0</v>
      </c>
      <c r="W45" s="76" t="n">
        <f aca="false">+Products!W45-'Prod-Prior'!W45</f>
        <v>0</v>
      </c>
      <c r="X45" s="77" t="n">
        <f aca="false">+Products!X45-'Prod-Prior'!X45</f>
        <v>0</v>
      </c>
      <c r="Y45" s="78" t="n">
        <f aca="false">+Products!Y45-'Prod-Prior'!Y45</f>
        <v>0</v>
      </c>
      <c r="Z45" s="74" t="n">
        <f aca="false">+Products!Z45-'Prod-Prior'!Z45</f>
        <v>0</v>
      </c>
      <c r="AA45" s="78" t="n">
        <f aca="false">+Products!AA45-'Prod-Prior'!AA45</f>
        <v>0</v>
      </c>
      <c r="AB45" s="79"/>
      <c r="AC45" s="80"/>
      <c r="AD45" s="73" t="n">
        <f aca="false">+Products!AD45-'Prod-Prior'!AD45</f>
        <v>0</v>
      </c>
      <c r="AE45" s="74" t="n">
        <f aca="false">+Products!AE45-'Prod-Prior'!AE45</f>
        <v>0</v>
      </c>
      <c r="AF45" s="74" t="n">
        <f aca="false">+Products!AF45-'Prod-Prior'!AF45</f>
        <v>0</v>
      </c>
      <c r="AG45" s="74" t="n">
        <f aca="false">Products!AG45-'Prod-Prior'!AG45</f>
        <v>0</v>
      </c>
      <c r="AH45" s="74" t="n">
        <f aca="false">+Products!AH45-'Prod-Prior'!AH45</f>
        <v>0</v>
      </c>
      <c r="AI45" s="74" t="n">
        <f aca="false">+Products!AI45-'Prod-Prior'!AI45</f>
        <v>0</v>
      </c>
      <c r="AJ45" s="74" t="n">
        <f aca="false">+Products!AJ45-'Prod-Prior'!AJ45</f>
        <v>0</v>
      </c>
      <c r="AK45" s="74" t="n">
        <f aca="false">+Products!AK45-'Prod-Prior'!AK45</f>
        <v>0</v>
      </c>
      <c r="AL45" s="74" t="n">
        <f aca="false">+Products!AL45-'Prod-Prior'!AL45</f>
        <v>0</v>
      </c>
      <c r="AM45" s="74" t="n">
        <f aca="false">+Products!AM45-'Prod-Prior'!AM45</f>
        <v>0</v>
      </c>
      <c r="AN45" s="74" t="n">
        <f aca="false">+Products!AN45-'Prod-Prior'!AN45</f>
        <v>0</v>
      </c>
      <c r="AO45" s="74" t="n">
        <f aca="false">+Products!AO45-'Prod-Prior'!AO45</f>
        <v>0</v>
      </c>
      <c r="AP45" s="74" t="n">
        <f aca="false">+Products!AP45-'Prod-Prior'!AP45</f>
        <v>0</v>
      </c>
      <c r="AQ45" s="74" t="n">
        <f aca="false">+Products!AQ45-'Prod-Prior'!AQ45</f>
        <v>0</v>
      </c>
      <c r="AR45" s="74" t="n">
        <f aca="false">+Products!AR45-'Prod-Prior'!AR45</f>
        <v>0</v>
      </c>
      <c r="AS45" s="74" t="n">
        <f aca="false">+Products!AS45-'Prod-Prior'!AS45</f>
        <v>0</v>
      </c>
      <c r="AT45" s="74" t="n">
        <f aca="false">+Products!AT45-'Prod-Prior'!AT45</f>
        <v>0</v>
      </c>
      <c r="AU45" s="74" t="n">
        <f aca="false">+Products!AU45-'Prod-Prior'!AU45</f>
        <v>0</v>
      </c>
      <c r="AV45" s="74" t="n">
        <f aca="false">+Products!AV45-'Prod-Prior'!AV45</f>
        <v>0</v>
      </c>
      <c r="AW45" s="74" t="n">
        <f aca="false">+Products!AW45-'Prod-Prior'!AW45</f>
        <v>0</v>
      </c>
      <c r="AX45" s="74" t="n">
        <f aca="false">+Products!AX45-'Prod-Prior'!AX45</f>
        <v>0</v>
      </c>
      <c r="AY45" s="74" t="n">
        <f aca="false">Products!AY45-'Prod-Prior'!AY45</f>
        <v>0</v>
      </c>
      <c r="AZ45" s="74" t="n">
        <f aca="false">Products!AZ45-'Prod-Prior'!AZ45</f>
        <v>0</v>
      </c>
      <c r="BA45" s="75"/>
      <c r="BB45" s="83"/>
      <c r="BH45" s="84"/>
      <c r="BI45" s="85"/>
      <c r="BJ45" s="85"/>
      <c r="BK45" s="85"/>
      <c r="BL45" s="85"/>
      <c r="BM45" s="85"/>
      <c r="BN45" s="86"/>
      <c r="BO45" s="85"/>
      <c r="BP45" s="85"/>
      <c r="BQ45" s="85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</row>
    <row r="46" customFormat="false" ht="12.75" hidden="false" customHeight="false" outlineLevel="0" collapsed="false">
      <c r="B46" s="71" t="str">
        <f aca="false">Products!B46</f>
        <v>MAY-2002</v>
      </c>
      <c r="C46" s="72"/>
      <c r="D46" s="73" t="n">
        <f aca="false">+Products!D46-'Prod-Prior'!D46</f>
        <v>0</v>
      </c>
      <c r="E46" s="74" t="n">
        <f aca="false">+Products!E46-'Prod-Prior'!E46</f>
        <v>0</v>
      </c>
      <c r="F46" s="74" t="n">
        <f aca="false">+Products!F46-'Prod-Prior'!F46</f>
        <v>0</v>
      </c>
      <c r="G46" s="74" t="n">
        <f aca="false">+Products!G46-'Prod-Prior'!G46</f>
        <v>0</v>
      </c>
      <c r="H46" s="75" t="n">
        <f aca="false">+Products!H46-'Prod-Prior'!H46</f>
        <v>0</v>
      </c>
      <c r="I46" s="73" t="n">
        <f aca="false">+Products!I46-'Prod-Prior'!I46</f>
        <v>0</v>
      </c>
      <c r="J46" s="74" t="n">
        <f aca="false">+Products!J46-'Prod-Prior'!J46</f>
        <v>0</v>
      </c>
      <c r="K46" s="74" t="n">
        <f aca="false">+Products!K46-'Prod-Prior'!K46</f>
        <v>0</v>
      </c>
      <c r="L46" s="74" t="n">
        <f aca="false">+Products!L46-'Prod-Prior'!L46</f>
        <v>0</v>
      </c>
      <c r="M46" s="75" t="n">
        <f aca="false">+Products!M46-'Prod-Prior'!M46</f>
        <v>0</v>
      </c>
      <c r="N46" s="73" t="n">
        <f aca="false">+Products!N46-'Prod-Prior'!N46</f>
        <v>0</v>
      </c>
      <c r="O46" s="74" t="n">
        <f aca="false">+Products!O46-'Prod-Prior'!O46</f>
        <v>0</v>
      </c>
      <c r="P46" s="74" t="n">
        <f aca="false">+Products!P46-'Prod-Prior'!P46</f>
        <v>0</v>
      </c>
      <c r="Q46" s="74" t="n">
        <f aca="false">+Products!Q46-'Prod-Prior'!Q46</f>
        <v>0</v>
      </c>
      <c r="R46" s="75" t="n">
        <f aca="false">+Products!R46-'Prod-Prior'!R46</f>
        <v>0</v>
      </c>
      <c r="S46" s="73" t="n">
        <f aca="false">+Products!S46-'Prod-Prior'!S46</f>
        <v>0</v>
      </c>
      <c r="T46" s="74" t="n">
        <f aca="false">+Products!T46-'Prod-Prior'!T46</f>
        <v>0</v>
      </c>
      <c r="U46" s="74" t="n">
        <f aca="false">+Products!U46-'Prod-Prior'!U46</f>
        <v>0</v>
      </c>
      <c r="V46" s="74" t="n">
        <f aca="false">+Products!V46-'Prod-Prior'!V46</f>
        <v>0</v>
      </c>
      <c r="W46" s="76" t="n">
        <f aca="false">+Products!W46-'Prod-Prior'!W46</f>
        <v>0</v>
      </c>
      <c r="X46" s="77" t="n">
        <f aca="false">+Products!X46-'Prod-Prior'!X46</f>
        <v>0</v>
      </c>
      <c r="Y46" s="78" t="n">
        <f aca="false">+Products!Y46-'Prod-Prior'!Y46</f>
        <v>0</v>
      </c>
      <c r="Z46" s="74" t="n">
        <f aca="false">+Products!Z46-'Prod-Prior'!Z46</f>
        <v>0</v>
      </c>
      <c r="AA46" s="78" t="n">
        <f aca="false">+Products!AA46-'Prod-Prior'!AA46</f>
        <v>0</v>
      </c>
      <c r="AB46" s="79"/>
      <c r="AC46" s="80"/>
      <c r="AD46" s="73" t="n">
        <f aca="false">+Products!AD46-'Prod-Prior'!AD46</f>
        <v>0</v>
      </c>
      <c r="AE46" s="74" t="n">
        <f aca="false">+Products!AE46-'Prod-Prior'!AE46</f>
        <v>0</v>
      </c>
      <c r="AF46" s="74" t="n">
        <f aca="false">+Products!AF46-'Prod-Prior'!AF46</f>
        <v>0</v>
      </c>
      <c r="AG46" s="74" t="n">
        <f aca="false">Products!AG46-'Prod-Prior'!AG46</f>
        <v>0</v>
      </c>
      <c r="AH46" s="74" t="n">
        <f aca="false">+Products!AH46-'Prod-Prior'!AH46</f>
        <v>0</v>
      </c>
      <c r="AI46" s="74" t="n">
        <f aca="false">+Products!AI46-'Prod-Prior'!AI46</f>
        <v>0</v>
      </c>
      <c r="AJ46" s="74" t="n">
        <f aca="false">+Products!AJ46-'Prod-Prior'!AJ46</f>
        <v>0</v>
      </c>
      <c r="AK46" s="74" t="n">
        <f aca="false">+Products!AK46-'Prod-Prior'!AK46</f>
        <v>0</v>
      </c>
      <c r="AL46" s="74" t="n">
        <f aca="false">+Products!AL46-'Prod-Prior'!AL46</f>
        <v>0</v>
      </c>
      <c r="AM46" s="74" t="n">
        <f aca="false">+Products!AM46-'Prod-Prior'!AM46</f>
        <v>0</v>
      </c>
      <c r="AN46" s="74" t="n">
        <f aca="false">+Products!AN46-'Prod-Prior'!AN46</f>
        <v>0</v>
      </c>
      <c r="AO46" s="74" t="n">
        <f aca="false">+Products!AO46-'Prod-Prior'!AO46</f>
        <v>0</v>
      </c>
      <c r="AP46" s="74" t="n">
        <f aca="false">+Products!AP46-'Prod-Prior'!AP46</f>
        <v>0</v>
      </c>
      <c r="AQ46" s="74" t="n">
        <f aca="false">+Products!AQ46-'Prod-Prior'!AQ46</f>
        <v>0</v>
      </c>
      <c r="AR46" s="74" t="n">
        <f aca="false">+Products!AR46-'Prod-Prior'!AR46</f>
        <v>0</v>
      </c>
      <c r="AS46" s="74" t="n">
        <f aca="false">+Products!AS46-'Prod-Prior'!AS46</f>
        <v>0</v>
      </c>
      <c r="AT46" s="74" t="n">
        <f aca="false">+Products!AT46-'Prod-Prior'!AT46</f>
        <v>0</v>
      </c>
      <c r="AU46" s="74" t="n">
        <f aca="false">+Products!AU46-'Prod-Prior'!AU46</f>
        <v>0</v>
      </c>
      <c r="AV46" s="74" t="n">
        <f aca="false">+Products!AV46-'Prod-Prior'!AV46</f>
        <v>0</v>
      </c>
      <c r="AW46" s="74" t="n">
        <f aca="false">+Products!AW46-'Prod-Prior'!AW46</f>
        <v>0</v>
      </c>
      <c r="AX46" s="74" t="n">
        <f aca="false">+Products!AX46-'Prod-Prior'!AX46</f>
        <v>0</v>
      </c>
      <c r="AY46" s="74" t="n">
        <f aca="false">Products!AY46-'Prod-Prior'!AY46</f>
        <v>0</v>
      </c>
      <c r="AZ46" s="74" t="n">
        <f aca="false">Products!AZ46-'Prod-Prior'!AZ46</f>
        <v>0</v>
      </c>
      <c r="BA46" s="75"/>
      <c r="BB46" s="83"/>
      <c r="BH46" s="84"/>
      <c r="BI46" s="85"/>
      <c r="BJ46" s="85"/>
      <c r="BK46" s="85"/>
      <c r="BL46" s="85"/>
      <c r="BM46" s="85"/>
      <c r="BN46" s="86"/>
      <c r="BO46" s="85"/>
      <c r="BP46" s="85"/>
      <c r="BQ46" s="85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</row>
    <row r="47" customFormat="false" ht="12.75" hidden="false" customHeight="false" outlineLevel="0" collapsed="false">
      <c r="B47" s="110" t="str">
        <f aca="false">Products!B47</f>
        <v>JUN-2002</v>
      </c>
      <c r="C47" s="111"/>
      <c r="D47" s="112" t="n">
        <f aca="false">+Products!D47-'Prod-Prior'!D47</f>
        <v>0</v>
      </c>
      <c r="E47" s="113" t="n">
        <f aca="false">+Products!E47-'Prod-Prior'!E47</f>
        <v>0</v>
      </c>
      <c r="F47" s="113" t="n">
        <f aca="false">+Products!F47-'Prod-Prior'!F47</f>
        <v>0</v>
      </c>
      <c r="G47" s="113" t="n">
        <f aca="false">+Products!G47-'Prod-Prior'!G47</f>
        <v>0</v>
      </c>
      <c r="H47" s="114" t="n">
        <f aca="false">+Products!H47-'Prod-Prior'!H47</f>
        <v>0</v>
      </c>
      <c r="I47" s="112" t="n">
        <f aca="false">+Products!I47-'Prod-Prior'!I47</f>
        <v>0</v>
      </c>
      <c r="J47" s="113" t="n">
        <f aca="false">+Products!J47-'Prod-Prior'!J47</f>
        <v>0</v>
      </c>
      <c r="K47" s="113" t="n">
        <f aca="false">+Products!K47-'Prod-Prior'!K47</f>
        <v>0</v>
      </c>
      <c r="L47" s="113" t="n">
        <f aca="false">+Products!L47-'Prod-Prior'!L47</f>
        <v>0</v>
      </c>
      <c r="M47" s="114" t="n">
        <f aca="false">+Products!M47-'Prod-Prior'!M47</f>
        <v>0</v>
      </c>
      <c r="N47" s="112" t="n">
        <f aca="false">+Products!N47-'Prod-Prior'!N47</f>
        <v>0</v>
      </c>
      <c r="O47" s="113" t="n">
        <f aca="false">+Products!O47-'Prod-Prior'!O47</f>
        <v>0</v>
      </c>
      <c r="P47" s="113" t="n">
        <f aca="false">+Products!P47-'Prod-Prior'!P47</f>
        <v>0</v>
      </c>
      <c r="Q47" s="113" t="n">
        <f aca="false">+Products!Q47-'Prod-Prior'!Q47</f>
        <v>0</v>
      </c>
      <c r="R47" s="114" t="n">
        <f aca="false">+Products!R47-'Prod-Prior'!R47</f>
        <v>0</v>
      </c>
      <c r="S47" s="112" t="n">
        <f aca="false">+Products!S47-'Prod-Prior'!S47</f>
        <v>0</v>
      </c>
      <c r="T47" s="113" t="n">
        <f aca="false">+Products!T47-'Prod-Prior'!T47</f>
        <v>0</v>
      </c>
      <c r="U47" s="113" t="n">
        <f aca="false">+Products!U47-'Prod-Prior'!U47</f>
        <v>0</v>
      </c>
      <c r="V47" s="113" t="n">
        <f aca="false">+Products!V47-'Prod-Prior'!V47</f>
        <v>0</v>
      </c>
      <c r="W47" s="115" t="n">
        <f aca="false">+Products!W47-'Prod-Prior'!W47</f>
        <v>0</v>
      </c>
      <c r="X47" s="117" t="n">
        <f aca="false">+Products!X47-'Prod-Prior'!X47</f>
        <v>0</v>
      </c>
      <c r="Y47" s="118" t="n">
        <f aca="false">+Products!Y47-'Prod-Prior'!Y47</f>
        <v>0</v>
      </c>
      <c r="Z47" s="113" t="n">
        <f aca="false">+Products!Z47-'Prod-Prior'!Z47</f>
        <v>0</v>
      </c>
      <c r="AA47" s="118" t="n">
        <f aca="false">+Products!AA47-'Prod-Prior'!AA47</f>
        <v>0</v>
      </c>
      <c r="AB47" s="119"/>
      <c r="AC47" s="120"/>
      <c r="AD47" s="112" t="n">
        <f aca="false">+Products!AD47-'Prod-Prior'!AD47</f>
        <v>0</v>
      </c>
      <c r="AE47" s="113" t="n">
        <f aca="false">+Products!AE47-'Prod-Prior'!AE47</f>
        <v>0</v>
      </c>
      <c r="AF47" s="113" t="n">
        <f aca="false">+Products!AF47-'Prod-Prior'!AF47</f>
        <v>0</v>
      </c>
      <c r="AG47" s="113" t="n">
        <f aca="false">Products!AG47-'Prod-Prior'!AG47</f>
        <v>0</v>
      </c>
      <c r="AH47" s="113" t="n">
        <f aca="false">+Products!AH47-'Prod-Prior'!AH47</f>
        <v>0</v>
      </c>
      <c r="AI47" s="113" t="n">
        <f aca="false">+Products!AI47-'Prod-Prior'!AI47</f>
        <v>0</v>
      </c>
      <c r="AJ47" s="113" t="n">
        <f aca="false">+Products!AJ47-'Prod-Prior'!AJ47</f>
        <v>0</v>
      </c>
      <c r="AK47" s="113" t="n">
        <f aca="false">+Products!AK47-'Prod-Prior'!AK47</f>
        <v>0</v>
      </c>
      <c r="AL47" s="113" t="n">
        <f aca="false">+Products!AL47-'Prod-Prior'!AL47</f>
        <v>0</v>
      </c>
      <c r="AM47" s="113" t="n">
        <f aca="false">+Products!AM47-'Prod-Prior'!AM47</f>
        <v>0</v>
      </c>
      <c r="AN47" s="113" t="n">
        <f aca="false">+Products!AN47-'Prod-Prior'!AN47</f>
        <v>0</v>
      </c>
      <c r="AO47" s="113" t="n">
        <f aca="false">+Products!AO47-'Prod-Prior'!AO47</f>
        <v>0</v>
      </c>
      <c r="AP47" s="113" t="n">
        <f aca="false">+Products!AP47-'Prod-Prior'!AP47</f>
        <v>0</v>
      </c>
      <c r="AQ47" s="113" t="n">
        <f aca="false">+Products!AQ47-'Prod-Prior'!AQ47</f>
        <v>0</v>
      </c>
      <c r="AR47" s="113" t="n">
        <f aca="false">+Products!AR47-'Prod-Prior'!AR47</f>
        <v>0</v>
      </c>
      <c r="AS47" s="113" t="n">
        <f aca="false">+Products!AS47-'Prod-Prior'!AS47</f>
        <v>0</v>
      </c>
      <c r="AT47" s="113" t="n">
        <f aca="false">+Products!AT47-'Prod-Prior'!AT47</f>
        <v>0</v>
      </c>
      <c r="AU47" s="113" t="n">
        <f aca="false">+Products!AU47-'Prod-Prior'!AU47</f>
        <v>0</v>
      </c>
      <c r="AV47" s="113" t="n">
        <f aca="false">+Products!AV47-'Prod-Prior'!AV47</f>
        <v>0</v>
      </c>
      <c r="AW47" s="113" t="n">
        <f aca="false">+Products!AW47-'Prod-Prior'!AW47</f>
        <v>0</v>
      </c>
      <c r="AX47" s="113" t="n">
        <f aca="false">+Products!AX47-'Prod-Prior'!AX47</f>
        <v>0</v>
      </c>
      <c r="AY47" s="113" t="n">
        <f aca="false">Products!AY47-'Prod-Prior'!AY47</f>
        <v>0</v>
      </c>
      <c r="AZ47" s="113" t="n">
        <f aca="false">Products!AZ47-'Prod-Prior'!AZ47</f>
        <v>0</v>
      </c>
      <c r="BA47" s="114"/>
      <c r="BB47" s="123"/>
      <c r="BH47" s="84"/>
      <c r="BI47" s="85"/>
      <c r="BJ47" s="85"/>
      <c r="BK47" s="85"/>
      <c r="BL47" s="85"/>
      <c r="BM47" s="85"/>
      <c r="BN47" s="86"/>
      <c r="BO47" s="85"/>
      <c r="BP47" s="85"/>
      <c r="BQ47" s="85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</row>
    <row r="48" customFormat="false" ht="12.75" hidden="false" customHeight="false" outlineLevel="0" collapsed="false">
      <c r="B48" s="71" t="str">
        <f aca="false">Products!B48</f>
        <v>JUL-2002</v>
      </c>
      <c r="C48" s="72"/>
      <c r="D48" s="73" t="n">
        <f aca="false">+Products!D48-'Prod-Prior'!D48</f>
        <v>0</v>
      </c>
      <c r="E48" s="74" t="n">
        <f aca="false">+Products!E48-'Prod-Prior'!E48</f>
        <v>0</v>
      </c>
      <c r="F48" s="74" t="n">
        <f aca="false">+Products!F48-'Prod-Prior'!F48</f>
        <v>0</v>
      </c>
      <c r="G48" s="74" t="n">
        <f aca="false">+Products!G48-'Prod-Prior'!G48</f>
        <v>0</v>
      </c>
      <c r="H48" s="75" t="n">
        <f aca="false">+Products!H48-'Prod-Prior'!H48</f>
        <v>0</v>
      </c>
      <c r="I48" s="73" t="n">
        <f aca="false">+Products!I48-'Prod-Prior'!I48</f>
        <v>0</v>
      </c>
      <c r="J48" s="74" t="n">
        <f aca="false">+Products!J48-'Prod-Prior'!J48</f>
        <v>0</v>
      </c>
      <c r="K48" s="74" t="n">
        <f aca="false">+Products!K48-'Prod-Prior'!K48</f>
        <v>0</v>
      </c>
      <c r="L48" s="74" t="n">
        <f aca="false">+Products!L48-'Prod-Prior'!L48</f>
        <v>0</v>
      </c>
      <c r="M48" s="75" t="n">
        <f aca="false">+Products!M48-'Prod-Prior'!M48</f>
        <v>0</v>
      </c>
      <c r="N48" s="73" t="n">
        <f aca="false">+Products!N48-'Prod-Prior'!N48</f>
        <v>0</v>
      </c>
      <c r="O48" s="74" t="n">
        <f aca="false">+Products!O48-'Prod-Prior'!O48</f>
        <v>0</v>
      </c>
      <c r="P48" s="74" t="n">
        <f aca="false">+Products!P48-'Prod-Prior'!P48</f>
        <v>0</v>
      </c>
      <c r="Q48" s="74" t="n">
        <f aca="false">+Products!Q48-'Prod-Prior'!Q48</f>
        <v>0</v>
      </c>
      <c r="R48" s="75" t="n">
        <f aca="false">+Products!R48-'Prod-Prior'!R48</f>
        <v>0</v>
      </c>
      <c r="S48" s="73" t="n">
        <f aca="false">+Products!S48-'Prod-Prior'!S48</f>
        <v>0</v>
      </c>
      <c r="T48" s="74" t="n">
        <f aca="false">+Products!T48-'Prod-Prior'!T48</f>
        <v>0</v>
      </c>
      <c r="U48" s="74" t="n">
        <f aca="false">+Products!U48-'Prod-Prior'!U48</f>
        <v>0</v>
      </c>
      <c r="V48" s="74" t="n">
        <f aca="false">+Products!V48-'Prod-Prior'!V48</f>
        <v>0</v>
      </c>
      <c r="W48" s="76" t="n">
        <f aca="false">+Products!W48-'Prod-Prior'!W48</f>
        <v>0</v>
      </c>
      <c r="X48" s="77" t="n">
        <f aca="false">+Products!X48-'Prod-Prior'!X48</f>
        <v>0</v>
      </c>
      <c r="Y48" s="78" t="n">
        <f aca="false">+Products!Y48-'Prod-Prior'!Y48</f>
        <v>0</v>
      </c>
      <c r="Z48" s="74" t="n">
        <f aca="false">+Products!Z48-'Prod-Prior'!Z48</f>
        <v>0</v>
      </c>
      <c r="AA48" s="78" t="n">
        <f aca="false">+Products!AA48-'Prod-Prior'!AA48</f>
        <v>0</v>
      </c>
      <c r="AB48" s="79"/>
      <c r="AC48" s="80"/>
      <c r="AD48" s="73" t="n">
        <f aca="false">+Products!AD48-'Prod-Prior'!AD48</f>
        <v>0</v>
      </c>
      <c r="AE48" s="74" t="n">
        <f aca="false">+Products!AE48-'Prod-Prior'!AE48</f>
        <v>0</v>
      </c>
      <c r="AF48" s="74" t="n">
        <f aca="false">+Products!AF48-'Prod-Prior'!AF48</f>
        <v>0</v>
      </c>
      <c r="AG48" s="74" t="n">
        <f aca="false">Products!AG48-'Prod-Prior'!AG48</f>
        <v>0</v>
      </c>
      <c r="AH48" s="74" t="n">
        <f aca="false">+Products!AH48-'Prod-Prior'!AH48</f>
        <v>0</v>
      </c>
      <c r="AI48" s="74" t="n">
        <f aca="false">+Products!AI48-'Prod-Prior'!AI48</f>
        <v>0</v>
      </c>
      <c r="AJ48" s="74" t="n">
        <f aca="false">+Products!AJ48-'Prod-Prior'!AJ48</f>
        <v>0</v>
      </c>
      <c r="AK48" s="74" t="n">
        <f aca="false">+Products!AK48-'Prod-Prior'!AK48</f>
        <v>0</v>
      </c>
      <c r="AL48" s="74" t="n">
        <f aca="false">+Products!AL48-'Prod-Prior'!AL48</f>
        <v>0</v>
      </c>
      <c r="AM48" s="74" t="n">
        <f aca="false">+Products!AM48-'Prod-Prior'!AM48</f>
        <v>0</v>
      </c>
      <c r="AN48" s="74" t="n">
        <f aca="false">+Products!AN48-'Prod-Prior'!AN48</f>
        <v>0</v>
      </c>
      <c r="AO48" s="74" t="n">
        <f aca="false">+Products!AO48-'Prod-Prior'!AO48</f>
        <v>0</v>
      </c>
      <c r="AP48" s="74" t="n">
        <f aca="false">+Products!AP48-'Prod-Prior'!AP48</f>
        <v>0</v>
      </c>
      <c r="AQ48" s="74" t="n">
        <f aca="false">+Products!AQ48-'Prod-Prior'!AQ48</f>
        <v>0</v>
      </c>
      <c r="AR48" s="74" t="n">
        <f aca="false">+Products!AR48-'Prod-Prior'!AR48</f>
        <v>0</v>
      </c>
      <c r="AS48" s="74" t="n">
        <f aca="false">+Products!AS48-'Prod-Prior'!AS48</f>
        <v>0</v>
      </c>
      <c r="AT48" s="74" t="n">
        <f aca="false">+Products!AT48-'Prod-Prior'!AT48</f>
        <v>0</v>
      </c>
      <c r="AU48" s="74" t="n">
        <f aca="false">+Products!AU48-'Prod-Prior'!AU48</f>
        <v>0</v>
      </c>
      <c r="AV48" s="74" t="n">
        <f aca="false">+Products!AV48-'Prod-Prior'!AV48</f>
        <v>0</v>
      </c>
      <c r="AW48" s="74" t="n">
        <f aca="false">+Products!AW48-'Prod-Prior'!AW48</f>
        <v>0</v>
      </c>
      <c r="AX48" s="74" t="n">
        <f aca="false">+Products!AX48-'Prod-Prior'!AX48</f>
        <v>0</v>
      </c>
      <c r="AY48" s="74" t="n">
        <f aca="false">Products!AY48-'Prod-Prior'!AY48</f>
        <v>0</v>
      </c>
      <c r="AZ48" s="74" t="n">
        <f aca="false">Products!AZ48-'Prod-Prior'!AZ48</f>
        <v>0</v>
      </c>
      <c r="BA48" s="75"/>
      <c r="BB48" s="83"/>
      <c r="BH48" s="84"/>
      <c r="BI48" s="85"/>
      <c r="BJ48" s="85"/>
      <c r="BK48" s="85"/>
      <c r="BL48" s="85"/>
      <c r="BM48" s="85"/>
      <c r="BN48" s="86"/>
      <c r="BO48" s="85"/>
      <c r="BP48" s="85"/>
      <c r="BQ48" s="85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</row>
    <row r="49" customFormat="false" ht="12.75" hidden="false" customHeight="false" outlineLevel="0" collapsed="false">
      <c r="B49" s="71" t="str">
        <f aca="false">Products!B49</f>
        <v>AUG-2002</v>
      </c>
      <c r="C49" s="72"/>
      <c r="D49" s="73" t="n">
        <f aca="false">+Products!D49-'Prod-Prior'!D49</f>
        <v>0</v>
      </c>
      <c r="E49" s="74" t="n">
        <f aca="false">+Products!E49-'Prod-Prior'!E49</f>
        <v>0</v>
      </c>
      <c r="F49" s="74" t="n">
        <f aca="false">+Products!F49-'Prod-Prior'!F49</f>
        <v>0</v>
      </c>
      <c r="G49" s="74" t="n">
        <f aca="false">+Products!G49-'Prod-Prior'!G49</f>
        <v>0</v>
      </c>
      <c r="H49" s="75" t="n">
        <f aca="false">+Products!H49-'Prod-Prior'!H49</f>
        <v>0</v>
      </c>
      <c r="I49" s="73" t="n">
        <f aca="false">+Products!I49-'Prod-Prior'!I49</f>
        <v>0</v>
      </c>
      <c r="J49" s="74" t="n">
        <f aca="false">+Products!J49-'Prod-Prior'!J49</f>
        <v>0</v>
      </c>
      <c r="K49" s="74" t="n">
        <f aca="false">+Products!K49-'Prod-Prior'!K49</f>
        <v>0</v>
      </c>
      <c r="L49" s="74" t="n">
        <f aca="false">+Products!L49-'Prod-Prior'!L49</f>
        <v>0</v>
      </c>
      <c r="M49" s="75" t="n">
        <f aca="false">+Products!M49-'Prod-Prior'!M49</f>
        <v>0</v>
      </c>
      <c r="N49" s="73" t="n">
        <f aca="false">+Products!N49-'Prod-Prior'!N49</f>
        <v>0</v>
      </c>
      <c r="O49" s="74" t="n">
        <f aca="false">+Products!O49-'Prod-Prior'!O49</f>
        <v>0</v>
      </c>
      <c r="P49" s="74" t="n">
        <f aca="false">+Products!P49-'Prod-Prior'!P49</f>
        <v>0</v>
      </c>
      <c r="Q49" s="74" t="n">
        <f aca="false">+Products!Q49-'Prod-Prior'!Q49</f>
        <v>0</v>
      </c>
      <c r="R49" s="75" t="n">
        <f aca="false">+Products!R49-'Prod-Prior'!R49</f>
        <v>0</v>
      </c>
      <c r="S49" s="73" t="n">
        <f aca="false">+Products!S49-'Prod-Prior'!S49</f>
        <v>0</v>
      </c>
      <c r="T49" s="74" t="n">
        <f aca="false">+Products!T49-'Prod-Prior'!T49</f>
        <v>0</v>
      </c>
      <c r="U49" s="74" t="n">
        <f aca="false">+Products!U49-'Prod-Prior'!U49</f>
        <v>0</v>
      </c>
      <c r="V49" s="74" t="n">
        <f aca="false">+Products!V49-'Prod-Prior'!V49</f>
        <v>0</v>
      </c>
      <c r="W49" s="76" t="n">
        <f aca="false">+Products!W49-'Prod-Prior'!W49</f>
        <v>0</v>
      </c>
      <c r="X49" s="77" t="n">
        <f aca="false">+Products!X49-'Prod-Prior'!X49</f>
        <v>0</v>
      </c>
      <c r="Y49" s="78" t="n">
        <f aca="false">+Products!Y49-'Prod-Prior'!Y49</f>
        <v>0</v>
      </c>
      <c r="Z49" s="74" t="n">
        <f aca="false">+Products!Z49-'Prod-Prior'!Z49</f>
        <v>0</v>
      </c>
      <c r="AA49" s="78" t="n">
        <f aca="false">+Products!AA49-'Prod-Prior'!AA49</f>
        <v>0</v>
      </c>
      <c r="AB49" s="79"/>
      <c r="AC49" s="80"/>
      <c r="AD49" s="73" t="n">
        <f aca="false">+Products!AD49-'Prod-Prior'!AD49</f>
        <v>0</v>
      </c>
      <c r="AE49" s="74" t="n">
        <f aca="false">+Products!AE49-'Prod-Prior'!AE49</f>
        <v>0</v>
      </c>
      <c r="AF49" s="74" t="n">
        <f aca="false">+Products!AF49-'Prod-Prior'!AF49</f>
        <v>0</v>
      </c>
      <c r="AG49" s="74" t="n">
        <f aca="false">Products!AG49-'Prod-Prior'!AG49</f>
        <v>0</v>
      </c>
      <c r="AH49" s="74" t="n">
        <f aca="false">+Products!AH49-'Prod-Prior'!AH49</f>
        <v>0</v>
      </c>
      <c r="AI49" s="74" t="n">
        <f aca="false">+Products!AI49-'Prod-Prior'!AI49</f>
        <v>0</v>
      </c>
      <c r="AJ49" s="74" t="n">
        <f aca="false">+Products!AJ49-'Prod-Prior'!AJ49</f>
        <v>0</v>
      </c>
      <c r="AK49" s="74" t="n">
        <f aca="false">+Products!AK49-'Prod-Prior'!AK49</f>
        <v>0</v>
      </c>
      <c r="AL49" s="74" t="n">
        <f aca="false">+Products!AL49-'Prod-Prior'!AL49</f>
        <v>0</v>
      </c>
      <c r="AM49" s="74" t="n">
        <f aca="false">+Products!AM49-'Prod-Prior'!AM49</f>
        <v>0</v>
      </c>
      <c r="AN49" s="74" t="n">
        <f aca="false">+Products!AN49-'Prod-Prior'!AN49</f>
        <v>0</v>
      </c>
      <c r="AO49" s="74" t="n">
        <f aca="false">+Products!AO49-'Prod-Prior'!AO49</f>
        <v>0</v>
      </c>
      <c r="AP49" s="74" t="n">
        <f aca="false">+Products!AP49-'Prod-Prior'!AP49</f>
        <v>0</v>
      </c>
      <c r="AQ49" s="74" t="n">
        <f aca="false">+Products!AQ49-'Prod-Prior'!AQ49</f>
        <v>0</v>
      </c>
      <c r="AR49" s="74" t="n">
        <f aca="false">+Products!AR49-'Prod-Prior'!AR49</f>
        <v>0</v>
      </c>
      <c r="AS49" s="74" t="n">
        <f aca="false">+Products!AS49-'Prod-Prior'!AS49</f>
        <v>0</v>
      </c>
      <c r="AT49" s="74" t="n">
        <f aca="false">+Products!AT49-'Prod-Prior'!AT49</f>
        <v>0</v>
      </c>
      <c r="AU49" s="74" t="n">
        <f aca="false">+Products!AU49-'Prod-Prior'!AU49</f>
        <v>0</v>
      </c>
      <c r="AV49" s="74" t="n">
        <f aca="false">+Products!AV49-'Prod-Prior'!AV49</f>
        <v>0</v>
      </c>
      <c r="AW49" s="74" t="n">
        <f aca="false">+Products!AW49-'Prod-Prior'!AW49</f>
        <v>0</v>
      </c>
      <c r="AX49" s="74" t="n">
        <f aca="false">+Products!AX49-'Prod-Prior'!AX49</f>
        <v>0</v>
      </c>
      <c r="AY49" s="74" t="n">
        <f aca="false">Products!AY49-'Prod-Prior'!AY49</f>
        <v>0</v>
      </c>
      <c r="AZ49" s="74" t="n">
        <f aca="false">Products!AZ49-'Prod-Prior'!AZ49</f>
        <v>0</v>
      </c>
      <c r="BA49" s="75"/>
      <c r="BB49" s="83"/>
      <c r="BH49" s="84"/>
      <c r="BI49" s="85"/>
      <c r="BJ49" s="85"/>
      <c r="BK49" s="85"/>
      <c r="BL49" s="85"/>
      <c r="BM49" s="85"/>
      <c r="BN49" s="86"/>
      <c r="BO49" s="85"/>
      <c r="BP49" s="85"/>
      <c r="BQ49" s="85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</row>
    <row r="50" customFormat="false" ht="12.75" hidden="false" customHeight="false" outlineLevel="0" collapsed="false">
      <c r="B50" s="110" t="str">
        <f aca="false">Products!B50</f>
        <v>SEP-2002</v>
      </c>
      <c r="C50" s="111"/>
      <c r="D50" s="112" t="n">
        <f aca="false">+Products!D50-'Prod-Prior'!D50</f>
        <v>0</v>
      </c>
      <c r="E50" s="113" t="n">
        <f aca="false">+Products!E50-'Prod-Prior'!E50</f>
        <v>0</v>
      </c>
      <c r="F50" s="113" t="n">
        <f aca="false">+Products!F50-'Prod-Prior'!F50</f>
        <v>0</v>
      </c>
      <c r="G50" s="113" t="n">
        <f aca="false">+Products!G50-'Prod-Prior'!G50</f>
        <v>0</v>
      </c>
      <c r="H50" s="114" t="n">
        <f aca="false">+Products!H50-'Prod-Prior'!H50</f>
        <v>0</v>
      </c>
      <c r="I50" s="112" t="n">
        <f aca="false">+Products!I50-'Prod-Prior'!I50</f>
        <v>0</v>
      </c>
      <c r="J50" s="113" t="n">
        <f aca="false">+Products!J50-'Prod-Prior'!J50</f>
        <v>0</v>
      </c>
      <c r="K50" s="113" t="n">
        <f aca="false">+Products!K50-'Prod-Prior'!K50</f>
        <v>0</v>
      </c>
      <c r="L50" s="113" t="n">
        <f aca="false">+Products!L50-'Prod-Prior'!L50</f>
        <v>0</v>
      </c>
      <c r="M50" s="114" t="n">
        <f aca="false">+Products!M50-'Prod-Prior'!M50</f>
        <v>0</v>
      </c>
      <c r="N50" s="112" t="n">
        <f aca="false">+Products!N50-'Prod-Prior'!N50</f>
        <v>0</v>
      </c>
      <c r="O50" s="113" t="n">
        <f aca="false">+Products!O50-'Prod-Prior'!O50</f>
        <v>0</v>
      </c>
      <c r="P50" s="113" t="n">
        <f aca="false">+Products!P50-'Prod-Prior'!P50</f>
        <v>0</v>
      </c>
      <c r="Q50" s="113" t="n">
        <f aca="false">+Products!Q50-'Prod-Prior'!Q50</f>
        <v>0</v>
      </c>
      <c r="R50" s="114" t="n">
        <f aca="false">+Products!R50-'Prod-Prior'!R50</f>
        <v>0</v>
      </c>
      <c r="S50" s="112" t="n">
        <f aca="false">+Products!S50-'Prod-Prior'!S50</f>
        <v>0</v>
      </c>
      <c r="T50" s="113" t="n">
        <f aca="false">+Products!T50-'Prod-Prior'!T50</f>
        <v>0</v>
      </c>
      <c r="U50" s="113" t="n">
        <f aca="false">+Products!U50-'Prod-Prior'!U50</f>
        <v>0</v>
      </c>
      <c r="V50" s="113" t="n">
        <f aca="false">+Products!V50-'Prod-Prior'!V50</f>
        <v>0</v>
      </c>
      <c r="W50" s="115" t="n">
        <f aca="false">+Products!W50-'Prod-Prior'!W50</f>
        <v>0</v>
      </c>
      <c r="X50" s="117" t="n">
        <f aca="false">+Products!X50-'Prod-Prior'!X50</f>
        <v>0</v>
      </c>
      <c r="Y50" s="118" t="n">
        <f aca="false">+Products!Y50-'Prod-Prior'!Y50</f>
        <v>0</v>
      </c>
      <c r="Z50" s="113" t="n">
        <f aca="false">+Products!Z50-'Prod-Prior'!Z50</f>
        <v>0</v>
      </c>
      <c r="AA50" s="118" t="n">
        <f aca="false">+Products!AA50-'Prod-Prior'!AA50</f>
        <v>0</v>
      </c>
      <c r="AB50" s="119"/>
      <c r="AC50" s="120"/>
      <c r="AD50" s="112" t="n">
        <f aca="false">+Products!AD50-'Prod-Prior'!AD50</f>
        <v>0</v>
      </c>
      <c r="AE50" s="113" t="n">
        <f aca="false">+Products!AE50-'Prod-Prior'!AE50</f>
        <v>0</v>
      </c>
      <c r="AF50" s="113" t="n">
        <f aca="false">+Products!AF50-'Prod-Prior'!AF50</f>
        <v>0</v>
      </c>
      <c r="AG50" s="113" t="n">
        <f aca="false">Products!AG50-'Prod-Prior'!AG50</f>
        <v>0</v>
      </c>
      <c r="AH50" s="113" t="n">
        <f aca="false">+Products!AH50-'Prod-Prior'!AH50</f>
        <v>0</v>
      </c>
      <c r="AI50" s="113" t="n">
        <f aca="false">+Products!AI50-'Prod-Prior'!AI50</f>
        <v>0</v>
      </c>
      <c r="AJ50" s="113" t="n">
        <f aca="false">+Products!AJ50-'Prod-Prior'!AJ50</f>
        <v>0</v>
      </c>
      <c r="AK50" s="113" t="n">
        <f aca="false">+Products!AK50-'Prod-Prior'!AK50</f>
        <v>0</v>
      </c>
      <c r="AL50" s="113" t="n">
        <f aca="false">+Products!AL50-'Prod-Prior'!AL50</f>
        <v>0</v>
      </c>
      <c r="AM50" s="113" t="n">
        <f aca="false">+Products!AM50-'Prod-Prior'!AM50</f>
        <v>0</v>
      </c>
      <c r="AN50" s="113" t="n">
        <f aca="false">+Products!AN50-'Prod-Prior'!AN50</f>
        <v>0</v>
      </c>
      <c r="AO50" s="113" t="n">
        <f aca="false">+Products!AO50-'Prod-Prior'!AO50</f>
        <v>0</v>
      </c>
      <c r="AP50" s="113" t="n">
        <f aca="false">+Products!AP50-'Prod-Prior'!AP50</f>
        <v>0</v>
      </c>
      <c r="AQ50" s="113" t="n">
        <f aca="false">+Products!AQ50-'Prod-Prior'!AQ50</f>
        <v>0</v>
      </c>
      <c r="AR50" s="113" t="n">
        <f aca="false">+Products!AR50-'Prod-Prior'!AR50</f>
        <v>0</v>
      </c>
      <c r="AS50" s="113" t="n">
        <f aca="false">+Products!AS50-'Prod-Prior'!AS50</f>
        <v>0</v>
      </c>
      <c r="AT50" s="113" t="n">
        <f aca="false">+Products!AT50-'Prod-Prior'!AT50</f>
        <v>0</v>
      </c>
      <c r="AU50" s="113" t="n">
        <f aca="false">+Products!AU50-'Prod-Prior'!AU50</f>
        <v>0</v>
      </c>
      <c r="AV50" s="113" t="n">
        <f aca="false">+Products!AV50-'Prod-Prior'!AV50</f>
        <v>0</v>
      </c>
      <c r="AW50" s="113" t="n">
        <f aca="false">+Products!AW50-'Prod-Prior'!AW50</f>
        <v>0</v>
      </c>
      <c r="AX50" s="113" t="n">
        <f aca="false">+Products!AX50-'Prod-Prior'!AX50</f>
        <v>0</v>
      </c>
      <c r="AY50" s="113" t="n">
        <f aca="false">Products!AY50-'Prod-Prior'!AY50</f>
        <v>0</v>
      </c>
      <c r="AZ50" s="113" t="n">
        <f aca="false">Products!AZ50-'Prod-Prior'!AZ50</f>
        <v>0</v>
      </c>
      <c r="BA50" s="114"/>
      <c r="BB50" s="123"/>
      <c r="BH50" s="84"/>
      <c r="BI50" s="85"/>
      <c r="BJ50" s="85"/>
      <c r="BK50" s="85"/>
      <c r="BL50" s="85"/>
      <c r="BM50" s="85"/>
      <c r="BN50" s="86"/>
      <c r="BO50" s="85"/>
      <c r="BP50" s="85"/>
      <c r="BQ50" s="85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</row>
    <row r="51" customFormat="false" ht="12.75" hidden="false" customHeight="false" outlineLevel="0" collapsed="false">
      <c r="B51" s="71" t="str">
        <f aca="false">Products!B51</f>
        <v>OCT-2002</v>
      </c>
      <c r="C51" s="72"/>
      <c r="D51" s="73" t="n">
        <f aca="false">+Products!D51-'Prod-Prior'!D51</f>
        <v>0</v>
      </c>
      <c r="E51" s="74" t="n">
        <f aca="false">+Products!E51-'Prod-Prior'!E51</f>
        <v>0</v>
      </c>
      <c r="F51" s="74" t="n">
        <f aca="false">+Products!F51-'Prod-Prior'!F51</f>
        <v>0</v>
      </c>
      <c r="G51" s="74" t="n">
        <f aca="false">+Products!G51-'Prod-Prior'!G51</f>
        <v>0</v>
      </c>
      <c r="H51" s="75" t="n">
        <f aca="false">+Products!H51-'Prod-Prior'!H51</f>
        <v>0</v>
      </c>
      <c r="I51" s="73" t="n">
        <f aca="false">+Products!I51-'Prod-Prior'!I51</f>
        <v>0</v>
      </c>
      <c r="J51" s="74" t="n">
        <f aca="false">+Products!J51-'Prod-Prior'!J51</f>
        <v>0</v>
      </c>
      <c r="K51" s="74" t="n">
        <f aca="false">+Products!K51-'Prod-Prior'!K51</f>
        <v>0</v>
      </c>
      <c r="L51" s="74" t="n">
        <f aca="false">+Products!L51-'Prod-Prior'!L51</f>
        <v>0</v>
      </c>
      <c r="M51" s="75" t="n">
        <f aca="false">+Products!M51-'Prod-Prior'!M51</f>
        <v>0</v>
      </c>
      <c r="N51" s="73" t="n">
        <f aca="false">+Products!N51-'Prod-Prior'!N51</f>
        <v>0</v>
      </c>
      <c r="O51" s="74" t="n">
        <f aca="false">+Products!O51-'Prod-Prior'!O51</f>
        <v>0</v>
      </c>
      <c r="P51" s="74" t="n">
        <f aca="false">+Products!P51-'Prod-Prior'!P51</f>
        <v>0</v>
      </c>
      <c r="Q51" s="74" t="n">
        <f aca="false">+Products!Q51-'Prod-Prior'!Q51</f>
        <v>0</v>
      </c>
      <c r="R51" s="75" t="n">
        <f aca="false">+Products!R51-'Prod-Prior'!R51</f>
        <v>0</v>
      </c>
      <c r="S51" s="73" t="n">
        <f aca="false">+Products!S51-'Prod-Prior'!S51</f>
        <v>0</v>
      </c>
      <c r="T51" s="74" t="n">
        <f aca="false">+Products!T51-'Prod-Prior'!T51</f>
        <v>0</v>
      </c>
      <c r="U51" s="74" t="n">
        <f aca="false">+Products!U51-'Prod-Prior'!U51</f>
        <v>0</v>
      </c>
      <c r="V51" s="74" t="n">
        <f aca="false">+Products!V51-'Prod-Prior'!V51</f>
        <v>0</v>
      </c>
      <c r="W51" s="76" t="n">
        <f aca="false">+Products!W51-'Prod-Prior'!W51</f>
        <v>0</v>
      </c>
      <c r="X51" s="77" t="n">
        <f aca="false">+Products!X51-'Prod-Prior'!X51</f>
        <v>0</v>
      </c>
      <c r="Y51" s="78" t="n">
        <f aca="false">+Products!Y51-'Prod-Prior'!Y51</f>
        <v>0</v>
      </c>
      <c r="Z51" s="74" t="n">
        <f aca="false">+Products!Z51-'Prod-Prior'!Z51</f>
        <v>0</v>
      </c>
      <c r="AA51" s="78" t="n">
        <f aca="false">+Products!AA51-'Prod-Prior'!AA51</f>
        <v>0</v>
      </c>
      <c r="AB51" s="79"/>
      <c r="AC51" s="80"/>
      <c r="AD51" s="73" t="n">
        <f aca="false">+Products!AD51-'Prod-Prior'!AD51</f>
        <v>0</v>
      </c>
      <c r="AE51" s="74" t="n">
        <f aca="false">+Products!AE51-'Prod-Prior'!AE51</f>
        <v>0</v>
      </c>
      <c r="AF51" s="74" t="n">
        <f aca="false">+Products!AF51-'Prod-Prior'!AF51</f>
        <v>0</v>
      </c>
      <c r="AG51" s="74" t="n">
        <f aca="false">Products!AG51-'Prod-Prior'!AG51</f>
        <v>0</v>
      </c>
      <c r="AH51" s="74" t="n">
        <f aca="false">+Products!AH51-'Prod-Prior'!AH51</f>
        <v>0</v>
      </c>
      <c r="AI51" s="74" t="n">
        <f aca="false">+Products!AI51-'Prod-Prior'!AI51</f>
        <v>0</v>
      </c>
      <c r="AJ51" s="74" t="n">
        <f aca="false">+Products!AJ51-'Prod-Prior'!AJ51</f>
        <v>0</v>
      </c>
      <c r="AK51" s="74" t="n">
        <f aca="false">+Products!AK51-'Prod-Prior'!AK51</f>
        <v>0</v>
      </c>
      <c r="AL51" s="74" t="n">
        <f aca="false">+Products!AL51-'Prod-Prior'!AL51</f>
        <v>0</v>
      </c>
      <c r="AM51" s="74" t="n">
        <f aca="false">+Products!AM51-'Prod-Prior'!AM51</f>
        <v>0</v>
      </c>
      <c r="AN51" s="74" t="n">
        <f aca="false">+Products!AN51-'Prod-Prior'!AN51</f>
        <v>0</v>
      </c>
      <c r="AO51" s="74" t="n">
        <f aca="false">+Products!AO51-'Prod-Prior'!AO51</f>
        <v>0</v>
      </c>
      <c r="AP51" s="74" t="n">
        <f aca="false">+Products!AP51-'Prod-Prior'!AP51</f>
        <v>0</v>
      </c>
      <c r="AQ51" s="74" t="n">
        <f aca="false">+Products!AQ51-'Prod-Prior'!AQ51</f>
        <v>0</v>
      </c>
      <c r="AR51" s="74" t="n">
        <f aca="false">+Products!AR51-'Prod-Prior'!AR51</f>
        <v>0</v>
      </c>
      <c r="AS51" s="74" t="n">
        <f aca="false">+Products!AS51-'Prod-Prior'!AS51</f>
        <v>0</v>
      </c>
      <c r="AT51" s="74" t="n">
        <f aca="false">+Products!AT51-'Prod-Prior'!AT51</f>
        <v>0</v>
      </c>
      <c r="AU51" s="74" t="n">
        <f aca="false">+Products!AU51-'Prod-Prior'!AU51</f>
        <v>0</v>
      </c>
      <c r="AV51" s="74" t="n">
        <f aca="false">+Products!AV51-'Prod-Prior'!AV51</f>
        <v>0</v>
      </c>
      <c r="AW51" s="74" t="n">
        <f aca="false">+Products!AW51-'Prod-Prior'!AW51</f>
        <v>0</v>
      </c>
      <c r="AX51" s="74" t="n">
        <f aca="false">+Products!AX51-'Prod-Prior'!AX51</f>
        <v>0</v>
      </c>
      <c r="AY51" s="74" t="n">
        <f aca="false">Products!AY51-'Prod-Prior'!AY51</f>
        <v>0</v>
      </c>
      <c r="AZ51" s="74" t="n">
        <f aca="false">Products!AZ51-'Prod-Prior'!AZ51</f>
        <v>0</v>
      </c>
      <c r="BA51" s="75"/>
      <c r="BB51" s="83"/>
      <c r="BH51" s="84"/>
      <c r="BI51" s="85"/>
      <c r="BJ51" s="85"/>
      <c r="BK51" s="85"/>
      <c r="BL51" s="85"/>
      <c r="BM51" s="85"/>
      <c r="BN51" s="86"/>
      <c r="BO51" s="85"/>
      <c r="BP51" s="85"/>
      <c r="BQ51" s="85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</row>
    <row r="52" customFormat="false" ht="12.75" hidden="false" customHeight="false" outlineLevel="0" collapsed="false">
      <c r="B52" s="71" t="str">
        <f aca="false">Products!B52</f>
        <v>NOV-2002</v>
      </c>
      <c r="C52" s="72"/>
      <c r="D52" s="73" t="n">
        <f aca="false">+Products!D52-'Prod-Prior'!D52</f>
        <v>0</v>
      </c>
      <c r="E52" s="74" t="n">
        <f aca="false">+Products!E52-'Prod-Prior'!E52</f>
        <v>0</v>
      </c>
      <c r="F52" s="74" t="n">
        <f aca="false">+Products!F52-'Prod-Prior'!F52</f>
        <v>0</v>
      </c>
      <c r="G52" s="74" t="n">
        <f aca="false">+Products!G52-'Prod-Prior'!G52</f>
        <v>0</v>
      </c>
      <c r="H52" s="75" t="n">
        <f aca="false">+Products!H52-'Prod-Prior'!H52</f>
        <v>0</v>
      </c>
      <c r="I52" s="73" t="n">
        <f aca="false">+Products!I52-'Prod-Prior'!I52</f>
        <v>0</v>
      </c>
      <c r="J52" s="74" t="n">
        <f aca="false">+Products!J52-'Prod-Prior'!J52</f>
        <v>0</v>
      </c>
      <c r="K52" s="74" t="n">
        <f aca="false">+Products!K52-'Prod-Prior'!K52</f>
        <v>0</v>
      </c>
      <c r="L52" s="74" t="n">
        <f aca="false">+Products!L52-'Prod-Prior'!L52</f>
        <v>0</v>
      </c>
      <c r="M52" s="75" t="n">
        <f aca="false">+Products!M52-'Prod-Prior'!M52</f>
        <v>0</v>
      </c>
      <c r="N52" s="73" t="n">
        <f aca="false">+Products!N52-'Prod-Prior'!N52</f>
        <v>0</v>
      </c>
      <c r="O52" s="74" t="n">
        <f aca="false">+Products!O52-'Prod-Prior'!O52</f>
        <v>0</v>
      </c>
      <c r="P52" s="74" t="n">
        <f aca="false">+Products!P52-'Prod-Prior'!P52</f>
        <v>0</v>
      </c>
      <c r="Q52" s="74" t="n">
        <f aca="false">+Products!Q52-'Prod-Prior'!Q52</f>
        <v>0</v>
      </c>
      <c r="R52" s="75" t="n">
        <f aca="false">+Products!R52-'Prod-Prior'!R52</f>
        <v>0</v>
      </c>
      <c r="S52" s="73" t="n">
        <f aca="false">+Products!S52-'Prod-Prior'!S52</f>
        <v>0</v>
      </c>
      <c r="T52" s="74" t="n">
        <f aca="false">+Products!T52-'Prod-Prior'!T52</f>
        <v>0</v>
      </c>
      <c r="U52" s="74" t="n">
        <f aca="false">+Products!U52-'Prod-Prior'!U52</f>
        <v>0</v>
      </c>
      <c r="V52" s="74" t="n">
        <f aca="false">+Products!V52-'Prod-Prior'!V52</f>
        <v>0</v>
      </c>
      <c r="W52" s="76" t="n">
        <f aca="false">+Products!W52-'Prod-Prior'!W52</f>
        <v>0</v>
      </c>
      <c r="X52" s="77" t="n">
        <f aca="false">+Products!X52-'Prod-Prior'!X52</f>
        <v>0</v>
      </c>
      <c r="Y52" s="78" t="n">
        <f aca="false">+Products!Y52-'Prod-Prior'!Y52</f>
        <v>0</v>
      </c>
      <c r="Z52" s="74" t="n">
        <f aca="false">+Products!Z52-'Prod-Prior'!Z52</f>
        <v>0</v>
      </c>
      <c r="AA52" s="78" t="n">
        <f aca="false">+Products!AA52-'Prod-Prior'!AA52</f>
        <v>0</v>
      </c>
      <c r="AB52" s="79"/>
      <c r="AC52" s="80"/>
      <c r="AD52" s="73" t="n">
        <f aca="false">+Products!AD52-'Prod-Prior'!AD52</f>
        <v>0</v>
      </c>
      <c r="AE52" s="74" t="n">
        <f aca="false">+Products!AE52-'Prod-Prior'!AE52</f>
        <v>0</v>
      </c>
      <c r="AF52" s="74" t="n">
        <f aca="false">+Products!AF52-'Prod-Prior'!AF52</f>
        <v>0</v>
      </c>
      <c r="AG52" s="74" t="n">
        <f aca="false">Products!AG52-'Prod-Prior'!AG52</f>
        <v>0</v>
      </c>
      <c r="AH52" s="74" t="n">
        <f aca="false">+Products!AH52-'Prod-Prior'!AH52</f>
        <v>0</v>
      </c>
      <c r="AI52" s="74" t="n">
        <f aca="false">+Products!AI52-'Prod-Prior'!AI52</f>
        <v>0</v>
      </c>
      <c r="AJ52" s="74" t="n">
        <f aca="false">+Products!AJ52-'Prod-Prior'!AJ52</f>
        <v>0</v>
      </c>
      <c r="AK52" s="74" t="n">
        <f aca="false">+Products!AK52-'Prod-Prior'!AK52</f>
        <v>0</v>
      </c>
      <c r="AL52" s="74" t="n">
        <f aca="false">+Products!AL52-'Prod-Prior'!AL52</f>
        <v>0</v>
      </c>
      <c r="AM52" s="74" t="n">
        <f aca="false">+Products!AM52-'Prod-Prior'!AM52</f>
        <v>0</v>
      </c>
      <c r="AN52" s="74" t="n">
        <f aca="false">+Products!AN52-'Prod-Prior'!AN52</f>
        <v>0</v>
      </c>
      <c r="AO52" s="74" t="n">
        <f aca="false">+Products!AO52-'Prod-Prior'!AO52</f>
        <v>0</v>
      </c>
      <c r="AP52" s="74" t="n">
        <f aca="false">+Products!AP52-'Prod-Prior'!AP52</f>
        <v>0</v>
      </c>
      <c r="AQ52" s="74" t="n">
        <f aca="false">+Products!AQ52-'Prod-Prior'!AQ52</f>
        <v>0</v>
      </c>
      <c r="AR52" s="74" t="n">
        <f aca="false">+Products!AR52-'Prod-Prior'!AR52</f>
        <v>0</v>
      </c>
      <c r="AS52" s="74" t="n">
        <f aca="false">+Products!AS52-'Prod-Prior'!AS52</f>
        <v>0</v>
      </c>
      <c r="AT52" s="74" t="n">
        <f aca="false">+Products!AT52-'Prod-Prior'!AT52</f>
        <v>0</v>
      </c>
      <c r="AU52" s="74" t="n">
        <f aca="false">+Products!AU52-'Prod-Prior'!AU52</f>
        <v>0</v>
      </c>
      <c r="AV52" s="74" t="n">
        <f aca="false">+Products!AV52-'Prod-Prior'!AV52</f>
        <v>0</v>
      </c>
      <c r="AW52" s="74" t="n">
        <f aca="false">+Products!AW52-'Prod-Prior'!AW52</f>
        <v>0</v>
      </c>
      <c r="AX52" s="74" t="n">
        <f aca="false">+Products!AX52-'Prod-Prior'!AX52</f>
        <v>0</v>
      </c>
      <c r="AY52" s="74" t="n">
        <f aca="false">Products!AY52-'Prod-Prior'!AY52</f>
        <v>0</v>
      </c>
      <c r="AZ52" s="74" t="n">
        <f aca="false">Products!AZ52-'Prod-Prior'!AZ52</f>
        <v>0</v>
      </c>
      <c r="BA52" s="75"/>
      <c r="BB52" s="83"/>
      <c r="BH52" s="84"/>
      <c r="BI52" s="85"/>
      <c r="BJ52" s="85"/>
      <c r="BK52" s="85"/>
      <c r="BL52" s="85"/>
      <c r="BM52" s="85"/>
      <c r="BN52" s="86"/>
      <c r="BO52" s="85"/>
      <c r="BP52" s="85"/>
      <c r="BQ52" s="85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</row>
    <row r="53" customFormat="false" ht="12.75" hidden="false" customHeight="false" outlineLevel="0" collapsed="false">
      <c r="B53" s="110" t="str">
        <f aca="false">Products!B53</f>
        <v>DEC-2002</v>
      </c>
      <c r="C53" s="111"/>
      <c r="D53" s="112" t="n">
        <f aca="false">+Products!D53-'Prod-Prior'!D53</f>
        <v>0</v>
      </c>
      <c r="E53" s="113" t="n">
        <f aca="false">+Products!E53-'Prod-Prior'!E53</f>
        <v>0</v>
      </c>
      <c r="F53" s="113" t="n">
        <f aca="false">+Products!F53-'Prod-Prior'!F53</f>
        <v>0</v>
      </c>
      <c r="G53" s="113" t="n">
        <f aca="false">+Products!G53-'Prod-Prior'!G53</f>
        <v>0</v>
      </c>
      <c r="H53" s="114" t="n">
        <f aca="false">+Products!H53-'Prod-Prior'!H53</f>
        <v>0</v>
      </c>
      <c r="I53" s="112" t="n">
        <f aca="false">+Products!I53-'Prod-Prior'!I53</f>
        <v>0</v>
      </c>
      <c r="J53" s="113" t="n">
        <f aca="false">+Products!J53-'Prod-Prior'!J53</f>
        <v>0</v>
      </c>
      <c r="K53" s="113" t="n">
        <f aca="false">+Products!K53-'Prod-Prior'!K53</f>
        <v>0</v>
      </c>
      <c r="L53" s="113" t="n">
        <f aca="false">+Products!L53-'Prod-Prior'!L53</f>
        <v>0</v>
      </c>
      <c r="M53" s="114" t="n">
        <f aca="false">+Products!M53-'Prod-Prior'!M53</f>
        <v>0</v>
      </c>
      <c r="N53" s="112" t="n">
        <f aca="false">+Products!N53-'Prod-Prior'!N53</f>
        <v>0</v>
      </c>
      <c r="O53" s="113" t="n">
        <f aca="false">+Products!O53-'Prod-Prior'!O53</f>
        <v>0</v>
      </c>
      <c r="P53" s="113" t="n">
        <f aca="false">+Products!P53-'Prod-Prior'!P53</f>
        <v>0</v>
      </c>
      <c r="Q53" s="113" t="n">
        <f aca="false">+Products!Q53-'Prod-Prior'!Q53</f>
        <v>0</v>
      </c>
      <c r="R53" s="114" t="n">
        <f aca="false">+Products!R53-'Prod-Prior'!R53</f>
        <v>0</v>
      </c>
      <c r="S53" s="112" t="n">
        <f aca="false">+Products!S53-'Prod-Prior'!S53</f>
        <v>0</v>
      </c>
      <c r="T53" s="113" t="n">
        <f aca="false">+Products!T53-'Prod-Prior'!T53</f>
        <v>0</v>
      </c>
      <c r="U53" s="113" t="n">
        <f aca="false">+Products!U53-'Prod-Prior'!U53</f>
        <v>0</v>
      </c>
      <c r="V53" s="113" t="n">
        <f aca="false">+Products!V53-'Prod-Prior'!V53</f>
        <v>0</v>
      </c>
      <c r="W53" s="115" t="n">
        <f aca="false">+Products!W53-'Prod-Prior'!W53</f>
        <v>0</v>
      </c>
      <c r="X53" s="117" t="n">
        <f aca="false">+Products!X53-'Prod-Prior'!X53</f>
        <v>0</v>
      </c>
      <c r="Y53" s="118" t="n">
        <f aca="false">+Products!Y53-'Prod-Prior'!Y53</f>
        <v>0</v>
      </c>
      <c r="Z53" s="113" t="n">
        <f aca="false">+Products!Z53-'Prod-Prior'!Z53</f>
        <v>0</v>
      </c>
      <c r="AA53" s="118" t="n">
        <f aca="false">+Products!AA53-'Prod-Prior'!AA53</f>
        <v>0</v>
      </c>
      <c r="AB53" s="119"/>
      <c r="AC53" s="120"/>
      <c r="AD53" s="112" t="n">
        <f aca="false">+Products!AD53-'Prod-Prior'!AD53</f>
        <v>0</v>
      </c>
      <c r="AE53" s="113" t="n">
        <f aca="false">+Products!AE53-'Prod-Prior'!AE53</f>
        <v>0</v>
      </c>
      <c r="AF53" s="113" t="n">
        <f aca="false">+Products!AF53-'Prod-Prior'!AF53</f>
        <v>0</v>
      </c>
      <c r="AG53" s="113" t="n">
        <f aca="false">Products!AG53-'Prod-Prior'!AG53</f>
        <v>0</v>
      </c>
      <c r="AH53" s="113" t="n">
        <f aca="false">+Products!AH53-'Prod-Prior'!AH53</f>
        <v>0</v>
      </c>
      <c r="AI53" s="113" t="n">
        <f aca="false">+Products!AI53-'Prod-Prior'!AI53</f>
        <v>0</v>
      </c>
      <c r="AJ53" s="113" t="n">
        <f aca="false">+Products!AJ53-'Prod-Prior'!AJ53</f>
        <v>0</v>
      </c>
      <c r="AK53" s="113" t="n">
        <f aca="false">+Products!AK53-'Prod-Prior'!AK53</f>
        <v>0</v>
      </c>
      <c r="AL53" s="113" t="n">
        <f aca="false">+Products!AL53-'Prod-Prior'!AL53</f>
        <v>0</v>
      </c>
      <c r="AM53" s="113" t="n">
        <f aca="false">+Products!AM53-'Prod-Prior'!AM53</f>
        <v>0</v>
      </c>
      <c r="AN53" s="113" t="n">
        <f aca="false">+Products!AN53-'Prod-Prior'!AN53</f>
        <v>0</v>
      </c>
      <c r="AO53" s="113" t="n">
        <f aca="false">+Products!AO53-'Prod-Prior'!AO53</f>
        <v>0</v>
      </c>
      <c r="AP53" s="113" t="n">
        <f aca="false">+Products!AP53-'Prod-Prior'!AP53</f>
        <v>0</v>
      </c>
      <c r="AQ53" s="113" t="n">
        <f aca="false">+Products!AQ53-'Prod-Prior'!AQ53</f>
        <v>0</v>
      </c>
      <c r="AR53" s="113" t="n">
        <f aca="false">+Products!AR53-'Prod-Prior'!AR53</f>
        <v>0</v>
      </c>
      <c r="AS53" s="113" t="n">
        <f aca="false">+Products!AS53-'Prod-Prior'!AS53</f>
        <v>0</v>
      </c>
      <c r="AT53" s="113" t="n">
        <f aca="false">+Products!AT53-'Prod-Prior'!AT53</f>
        <v>0</v>
      </c>
      <c r="AU53" s="113" t="n">
        <f aca="false">+Products!AU53-'Prod-Prior'!AU53</f>
        <v>0</v>
      </c>
      <c r="AV53" s="113" t="n">
        <f aca="false">+Products!AV53-'Prod-Prior'!AV53</f>
        <v>0</v>
      </c>
      <c r="AW53" s="113" t="n">
        <f aca="false">+Products!AW53-'Prod-Prior'!AW53</f>
        <v>0</v>
      </c>
      <c r="AX53" s="113" t="n">
        <f aca="false">+Products!AX53-'Prod-Prior'!AX53</f>
        <v>0</v>
      </c>
      <c r="AY53" s="113" t="n">
        <f aca="false">Products!AY53-'Prod-Prior'!AY53</f>
        <v>0</v>
      </c>
      <c r="AZ53" s="113" t="n">
        <f aca="false">Products!AZ53-'Prod-Prior'!AZ53</f>
        <v>0</v>
      </c>
      <c r="BA53" s="114"/>
      <c r="BB53" s="123"/>
      <c r="BH53" s="84"/>
      <c r="BI53" s="85"/>
      <c r="BJ53" s="85"/>
      <c r="BK53" s="85"/>
      <c r="BL53" s="85"/>
      <c r="BM53" s="85"/>
      <c r="BN53" s="86"/>
      <c r="BO53" s="85"/>
      <c r="BP53" s="85"/>
      <c r="BQ53" s="85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</row>
    <row r="54" customFormat="false" ht="12.75" hidden="false" customHeight="false" outlineLevel="0" collapsed="false">
      <c r="B54" s="71" t="str">
        <f aca="false">Products!B54</f>
        <v>JAN-2003</v>
      </c>
      <c r="C54" s="72"/>
      <c r="D54" s="73" t="n">
        <f aca="false">+Products!D54-'Prod-Prior'!D54</f>
        <v>0</v>
      </c>
      <c r="E54" s="74" t="n">
        <f aca="false">+Products!E54-'Prod-Prior'!E54</f>
        <v>0</v>
      </c>
      <c r="F54" s="74" t="n">
        <f aca="false">+Products!F54-'Prod-Prior'!F54</f>
        <v>0</v>
      </c>
      <c r="G54" s="74" t="n">
        <f aca="false">+Products!G54-'Prod-Prior'!G54</f>
        <v>0</v>
      </c>
      <c r="H54" s="75" t="n">
        <f aca="false">+Products!H54-'Prod-Prior'!H54</f>
        <v>0</v>
      </c>
      <c r="I54" s="73" t="n">
        <f aca="false">+Products!I54-'Prod-Prior'!I54</f>
        <v>0</v>
      </c>
      <c r="J54" s="74" t="n">
        <f aca="false">+Products!J54-'Prod-Prior'!J54</f>
        <v>0</v>
      </c>
      <c r="K54" s="74" t="n">
        <f aca="false">+Products!K54-'Prod-Prior'!K54</f>
        <v>0</v>
      </c>
      <c r="L54" s="74" t="n">
        <f aca="false">+Products!L54-'Prod-Prior'!L54</f>
        <v>0</v>
      </c>
      <c r="M54" s="75" t="n">
        <f aca="false">+Products!M54-'Prod-Prior'!M54</f>
        <v>0</v>
      </c>
      <c r="N54" s="73" t="n">
        <f aca="false">+Products!N54-'Prod-Prior'!N54</f>
        <v>0</v>
      </c>
      <c r="O54" s="74" t="n">
        <f aca="false">+Products!O54-'Prod-Prior'!O54</f>
        <v>0</v>
      </c>
      <c r="P54" s="74" t="n">
        <f aca="false">+Products!P54-'Prod-Prior'!P54</f>
        <v>0</v>
      </c>
      <c r="Q54" s="74" t="n">
        <f aca="false">+Products!Q54-'Prod-Prior'!Q54</f>
        <v>0</v>
      </c>
      <c r="R54" s="75" t="n">
        <f aca="false">+Products!R54-'Prod-Prior'!R54</f>
        <v>0</v>
      </c>
      <c r="S54" s="73" t="n">
        <f aca="false">+Products!S54-'Prod-Prior'!S54</f>
        <v>0</v>
      </c>
      <c r="T54" s="74" t="n">
        <f aca="false">+Products!T54-'Prod-Prior'!T54</f>
        <v>0</v>
      </c>
      <c r="U54" s="74" t="n">
        <f aca="false">+Products!U54-'Prod-Prior'!U54</f>
        <v>0</v>
      </c>
      <c r="V54" s="74" t="n">
        <f aca="false">+Products!V54-'Prod-Prior'!V54</f>
        <v>0</v>
      </c>
      <c r="W54" s="76" t="n">
        <f aca="false">+Products!W54-'Prod-Prior'!W54</f>
        <v>0</v>
      </c>
      <c r="X54" s="77" t="n">
        <f aca="false">+Products!X54-'Prod-Prior'!X54</f>
        <v>0</v>
      </c>
      <c r="Y54" s="78" t="n">
        <f aca="false">+Products!Y54-'Prod-Prior'!Y54</f>
        <v>0</v>
      </c>
      <c r="Z54" s="74" t="n">
        <f aca="false">+Products!Z54-'Prod-Prior'!Z54</f>
        <v>0</v>
      </c>
      <c r="AA54" s="78" t="n">
        <f aca="false">+Products!AA54-'Prod-Prior'!AA54</f>
        <v>0</v>
      </c>
      <c r="AB54" s="79"/>
      <c r="AC54" s="80"/>
      <c r="AD54" s="73" t="n">
        <f aca="false">+Products!AD54-'Prod-Prior'!AD54</f>
        <v>0</v>
      </c>
      <c r="AE54" s="74" t="n">
        <f aca="false">+Products!AE54-'Prod-Prior'!AE54</f>
        <v>0</v>
      </c>
      <c r="AF54" s="74" t="n">
        <f aca="false">+Products!AF54-'Prod-Prior'!AF54</f>
        <v>0</v>
      </c>
      <c r="AG54" s="74" t="n">
        <f aca="false">Products!AG54-'Prod-Prior'!AG54</f>
        <v>0</v>
      </c>
      <c r="AH54" s="74" t="n">
        <f aca="false">+Products!AH54-'Prod-Prior'!AH54</f>
        <v>0</v>
      </c>
      <c r="AI54" s="74" t="n">
        <f aca="false">+Products!AI54-'Prod-Prior'!AI54</f>
        <v>0</v>
      </c>
      <c r="AJ54" s="74" t="n">
        <f aca="false">+Products!AJ54-'Prod-Prior'!AJ54</f>
        <v>0</v>
      </c>
      <c r="AK54" s="74" t="n">
        <f aca="false">+Products!AK54-'Prod-Prior'!AK54</f>
        <v>0</v>
      </c>
      <c r="AL54" s="74" t="n">
        <f aca="false">+Products!AL54-'Prod-Prior'!AL54</f>
        <v>0</v>
      </c>
      <c r="AM54" s="74" t="n">
        <f aca="false">+Products!AM54-'Prod-Prior'!AM54</f>
        <v>0</v>
      </c>
      <c r="AN54" s="74" t="n">
        <f aca="false">+Products!AN54-'Prod-Prior'!AN54</f>
        <v>0</v>
      </c>
      <c r="AO54" s="74" t="n">
        <f aca="false">+Products!AO54-'Prod-Prior'!AO54</f>
        <v>0</v>
      </c>
      <c r="AP54" s="74" t="n">
        <f aca="false">+Products!AP54-'Prod-Prior'!AP54</f>
        <v>0</v>
      </c>
      <c r="AQ54" s="74" t="n">
        <f aca="false">+Products!AQ54-'Prod-Prior'!AQ54</f>
        <v>0</v>
      </c>
      <c r="AR54" s="74" t="n">
        <f aca="false">+Products!AR54-'Prod-Prior'!AR54</f>
        <v>0</v>
      </c>
      <c r="AS54" s="74" t="n">
        <f aca="false">+Products!AS54-'Prod-Prior'!AS54</f>
        <v>0</v>
      </c>
      <c r="AT54" s="74" t="n">
        <f aca="false">+Products!AT54-'Prod-Prior'!AT54</f>
        <v>0</v>
      </c>
      <c r="AU54" s="74" t="n">
        <f aca="false">+Products!AU54-'Prod-Prior'!AU54</f>
        <v>0</v>
      </c>
      <c r="AV54" s="74" t="n">
        <f aca="false">+Products!AV54-'Prod-Prior'!AV54</f>
        <v>0</v>
      </c>
      <c r="AW54" s="74" t="n">
        <f aca="false">+Products!AW54-'Prod-Prior'!AW54</f>
        <v>0</v>
      </c>
      <c r="AX54" s="74" t="n">
        <f aca="false">+Products!AX54-'Prod-Prior'!AX54</f>
        <v>0</v>
      </c>
      <c r="AY54" s="74" t="n">
        <f aca="false">Products!AY54-'Prod-Prior'!AY54</f>
        <v>0</v>
      </c>
      <c r="AZ54" s="74" t="n">
        <f aca="false">Products!AZ54-'Prod-Prior'!AZ54</f>
        <v>0</v>
      </c>
      <c r="BA54" s="75"/>
      <c r="BB54" s="83"/>
      <c r="BH54" s="84"/>
      <c r="BI54" s="85"/>
      <c r="BJ54" s="85"/>
      <c r="BK54" s="85"/>
      <c r="BL54" s="85"/>
      <c r="BM54" s="85"/>
      <c r="BN54" s="86"/>
      <c r="BO54" s="85"/>
      <c r="BP54" s="85"/>
      <c r="BQ54" s="85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</row>
    <row r="55" customFormat="false" ht="12.75" hidden="false" customHeight="false" outlineLevel="0" collapsed="false">
      <c r="B55" s="71" t="str">
        <f aca="false">Products!B55</f>
        <v>FEB-2003</v>
      </c>
      <c r="C55" s="72"/>
      <c r="D55" s="73" t="n">
        <f aca="false">+Products!D55-'Prod-Prior'!D55</f>
        <v>0</v>
      </c>
      <c r="E55" s="74" t="n">
        <f aca="false">+Products!E55-'Prod-Prior'!E55</f>
        <v>0</v>
      </c>
      <c r="F55" s="74" t="n">
        <f aca="false">+Products!F55-'Prod-Prior'!F55</f>
        <v>0</v>
      </c>
      <c r="G55" s="74" t="n">
        <f aca="false">+Products!G55-'Prod-Prior'!G55</f>
        <v>0</v>
      </c>
      <c r="H55" s="75" t="n">
        <f aca="false">+Products!H55-'Prod-Prior'!H55</f>
        <v>0</v>
      </c>
      <c r="I55" s="73" t="n">
        <f aca="false">+Products!I55-'Prod-Prior'!I55</f>
        <v>0</v>
      </c>
      <c r="J55" s="74" t="n">
        <f aca="false">+Products!J55-'Prod-Prior'!J55</f>
        <v>0</v>
      </c>
      <c r="K55" s="74" t="n">
        <f aca="false">+Products!K55-'Prod-Prior'!K55</f>
        <v>0</v>
      </c>
      <c r="L55" s="74" t="n">
        <f aca="false">+Products!L55-'Prod-Prior'!L55</f>
        <v>0</v>
      </c>
      <c r="M55" s="75" t="n">
        <f aca="false">+Products!M55-'Prod-Prior'!M55</f>
        <v>0</v>
      </c>
      <c r="N55" s="73" t="n">
        <f aca="false">+Products!N55-'Prod-Prior'!N55</f>
        <v>0</v>
      </c>
      <c r="O55" s="74" t="n">
        <f aca="false">+Products!O55-'Prod-Prior'!O55</f>
        <v>0</v>
      </c>
      <c r="P55" s="74" t="n">
        <f aca="false">+Products!P55-'Prod-Prior'!P55</f>
        <v>0</v>
      </c>
      <c r="Q55" s="74" t="n">
        <f aca="false">+Products!Q55-'Prod-Prior'!Q55</f>
        <v>0</v>
      </c>
      <c r="R55" s="75" t="n">
        <f aca="false">+Products!R55-'Prod-Prior'!R55</f>
        <v>0</v>
      </c>
      <c r="S55" s="73" t="n">
        <f aca="false">+Products!S55-'Prod-Prior'!S55</f>
        <v>0</v>
      </c>
      <c r="T55" s="74" t="n">
        <f aca="false">+Products!T55-'Prod-Prior'!T55</f>
        <v>0</v>
      </c>
      <c r="U55" s="74" t="n">
        <f aca="false">+Products!U55-'Prod-Prior'!U55</f>
        <v>0</v>
      </c>
      <c r="V55" s="74" t="n">
        <f aca="false">+Products!V55-'Prod-Prior'!V55</f>
        <v>0</v>
      </c>
      <c r="W55" s="76" t="n">
        <f aca="false">+Products!W55-'Prod-Prior'!W55</f>
        <v>0</v>
      </c>
      <c r="X55" s="77" t="n">
        <f aca="false">+Products!X55-'Prod-Prior'!X55</f>
        <v>0</v>
      </c>
      <c r="Y55" s="78" t="n">
        <f aca="false">+Products!Y55-'Prod-Prior'!Y55</f>
        <v>0</v>
      </c>
      <c r="Z55" s="74" t="n">
        <f aca="false">+Products!Z55-'Prod-Prior'!Z55</f>
        <v>0</v>
      </c>
      <c r="AA55" s="78" t="n">
        <f aca="false">+Products!AA55-'Prod-Prior'!AA55</f>
        <v>0</v>
      </c>
      <c r="AB55" s="79"/>
      <c r="AC55" s="80"/>
      <c r="AD55" s="73" t="n">
        <f aca="false">+Products!AD55-'Prod-Prior'!AD55</f>
        <v>0</v>
      </c>
      <c r="AE55" s="74" t="n">
        <f aca="false">+Products!AE55-'Prod-Prior'!AE55</f>
        <v>0</v>
      </c>
      <c r="AF55" s="74" t="n">
        <f aca="false">+Products!AF55-'Prod-Prior'!AF55</f>
        <v>0</v>
      </c>
      <c r="AG55" s="74" t="n">
        <f aca="false">Products!AG55-'Prod-Prior'!AG55</f>
        <v>0</v>
      </c>
      <c r="AH55" s="74" t="n">
        <f aca="false">+Products!AH55-'Prod-Prior'!AH55</f>
        <v>0</v>
      </c>
      <c r="AI55" s="74" t="n">
        <f aca="false">+Products!AI55-'Prod-Prior'!AI55</f>
        <v>0</v>
      </c>
      <c r="AJ55" s="74" t="n">
        <f aca="false">+Products!AJ55-'Prod-Prior'!AJ55</f>
        <v>0</v>
      </c>
      <c r="AK55" s="74" t="n">
        <f aca="false">+Products!AK55-'Prod-Prior'!AK55</f>
        <v>0</v>
      </c>
      <c r="AL55" s="74" t="n">
        <f aca="false">+Products!AL55-'Prod-Prior'!AL55</f>
        <v>0</v>
      </c>
      <c r="AM55" s="74" t="n">
        <f aca="false">+Products!AM55-'Prod-Prior'!AM55</f>
        <v>0</v>
      </c>
      <c r="AN55" s="74" t="n">
        <f aca="false">+Products!AN55-'Prod-Prior'!AN55</f>
        <v>0</v>
      </c>
      <c r="AO55" s="74" t="n">
        <f aca="false">+Products!AO55-'Prod-Prior'!AO55</f>
        <v>0</v>
      </c>
      <c r="AP55" s="74" t="n">
        <f aca="false">+Products!AP55-'Prod-Prior'!AP55</f>
        <v>0</v>
      </c>
      <c r="AQ55" s="74" t="n">
        <f aca="false">+Products!AQ55-'Prod-Prior'!AQ55</f>
        <v>0</v>
      </c>
      <c r="AR55" s="74" t="n">
        <f aca="false">+Products!AR55-'Prod-Prior'!AR55</f>
        <v>0</v>
      </c>
      <c r="AS55" s="74" t="n">
        <f aca="false">+Products!AS55-'Prod-Prior'!AS55</f>
        <v>0</v>
      </c>
      <c r="AT55" s="74" t="n">
        <f aca="false">+Products!AT55-'Prod-Prior'!AT55</f>
        <v>0</v>
      </c>
      <c r="AU55" s="74" t="n">
        <f aca="false">+Products!AU55-'Prod-Prior'!AU55</f>
        <v>0</v>
      </c>
      <c r="AV55" s="74" t="n">
        <f aca="false">+Products!AV55-'Prod-Prior'!AV55</f>
        <v>0</v>
      </c>
      <c r="AW55" s="74" t="n">
        <f aca="false">+Products!AW55-'Prod-Prior'!AW55</f>
        <v>0</v>
      </c>
      <c r="AX55" s="74" t="n">
        <f aca="false">+Products!AX55-'Prod-Prior'!AX55</f>
        <v>0</v>
      </c>
      <c r="AY55" s="74" t="n">
        <f aca="false">Products!AY55-'Prod-Prior'!AY55</f>
        <v>0</v>
      </c>
      <c r="AZ55" s="74" t="n">
        <f aca="false">Products!AZ55-'Prod-Prior'!AZ55</f>
        <v>0</v>
      </c>
      <c r="BA55" s="75"/>
      <c r="BB55" s="83"/>
      <c r="BH55" s="84"/>
      <c r="BI55" s="85"/>
      <c r="BJ55" s="85"/>
      <c r="BK55" s="85"/>
      <c r="BL55" s="85"/>
      <c r="BM55" s="85"/>
      <c r="BN55" s="86"/>
      <c r="BO55" s="85"/>
      <c r="BP55" s="85"/>
      <c r="BQ55" s="85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</row>
    <row r="56" customFormat="false" ht="12.75" hidden="false" customHeight="false" outlineLevel="0" collapsed="false">
      <c r="B56" s="110" t="str">
        <f aca="false">Products!B56</f>
        <v>MAR-2003</v>
      </c>
      <c r="C56" s="111"/>
      <c r="D56" s="112" t="n">
        <f aca="false">+Products!D56-'Prod-Prior'!D56</f>
        <v>0</v>
      </c>
      <c r="E56" s="113" t="n">
        <f aca="false">+Products!E56-'Prod-Prior'!E56</f>
        <v>0</v>
      </c>
      <c r="F56" s="113" t="n">
        <f aca="false">+Products!F56-'Prod-Prior'!F56</f>
        <v>0</v>
      </c>
      <c r="G56" s="113" t="n">
        <f aca="false">+Products!G56-'Prod-Prior'!G56</f>
        <v>0</v>
      </c>
      <c r="H56" s="114" t="n">
        <f aca="false">+Products!H56-'Prod-Prior'!H56</f>
        <v>0</v>
      </c>
      <c r="I56" s="112" t="n">
        <f aca="false">+Products!I56-'Prod-Prior'!I56</f>
        <v>0</v>
      </c>
      <c r="J56" s="113" t="n">
        <f aca="false">+Products!J56-'Prod-Prior'!J56</f>
        <v>0</v>
      </c>
      <c r="K56" s="113" t="n">
        <f aca="false">+Products!K56-'Prod-Prior'!K56</f>
        <v>0</v>
      </c>
      <c r="L56" s="113" t="n">
        <f aca="false">+Products!L56-'Prod-Prior'!L56</f>
        <v>0</v>
      </c>
      <c r="M56" s="114" t="n">
        <f aca="false">+Products!M56-'Prod-Prior'!M56</f>
        <v>0</v>
      </c>
      <c r="N56" s="112" t="n">
        <f aca="false">+Products!N56-'Prod-Prior'!N56</f>
        <v>0</v>
      </c>
      <c r="O56" s="113" t="n">
        <f aca="false">+Products!O56-'Prod-Prior'!O56</f>
        <v>0</v>
      </c>
      <c r="P56" s="113" t="n">
        <f aca="false">+Products!P56-'Prod-Prior'!P56</f>
        <v>0</v>
      </c>
      <c r="Q56" s="113" t="n">
        <f aca="false">+Products!Q56-'Prod-Prior'!Q56</f>
        <v>0</v>
      </c>
      <c r="R56" s="114" t="n">
        <f aca="false">+Products!R56-'Prod-Prior'!R56</f>
        <v>0</v>
      </c>
      <c r="S56" s="112" t="n">
        <f aca="false">+Products!S56-'Prod-Prior'!S56</f>
        <v>0</v>
      </c>
      <c r="T56" s="113" t="n">
        <f aca="false">+Products!T56-'Prod-Prior'!T56</f>
        <v>0</v>
      </c>
      <c r="U56" s="113" t="n">
        <f aca="false">+Products!U56-'Prod-Prior'!U56</f>
        <v>0</v>
      </c>
      <c r="V56" s="113" t="n">
        <f aca="false">+Products!V56-'Prod-Prior'!V56</f>
        <v>0</v>
      </c>
      <c r="W56" s="115" t="n">
        <f aca="false">+Products!W56-'Prod-Prior'!W56</f>
        <v>0</v>
      </c>
      <c r="X56" s="117" t="n">
        <f aca="false">+Products!X56-'Prod-Prior'!X56</f>
        <v>0</v>
      </c>
      <c r="Y56" s="118" t="n">
        <f aca="false">+Products!Y56-'Prod-Prior'!Y56</f>
        <v>0</v>
      </c>
      <c r="Z56" s="113" t="n">
        <f aca="false">+Products!Z56-'Prod-Prior'!Z56</f>
        <v>0</v>
      </c>
      <c r="AA56" s="118" t="n">
        <f aca="false">+Products!AA56-'Prod-Prior'!AA56</f>
        <v>0</v>
      </c>
      <c r="AB56" s="119"/>
      <c r="AC56" s="120"/>
      <c r="AD56" s="112" t="n">
        <f aca="false">+Products!AD56-'Prod-Prior'!AD56</f>
        <v>0</v>
      </c>
      <c r="AE56" s="113" t="n">
        <f aca="false">+Products!AE56-'Prod-Prior'!AE56</f>
        <v>0</v>
      </c>
      <c r="AF56" s="113" t="n">
        <f aca="false">+Products!AF56-'Prod-Prior'!AF56</f>
        <v>0</v>
      </c>
      <c r="AG56" s="113" t="n">
        <f aca="false">Products!AG56-'Prod-Prior'!AG56</f>
        <v>0</v>
      </c>
      <c r="AH56" s="113" t="n">
        <f aca="false">+Products!AH56-'Prod-Prior'!AH56</f>
        <v>0</v>
      </c>
      <c r="AI56" s="113" t="n">
        <f aca="false">+Products!AI56-'Prod-Prior'!AI56</f>
        <v>0</v>
      </c>
      <c r="AJ56" s="113" t="n">
        <f aca="false">+Products!AJ56-'Prod-Prior'!AJ56</f>
        <v>0</v>
      </c>
      <c r="AK56" s="113" t="n">
        <f aca="false">+Products!AK56-'Prod-Prior'!AK56</f>
        <v>0</v>
      </c>
      <c r="AL56" s="113" t="n">
        <f aca="false">+Products!AL56-'Prod-Prior'!AL56</f>
        <v>0</v>
      </c>
      <c r="AM56" s="113" t="n">
        <f aca="false">+Products!AM56-'Prod-Prior'!AM56</f>
        <v>0</v>
      </c>
      <c r="AN56" s="113" t="n">
        <f aca="false">+Products!AN56-'Prod-Prior'!AN56</f>
        <v>0</v>
      </c>
      <c r="AO56" s="113" t="n">
        <f aca="false">+Products!AO56-'Prod-Prior'!AO56</f>
        <v>0</v>
      </c>
      <c r="AP56" s="113" t="n">
        <f aca="false">+Products!AP56-'Prod-Prior'!AP56</f>
        <v>0</v>
      </c>
      <c r="AQ56" s="113" t="n">
        <f aca="false">+Products!AQ56-'Prod-Prior'!AQ56</f>
        <v>0</v>
      </c>
      <c r="AR56" s="113" t="n">
        <f aca="false">+Products!AR56-'Prod-Prior'!AR56</f>
        <v>0</v>
      </c>
      <c r="AS56" s="113" t="n">
        <f aca="false">+Products!AS56-'Prod-Prior'!AS56</f>
        <v>0</v>
      </c>
      <c r="AT56" s="113" t="n">
        <f aca="false">+Products!AT56-'Prod-Prior'!AT56</f>
        <v>0</v>
      </c>
      <c r="AU56" s="113" t="n">
        <f aca="false">+Products!AU56-'Prod-Prior'!AU56</f>
        <v>0</v>
      </c>
      <c r="AV56" s="113" t="n">
        <f aca="false">+Products!AV56-'Prod-Prior'!AV56</f>
        <v>0</v>
      </c>
      <c r="AW56" s="113" t="n">
        <f aca="false">+Products!AW56-'Prod-Prior'!AW56</f>
        <v>0</v>
      </c>
      <c r="AX56" s="113" t="n">
        <f aca="false">+Products!AX56-'Prod-Prior'!AX56</f>
        <v>0</v>
      </c>
      <c r="AY56" s="113" t="n">
        <f aca="false">Products!AY56-'Prod-Prior'!AY56</f>
        <v>0</v>
      </c>
      <c r="AZ56" s="113" t="n">
        <f aca="false">Products!AZ56-'Prod-Prior'!AZ56</f>
        <v>0</v>
      </c>
      <c r="BA56" s="114"/>
      <c r="BB56" s="123"/>
      <c r="BH56" s="84"/>
      <c r="BI56" s="85"/>
      <c r="BJ56" s="85"/>
      <c r="BK56" s="85"/>
      <c r="BL56" s="85"/>
      <c r="BM56" s="85"/>
      <c r="BN56" s="86"/>
      <c r="BO56" s="85"/>
      <c r="BP56" s="85"/>
      <c r="BQ56" s="85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  <c r="FQ56" s="84"/>
      <c r="FR56" s="84"/>
      <c r="FS56" s="84"/>
    </row>
    <row r="57" customFormat="false" ht="12.75" hidden="false" customHeight="false" outlineLevel="0" collapsed="false">
      <c r="B57" s="71" t="str">
        <f aca="false">Products!B57</f>
        <v>APR-2003</v>
      </c>
      <c r="C57" s="72"/>
      <c r="D57" s="73" t="n">
        <f aca="false">+Products!D57-'Prod-Prior'!D57</f>
        <v>0</v>
      </c>
      <c r="E57" s="74" t="n">
        <f aca="false">+Products!E57-'Prod-Prior'!E57</f>
        <v>0</v>
      </c>
      <c r="F57" s="74" t="n">
        <f aca="false">+Products!F57-'Prod-Prior'!F57</f>
        <v>0</v>
      </c>
      <c r="G57" s="74" t="n">
        <f aca="false">+Products!G57-'Prod-Prior'!G57</f>
        <v>0</v>
      </c>
      <c r="H57" s="75" t="n">
        <f aca="false">+Products!H57-'Prod-Prior'!H57</f>
        <v>0</v>
      </c>
      <c r="I57" s="73" t="n">
        <f aca="false">+Products!I57-'Prod-Prior'!I57</f>
        <v>0</v>
      </c>
      <c r="J57" s="74" t="n">
        <f aca="false">+Products!J57-'Prod-Prior'!J57</f>
        <v>0</v>
      </c>
      <c r="K57" s="74" t="n">
        <f aca="false">+Products!K57-'Prod-Prior'!K57</f>
        <v>0</v>
      </c>
      <c r="L57" s="74" t="n">
        <f aca="false">+Products!L57-'Prod-Prior'!L57</f>
        <v>0</v>
      </c>
      <c r="M57" s="75" t="n">
        <f aca="false">+Products!M57-'Prod-Prior'!M57</f>
        <v>0</v>
      </c>
      <c r="N57" s="73" t="n">
        <f aca="false">+Products!N57-'Prod-Prior'!N57</f>
        <v>0</v>
      </c>
      <c r="O57" s="74" t="n">
        <f aca="false">+Products!O57-'Prod-Prior'!O57</f>
        <v>0</v>
      </c>
      <c r="P57" s="74" t="n">
        <f aca="false">+Products!P57-'Prod-Prior'!P57</f>
        <v>0</v>
      </c>
      <c r="Q57" s="74" t="n">
        <f aca="false">+Products!Q57-'Prod-Prior'!Q57</f>
        <v>0</v>
      </c>
      <c r="R57" s="75" t="n">
        <f aca="false">+Products!R57-'Prod-Prior'!R57</f>
        <v>0</v>
      </c>
      <c r="S57" s="73" t="n">
        <f aca="false">+Products!S57-'Prod-Prior'!S57</f>
        <v>0</v>
      </c>
      <c r="T57" s="74" t="n">
        <f aca="false">+Products!T57-'Prod-Prior'!T57</f>
        <v>0</v>
      </c>
      <c r="U57" s="74" t="n">
        <f aca="false">+Products!U57-'Prod-Prior'!U57</f>
        <v>0</v>
      </c>
      <c r="V57" s="74" t="n">
        <f aca="false">+Products!V57-'Prod-Prior'!V57</f>
        <v>0</v>
      </c>
      <c r="W57" s="76" t="n">
        <f aca="false">+Products!W57-'Prod-Prior'!W57</f>
        <v>0</v>
      </c>
      <c r="X57" s="77" t="n">
        <f aca="false">+Products!X57-'Prod-Prior'!X57</f>
        <v>0</v>
      </c>
      <c r="Y57" s="78" t="n">
        <f aca="false">+Products!Y57-'Prod-Prior'!Y57</f>
        <v>0</v>
      </c>
      <c r="Z57" s="74" t="n">
        <f aca="false">+Products!Z57-'Prod-Prior'!Z57</f>
        <v>0</v>
      </c>
      <c r="AA57" s="78" t="n">
        <f aca="false">+Products!AA57-'Prod-Prior'!AA57</f>
        <v>0</v>
      </c>
      <c r="AB57" s="79"/>
      <c r="AC57" s="80"/>
      <c r="AD57" s="73" t="n">
        <f aca="false">+Products!AD57-'Prod-Prior'!AD57</f>
        <v>0</v>
      </c>
      <c r="AE57" s="74" t="n">
        <f aca="false">+Products!AE57-'Prod-Prior'!AE57</f>
        <v>0</v>
      </c>
      <c r="AF57" s="74" t="n">
        <f aca="false">+Products!AF57-'Prod-Prior'!AF57</f>
        <v>0</v>
      </c>
      <c r="AG57" s="74" t="n">
        <f aca="false">Products!AG57-'Prod-Prior'!AG57</f>
        <v>0</v>
      </c>
      <c r="AH57" s="74" t="n">
        <f aca="false">+Products!AH57-'Prod-Prior'!AH57</f>
        <v>0</v>
      </c>
      <c r="AI57" s="74" t="n">
        <f aca="false">+Products!AI57-'Prod-Prior'!AI57</f>
        <v>0</v>
      </c>
      <c r="AJ57" s="74" t="n">
        <f aca="false">+Products!AJ57-'Prod-Prior'!AJ57</f>
        <v>0</v>
      </c>
      <c r="AK57" s="74" t="n">
        <f aca="false">+Products!AK57-'Prod-Prior'!AK57</f>
        <v>0</v>
      </c>
      <c r="AL57" s="74" t="n">
        <f aca="false">+Products!AL57-'Prod-Prior'!AL57</f>
        <v>0</v>
      </c>
      <c r="AM57" s="74" t="n">
        <f aca="false">+Products!AM57-'Prod-Prior'!AM57</f>
        <v>0</v>
      </c>
      <c r="AN57" s="74" t="n">
        <f aca="false">+Products!AN57-'Prod-Prior'!AN57</f>
        <v>0</v>
      </c>
      <c r="AO57" s="74" t="n">
        <f aca="false">+Products!AO57-'Prod-Prior'!AO57</f>
        <v>0</v>
      </c>
      <c r="AP57" s="74" t="n">
        <f aca="false">+Products!AP57-'Prod-Prior'!AP57</f>
        <v>0</v>
      </c>
      <c r="AQ57" s="74" t="n">
        <f aca="false">+Products!AQ57-'Prod-Prior'!AQ57</f>
        <v>0</v>
      </c>
      <c r="AR57" s="74" t="n">
        <f aca="false">+Products!AR57-'Prod-Prior'!AR57</f>
        <v>0</v>
      </c>
      <c r="AS57" s="74" t="n">
        <f aca="false">+Products!AS57-'Prod-Prior'!AS57</f>
        <v>0</v>
      </c>
      <c r="AT57" s="74" t="n">
        <f aca="false">+Products!AT57-'Prod-Prior'!AT57</f>
        <v>0</v>
      </c>
      <c r="AU57" s="74" t="n">
        <f aca="false">+Products!AU57-'Prod-Prior'!AU57</f>
        <v>0</v>
      </c>
      <c r="AV57" s="74" t="n">
        <f aca="false">+Products!AV57-'Prod-Prior'!AV57</f>
        <v>0</v>
      </c>
      <c r="AW57" s="74" t="n">
        <f aca="false">+Products!AW57-'Prod-Prior'!AW57</f>
        <v>0</v>
      </c>
      <c r="AX57" s="74" t="n">
        <f aca="false">+Products!AX57-'Prod-Prior'!AX57</f>
        <v>0</v>
      </c>
      <c r="AY57" s="74" t="n">
        <f aca="false">Products!AY57-'Prod-Prior'!AY57</f>
        <v>0</v>
      </c>
      <c r="AZ57" s="74" t="n">
        <f aca="false">Products!AZ57-'Prod-Prior'!AZ57</f>
        <v>0</v>
      </c>
      <c r="BA57" s="75"/>
      <c r="BB57" s="83"/>
      <c r="BH57" s="84"/>
      <c r="BI57" s="85"/>
      <c r="BJ57" s="85"/>
      <c r="BK57" s="85"/>
      <c r="BL57" s="85"/>
      <c r="BM57" s="85"/>
      <c r="BN57" s="86"/>
      <c r="BO57" s="85"/>
      <c r="BP57" s="85"/>
      <c r="BQ57" s="85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  <c r="FQ57" s="84"/>
      <c r="FR57" s="84"/>
      <c r="FS57" s="84"/>
    </row>
    <row r="58" customFormat="false" ht="12.75" hidden="false" customHeight="false" outlineLevel="0" collapsed="false">
      <c r="B58" s="71" t="str">
        <f aca="false">Products!B58</f>
        <v>MAY-2003</v>
      </c>
      <c r="C58" s="72"/>
      <c r="D58" s="73" t="n">
        <f aca="false">+Products!D58-'Prod-Prior'!D58</f>
        <v>0</v>
      </c>
      <c r="E58" s="74" t="n">
        <f aca="false">+Products!E58-'Prod-Prior'!E58</f>
        <v>0</v>
      </c>
      <c r="F58" s="74" t="n">
        <f aca="false">+Products!F58-'Prod-Prior'!F58</f>
        <v>0</v>
      </c>
      <c r="G58" s="74" t="n">
        <f aca="false">+Products!G58-'Prod-Prior'!G58</f>
        <v>0</v>
      </c>
      <c r="H58" s="75" t="n">
        <f aca="false">+Products!H58-'Prod-Prior'!H58</f>
        <v>0</v>
      </c>
      <c r="I58" s="73" t="n">
        <f aca="false">+Products!I58-'Prod-Prior'!I58</f>
        <v>0</v>
      </c>
      <c r="J58" s="74" t="n">
        <f aca="false">+Products!J58-'Prod-Prior'!J58</f>
        <v>0</v>
      </c>
      <c r="K58" s="74" t="n">
        <f aca="false">+Products!K58-'Prod-Prior'!K58</f>
        <v>0</v>
      </c>
      <c r="L58" s="74" t="n">
        <f aca="false">+Products!L58-'Prod-Prior'!L58</f>
        <v>0</v>
      </c>
      <c r="M58" s="75" t="n">
        <f aca="false">+Products!M58-'Prod-Prior'!M58</f>
        <v>0</v>
      </c>
      <c r="N58" s="73" t="n">
        <f aca="false">+Products!N58-'Prod-Prior'!N58</f>
        <v>0</v>
      </c>
      <c r="O58" s="74" t="n">
        <f aca="false">+Products!O58-'Prod-Prior'!O58</f>
        <v>0</v>
      </c>
      <c r="P58" s="74" t="n">
        <f aca="false">+Products!P58-'Prod-Prior'!P58</f>
        <v>0</v>
      </c>
      <c r="Q58" s="74" t="n">
        <f aca="false">+Products!Q58-'Prod-Prior'!Q58</f>
        <v>0</v>
      </c>
      <c r="R58" s="75" t="n">
        <f aca="false">+Products!R58-'Prod-Prior'!R58</f>
        <v>0</v>
      </c>
      <c r="S58" s="73" t="n">
        <f aca="false">+Products!S58-'Prod-Prior'!S58</f>
        <v>0</v>
      </c>
      <c r="T58" s="74" t="n">
        <f aca="false">+Products!T58-'Prod-Prior'!T58</f>
        <v>0</v>
      </c>
      <c r="U58" s="74" t="n">
        <f aca="false">+Products!U58-'Prod-Prior'!U58</f>
        <v>0</v>
      </c>
      <c r="V58" s="74" t="n">
        <f aca="false">+Products!V58-'Prod-Prior'!V58</f>
        <v>0</v>
      </c>
      <c r="W58" s="76" t="n">
        <f aca="false">+Products!W58-'Prod-Prior'!W58</f>
        <v>0</v>
      </c>
      <c r="X58" s="77" t="n">
        <f aca="false">+Products!X58-'Prod-Prior'!X58</f>
        <v>0</v>
      </c>
      <c r="Y58" s="78" t="n">
        <f aca="false">+Products!Y58-'Prod-Prior'!Y58</f>
        <v>0</v>
      </c>
      <c r="Z58" s="74" t="n">
        <f aca="false">+Products!Z58-'Prod-Prior'!Z58</f>
        <v>0</v>
      </c>
      <c r="AA58" s="78" t="n">
        <f aca="false">+Products!AA58-'Prod-Prior'!AA58</f>
        <v>0</v>
      </c>
      <c r="AB58" s="79"/>
      <c r="AC58" s="80"/>
      <c r="AD58" s="73" t="n">
        <f aca="false">+Products!AD58-'Prod-Prior'!AD58</f>
        <v>0</v>
      </c>
      <c r="AE58" s="74" t="n">
        <f aca="false">+Products!AE58-'Prod-Prior'!AE58</f>
        <v>0</v>
      </c>
      <c r="AF58" s="74" t="n">
        <f aca="false">+Products!AF58-'Prod-Prior'!AF58</f>
        <v>0</v>
      </c>
      <c r="AG58" s="74" t="n">
        <f aca="false">Products!AG58-'Prod-Prior'!AG58</f>
        <v>0</v>
      </c>
      <c r="AH58" s="74" t="n">
        <f aca="false">+Products!AH58-'Prod-Prior'!AH58</f>
        <v>0</v>
      </c>
      <c r="AI58" s="74" t="n">
        <f aca="false">+Products!AI58-'Prod-Prior'!AI58</f>
        <v>0</v>
      </c>
      <c r="AJ58" s="74" t="n">
        <f aca="false">+Products!AJ58-'Prod-Prior'!AJ58</f>
        <v>0</v>
      </c>
      <c r="AK58" s="74" t="n">
        <f aca="false">+Products!AK58-'Prod-Prior'!AK58</f>
        <v>0</v>
      </c>
      <c r="AL58" s="74" t="n">
        <f aca="false">+Products!AL58-'Prod-Prior'!AL58</f>
        <v>0</v>
      </c>
      <c r="AM58" s="74" t="n">
        <f aca="false">+Products!AM58-'Prod-Prior'!AM58</f>
        <v>0</v>
      </c>
      <c r="AN58" s="74" t="n">
        <f aca="false">+Products!AN58-'Prod-Prior'!AN58</f>
        <v>0</v>
      </c>
      <c r="AO58" s="74" t="n">
        <f aca="false">+Products!AO58-'Prod-Prior'!AO58</f>
        <v>0</v>
      </c>
      <c r="AP58" s="74" t="n">
        <f aca="false">+Products!AP58-'Prod-Prior'!AP58</f>
        <v>0</v>
      </c>
      <c r="AQ58" s="74" t="n">
        <f aca="false">+Products!AQ58-'Prod-Prior'!AQ58</f>
        <v>0</v>
      </c>
      <c r="AR58" s="74" t="n">
        <f aca="false">+Products!AR58-'Prod-Prior'!AR58</f>
        <v>0</v>
      </c>
      <c r="AS58" s="74" t="n">
        <f aca="false">+Products!AS58-'Prod-Prior'!AS58</f>
        <v>0</v>
      </c>
      <c r="AT58" s="74" t="n">
        <f aca="false">+Products!AT58-'Prod-Prior'!AT58</f>
        <v>0</v>
      </c>
      <c r="AU58" s="74" t="n">
        <f aca="false">+Products!AU58-'Prod-Prior'!AU58</f>
        <v>0</v>
      </c>
      <c r="AV58" s="74" t="n">
        <f aca="false">+Products!AV58-'Prod-Prior'!AV58</f>
        <v>0</v>
      </c>
      <c r="AW58" s="74" t="n">
        <f aca="false">+Products!AW58-'Prod-Prior'!AW58</f>
        <v>0</v>
      </c>
      <c r="AX58" s="74" t="n">
        <f aca="false">+Products!AX58-'Prod-Prior'!AX58</f>
        <v>0</v>
      </c>
      <c r="AY58" s="74" t="n">
        <f aca="false">Products!AY58-'Prod-Prior'!AY58</f>
        <v>0</v>
      </c>
      <c r="AZ58" s="74" t="n">
        <f aca="false">Products!AZ58-'Prod-Prior'!AZ58</f>
        <v>0</v>
      </c>
      <c r="BA58" s="75"/>
      <c r="BB58" s="83"/>
      <c r="BH58" s="84"/>
      <c r="BI58" s="85"/>
      <c r="BJ58" s="85"/>
      <c r="BK58" s="85"/>
      <c r="BL58" s="85"/>
      <c r="BM58" s="85"/>
      <c r="BN58" s="86"/>
      <c r="BO58" s="85"/>
      <c r="BP58" s="85"/>
      <c r="BQ58" s="85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</row>
    <row r="59" customFormat="false" ht="12.75" hidden="false" customHeight="false" outlineLevel="0" collapsed="false">
      <c r="B59" s="110" t="str">
        <f aca="false">Products!B59</f>
        <v>JUN-2003</v>
      </c>
      <c r="C59" s="111"/>
      <c r="D59" s="112" t="n">
        <f aca="false">+Products!D59-'Prod-Prior'!D59</f>
        <v>0</v>
      </c>
      <c r="E59" s="113" t="n">
        <f aca="false">+Products!E59-'Prod-Prior'!E59</f>
        <v>0</v>
      </c>
      <c r="F59" s="113" t="n">
        <f aca="false">+Products!F59-'Prod-Prior'!F59</f>
        <v>0</v>
      </c>
      <c r="G59" s="113" t="n">
        <f aca="false">+Products!G59-'Prod-Prior'!G59</f>
        <v>0</v>
      </c>
      <c r="H59" s="114" t="n">
        <f aca="false">+Products!H59-'Prod-Prior'!H59</f>
        <v>0</v>
      </c>
      <c r="I59" s="112" t="n">
        <f aca="false">+Products!I59-'Prod-Prior'!I59</f>
        <v>0</v>
      </c>
      <c r="J59" s="113" t="n">
        <f aca="false">+Products!J59-'Prod-Prior'!J59</f>
        <v>0</v>
      </c>
      <c r="K59" s="113" t="n">
        <f aca="false">+Products!K59-'Prod-Prior'!K59</f>
        <v>0</v>
      </c>
      <c r="L59" s="113" t="n">
        <f aca="false">+Products!L59-'Prod-Prior'!L59</f>
        <v>0</v>
      </c>
      <c r="M59" s="114" t="n">
        <f aca="false">+Products!M59-'Prod-Prior'!M59</f>
        <v>0</v>
      </c>
      <c r="N59" s="112" t="n">
        <f aca="false">+Products!N59-'Prod-Prior'!N59</f>
        <v>0</v>
      </c>
      <c r="O59" s="113" t="n">
        <f aca="false">+Products!O59-'Prod-Prior'!O59</f>
        <v>0</v>
      </c>
      <c r="P59" s="113" t="n">
        <f aca="false">+Products!P59-'Prod-Prior'!P59</f>
        <v>0</v>
      </c>
      <c r="Q59" s="113" t="n">
        <f aca="false">+Products!Q59-'Prod-Prior'!Q59</f>
        <v>0</v>
      </c>
      <c r="R59" s="114" t="n">
        <f aca="false">+Products!R59-'Prod-Prior'!R59</f>
        <v>0</v>
      </c>
      <c r="S59" s="112" t="n">
        <f aca="false">+Products!S59-'Prod-Prior'!S59</f>
        <v>0</v>
      </c>
      <c r="T59" s="113" t="n">
        <f aca="false">+Products!T59-'Prod-Prior'!T59</f>
        <v>0</v>
      </c>
      <c r="U59" s="113" t="n">
        <f aca="false">+Products!U59-'Prod-Prior'!U59</f>
        <v>0</v>
      </c>
      <c r="V59" s="113" t="n">
        <f aca="false">+Products!V59-'Prod-Prior'!V59</f>
        <v>0</v>
      </c>
      <c r="W59" s="115" t="n">
        <f aca="false">+Products!W59-'Prod-Prior'!W59</f>
        <v>0</v>
      </c>
      <c r="X59" s="117" t="n">
        <f aca="false">+Products!X59-'Prod-Prior'!X59</f>
        <v>0</v>
      </c>
      <c r="Y59" s="118" t="n">
        <f aca="false">+Products!Y59-'Prod-Prior'!Y59</f>
        <v>0</v>
      </c>
      <c r="Z59" s="113" t="n">
        <f aca="false">+Products!Z59-'Prod-Prior'!Z59</f>
        <v>0</v>
      </c>
      <c r="AA59" s="118" t="n">
        <f aca="false">+Products!AA59-'Prod-Prior'!AA59</f>
        <v>0</v>
      </c>
      <c r="AB59" s="119"/>
      <c r="AC59" s="120"/>
      <c r="AD59" s="112" t="n">
        <f aca="false">+Products!AD59-'Prod-Prior'!AD59</f>
        <v>0</v>
      </c>
      <c r="AE59" s="113" t="n">
        <f aca="false">+Products!AE59-'Prod-Prior'!AE59</f>
        <v>0</v>
      </c>
      <c r="AF59" s="113" t="n">
        <f aca="false">+Products!AF59-'Prod-Prior'!AF59</f>
        <v>0</v>
      </c>
      <c r="AG59" s="113" t="n">
        <f aca="false">Products!AG59-'Prod-Prior'!AG59</f>
        <v>0</v>
      </c>
      <c r="AH59" s="113" t="n">
        <f aca="false">+Products!AH59-'Prod-Prior'!AH59</f>
        <v>0</v>
      </c>
      <c r="AI59" s="113" t="n">
        <f aca="false">+Products!AI59-'Prod-Prior'!AI59</f>
        <v>0</v>
      </c>
      <c r="AJ59" s="113" t="n">
        <f aca="false">+Products!AJ59-'Prod-Prior'!AJ59</f>
        <v>0</v>
      </c>
      <c r="AK59" s="113" t="n">
        <f aca="false">+Products!AK59-'Prod-Prior'!AK59</f>
        <v>0</v>
      </c>
      <c r="AL59" s="113" t="n">
        <f aca="false">+Products!AL59-'Prod-Prior'!AL59</f>
        <v>0</v>
      </c>
      <c r="AM59" s="113" t="n">
        <f aca="false">+Products!AM59-'Prod-Prior'!AM59</f>
        <v>0</v>
      </c>
      <c r="AN59" s="113" t="n">
        <f aca="false">+Products!AN59-'Prod-Prior'!AN59</f>
        <v>0</v>
      </c>
      <c r="AO59" s="113" t="n">
        <f aca="false">+Products!AO59-'Prod-Prior'!AO59</f>
        <v>0</v>
      </c>
      <c r="AP59" s="113" t="n">
        <f aca="false">+Products!AP59-'Prod-Prior'!AP59</f>
        <v>0</v>
      </c>
      <c r="AQ59" s="113" t="n">
        <f aca="false">+Products!AQ59-'Prod-Prior'!AQ59</f>
        <v>0</v>
      </c>
      <c r="AR59" s="113" t="n">
        <f aca="false">+Products!AR59-'Prod-Prior'!AR59</f>
        <v>0</v>
      </c>
      <c r="AS59" s="113" t="n">
        <f aca="false">+Products!AS59-'Prod-Prior'!AS59</f>
        <v>0</v>
      </c>
      <c r="AT59" s="113" t="n">
        <f aca="false">+Products!AT59-'Prod-Prior'!AT59</f>
        <v>0</v>
      </c>
      <c r="AU59" s="113" t="n">
        <f aca="false">+Products!AU59-'Prod-Prior'!AU59</f>
        <v>0</v>
      </c>
      <c r="AV59" s="113" t="n">
        <f aca="false">+Products!AV59-'Prod-Prior'!AV59</f>
        <v>0</v>
      </c>
      <c r="AW59" s="113" t="n">
        <f aca="false">+Products!AW59-'Prod-Prior'!AW59</f>
        <v>0</v>
      </c>
      <c r="AX59" s="113" t="n">
        <f aca="false">+Products!AX59-'Prod-Prior'!AX59</f>
        <v>0</v>
      </c>
      <c r="AY59" s="113" t="n">
        <f aca="false">Products!AY59-'Prod-Prior'!AY59</f>
        <v>0</v>
      </c>
      <c r="AZ59" s="113" t="n">
        <f aca="false">Products!AZ59-'Prod-Prior'!AZ59</f>
        <v>0</v>
      </c>
      <c r="BA59" s="114"/>
      <c r="BB59" s="123"/>
      <c r="BH59" s="84"/>
      <c r="BI59" s="85"/>
      <c r="BJ59" s="85"/>
      <c r="BK59" s="85"/>
      <c r="BL59" s="85"/>
      <c r="BM59" s="85"/>
      <c r="BN59" s="86"/>
      <c r="BO59" s="85"/>
      <c r="BP59" s="85"/>
      <c r="BQ59" s="85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</row>
    <row r="60" customFormat="false" ht="12.75" hidden="false" customHeight="false" outlineLevel="0" collapsed="false">
      <c r="B60" s="71" t="str">
        <f aca="false">Products!B60</f>
        <v>JUL-2003</v>
      </c>
      <c r="C60" s="72"/>
      <c r="D60" s="73" t="n">
        <f aca="false">+Products!D60-'Prod-Prior'!D60</f>
        <v>0</v>
      </c>
      <c r="E60" s="74" t="n">
        <f aca="false">+Products!E60-'Prod-Prior'!E60</f>
        <v>0</v>
      </c>
      <c r="F60" s="74" t="n">
        <f aca="false">+Products!F60-'Prod-Prior'!F60</f>
        <v>0</v>
      </c>
      <c r="G60" s="74" t="n">
        <f aca="false">+Products!G60-'Prod-Prior'!G60</f>
        <v>0</v>
      </c>
      <c r="H60" s="75" t="n">
        <f aca="false">+Products!H60-'Prod-Prior'!H60</f>
        <v>0</v>
      </c>
      <c r="I60" s="73" t="n">
        <f aca="false">+Products!I60-'Prod-Prior'!I60</f>
        <v>0</v>
      </c>
      <c r="J60" s="74" t="n">
        <f aca="false">+Products!J60-'Prod-Prior'!J60</f>
        <v>0</v>
      </c>
      <c r="K60" s="74" t="n">
        <f aca="false">+Products!K60-'Prod-Prior'!K60</f>
        <v>0</v>
      </c>
      <c r="L60" s="74" t="n">
        <f aca="false">+Products!L60-'Prod-Prior'!L60</f>
        <v>0</v>
      </c>
      <c r="M60" s="75" t="n">
        <f aca="false">+Products!M60-'Prod-Prior'!M60</f>
        <v>0</v>
      </c>
      <c r="N60" s="73" t="n">
        <f aca="false">+Products!N60-'Prod-Prior'!N60</f>
        <v>0</v>
      </c>
      <c r="O60" s="74" t="n">
        <f aca="false">+Products!O60-'Prod-Prior'!O60</f>
        <v>0</v>
      </c>
      <c r="P60" s="74" t="n">
        <f aca="false">+Products!P60-'Prod-Prior'!P60</f>
        <v>0</v>
      </c>
      <c r="Q60" s="74" t="n">
        <f aca="false">+Products!Q60-'Prod-Prior'!Q60</f>
        <v>0</v>
      </c>
      <c r="R60" s="75" t="n">
        <f aca="false">+Products!R60-'Prod-Prior'!R60</f>
        <v>0</v>
      </c>
      <c r="S60" s="73" t="n">
        <f aca="false">+Products!S60-'Prod-Prior'!S60</f>
        <v>0</v>
      </c>
      <c r="T60" s="74" t="n">
        <f aca="false">+Products!T60-'Prod-Prior'!T60</f>
        <v>0</v>
      </c>
      <c r="U60" s="74" t="n">
        <f aca="false">+Products!U60-'Prod-Prior'!U60</f>
        <v>0</v>
      </c>
      <c r="V60" s="74" t="n">
        <f aca="false">+Products!V60-'Prod-Prior'!V60</f>
        <v>0</v>
      </c>
      <c r="W60" s="76" t="n">
        <f aca="false">+Products!W60-'Prod-Prior'!W60</f>
        <v>0</v>
      </c>
      <c r="X60" s="77" t="n">
        <f aca="false">+Products!X60-'Prod-Prior'!X60</f>
        <v>0</v>
      </c>
      <c r="Y60" s="78" t="n">
        <f aca="false">+Products!Y60-'Prod-Prior'!Y60</f>
        <v>0</v>
      </c>
      <c r="Z60" s="74" t="n">
        <f aca="false">+Products!Z60-'Prod-Prior'!Z60</f>
        <v>0</v>
      </c>
      <c r="AA60" s="78" t="n">
        <f aca="false">+Products!AA60-'Prod-Prior'!AA60</f>
        <v>0</v>
      </c>
      <c r="AB60" s="79"/>
      <c r="AC60" s="80"/>
      <c r="AD60" s="73" t="n">
        <f aca="false">+Products!AD60-'Prod-Prior'!AD60</f>
        <v>0</v>
      </c>
      <c r="AE60" s="74" t="n">
        <f aca="false">+Products!AE60-'Prod-Prior'!AE60</f>
        <v>0</v>
      </c>
      <c r="AF60" s="74" t="n">
        <f aca="false">+Products!AF60-'Prod-Prior'!AF60</f>
        <v>0</v>
      </c>
      <c r="AG60" s="74" t="n">
        <f aca="false">Products!AG60-'Prod-Prior'!AG60</f>
        <v>0</v>
      </c>
      <c r="AH60" s="74" t="n">
        <f aca="false">+Products!AH60-'Prod-Prior'!AH60</f>
        <v>0</v>
      </c>
      <c r="AI60" s="74" t="n">
        <f aca="false">+Products!AI60-'Prod-Prior'!AI60</f>
        <v>0</v>
      </c>
      <c r="AJ60" s="74" t="n">
        <f aca="false">+Products!AJ60-'Prod-Prior'!AJ60</f>
        <v>0</v>
      </c>
      <c r="AK60" s="74" t="n">
        <f aca="false">+Products!AK60-'Prod-Prior'!AK60</f>
        <v>0</v>
      </c>
      <c r="AL60" s="74" t="n">
        <f aca="false">+Products!AL60-'Prod-Prior'!AL60</f>
        <v>0</v>
      </c>
      <c r="AM60" s="74" t="n">
        <f aca="false">+Products!AM60-'Prod-Prior'!AM60</f>
        <v>0</v>
      </c>
      <c r="AN60" s="74" t="n">
        <f aca="false">+Products!AN60-'Prod-Prior'!AN60</f>
        <v>0</v>
      </c>
      <c r="AO60" s="74" t="n">
        <f aca="false">+Products!AO60-'Prod-Prior'!AO60</f>
        <v>0</v>
      </c>
      <c r="AP60" s="74" t="n">
        <f aca="false">+Products!AP60-'Prod-Prior'!AP60</f>
        <v>0</v>
      </c>
      <c r="AQ60" s="74" t="n">
        <f aca="false">+Products!AQ60-'Prod-Prior'!AQ60</f>
        <v>0</v>
      </c>
      <c r="AR60" s="74" t="n">
        <f aca="false">+Products!AR60-'Prod-Prior'!AR60</f>
        <v>0</v>
      </c>
      <c r="AS60" s="74" t="n">
        <f aca="false">+Products!AS60-'Prod-Prior'!AS60</f>
        <v>0</v>
      </c>
      <c r="AT60" s="74" t="n">
        <f aca="false">+Products!AT60-'Prod-Prior'!AT60</f>
        <v>0</v>
      </c>
      <c r="AU60" s="74" t="n">
        <f aca="false">+Products!AU60-'Prod-Prior'!AU60</f>
        <v>0</v>
      </c>
      <c r="AV60" s="74" t="n">
        <f aca="false">+Products!AV60-'Prod-Prior'!AV60</f>
        <v>0</v>
      </c>
      <c r="AW60" s="74" t="n">
        <f aca="false">+Products!AW60-'Prod-Prior'!AW60</f>
        <v>0</v>
      </c>
      <c r="AX60" s="74" t="n">
        <f aca="false">+Products!AX60-'Prod-Prior'!AX60</f>
        <v>0</v>
      </c>
      <c r="AY60" s="74" t="n">
        <f aca="false">Products!AY60-'Prod-Prior'!AY60</f>
        <v>0</v>
      </c>
      <c r="AZ60" s="74" t="n">
        <f aca="false">Products!AZ60-'Prod-Prior'!AZ60</f>
        <v>0</v>
      </c>
      <c r="BA60" s="75"/>
      <c r="BB60" s="83"/>
      <c r="BH60" s="84"/>
      <c r="BI60" s="85"/>
      <c r="BJ60" s="85"/>
      <c r="BK60" s="85"/>
      <c r="BL60" s="85"/>
      <c r="BM60" s="85"/>
      <c r="BN60" s="86"/>
      <c r="BO60" s="85"/>
      <c r="BP60" s="85"/>
      <c r="BQ60" s="85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</row>
    <row r="61" customFormat="false" ht="12.75" hidden="false" customHeight="false" outlineLevel="0" collapsed="false">
      <c r="B61" s="71" t="str">
        <f aca="false">Products!B61</f>
        <v>AUG-2003</v>
      </c>
      <c r="C61" s="72"/>
      <c r="D61" s="73" t="n">
        <f aca="false">+Products!D61-'Prod-Prior'!D61</f>
        <v>0</v>
      </c>
      <c r="E61" s="74" t="n">
        <f aca="false">+Products!E61-'Prod-Prior'!E61</f>
        <v>0</v>
      </c>
      <c r="F61" s="74" t="n">
        <f aca="false">+Products!F61-'Prod-Prior'!F61</f>
        <v>0</v>
      </c>
      <c r="G61" s="74" t="n">
        <f aca="false">+Products!G61-'Prod-Prior'!G61</f>
        <v>0</v>
      </c>
      <c r="H61" s="75" t="n">
        <f aca="false">+Products!H61-'Prod-Prior'!H61</f>
        <v>0</v>
      </c>
      <c r="I61" s="73" t="n">
        <f aca="false">+Products!I61-'Prod-Prior'!I61</f>
        <v>0</v>
      </c>
      <c r="J61" s="74" t="n">
        <f aca="false">+Products!J61-'Prod-Prior'!J61</f>
        <v>0</v>
      </c>
      <c r="K61" s="74" t="n">
        <f aca="false">+Products!K61-'Prod-Prior'!K61</f>
        <v>0</v>
      </c>
      <c r="L61" s="74" t="n">
        <f aca="false">+Products!L61-'Prod-Prior'!L61</f>
        <v>0</v>
      </c>
      <c r="M61" s="75" t="n">
        <f aca="false">+Products!M61-'Prod-Prior'!M61</f>
        <v>0</v>
      </c>
      <c r="N61" s="73" t="n">
        <f aca="false">+Products!N61-'Prod-Prior'!N61</f>
        <v>0</v>
      </c>
      <c r="O61" s="74" t="n">
        <f aca="false">+Products!O61-'Prod-Prior'!O61</f>
        <v>0</v>
      </c>
      <c r="P61" s="74" t="n">
        <f aca="false">+Products!P61-'Prod-Prior'!P61</f>
        <v>0</v>
      </c>
      <c r="Q61" s="74" t="n">
        <f aca="false">+Products!Q61-'Prod-Prior'!Q61</f>
        <v>0</v>
      </c>
      <c r="R61" s="75" t="n">
        <f aca="false">+Products!R61-'Prod-Prior'!R61</f>
        <v>0</v>
      </c>
      <c r="S61" s="73" t="n">
        <f aca="false">+Products!S61-'Prod-Prior'!S61</f>
        <v>0</v>
      </c>
      <c r="T61" s="74" t="n">
        <f aca="false">+Products!T61-'Prod-Prior'!T61</f>
        <v>0</v>
      </c>
      <c r="U61" s="74" t="n">
        <f aca="false">+Products!U61-'Prod-Prior'!U61</f>
        <v>0</v>
      </c>
      <c r="V61" s="74" t="n">
        <f aca="false">+Products!V61-'Prod-Prior'!V61</f>
        <v>0</v>
      </c>
      <c r="W61" s="76" t="n">
        <f aca="false">+Products!W61-'Prod-Prior'!W61</f>
        <v>0</v>
      </c>
      <c r="X61" s="77" t="n">
        <f aca="false">+Products!X61-'Prod-Prior'!X61</f>
        <v>0</v>
      </c>
      <c r="Y61" s="78" t="n">
        <f aca="false">+Products!Y61-'Prod-Prior'!Y61</f>
        <v>0</v>
      </c>
      <c r="Z61" s="74" t="n">
        <f aca="false">+Products!Z61-'Prod-Prior'!Z61</f>
        <v>0</v>
      </c>
      <c r="AA61" s="78" t="n">
        <f aca="false">+Products!AA61-'Prod-Prior'!AA61</f>
        <v>0</v>
      </c>
      <c r="AB61" s="79"/>
      <c r="AC61" s="80"/>
      <c r="AD61" s="73" t="n">
        <f aca="false">+Products!AD61-'Prod-Prior'!AD61</f>
        <v>0</v>
      </c>
      <c r="AE61" s="74" t="n">
        <f aca="false">+Products!AE61-'Prod-Prior'!AE61</f>
        <v>0</v>
      </c>
      <c r="AF61" s="74" t="n">
        <f aca="false">+Products!AF61-'Prod-Prior'!AF61</f>
        <v>0</v>
      </c>
      <c r="AG61" s="74" t="n">
        <f aca="false">Products!AG61-'Prod-Prior'!AG61</f>
        <v>0</v>
      </c>
      <c r="AH61" s="74" t="n">
        <f aca="false">+Products!AH61-'Prod-Prior'!AH61</f>
        <v>0</v>
      </c>
      <c r="AI61" s="74" t="n">
        <f aca="false">+Products!AI61-'Prod-Prior'!AI61</f>
        <v>0</v>
      </c>
      <c r="AJ61" s="74" t="n">
        <f aca="false">+Products!AJ61-'Prod-Prior'!AJ61</f>
        <v>0</v>
      </c>
      <c r="AK61" s="74" t="n">
        <f aca="false">+Products!AK61-'Prod-Prior'!AK61</f>
        <v>0</v>
      </c>
      <c r="AL61" s="74" t="n">
        <f aca="false">+Products!AL61-'Prod-Prior'!AL61</f>
        <v>0</v>
      </c>
      <c r="AM61" s="74" t="n">
        <f aca="false">+Products!AM61-'Prod-Prior'!AM61</f>
        <v>0</v>
      </c>
      <c r="AN61" s="74" t="n">
        <f aca="false">+Products!AN61-'Prod-Prior'!AN61</f>
        <v>0</v>
      </c>
      <c r="AO61" s="74" t="n">
        <f aca="false">+Products!AO61-'Prod-Prior'!AO61</f>
        <v>0</v>
      </c>
      <c r="AP61" s="74" t="n">
        <f aca="false">+Products!AP61-'Prod-Prior'!AP61</f>
        <v>0</v>
      </c>
      <c r="AQ61" s="74" t="n">
        <f aca="false">+Products!AQ61-'Prod-Prior'!AQ61</f>
        <v>0</v>
      </c>
      <c r="AR61" s="74" t="n">
        <f aca="false">+Products!AR61-'Prod-Prior'!AR61</f>
        <v>0</v>
      </c>
      <c r="AS61" s="74" t="n">
        <f aca="false">+Products!AS61-'Prod-Prior'!AS61</f>
        <v>0</v>
      </c>
      <c r="AT61" s="74" t="n">
        <f aca="false">+Products!AT61-'Prod-Prior'!AT61</f>
        <v>0</v>
      </c>
      <c r="AU61" s="74" t="n">
        <f aca="false">+Products!AU61-'Prod-Prior'!AU61</f>
        <v>0</v>
      </c>
      <c r="AV61" s="74" t="n">
        <f aca="false">+Products!AV61-'Prod-Prior'!AV61</f>
        <v>0</v>
      </c>
      <c r="AW61" s="74" t="n">
        <f aca="false">+Products!AW61-'Prod-Prior'!AW61</f>
        <v>0</v>
      </c>
      <c r="AX61" s="74" t="n">
        <f aca="false">+Products!AX61-'Prod-Prior'!AX61</f>
        <v>0</v>
      </c>
      <c r="AY61" s="74" t="n">
        <f aca="false">Products!AY61-'Prod-Prior'!AY61</f>
        <v>0</v>
      </c>
      <c r="AZ61" s="74" t="n">
        <f aca="false">Products!AZ61-'Prod-Prior'!AZ61</f>
        <v>0</v>
      </c>
      <c r="BA61" s="75"/>
      <c r="BB61" s="83"/>
      <c r="BH61" s="84"/>
      <c r="BI61" s="85"/>
      <c r="BJ61" s="85"/>
      <c r="BK61" s="85"/>
      <c r="BL61" s="85"/>
      <c r="BM61" s="85"/>
      <c r="BN61" s="86"/>
      <c r="BO61" s="85"/>
      <c r="BP61" s="85"/>
      <c r="BQ61" s="85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</row>
    <row r="62" customFormat="false" ht="12.75" hidden="false" customHeight="false" outlineLevel="0" collapsed="false">
      <c r="B62" s="110" t="str">
        <f aca="false">Products!B62</f>
        <v>SEP-2003</v>
      </c>
      <c r="C62" s="111"/>
      <c r="D62" s="112" t="n">
        <f aca="false">+Products!D62-'Prod-Prior'!D62</f>
        <v>0</v>
      </c>
      <c r="E62" s="113" t="n">
        <f aca="false">+Products!E62-'Prod-Prior'!E62</f>
        <v>0</v>
      </c>
      <c r="F62" s="113" t="n">
        <f aca="false">+Products!F62-'Prod-Prior'!F62</f>
        <v>0</v>
      </c>
      <c r="G62" s="113" t="n">
        <f aca="false">+Products!G62-'Prod-Prior'!G62</f>
        <v>0</v>
      </c>
      <c r="H62" s="114" t="n">
        <f aca="false">+Products!H62-'Prod-Prior'!H62</f>
        <v>0</v>
      </c>
      <c r="I62" s="112" t="n">
        <f aca="false">+Products!I62-'Prod-Prior'!I62</f>
        <v>0</v>
      </c>
      <c r="J62" s="113" t="n">
        <f aca="false">+Products!J62-'Prod-Prior'!J62</f>
        <v>0</v>
      </c>
      <c r="K62" s="113" t="n">
        <f aca="false">+Products!K62-'Prod-Prior'!K62</f>
        <v>0</v>
      </c>
      <c r="L62" s="113" t="n">
        <f aca="false">+Products!L62-'Prod-Prior'!L62</f>
        <v>0</v>
      </c>
      <c r="M62" s="114" t="n">
        <f aca="false">+Products!M62-'Prod-Prior'!M62</f>
        <v>0</v>
      </c>
      <c r="N62" s="112" t="n">
        <f aca="false">+Products!N62-'Prod-Prior'!N62</f>
        <v>0</v>
      </c>
      <c r="O62" s="113" t="n">
        <f aca="false">+Products!O62-'Prod-Prior'!O62</f>
        <v>0</v>
      </c>
      <c r="P62" s="113" t="n">
        <f aca="false">+Products!P62-'Prod-Prior'!P62</f>
        <v>0</v>
      </c>
      <c r="Q62" s="113" t="n">
        <f aca="false">+Products!Q62-'Prod-Prior'!Q62</f>
        <v>0</v>
      </c>
      <c r="R62" s="114" t="n">
        <f aca="false">+Products!R62-'Prod-Prior'!R62</f>
        <v>0</v>
      </c>
      <c r="S62" s="112" t="n">
        <f aca="false">+Products!S62-'Prod-Prior'!S62</f>
        <v>0</v>
      </c>
      <c r="T62" s="113" t="n">
        <f aca="false">+Products!T62-'Prod-Prior'!T62</f>
        <v>0</v>
      </c>
      <c r="U62" s="113" t="n">
        <f aca="false">+Products!U62-'Prod-Prior'!U62</f>
        <v>0</v>
      </c>
      <c r="V62" s="113" t="n">
        <f aca="false">+Products!V62-'Prod-Prior'!V62</f>
        <v>0</v>
      </c>
      <c r="W62" s="115" t="n">
        <f aca="false">+Products!W62-'Prod-Prior'!W62</f>
        <v>0</v>
      </c>
      <c r="X62" s="117" t="n">
        <f aca="false">+Products!X62-'Prod-Prior'!X62</f>
        <v>0</v>
      </c>
      <c r="Y62" s="118" t="n">
        <f aca="false">+Products!Y62-'Prod-Prior'!Y62</f>
        <v>0</v>
      </c>
      <c r="Z62" s="113" t="n">
        <f aca="false">+Products!Z62-'Prod-Prior'!Z62</f>
        <v>0</v>
      </c>
      <c r="AA62" s="118" t="n">
        <f aca="false">+Products!AA62-'Prod-Prior'!AA62</f>
        <v>0</v>
      </c>
      <c r="AB62" s="119"/>
      <c r="AC62" s="120"/>
      <c r="AD62" s="112" t="n">
        <f aca="false">+Products!AD62-'Prod-Prior'!AD62</f>
        <v>0</v>
      </c>
      <c r="AE62" s="113" t="n">
        <f aca="false">+Products!AE62-'Prod-Prior'!AE62</f>
        <v>0</v>
      </c>
      <c r="AF62" s="113" t="n">
        <f aca="false">+Products!AF62-'Prod-Prior'!AF62</f>
        <v>0</v>
      </c>
      <c r="AG62" s="113" t="n">
        <f aca="false">Products!AG62-'Prod-Prior'!AG62</f>
        <v>0</v>
      </c>
      <c r="AH62" s="113" t="n">
        <f aca="false">+Products!AH62-'Prod-Prior'!AH62</f>
        <v>0</v>
      </c>
      <c r="AI62" s="113" t="n">
        <f aca="false">+Products!AI62-'Prod-Prior'!AI62</f>
        <v>0</v>
      </c>
      <c r="AJ62" s="113" t="n">
        <f aca="false">+Products!AJ62-'Prod-Prior'!AJ62</f>
        <v>0</v>
      </c>
      <c r="AK62" s="113" t="n">
        <f aca="false">+Products!AK62-'Prod-Prior'!AK62</f>
        <v>0</v>
      </c>
      <c r="AL62" s="113" t="n">
        <f aca="false">+Products!AL62-'Prod-Prior'!AL62</f>
        <v>0</v>
      </c>
      <c r="AM62" s="113" t="n">
        <f aca="false">+Products!AM62-'Prod-Prior'!AM62</f>
        <v>0</v>
      </c>
      <c r="AN62" s="113" t="n">
        <f aca="false">+Products!AN62-'Prod-Prior'!AN62</f>
        <v>0</v>
      </c>
      <c r="AO62" s="113" t="n">
        <f aca="false">+Products!AO62-'Prod-Prior'!AO62</f>
        <v>0</v>
      </c>
      <c r="AP62" s="113" t="n">
        <f aca="false">+Products!AP62-'Prod-Prior'!AP62</f>
        <v>0</v>
      </c>
      <c r="AQ62" s="113" t="n">
        <f aca="false">+Products!AQ62-'Prod-Prior'!AQ62</f>
        <v>0</v>
      </c>
      <c r="AR62" s="113" t="n">
        <f aca="false">+Products!AR62-'Prod-Prior'!AR62</f>
        <v>0</v>
      </c>
      <c r="AS62" s="113" t="n">
        <f aca="false">+Products!AS62-'Prod-Prior'!AS62</f>
        <v>0</v>
      </c>
      <c r="AT62" s="113" t="n">
        <f aca="false">+Products!AT62-'Prod-Prior'!AT62</f>
        <v>0</v>
      </c>
      <c r="AU62" s="113" t="n">
        <f aca="false">+Products!AU62-'Prod-Prior'!AU62</f>
        <v>0</v>
      </c>
      <c r="AV62" s="113" t="n">
        <f aca="false">+Products!AV62-'Prod-Prior'!AV62</f>
        <v>0</v>
      </c>
      <c r="AW62" s="113" t="n">
        <f aca="false">+Products!AW62-'Prod-Prior'!AW62</f>
        <v>0</v>
      </c>
      <c r="AX62" s="113" t="n">
        <f aca="false">+Products!AX62-'Prod-Prior'!AX62</f>
        <v>0</v>
      </c>
      <c r="AY62" s="113" t="n">
        <f aca="false">Products!AY62-'Prod-Prior'!AY62</f>
        <v>0</v>
      </c>
      <c r="AZ62" s="113" t="n">
        <f aca="false">Products!AZ62-'Prod-Prior'!AZ62</f>
        <v>0</v>
      </c>
      <c r="BA62" s="114"/>
      <c r="BB62" s="123"/>
      <c r="BH62" s="84"/>
      <c r="BI62" s="85"/>
      <c r="BJ62" s="85"/>
      <c r="BK62" s="85"/>
      <c r="BL62" s="85"/>
      <c r="BM62" s="85"/>
      <c r="BN62" s="86"/>
      <c r="BO62" s="85"/>
      <c r="BP62" s="85"/>
      <c r="BQ62" s="85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  <c r="FQ62" s="84"/>
      <c r="FR62" s="84"/>
      <c r="FS62" s="84"/>
    </row>
    <row r="63" customFormat="false" ht="12.75" hidden="false" customHeight="false" outlineLevel="0" collapsed="false">
      <c r="B63" s="71" t="str">
        <f aca="false">Products!B63</f>
        <v>OCT-2003</v>
      </c>
      <c r="C63" s="72"/>
      <c r="D63" s="73" t="n">
        <f aca="false">+Products!D63-'Prod-Prior'!D63</f>
        <v>0</v>
      </c>
      <c r="E63" s="74" t="n">
        <f aca="false">+Products!E63-'Prod-Prior'!E63</f>
        <v>0</v>
      </c>
      <c r="F63" s="74" t="n">
        <f aca="false">+Products!F63-'Prod-Prior'!F63</f>
        <v>0</v>
      </c>
      <c r="G63" s="74" t="n">
        <f aca="false">+Products!G63-'Prod-Prior'!G63</f>
        <v>0</v>
      </c>
      <c r="H63" s="75" t="n">
        <f aca="false">+Products!H63-'Prod-Prior'!H63</f>
        <v>0</v>
      </c>
      <c r="I63" s="73" t="n">
        <f aca="false">+Products!I63-'Prod-Prior'!I63</f>
        <v>0</v>
      </c>
      <c r="J63" s="74" t="n">
        <f aca="false">+Products!J63-'Prod-Prior'!J63</f>
        <v>0</v>
      </c>
      <c r="K63" s="74" t="n">
        <f aca="false">+Products!K63-'Prod-Prior'!K63</f>
        <v>0</v>
      </c>
      <c r="L63" s="74" t="n">
        <f aca="false">+Products!L63-'Prod-Prior'!L63</f>
        <v>0</v>
      </c>
      <c r="M63" s="75" t="n">
        <f aca="false">+Products!M63-'Prod-Prior'!M63</f>
        <v>0</v>
      </c>
      <c r="N63" s="73" t="n">
        <f aca="false">+Products!N63-'Prod-Prior'!N63</f>
        <v>0</v>
      </c>
      <c r="O63" s="74" t="n">
        <f aca="false">+Products!O63-'Prod-Prior'!O63</f>
        <v>0</v>
      </c>
      <c r="P63" s="74" t="n">
        <f aca="false">+Products!P63-'Prod-Prior'!P63</f>
        <v>0</v>
      </c>
      <c r="Q63" s="74" t="n">
        <f aca="false">+Products!Q63-'Prod-Prior'!Q63</f>
        <v>0</v>
      </c>
      <c r="R63" s="75" t="n">
        <f aca="false">+Products!R63-'Prod-Prior'!R63</f>
        <v>0</v>
      </c>
      <c r="S63" s="73" t="n">
        <f aca="false">+Products!S63-'Prod-Prior'!S63</f>
        <v>0</v>
      </c>
      <c r="T63" s="74" t="n">
        <f aca="false">+Products!T63-'Prod-Prior'!T63</f>
        <v>0</v>
      </c>
      <c r="U63" s="74" t="n">
        <f aca="false">+Products!U63-'Prod-Prior'!U63</f>
        <v>0</v>
      </c>
      <c r="V63" s="74" t="n">
        <f aca="false">+Products!V63-'Prod-Prior'!V63</f>
        <v>0</v>
      </c>
      <c r="W63" s="76" t="n">
        <f aca="false">+Products!W63-'Prod-Prior'!W63</f>
        <v>0</v>
      </c>
      <c r="X63" s="77" t="n">
        <f aca="false">+Products!X63-'Prod-Prior'!X63</f>
        <v>0</v>
      </c>
      <c r="Y63" s="78" t="n">
        <f aca="false">+Products!Y63-'Prod-Prior'!Y63</f>
        <v>0</v>
      </c>
      <c r="Z63" s="74" t="n">
        <f aca="false">+Products!Z63-'Prod-Prior'!Z63</f>
        <v>0</v>
      </c>
      <c r="AA63" s="78" t="n">
        <f aca="false">+Products!AA63-'Prod-Prior'!AA63</f>
        <v>0</v>
      </c>
      <c r="AB63" s="79"/>
      <c r="AC63" s="80"/>
      <c r="AD63" s="73" t="n">
        <f aca="false">+Products!AD63-'Prod-Prior'!AD63</f>
        <v>0</v>
      </c>
      <c r="AE63" s="74" t="n">
        <f aca="false">+Products!AE63-'Prod-Prior'!AE63</f>
        <v>0</v>
      </c>
      <c r="AF63" s="74" t="n">
        <f aca="false">+Products!AF63-'Prod-Prior'!AF63</f>
        <v>0</v>
      </c>
      <c r="AG63" s="74" t="n">
        <f aca="false">Products!AG63-'Prod-Prior'!AG63</f>
        <v>0</v>
      </c>
      <c r="AH63" s="74" t="n">
        <f aca="false">+Products!AH63-'Prod-Prior'!AH63</f>
        <v>0</v>
      </c>
      <c r="AI63" s="74" t="n">
        <f aca="false">+Products!AI63-'Prod-Prior'!AI63</f>
        <v>0</v>
      </c>
      <c r="AJ63" s="74" t="n">
        <f aca="false">+Products!AJ63-'Prod-Prior'!AJ63</f>
        <v>0</v>
      </c>
      <c r="AK63" s="74" t="n">
        <f aca="false">+Products!AK63-'Prod-Prior'!AK63</f>
        <v>0</v>
      </c>
      <c r="AL63" s="74" t="n">
        <f aca="false">+Products!AL63-'Prod-Prior'!AL63</f>
        <v>0</v>
      </c>
      <c r="AM63" s="74" t="n">
        <f aca="false">+Products!AM63-'Prod-Prior'!AM63</f>
        <v>0</v>
      </c>
      <c r="AN63" s="74" t="n">
        <f aca="false">+Products!AN63-'Prod-Prior'!AN63</f>
        <v>0</v>
      </c>
      <c r="AO63" s="74" t="n">
        <f aca="false">+Products!AO63-'Prod-Prior'!AO63</f>
        <v>0</v>
      </c>
      <c r="AP63" s="74" t="n">
        <f aca="false">+Products!AP63-'Prod-Prior'!AP63</f>
        <v>0</v>
      </c>
      <c r="AQ63" s="74" t="n">
        <f aca="false">+Products!AQ63-'Prod-Prior'!AQ63</f>
        <v>0</v>
      </c>
      <c r="AR63" s="74" t="n">
        <f aca="false">+Products!AR63-'Prod-Prior'!AR63</f>
        <v>0</v>
      </c>
      <c r="AS63" s="74" t="n">
        <f aca="false">+Products!AS63-'Prod-Prior'!AS63</f>
        <v>0</v>
      </c>
      <c r="AT63" s="74" t="n">
        <f aca="false">+Products!AT63-'Prod-Prior'!AT63</f>
        <v>0</v>
      </c>
      <c r="AU63" s="74" t="n">
        <f aca="false">+Products!AU63-'Prod-Prior'!AU63</f>
        <v>0</v>
      </c>
      <c r="AV63" s="74" t="n">
        <f aca="false">+Products!AV63-'Prod-Prior'!AV63</f>
        <v>0</v>
      </c>
      <c r="AW63" s="74" t="n">
        <f aca="false">+Products!AW63-'Prod-Prior'!AW63</f>
        <v>0</v>
      </c>
      <c r="AX63" s="74" t="n">
        <f aca="false">+Products!AX63-'Prod-Prior'!AX63</f>
        <v>0</v>
      </c>
      <c r="AY63" s="74" t="n">
        <f aca="false">Products!AY63-'Prod-Prior'!AY63</f>
        <v>0</v>
      </c>
      <c r="AZ63" s="74" t="n">
        <f aca="false">Products!AZ63-'Prod-Prior'!AZ63</f>
        <v>0</v>
      </c>
      <c r="BA63" s="75"/>
      <c r="BB63" s="83"/>
      <c r="BH63" s="84"/>
      <c r="BI63" s="85"/>
      <c r="BJ63" s="85"/>
      <c r="BK63" s="85"/>
      <c r="BL63" s="85"/>
      <c r="BM63" s="85"/>
      <c r="BN63" s="86"/>
      <c r="BO63" s="85"/>
      <c r="BP63" s="85"/>
      <c r="BQ63" s="85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  <c r="FQ63" s="84"/>
      <c r="FR63" s="84"/>
      <c r="FS63" s="84"/>
    </row>
    <row r="64" customFormat="false" ht="12.75" hidden="false" customHeight="false" outlineLevel="0" collapsed="false">
      <c r="B64" s="71" t="str">
        <f aca="false">Products!B64</f>
        <v>NOV-2003</v>
      </c>
      <c r="C64" s="72"/>
      <c r="D64" s="73" t="n">
        <f aca="false">+Products!D64-'Prod-Prior'!D64</f>
        <v>0</v>
      </c>
      <c r="E64" s="74" t="n">
        <f aca="false">+Products!E64-'Prod-Prior'!E64</f>
        <v>0</v>
      </c>
      <c r="F64" s="74" t="n">
        <f aca="false">+Products!F64-'Prod-Prior'!F64</f>
        <v>0</v>
      </c>
      <c r="G64" s="74" t="n">
        <f aca="false">+Products!G64-'Prod-Prior'!G64</f>
        <v>0</v>
      </c>
      <c r="H64" s="75" t="n">
        <f aca="false">+Products!H64-'Prod-Prior'!H64</f>
        <v>0</v>
      </c>
      <c r="I64" s="73" t="n">
        <f aca="false">+Products!I64-'Prod-Prior'!I64</f>
        <v>0</v>
      </c>
      <c r="J64" s="74" t="n">
        <f aca="false">+Products!J64-'Prod-Prior'!J64</f>
        <v>0</v>
      </c>
      <c r="K64" s="74" t="n">
        <f aca="false">+Products!K64-'Prod-Prior'!K64</f>
        <v>0</v>
      </c>
      <c r="L64" s="74" t="n">
        <f aca="false">+Products!L64-'Prod-Prior'!L64</f>
        <v>0</v>
      </c>
      <c r="M64" s="75" t="n">
        <f aca="false">+Products!M64-'Prod-Prior'!M64</f>
        <v>0</v>
      </c>
      <c r="N64" s="73" t="n">
        <f aca="false">+Products!N64-'Prod-Prior'!N64</f>
        <v>0</v>
      </c>
      <c r="O64" s="74" t="n">
        <f aca="false">+Products!O64-'Prod-Prior'!O64</f>
        <v>0</v>
      </c>
      <c r="P64" s="74" t="n">
        <f aca="false">+Products!P64-'Prod-Prior'!P64</f>
        <v>0</v>
      </c>
      <c r="Q64" s="74" t="n">
        <f aca="false">+Products!Q64-'Prod-Prior'!Q64</f>
        <v>0</v>
      </c>
      <c r="R64" s="75" t="n">
        <f aca="false">+Products!R64-'Prod-Prior'!R64</f>
        <v>0</v>
      </c>
      <c r="S64" s="73" t="n">
        <f aca="false">+Products!S64-'Prod-Prior'!S64</f>
        <v>0</v>
      </c>
      <c r="T64" s="74" t="n">
        <f aca="false">+Products!T64-'Prod-Prior'!T64</f>
        <v>0</v>
      </c>
      <c r="U64" s="74" t="n">
        <f aca="false">+Products!U64-'Prod-Prior'!U64</f>
        <v>0</v>
      </c>
      <c r="V64" s="74" t="n">
        <f aca="false">+Products!V64-'Prod-Prior'!V64</f>
        <v>0</v>
      </c>
      <c r="W64" s="76" t="n">
        <f aca="false">+Products!W64-'Prod-Prior'!W64</f>
        <v>0</v>
      </c>
      <c r="X64" s="77" t="n">
        <f aca="false">+Products!X64-'Prod-Prior'!X64</f>
        <v>0</v>
      </c>
      <c r="Y64" s="78" t="n">
        <f aca="false">+Products!Y64-'Prod-Prior'!Y64</f>
        <v>0</v>
      </c>
      <c r="Z64" s="74" t="n">
        <f aca="false">+Products!Z64-'Prod-Prior'!Z64</f>
        <v>0</v>
      </c>
      <c r="AA64" s="78" t="n">
        <f aca="false">+Products!AA64-'Prod-Prior'!AA64</f>
        <v>0</v>
      </c>
      <c r="AB64" s="79"/>
      <c r="AC64" s="80"/>
      <c r="AD64" s="73" t="n">
        <f aca="false">+Products!AD64-'Prod-Prior'!AD64</f>
        <v>0</v>
      </c>
      <c r="AE64" s="74" t="n">
        <f aca="false">+Products!AE64-'Prod-Prior'!AE64</f>
        <v>0</v>
      </c>
      <c r="AF64" s="74" t="n">
        <f aca="false">+Products!AF64-'Prod-Prior'!AF64</f>
        <v>0</v>
      </c>
      <c r="AG64" s="74" t="n">
        <f aca="false">Products!AG64-'Prod-Prior'!AG64</f>
        <v>0</v>
      </c>
      <c r="AH64" s="74" t="n">
        <f aca="false">+Products!AH64-'Prod-Prior'!AH64</f>
        <v>0</v>
      </c>
      <c r="AI64" s="74" t="n">
        <f aca="false">+Products!AI64-'Prod-Prior'!AI64</f>
        <v>0</v>
      </c>
      <c r="AJ64" s="74" t="n">
        <f aca="false">+Products!AJ64-'Prod-Prior'!AJ64</f>
        <v>0</v>
      </c>
      <c r="AK64" s="74" t="n">
        <f aca="false">+Products!AK64-'Prod-Prior'!AK64</f>
        <v>0</v>
      </c>
      <c r="AL64" s="74" t="n">
        <f aca="false">+Products!AL64-'Prod-Prior'!AL64</f>
        <v>0</v>
      </c>
      <c r="AM64" s="74" t="n">
        <f aca="false">+Products!AM64-'Prod-Prior'!AM64</f>
        <v>0</v>
      </c>
      <c r="AN64" s="74" t="n">
        <f aca="false">+Products!AN64-'Prod-Prior'!AN64</f>
        <v>0</v>
      </c>
      <c r="AO64" s="74" t="n">
        <f aca="false">+Products!AO64-'Prod-Prior'!AO64</f>
        <v>0</v>
      </c>
      <c r="AP64" s="74" t="n">
        <f aca="false">+Products!AP64-'Prod-Prior'!AP64</f>
        <v>0</v>
      </c>
      <c r="AQ64" s="74" t="n">
        <f aca="false">+Products!AQ64-'Prod-Prior'!AQ64</f>
        <v>0</v>
      </c>
      <c r="AR64" s="74" t="n">
        <f aca="false">+Products!AR64-'Prod-Prior'!AR64</f>
        <v>0</v>
      </c>
      <c r="AS64" s="74" t="n">
        <f aca="false">+Products!AS64-'Prod-Prior'!AS64</f>
        <v>0</v>
      </c>
      <c r="AT64" s="74" t="n">
        <f aca="false">+Products!AT64-'Prod-Prior'!AT64</f>
        <v>0</v>
      </c>
      <c r="AU64" s="74" t="n">
        <f aca="false">+Products!AU64-'Prod-Prior'!AU64</f>
        <v>0</v>
      </c>
      <c r="AV64" s="74" t="n">
        <f aca="false">+Products!AV64-'Prod-Prior'!AV64</f>
        <v>0</v>
      </c>
      <c r="AW64" s="74" t="n">
        <f aca="false">+Products!AW64-'Prod-Prior'!AW64</f>
        <v>0</v>
      </c>
      <c r="AX64" s="74" t="n">
        <f aca="false">+Products!AX64-'Prod-Prior'!AX64</f>
        <v>0</v>
      </c>
      <c r="AY64" s="74" t="n">
        <f aca="false">Products!AY64-'Prod-Prior'!AY64</f>
        <v>0</v>
      </c>
      <c r="AZ64" s="74" t="n">
        <f aca="false">Products!AZ64-'Prod-Prior'!AZ64</f>
        <v>0</v>
      </c>
      <c r="BA64" s="75"/>
      <c r="BB64" s="83"/>
      <c r="BH64" s="84"/>
      <c r="BI64" s="85"/>
      <c r="BJ64" s="85"/>
      <c r="BK64" s="85"/>
      <c r="BL64" s="85"/>
      <c r="BM64" s="85"/>
      <c r="BN64" s="86"/>
      <c r="BO64" s="85"/>
      <c r="BP64" s="85"/>
      <c r="BQ64" s="85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</row>
    <row r="65" customFormat="false" ht="12.75" hidden="false" customHeight="false" outlineLevel="0" collapsed="false">
      <c r="B65" s="110" t="str">
        <f aca="false">Products!B65</f>
        <v>DEC-2003</v>
      </c>
      <c r="C65" s="111"/>
      <c r="D65" s="112" t="n">
        <f aca="false">+Products!D65-'Prod-Prior'!D65</f>
        <v>0</v>
      </c>
      <c r="E65" s="113" t="n">
        <f aca="false">+Products!E65-'Prod-Prior'!E65</f>
        <v>0</v>
      </c>
      <c r="F65" s="113" t="n">
        <f aca="false">+Products!F65-'Prod-Prior'!F65</f>
        <v>0</v>
      </c>
      <c r="G65" s="113" t="n">
        <f aca="false">+Products!G65-'Prod-Prior'!G65</f>
        <v>0</v>
      </c>
      <c r="H65" s="114" t="n">
        <f aca="false">+Products!H65-'Prod-Prior'!H65</f>
        <v>0</v>
      </c>
      <c r="I65" s="112" t="n">
        <f aca="false">+Products!I65-'Prod-Prior'!I65</f>
        <v>0</v>
      </c>
      <c r="J65" s="113" t="n">
        <f aca="false">+Products!J65-'Prod-Prior'!J65</f>
        <v>0</v>
      </c>
      <c r="K65" s="113" t="n">
        <f aca="false">+Products!K65-'Prod-Prior'!K65</f>
        <v>0</v>
      </c>
      <c r="L65" s="113" t="n">
        <f aca="false">+Products!L65-'Prod-Prior'!L65</f>
        <v>0</v>
      </c>
      <c r="M65" s="114" t="n">
        <f aca="false">+Products!M65-'Prod-Prior'!M65</f>
        <v>0</v>
      </c>
      <c r="N65" s="112" t="n">
        <f aca="false">+Products!N65-'Prod-Prior'!N65</f>
        <v>0</v>
      </c>
      <c r="O65" s="113" t="n">
        <f aca="false">+Products!O65-'Prod-Prior'!O65</f>
        <v>0</v>
      </c>
      <c r="P65" s="113" t="n">
        <f aca="false">+Products!P65-'Prod-Prior'!P65</f>
        <v>0</v>
      </c>
      <c r="Q65" s="113" t="n">
        <f aca="false">+Products!Q65-'Prod-Prior'!Q65</f>
        <v>0</v>
      </c>
      <c r="R65" s="114" t="n">
        <f aca="false">+Products!R65-'Prod-Prior'!R65</f>
        <v>0</v>
      </c>
      <c r="S65" s="112" t="n">
        <f aca="false">+Products!S65-'Prod-Prior'!S65</f>
        <v>0</v>
      </c>
      <c r="T65" s="113" t="n">
        <f aca="false">+Products!T65-'Prod-Prior'!T65</f>
        <v>0</v>
      </c>
      <c r="U65" s="113" t="n">
        <f aca="false">+Products!U65-'Prod-Prior'!U65</f>
        <v>0</v>
      </c>
      <c r="V65" s="113" t="n">
        <f aca="false">+Products!V65-'Prod-Prior'!V65</f>
        <v>0</v>
      </c>
      <c r="W65" s="115" t="n">
        <f aca="false">+Products!W65-'Prod-Prior'!W65</f>
        <v>0</v>
      </c>
      <c r="X65" s="117" t="n">
        <f aca="false">+Products!X65-'Prod-Prior'!X65</f>
        <v>0</v>
      </c>
      <c r="Y65" s="118" t="n">
        <f aca="false">+Products!Y65-'Prod-Prior'!Y65</f>
        <v>0</v>
      </c>
      <c r="Z65" s="113" t="n">
        <f aca="false">+Products!Z65-'Prod-Prior'!Z65</f>
        <v>0</v>
      </c>
      <c r="AA65" s="118" t="n">
        <f aca="false">+Products!AA65-'Prod-Prior'!AA65</f>
        <v>0</v>
      </c>
      <c r="AB65" s="119"/>
      <c r="AC65" s="120"/>
      <c r="AD65" s="112" t="n">
        <f aca="false">+Products!AD65-'Prod-Prior'!AD65</f>
        <v>0</v>
      </c>
      <c r="AE65" s="113" t="n">
        <f aca="false">+Products!AE65-'Prod-Prior'!AE65</f>
        <v>0</v>
      </c>
      <c r="AF65" s="113" t="n">
        <f aca="false">+Products!AF65-'Prod-Prior'!AF65</f>
        <v>0</v>
      </c>
      <c r="AG65" s="113" t="n">
        <f aca="false">Products!AG65-'Prod-Prior'!AG65</f>
        <v>0</v>
      </c>
      <c r="AH65" s="113" t="n">
        <f aca="false">+Products!AH65-'Prod-Prior'!AH65</f>
        <v>0</v>
      </c>
      <c r="AI65" s="113" t="n">
        <f aca="false">+Products!AI65-'Prod-Prior'!AI65</f>
        <v>0</v>
      </c>
      <c r="AJ65" s="113" t="n">
        <f aca="false">+Products!AJ65-'Prod-Prior'!AJ65</f>
        <v>0</v>
      </c>
      <c r="AK65" s="113" t="n">
        <f aca="false">+Products!AK65-'Prod-Prior'!AK65</f>
        <v>0</v>
      </c>
      <c r="AL65" s="113" t="n">
        <f aca="false">+Products!AL65-'Prod-Prior'!AL65</f>
        <v>0</v>
      </c>
      <c r="AM65" s="113" t="n">
        <f aca="false">+Products!AM65-'Prod-Prior'!AM65</f>
        <v>0</v>
      </c>
      <c r="AN65" s="113" t="n">
        <f aca="false">+Products!AN65-'Prod-Prior'!AN65</f>
        <v>0</v>
      </c>
      <c r="AO65" s="113" t="n">
        <f aca="false">+Products!AO65-'Prod-Prior'!AO65</f>
        <v>0</v>
      </c>
      <c r="AP65" s="113" t="n">
        <f aca="false">+Products!AP65-'Prod-Prior'!AP65</f>
        <v>0</v>
      </c>
      <c r="AQ65" s="113" t="n">
        <f aca="false">+Products!AQ65-'Prod-Prior'!AQ65</f>
        <v>0</v>
      </c>
      <c r="AR65" s="113" t="n">
        <f aca="false">+Products!AR65-'Prod-Prior'!AR65</f>
        <v>0</v>
      </c>
      <c r="AS65" s="113" t="n">
        <f aca="false">+Products!AS65-'Prod-Prior'!AS65</f>
        <v>0</v>
      </c>
      <c r="AT65" s="113" t="n">
        <f aca="false">+Products!AT65-'Prod-Prior'!AT65</f>
        <v>0</v>
      </c>
      <c r="AU65" s="113" t="n">
        <f aca="false">+Products!AU65-'Prod-Prior'!AU65</f>
        <v>0</v>
      </c>
      <c r="AV65" s="113" t="n">
        <f aca="false">+Products!AV65-'Prod-Prior'!AV65</f>
        <v>0</v>
      </c>
      <c r="AW65" s="113" t="n">
        <f aca="false">+Products!AW65-'Prod-Prior'!AW65</f>
        <v>0</v>
      </c>
      <c r="AX65" s="113" t="n">
        <f aca="false">+Products!AX65-'Prod-Prior'!AX65</f>
        <v>0</v>
      </c>
      <c r="AY65" s="113" t="n">
        <f aca="false">Products!AY65-'Prod-Prior'!AY65</f>
        <v>0</v>
      </c>
      <c r="AZ65" s="113" t="n">
        <f aca="false">Products!AZ65-'Prod-Prior'!AZ65</f>
        <v>0</v>
      </c>
      <c r="BA65" s="114"/>
      <c r="BB65" s="123"/>
      <c r="BH65" s="84"/>
      <c r="BI65" s="85"/>
      <c r="BJ65" s="85"/>
      <c r="BK65" s="85"/>
      <c r="BL65" s="85"/>
      <c r="BM65" s="85"/>
      <c r="BN65" s="86"/>
      <c r="BO65" s="85"/>
      <c r="BP65" s="85"/>
      <c r="BQ65" s="85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  <c r="FQ65" s="84"/>
      <c r="FR65" s="84"/>
      <c r="FS65" s="84"/>
    </row>
    <row r="66" customFormat="false" ht="12.75" hidden="false" customHeight="false" outlineLevel="0" collapsed="false">
      <c r="B66" s="71" t="str">
        <f aca="false">Products!B66</f>
        <v>JAN-2004</v>
      </c>
      <c r="C66" s="72"/>
      <c r="D66" s="73" t="n">
        <f aca="false">+Products!D66-'Prod-Prior'!D66</f>
        <v>0</v>
      </c>
      <c r="E66" s="74" t="n">
        <f aca="false">+Products!E66-'Prod-Prior'!E66</f>
        <v>0</v>
      </c>
      <c r="F66" s="74" t="n">
        <f aca="false">+Products!F66-'Prod-Prior'!F66</f>
        <v>0</v>
      </c>
      <c r="G66" s="74" t="n">
        <f aca="false">+Products!G66-'Prod-Prior'!G66</f>
        <v>0</v>
      </c>
      <c r="H66" s="75" t="n">
        <f aca="false">+Products!H66-'Prod-Prior'!H66</f>
        <v>0</v>
      </c>
      <c r="I66" s="73" t="n">
        <f aca="false">+Products!I66-'Prod-Prior'!I66</f>
        <v>0</v>
      </c>
      <c r="J66" s="74" t="n">
        <f aca="false">+Products!J66-'Prod-Prior'!J66</f>
        <v>0</v>
      </c>
      <c r="K66" s="74" t="n">
        <f aca="false">+Products!K66-'Prod-Prior'!K66</f>
        <v>0</v>
      </c>
      <c r="L66" s="74" t="n">
        <f aca="false">+Products!L66-'Prod-Prior'!L66</f>
        <v>0</v>
      </c>
      <c r="M66" s="75" t="n">
        <f aca="false">+Products!M66-'Prod-Prior'!M66</f>
        <v>0</v>
      </c>
      <c r="N66" s="73" t="n">
        <f aca="false">+Products!N66-'Prod-Prior'!N66</f>
        <v>0</v>
      </c>
      <c r="O66" s="74" t="n">
        <f aca="false">+Products!O66-'Prod-Prior'!O66</f>
        <v>0</v>
      </c>
      <c r="P66" s="74" t="n">
        <f aca="false">+Products!P66-'Prod-Prior'!P66</f>
        <v>0</v>
      </c>
      <c r="Q66" s="74" t="n">
        <f aca="false">+Products!Q66-'Prod-Prior'!Q66</f>
        <v>0</v>
      </c>
      <c r="R66" s="75" t="n">
        <f aca="false">+Products!R66-'Prod-Prior'!R66</f>
        <v>0</v>
      </c>
      <c r="S66" s="73" t="n">
        <f aca="false">+Products!S66-'Prod-Prior'!S66</f>
        <v>0</v>
      </c>
      <c r="T66" s="74" t="n">
        <f aca="false">+Products!T66-'Prod-Prior'!T66</f>
        <v>0</v>
      </c>
      <c r="U66" s="74" t="n">
        <f aca="false">+Products!U66-'Prod-Prior'!U66</f>
        <v>0</v>
      </c>
      <c r="V66" s="74" t="n">
        <f aca="false">+Products!V66-'Prod-Prior'!V66</f>
        <v>0</v>
      </c>
      <c r="W66" s="76" t="n">
        <f aca="false">+Products!W66-'Prod-Prior'!W66</f>
        <v>0</v>
      </c>
      <c r="X66" s="77" t="n">
        <f aca="false">+Products!X66-'Prod-Prior'!X66</f>
        <v>0</v>
      </c>
      <c r="Y66" s="78" t="n">
        <f aca="false">+Products!Y66-'Prod-Prior'!Y66</f>
        <v>0</v>
      </c>
      <c r="Z66" s="74" t="n">
        <f aca="false">+Products!Z66-'Prod-Prior'!Z66</f>
        <v>0</v>
      </c>
      <c r="AA66" s="78" t="n">
        <f aca="false">+Products!AA66-'Prod-Prior'!AA66</f>
        <v>0</v>
      </c>
      <c r="AB66" s="79"/>
      <c r="AC66" s="80"/>
      <c r="AD66" s="73" t="n">
        <f aca="false">+Products!AD66-'Prod-Prior'!AD66</f>
        <v>0</v>
      </c>
      <c r="AE66" s="74" t="n">
        <f aca="false">+Products!AE66-'Prod-Prior'!AE66</f>
        <v>0</v>
      </c>
      <c r="AF66" s="74" t="n">
        <f aca="false">+Products!AF66-'Prod-Prior'!AF66</f>
        <v>0</v>
      </c>
      <c r="AG66" s="74" t="n">
        <f aca="false">Products!AG66-'Prod-Prior'!AG66</f>
        <v>0</v>
      </c>
      <c r="AH66" s="74" t="n">
        <f aca="false">+Products!AH66-'Prod-Prior'!AH66</f>
        <v>0</v>
      </c>
      <c r="AI66" s="74" t="n">
        <f aca="false">+Products!AI66-'Prod-Prior'!AI66</f>
        <v>0</v>
      </c>
      <c r="AJ66" s="74" t="n">
        <f aca="false">+Products!AJ66-'Prod-Prior'!AJ66</f>
        <v>0</v>
      </c>
      <c r="AK66" s="74" t="n">
        <f aca="false">+Products!AK66-'Prod-Prior'!AK66</f>
        <v>0</v>
      </c>
      <c r="AL66" s="74" t="n">
        <f aca="false">+Products!AL66-'Prod-Prior'!AL66</f>
        <v>0</v>
      </c>
      <c r="AM66" s="74" t="n">
        <f aca="false">+Products!AM66-'Prod-Prior'!AM66</f>
        <v>0</v>
      </c>
      <c r="AN66" s="74" t="n">
        <f aca="false">+Products!AN66-'Prod-Prior'!AN66</f>
        <v>0</v>
      </c>
      <c r="AO66" s="74" t="n">
        <f aca="false">+Products!AO66-'Prod-Prior'!AO66</f>
        <v>0</v>
      </c>
      <c r="AP66" s="74" t="n">
        <f aca="false">+Products!AP66-'Prod-Prior'!AP66</f>
        <v>0</v>
      </c>
      <c r="AQ66" s="74" t="n">
        <f aca="false">+Products!AQ66-'Prod-Prior'!AQ66</f>
        <v>0</v>
      </c>
      <c r="AR66" s="74" t="n">
        <f aca="false">+Products!AR66-'Prod-Prior'!AR66</f>
        <v>0</v>
      </c>
      <c r="AS66" s="74" t="n">
        <f aca="false">+Products!AS66-'Prod-Prior'!AS66</f>
        <v>0</v>
      </c>
      <c r="AT66" s="74" t="n">
        <f aca="false">+Products!AT66-'Prod-Prior'!AT66</f>
        <v>0</v>
      </c>
      <c r="AU66" s="74" t="n">
        <f aca="false">+Products!AU66-'Prod-Prior'!AU66</f>
        <v>0</v>
      </c>
      <c r="AV66" s="74" t="n">
        <f aca="false">+Products!AV66-'Prod-Prior'!AV66</f>
        <v>0</v>
      </c>
      <c r="AW66" s="74" t="n">
        <f aca="false">+Products!AW66-'Prod-Prior'!AW66</f>
        <v>0</v>
      </c>
      <c r="AX66" s="74" t="n">
        <f aca="false">+Products!AX66-'Prod-Prior'!AX66</f>
        <v>0</v>
      </c>
      <c r="AY66" s="74" t="n">
        <f aca="false">Products!AY66-'Prod-Prior'!AY66</f>
        <v>0</v>
      </c>
      <c r="AZ66" s="74" t="n">
        <f aca="false">Products!AZ66-'Prod-Prior'!AZ66</f>
        <v>0</v>
      </c>
      <c r="BA66" s="75"/>
      <c r="BB66" s="83"/>
      <c r="BH66" s="84"/>
      <c r="BI66" s="85"/>
      <c r="BJ66" s="85"/>
      <c r="BK66" s="85"/>
      <c r="BL66" s="85"/>
      <c r="BM66" s="85"/>
      <c r="BN66" s="86"/>
      <c r="BO66" s="85"/>
      <c r="BP66" s="85"/>
      <c r="BQ66" s="85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  <c r="FQ66" s="84"/>
      <c r="FR66" s="84"/>
      <c r="FS66" s="84"/>
    </row>
    <row r="67" customFormat="false" ht="12.75" hidden="false" customHeight="false" outlineLevel="0" collapsed="false">
      <c r="B67" s="71" t="str">
        <f aca="false">Products!B67</f>
        <v>FEB-2004</v>
      </c>
      <c r="C67" s="72"/>
      <c r="D67" s="73" t="n">
        <f aca="false">+Products!D67-'Prod-Prior'!D67</f>
        <v>0</v>
      </c>
      <c r="E67" s="74" t="n">
        <f aca="false">+Products!E67-'Prod-Prior'!E67</f>
        <v>0</v>
      </c>
      <c r="F67" s="74" t="n">
        <f aca="false">+Products!F67-'Prod-Prior'!F67</f>
        <v>0</v>
      </c>
      <c r="G67" s="74" t="n">
        <f aca="false">+Products!G67-'Prod-Prior'!G67</f>
        <v>0</v>
      </c>
      <c r="H67" s="75" t="n">
        <f aca="false">+Products!H67-'Prod-Prior'!H67</f>
        <v>0</v>
      </c>
      <c r="I67" s="73" t="n">
        <f aca="false">+Products!I67-'Prod-Prior'!I67</f>
        <v>0</v>
      </c>
      <c r="J67" s="74" t="n">
        <f aca="false">+Products!J67-'Prod-Prior'!J67</f>
        <v>0</v>
      </c>
      <c r="K67" s="74" t="n">
        <f aca="false">+Products!K67-'Prod-Prior'!K67</f>
        <v>0</v>
      </c>
      <c r="L67" s="74" t="n">
        <f aca="false">+Products!L67-'Prod-Prior'!L67</f>
        <v>0</v>
      </c>
      <c r="M67" s="75" t="n">
        <f aca="false">+Products!M67-'Prod-Prior'!M67</f>
        <v>0</v>
      </c>
      <c r="N67" s="73" t="n">
        <f aca="false">+Products!N67-'Prod-Prior'!N67</f>
        <v>0</v>
      </c>
      <c r="O67" s="74" t="n">
        <f aca="false">+Products!O67-'Prod-Prior'!O67</f>
        <v>0</v>
      </c>
      <c r="P67" s="74" t="n">
        <f aca="false">+Products!P67-'Prod-Prior'!P67</f>
        <v>0</v>
      </c>
      <c r="Q67" s="74" t="n">
        <f aca="false">+Products!Q67-'Prod-Prior'!Q67</f>
        <v>0</v>
      </c>
      <c r="R67" s="75" t="n">
        <f aca="false">+Products!R67-'Prod-Prior'!R67</f>
        <v>0</v>
      </c>
      <c r="S67" s="73" t="n">
        <f aca="false">+Products!S67-'Prod-Prior'!S67</f>
        <v>0</v>
      </c>
      <c r="T67" s="74" t="n">
        <f aca="false">+Products!T67-'Prod-Prior'!T67</f>
        <v>0</v>
      </c>
      <c r="U67" s="74" t="n">
        <f aca="false">+Products!U67-'Prod-Prior'!U67</f>
        <v>0</v>
      </c>
      <c r="V67" s="74" t="n">
        <f aca="false">+Products!V67-'Prod-Prior'!V67</f>
        <v>0</v>
      </c>
      <c r="W67" s="76" t="n">
        <f aca="false">+Products!W67-'Prod-Prior'!W67</f>
        <v>0</v>
      </c>
      <c r="X67" s="77" t="n">
        <f aca="false">+Products!X67-'Prod-Prior'!X67</f>
        <v>0</v>
      </c>
      <c r="Y67" s="78" t="n">
        <f aca="false">+Products!Y67-'Prod-Prior'!Y67</f>
        <v>0</v>
      </c>
      <c r="Z67" s="74" t="n">
        <f aca="false">+Products!Z67-'Prod-Prior'!Z67</f>
        <v>0</v>
      </c>
      <c r="AA67" s="78" t="n">
        <f aca="false">+Products!AA67-'Prod-Prior'!AA67</f>
        <v>0</v>
      </c>
      <c r="AB67" s="79"/>
      <c r="AC67" s="80"/>
      <c r="AD67" s="73" t="n">
        <f aca="false">+Products!AD67-'Prod-Prior'!AD67</f>
        <v>0</v>
      </c>
      <c r="AE67" s="74" t="n">
        <f aca="false">+Products!AE67-'Prod-Prior'!AE67</f>
        <v>0</v>
      </c>
      <c r="AF67" s="74" t="n">
        <f aca="false">+Products!AF67-'Prod-Prior'!AF67</f>
        <v>0</v>
      </c>
      <c r="AG67" s="74" t="n">
        <f aca="false">Products!AG67-'Prod-Prior'!AG67</f>
        <v>0</v>
      </c>
      <c r="AH67" s="74" t="n">
        <f aca="false">+Products!AH67-'Prod-Prior'!AH67</f>
        <v>0</v>
      </c>
      <c r="AI67" s="74" t="n">
        <f aca="false">+Products!AI67-'Prod-Prior'!AI67</f>
        <v>0</v>
      </c>
      <c r="AJ67" s="74" t="n">
        <f aca="false">+Products!AJ67-'Prod-Prior'!AJ67</f>
        <v>0</v>
      </c>
      <c r="AK67" s="74" t="n">
        <f aca="false">+Products!AK67-'Prod-Prior'!AK67</f>
        <v>0</v>
      </c>
      <c r="AL67" s="74" t="n">
        <f aca="false">+Products!AL67-'Prod-Prior'!AL67</f>
        <v>0</v>
      </c>
      <c r="AM67" s="74" t="n">
        <f aca="false">+Products!AM67-'Prod-Prior'!AM67</f>
        <v>0</v>
      </c>
      <c r="AN67" s="74" t="n">
        <f aca="false">+Products!AN67-'Prod-Prior'!AN67</f>
        <v>0</v>
      </c>
      <c r="AO67" s="74" t="n">
        <f aca="false">+Products!AO67-'Prod-Prior'!AO67</f>
        <v>0</v>
      </c>
      <c r="AP67" s="74" t="n">
        <f aca="false">+Products!AP67-'Prod-Prior'!AP67</f>
        <v>0</v>
      </c>
      <c r="AQ67" s="74" t="n">
        <f aca="false">+Products!AQ67-'Prod-Prior'!AQ67</f>
        <v>0</v>
      </c>
      <c r="AR67" s="74" t="n">
        <f aca="false">+Products!AR67-'Prod-Prior'!AR67</f>
        <v>0</v>
      </c>
      <c r="AS67" s="74" t="n">
        <f aca="false">+Products!AS67-'Prod-Prior'!AS67</f>
        <v>0</v>
      </c>
      <c r="AT67" s="74" t="n">
        <f aca="false">+Products!AT67-'Prod-Prior'!AT67</f>
        <v>0</v>
      </c>
      <c r="AU67" s="74" t="n">
        <f aca="false">+Products!AU67-'Prod-Prior'!AU67</f>
        <v>0</v>
      </c>
      <c r="AV67" s="74" t="n">
        <f aca="false">+Products!AV67-'Prod-Prior'!AV67</f>
        <v>0</v>
      </c>
      <c r="AW67" s="74" t="n">
        <f aca="false">+Products!AW67-'Prod-Prior'!AW67</f>
        <v>0</v>
      </c>
      <c r="AX67" s="74" t="n">
        <f aca="false">+Products!AX67-'Prod-Prior'!AX67</f>
        <v>0</v>
      </c>
      <c r="AY67" s="74" t="n">
        <f aca="false">Products!AY67-'Prod-Prior'!AY67</f>
        <v>0</v>
      </c>
      <c r="AZ67" s="74" t="n">
        <f aca="false">Products!AZ67-'Prod-Prior'!AZ67</f>
        <v>0</v>
      </c>
      <c r="BA67" s="75"/>
      <c r="BB67" s="83"/>
      <c r="BH67" s="84"/>
      <c r="BI67" s="85"/>
      <c r="BJ67" s="85"/>
      <c r="BK67" s="85"/>
      <c r="BL67" s="85"/>
      <c r="BM67" s="85"/>
      <c r="BN67" s="86"/>
      <c r="BO67" s="85"/>
      <c r="BP67" s="85"/>
      <c r="BQ67" s="85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</row>
    <row r="68" customFormat="false" ht="12.75" hidden="false" customHeight="false" outlineLevel="0" collapsed="false">
      <c r="B68" s="110" t="str">
        <f aca="false">Products!B68</f>
        <v>MAR-2004</v>
      </c>
      <c r="C68" s="111"/>
      <c r="D68" s="112" t="n">
        <f aca="false">+Products!D68-'Prod-Prior'!D68</f>
        <v>0</v>
      </c>
      <c r="E68" s="113" t="n">
        <f aca="false">+Products!E68-'Prod-Prior'!E68</f>
        <v>0</v>
      </c>
      <c r="F68" s="113" t="n">
        <f aca="false">+Products!F68-'Prod-Prior'!F68</f>
        <v>0</v>
      </c>
      <c r="G68" s="113" t="n">
        <f aca="false">+Products!G68-'Prod-Prior'!G68</f>
        <v>0</v>
      </c>
      <c r="H68" s="114" t="n">
        <f aca="false">+Products!H68-'Prod-Prior'!H68</f>
        <v>0</v>
      </c>
      <c r="I68" s="112" t="n">
        <f aca="false">+Products!I68-'Prod-Prior'!I68</f>
        <v>0</v>
      </c>
      <c r="J68" s="113" t="n">
        <f aca="false">+Products!J68-'Prod-Prior'!J68</f>
        <v>0</v>
      </c>
      <c r="K68" s="113" t="n">
        <f aca="false">+Products!K68-'Prod-Prior'!K68</f>
        <v>0</v>
      </c>
      <c r="L68" s="113" t="n">
        <f aca="false">+Products!L68-'Prod-Prior'!L68</f>
        <v>0</v>
      </c>
      <c r="M68" s="114" t="n">
        <f aca="false">+Products!M68-'Prod-Prior'!M68</f>
        <v>0</v>
      </c>
      <c r="N68" s="112" t="n">
        <f aca="false">+Products!N68-'Prod-Prior'!N68</f>
        <v>0</v>
      </c>
      <c r="O68" s="113" t="n">
        <f aca="false">+Products!O68-'Prod-Prior'!O68</f>
        <v>0</v>
      </c>
      <c r="P68" s="113" t="n">
        <f aca="false">+Products!P68-'Prod-Prior'!P68</f>
        <v>0</v>
      </c>
      <c r="Q68" s="113" t="n">
        <f aca="false">+Products!Q68-'Prod-Prior'!Q68</f>
        <v>0</v>
      </c>
      <c r="R68" s="114" t="n">
        <f aca="false">+Products!R68-'Prod-Prior'!R68</f>
        <v>0</v>
      </c>
      <c r="S68" s="112" t="n">
        <f aca="false">+Products!S68-'Prod-Prior'!S68</f>
        <v>0</v>
      </c>
      <c r="T68" s="113" t="n">
        <f aca="false">+Products!T68-'Prod-Prior'!T68</f>
        <v>0</v>
      </c>
      <c r="U68" s="113" t="n">
        <f aca="false">+Products!U68-'Prod-Prior'!U68</f>
        <v>0</v>
      </c>
      <c r="V68" s="113" t="n">
        <f aca="false">+Products!V68-'Prod-Prior'!V68</f>
        <v>0</v>
      </c>
      <c r="W68" s="115" t="n">
        <f aca="false">+Products!W68-'Prod-Prior'!W68</f>
        <v>0</v>
      </c>
      <c r="X68" s="117" t="n">
        <f aca="false">+Products!X68-'Prod-Prior'!X68</f>
        <v>0</v>
      </c>
      <c r="Y68" s="118" t="n">
        <f aca="false">+Products!Y68-'Prod-Prior'!Y68</f>
        <v>0</v>
      </c>
      <c r="Z68" s="113" t="n">
        <f aca="false">+Products!Z68-'Prod-Prior'!Z68</f>
        <v>0</v>
      </c>
      <c r="AA68" s="118" t="n">
        <f aca="false">+Products!AA68-'Prod-Prior'!AA68</f>
        <v>0</v>
      </c>
      <c r="AB68" s="119"/>
      <c r="AC68" s="120"/>
      <c r="AD68" s="112" t="n">
        <f aca="false">+Products!AD68-'Prod-Prior'!AD68</f>
        <v>0</v>
      </c>
      <c r="AE68" s="113" t="n">
        <f aca="false">+Products!AE68-'Prod-Prior'!AE68</f>
        <v>0</v>
      </c>
      <c r="AF68" s="113" t="n">
        <f aca="false">+Products!AF68-'Prod-Prior'!AF68</f>
        <v>0</v>
      </c>
      <c r="AG68" s="113" t="n">
        <f aca="false">Products!AG68-'Prod-Prior'!AG68</f>
        <v>0</v>
      </c>
      <c r="AH68" s="113" t="n">
        <f aca="false">+Products!AH68-'Prod-Prior'!AH68</f>
        <v>0</v>
      </c>
      <c r="AI68" s="113" t="n">
        <f aca="false">+Products!AI68-'Prod-Prior'!AI68</f>
        <v>0</v>
      </c>
      <c r="AJ68" s="113" t="n">
        <f aca="false">+Products!AJ68-'Prod-Prior'!AJ68</f>
        <v>0</v>
      </c>
      <c r="AK68" s="113" t="n">
        <f aca="false">+Products!AK68-'Prod-Prior'!AK68</f>
        <v>0</v>
      </c>
      <c r="AL68" s="113" t="n">
        <f aca="false">+Products!AL68-'Prod-Prior'!AL68</f>
        <v>0</v>
      </c>
      <c r="AM68" s="113" t="n">
        <f aca="false">+Products!AM68-'Prod-Prior'!AM68</f>
        <v>0</v>
      </c>
      <c r="AN68" s="113" t="n">
        <f aca="false">+Products!AN68-'Prod-Prior'!AN68</f>
        <v>0</v>
      </c>
      <c r="AO68" s="113" t="n">
        <f aca="false">+Products!AO68-'Prod-Prior'!AO68</f>
        <v>0</v>
      </c>
      <c r="AP68" s="113" t="n">
        <f aca="false">+Products!AP68-'Prod-Prior'!AP68</f>
        <v>0</v>
      </c>
      <c r="AQ68" s="113" t="n">
        <f aca="false">+Products!AQ68-'Prod-Prior'!AQ68</f>
        <v>0</v>
      </c>
      <c r="AR68" s="113" t="n">
        <f aca="false">+Products!AR68-'Prod-Prior'!AR68</f>
        <v>0</v>
      </c>
      <c r="AS68" s="113" t="n">
        <f aca="false">+Products!AS68-'Prod-Prior'!AS68</f>
        <v>0</v>
      </c>
      <c r="AT68" s="113" t="n">
        <f aca="false">+Products!AT68-'Prod-Prior'!AT68</f>
        <v>0</v>
      </c>
      <c r="AU68" s="113" t="n">
        <f aca="false">+Products!AU68-'Prod-Prior'!AU68</f>
        <v>0</v>
      </c>
      <c r="AV68" s="113" t="n">
        <f aca="false">+Products!AV68-'Prod-Prior'!AV68</f>
        <v>0</v>
      </c>
      <c r="AW68" s="113" t="n">
        <f aca="false">+Products!AW68-'Prod-Prior'!AW68</f>
        <v>0</v>
      </c>
      <c r="AX68" s="113" t="n">
        <f aca="false">+Products!AX68-'Prod-Prior'!AX68</f>
        <v>0</v>
      </c>
      <c r="AY68" s="113" t="n">
        <f aca="false">Products!AY68-'Prod-Prior'!AY68</f>
        <v>0</v>
      </c>
      <c r="AZ68" s="113" t="n">
        <f aca="false">Products!AZ68-'Prod-Prior'!AZ68</f>
        <v>0</v>
      </c>
      <c r="BA68" s="114"/>
      <c r="BB68" s="123"/>
      <c r="BH68" s="84"/>
      <c r="BI68" s="85"/>
      <c r="BJ68" s="85"/>
      <c r="BK68" s="85"/>
      <c r="BL68" s="85"/>
      <c r="BM68" s="85"/>
      <c r="BN68" s="86"/>
      <c r="BO68" s="85"/>
      <c r="BP68" s="85"/>
      <c r="BQ68" s="85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</row>
    <row r="69" customFormat="false" ht="12.75" hidden="false" customHeight="false" outlineLevel="0" collapsed="false">
      <c r="B69" s="71" t="str">
        <f aca="false">Products!B69</f>
        <v>APR-2004</v>
      </c>
      <c r="C69" s="72"/>
      <c r="D69" s="73" t="n">
        <f aca="false">+Products!D69-'Prod-Prior'!D69</f>
        <v>0</v>
      </c>
      <c r="E69" s="74" t="n">
        <f aca="false">+Products!E69-'Prod-Prior'!E69</f>
        <v>0</v>
      </c>
      <c r="F69" s="74" t="n">
        <f aca="false">+Products!F69-'Prod-Prior'!F69</f>
        <v>0</v>
      </c>
      <c r="G69" s="74" t="n">
        <f aca="false">+Products!G69-'Prod-Prior'!G69</f>
        <v>0</v>
      </c>
      <c r="H69" s="75" t="n">
        <f aca="false">+Products!H69-'Prod-Prior'!H69</f>
        <v>0</v>
      </c>
      <c r="I69" s="73" t="n">
        <f aca="false">+Products!I69-'Prod-Prior'!I69</f>
        <v>0</v>
      </c>
      <c r="J69" s="74" t="n">
        <f aca="false">+Products!J69-'Prod-Prior'!J69</f>
        <v>0</v>
      </c>
      <c r="K69" s="74" t="n">
        <f aca="false">+Products!K69-'Prod-Prior'!K69</f>
        <v>0</v>
      </c>
      <c r="L69" s="74" t="n">
        <f aca="false">+Products!L69-'Prod-Prior'!L69</f>
        <v>0</v>
      </c>
      <c r="M69" s="75" t="n">
        <f aca="false">+Products!M69-'Prod-Prior'!M69</f>
        <v>0</v>
      </c>
      <c r="N69" s="73" t="n">
        <f aca="false">+Products!N69-'Prod-Prior'!N69</f>
        <v>0</v>
      </c>
      <c r="O69" s="74" t="n">
        <f aca="false">+Products!O69-'Prod-Prior'!O69</f>
        <v>0</v>
      </c>
      <c r="P69" s="74" t="n">
        <f aca="false">+Products!P69-'Prod-Prior'!P69</f>
        <v>0</v>
      </c>
      <c r="Q69" s="74" t="n">
        <f aca="false">+Products!Q69-'Prod-Prior'!Q69</f>
        <v>0</v>
      </c>
      <c r="R69" s="75" t="n">
        <f aca="false">+Products!R69-'Prod-Prior'!R69</f>
        <v>0</v>
      </c>
      <c r="S69" s="73" t="n">
        <f aca="false">+Products!S69-'Prod-Prior'!S69</f>
        <v>0</v>
      </c>
      <c r="T69" s="74" t="n">
        <f aca="false">+Products!T69-'Prod-Prior'!T69</f>
        <v>0</v>
      </c>
      <c r="U69" s="74" t="n">
        <f aca="false">+Products!U69-'Prod-Prior'!U69</f>
        <v>0</v>
      </c>
      <c r="V69" s="74" t="n">
        <f aca="false">+Products!V69-'Prod-Prior'!V69</f>
        <v>0</v>
      </c>
      <c r="W69" s="76" t="n">
        <f aca="false">+Products!W69-'Prod-Prior'!W69</f>
        <v>0</v>
      </c>
      <c r="X69" s="77" t="n">
        <f aca="false">+Products!X69-'Prod-Prior'!X69</f>
        <v>0</v>
      </c>
      <c r="Y69" s="78" t="n">
        <f aca="false">+Products!Y69-'Prod-Prior'!Y69</f>
        <v>0</v>
      </c>
      <c r="Z69" s="74" t="n">
        <f aca="false">+Products!Z69-'Prod-Prior'!Z69</f>
        <v>0</v>
      </c>
      <c r="AA69" s="78" t="n">
        <f aca="false">+Products!AA69-'Prod-Prior'!AA69</f>
        <v>0</v>
      </c>
      <c r="AB69" s="79"/>
      <c r="AC69" s="80"/>
      <c r="AD69" s="73" t="n">
        <f aca="false">+Products!AD69-'Prod-Prior'!AD69</f>
        <v>0</v>
      </c>
      <c r="AE69" s="74" t="n">
        <f aca="false">+Products!AE69-'Prod-Prior'!AE69</f>
        <v>0</v>
      </c>
      <c r="AF69" s="74" t="n">
        <f aca="false">+Products!AF69-'Prod-Prior'!AF69</f>
        <v>0</v>
      </c>
      <c r="AG69" s="74" t="n">
        <f aca="false">Products!AG69-'Prod-Prior'!AG69</f>
        <v>0</v>
      </c>
      <c r="AH69" s="74" t="n">
        <f aca="false">+Products!AH69-'Prod-Prior'!AH69</f>
        <v>0</v>
      </c>
      <c r="AI69" s="74" t="n">
        <f aca="false">+Products!AI69-'Prod-Prior'!AI69</f>
        <v>0</v>
      </c>
      <c r="AJ69" s="74" t="n">
        <f aca="false">+Products!AJ69-'Prod-Prior'!AJ69</f>
        <v>0</v>
      </c>
      <c r="AK69" s="74" t="n">
        <f aca="false">+Products!AK69-'Prod-Prior'!AK69</f>
        <v>0</v>
      </c>
      <c r="AL69" s="74" t="n">
        <f aca="false">+Products!AL69-'Prod-Prior'!AL69</f>
        <v>0</v>
      </c>
      <c r="AM69" s="74" t="n">
        <f aca="false">+Products!AM69-'Prod-Prior'!AM69</f>
        <v>0</v>
      </c>
      <c r="AN69" s="74" t="n">
        <f aca="false">+Products!AN69-'Prod-Prior'!AN69</f>
        <v>0</v>
      </c>
      <c r="AO69" s="74" t="n">
        <f aca="false">+Products!AO69-'Prod-Prior'!AO69</f>
        <v>0</v>
      </c>
      <c r="AP69" s="74" t="n">
        <f aca="false">+Products!AP69-'Prod-Prior'!AP69</f>
        <v>0</v>
      </c>
      <c r="AQ69" s="74" t="n">
        <f aca="false">+Products!AQ69-'Prod-Prior'!AQ69</f>
        <v>0</v>
      </c>
      <c r="AR69" s="74" t="n">
        <f aca="false">+Products!AR69-'Prod-Prior'!AR69</f>
        <v>0</v>
      </c>
      <c r="AS69" s="74" t="n">
        <f aca="false">+Products!AS69-'Prod-Prior'!AS69</f>
        <v>0</v>
      </c>
      <c r="AT69" s="74" t="n">
        <f aca="false">+Products!AT69-'Prod-Prior'!AT69</f>
        <v>0</v>
      </c>
      <c r="AU69" s="74" t="n">
        <f aca="false">+Products!AU69-'Prod-Prior'!AU69</f>
        <v>0</v>
      </c>
      <c r="AV69" s="74" t="n">
        <f aca="false">+Products!AV69-'Prod-Prior'!AV69</f>
        <v>0</v>
      </c>
      <c r="AW69" s="74" t="n">
        <f aca="false">+Products!AW69-'Prod-Prior'!AW69</f>
        <v>0</v>
      </c>
      <c r="AX69" s="74" t="n">
        <f aca="false">+Products!AX69-'Prod-Prior'!AX69</f>
        <v>0</v>
      </c>
      <c r="AY69" s="74" t="n">
        <f aca="false">Products!AY69-'Prod-Prior'!AY69</f>
        <v>0</v>
      </c>
      <c r="AZ69" s="74" t="n">
        <f aca="false">Products!AZ69-'Prod-Prior'!AZ69</f>
        <v>0</v>
      </c>
      <c r="BA69" s="75"/>
      <c r="BB69" s="83"/>
      <c r="BH69" s="84"/>
      <c r="BI69" s="85"/>
      <c r="BJ69" s="85"/>
      <c r="BK69" s="85"/>
      <c r="BL69" s="85"/>
      <c r="BM69" s="85"/>
      <c r="BN69" s="86"/>
      <c r="BO69" s="85"/>
      <c r="BP69" s="85"/>
      <c r="BQ69" s="85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  <c r="FQ69" s="84"/>
      <c r="FR69" s="84"/>
      <c r="FS69" s="84"/>
    </row>
    <row r="70" customFormat="false" ht="12.75" hidden="false" customHeight="false" outlineLevel="0" collapsed="false">
      <c r="B70" s="71" t="str">
        <f aca="false">Products!B70</f>
        <v>MAY-2004</v>
      </c>
      <c r="C70" s="72"/>
      <c r="D70" s="73" t="n">
        <f aca="false">+Products!D70-'Prod-Prior'!D70</f>
        <v>0</v>
      </c>
      <c r="E70" s="74" t="n">
        <f aca="false">+Products!E70-'Prod-Prior'!E70</f>
        <v>0</v>
      </c>
      <c r="F70" s="74" t="n">
        <f aca="false">+Products!F70-'Prod-Prior'!F70</f>
        <v>0</v>
      </c>
      <c r="G70" s="74" t="n">
        <f aca="false">+Products!G70-'Prod-Prior'!G70</f>
        <v>0</v>
      </c>
      <c r="H70" s="75" t="n">
        <f aca="false">+Products!H70-'Prod-Prior'!H70</f>
        <v>0</v>
      </c>
      <c r="I70" s="73" t="n">
        <f aca="false">+Products!I70-'Prod-Prior'!I70</f>
        <v>0</v>
      </c>
      <c r="J70" s="74" t="n">
        <f aca="false">+Products!J70-'Prod-Prior'!J70</f>
        <v>0</v>
      </c>
      <c r="K70" s="74" t="n">
        <f aca="false">+Products!K70-'Prod-Prior'!K70</f>
        <v>0</v>
      </c>
      <c r="L70" s="74" t="n">
        <f aca="false">+Products!L70-'Prod-Prior'!L70</f>
        <v>0</v>
      </c>
      <c r="M70" s="75" t="n">
        <f aca="false">+Products!M70-'Prod-Prior'!M70</f>
        <v>0</v>
      </c>
      <c r="N70" s="73" t="n">
        <f aca="false">+Products!N70-'Prod-Prior'!N70</f>
        <v>0</v>
      </c>
      <c r="O70" s="74" t="n">
        <f aca="false">+Products!O70-'Prod-Prior'!O70</f>
        <v>0</v>
      </c>
      <c r="P70" s="74" t="n">
        <f aca="false">+Products!P70-'Prod-Prior'!P70</f>
        <v>0</v>
      </c>
      <c r="Q70" s="74" t="n">
        <f aca="false">+Products!Q70-'Prod-Prior'!Q70</f>
        <v>0</v>
      </c>
      <c r="R70" s="75" t="n">
        <f aca="false">+Products!R70-'Prod-Prior'!R70</f>
        <v>0</v>
      </c>
      <c r="S70" s="73" t="n">
        <f aca="false">+Products!S70-'Prod-Prior'!S70</f>
        <v>0</v>
      </c>
      <c r="T70" s="74" t="n">
        <f aca="false">+Products!T70-'Prod-Prior'!T70</f>
        <v>0</v>
      </c>
      <c r="U70" s="74" t="n">
        <f aca="false">+Products!U70-'Prod-Prior'!U70</f>
        <v>0</v>
      </c>
      <c r="V70" s="74" t="n">
        <f aca="false">+Products!V70-'Prod-Prior'!V70</f>
        <v>0</v>
      </c>
      <c r="W70" s="76" t="n">
        <f aca="false">+Products!W70-'Prod-Prior'!W70</f>
        <v>0</v>
      </c>
      <c r="X70" s="77" t="n">
        <f aca="false">+Products!X70-'Prod-Prior'!X70</f>
        <v>0</v>
      </c>
      <c r="Y70" s="78" t="n">
        <f aca="false">+Products!Y70-'Prod-Prior'!Y70</f>
        <v>0</v>
      </c>
      <c r="Z70" s="74" t="n">
        <f aca="false">+Products!Z70-'Prod-Prior'!Z70</f>
        <v>0</v>
      </c>
      <c r="AA70" s="78" t="n">
        <f aca="false">+Products!AA70-'Prod-Prior'!AA70</f>
        <v>0</v>
      </c>
      <c r="AB70" s="79"/>
      <c r="AC70" s="80"/>
      <c r="AD70" s="73" t="n">
        <f aca="false">+Products!AD70-'Prod-Prior'!AD70</f>
        <v>0</v>
      </c>
      <c r="AE70" s="74" t="n">
        <f aca="false">+Products!AE70-'Prod-Prior'!AE70</f>
        <v>0</v>
      </c>
      <c r="AF70" s="74" t="n">
        <f aca="false">+Products!AF70-'Prod-Prior'!AF70</f>
        <v>0</v>
      </c>
      <c r="AG70" s="74" t="n">
        <f aca="false">Products!AG70-'Prod-Prior'!AG70</f>
        <v>0</v>
      </c>
      <c r="AH70" s="74" t="n">
        <f aca="false">+Products!AH70-'Prod-Prior'!AH70</f>
        <v>0</v>
      </c>
      <c r="AI70" s="74" t="n">
        <f aca="false">+Products!AI70-'Prod-Prior'!AI70</f>
        <v>0</v>
      </c>
      <c r="AJ70" s="74" t="n">
        <f aca="false">+Products!AJ70-'Prod-Prior'!AJ70</f>
        <v>0</v>
      </c>
      <c r="AK70" s="74" t="n">
        <f aca="false">+Products!AK70-'Prod-Prior'!AK70</f>
        <v>0</v>
      </c>
      <c r="AL70" s="74" t="n">
        <f aca="false">+Products!AL70-'Prod-Prior'!AL70</f>
        <v>0</v>
      </c>
      <c r="AM70" s="74" t="n">
        <f aca="false">+Products!AM70-'Prod-Prior'!AM70</f>
        <v>0</v>
      </c>
      <c r="AN70" s="74" t="n">
        <f aca="false">+Products!AN70-'Prod-Prior'!AN70</f>
        <v>0</v>
      </c>
      <c r="AO70" s="74" t="n">
        <f aca="false">+Products!AO70-'Prod-Prior'!AO70</f>
        <v>0</v>
      </c>
      <c r="AP70" s="74" t="n">
        <f aca="false">+Products!AP70-'Prod-Prior'!AP70</f>
        <v>0</v>
      </c>
      <c r="AQ70" s="74" t="n">
        <f aca="false">+Products!AQ70-'Prod-Prior'!AQ70</f>
        <v>0</v>
      </c>
      <c r="AR70" s="74" t="n">
        <f aca="false">+Products!AR70-'Prod-Prior'!AR70</f>
        <v>0</v>
      </c>
      <c r="AS70" s="74" t="n">
        <f aca="false">+Products!AS70-'Prod-Prior'!AS70</f>
        <v>0</v>
      </c>
      <c r="AT70" s="74" t="n">
        <f aca="false">+Products!AT70-'Prod-Prior'!AT70</f>
        <v>0</v>
      </c>
      <c r="AU70" s="74" t="n">
        <f aca="false">+Products!AU70-'Prod-Prior'!AU70</f>
        <v>0</v>
      </c>
      <c r="AV70" s="74" t="n">
        <f aca="false">+Products!AV70-'Prod-Prior'!AV70</f>
        <v>0</v>
      </c>
      <c r="AW70" s="74" t="n">
        <f aca="false">+Products!AW70-'Prod-Prior'!AW70</f>
        <v>0</v>
      </c>
      <c r="AX70" s="74" t="n">
        <f aca="false">+Products!AX70-'Prod-Prior'!AX70</f>
        <v>0</v>
      </c>
      <c r="AY70" s="74" t="n">
        <f aca="false">Products!AY70-'Prod-Prior'!AY70</f>
        <v>0</v>
      </c>
      <c r="AZ70" s="74" t="n">
        <f aca="false">Products!AZ70-'Prod-Prior'!AZ70</f>
        <v>0</v>
      </c>
      <c r="BA70" s="75"/>
      <c r="BB70" s="83"/>
      <c r="BH70" s="84"/>
      <c r="BI70" s="85"/>
      <c r="BJ70" s="85"/>
      <c r="BK70" s="85"/>
      <c r="BL70" s="85"/>
      <c r="BM70" s="85"/>
      <c r="BN70" s="86"/>
      <c r="BO70" s="85"/>
      <c r="BP70" s="85"/>
      <c r="BQ70" s="85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</row>
    <row r="71" customFormat="false" ht="12.75" hidden="false" customHeight="false" outlineLevel="0" collapsed="false">
      <c r="B71" s="110" t="str">
        <f aca="false">Products!B71</f>
        <v>JUN-2004</v>
      </c>
      <c r="C71" s="111"/>
      <c r="D71" s="112" t="n">
        <f aca="false">+Products!D71-'Prod-Prior'!D71</f>
        <v>0</v>
      </c>
      <c r="E71" s="113" t="n">
        <f aca="false">+Products!E71-'Prod-Prior'!E71</f>
        <v>0</v>
      </c>
      <c r="F71" s="113" t="n">
        <f aca="false">+Products!F71-'Prod-Prior'!F71</f>
        <v>0</v>
      </c>
      <c r="G71" s="113" t="n">
        <f aca="false">+Products!G71-'Prod-Prior'!G71</f>
        <v>0</v>
      </c>
      <c r="H71" s="114" t="n">
        <f aca="false">+Products!H71-'Prod-Prior'!H71</f>
        <v>0</v>
      </c>
      <c r="I71" s="112" t="n">
        <f aca="false">+Products!I71-'Prod-Prior'!I71</f>
        <v>0</v>
      </c>
      <c r="J71" s="113" t="n">
        <f aca="false">+Products!J71-'Prod-Prior'!J71</f>
        <v>0</v>
      </c>
      <c r="K71" s="113" t="n">
        <f aca="false">+Products!K71-'Prod-Prior'!K71</f>
        <v>0</v>
      </c>
      <c r="L71" s="113" t="n">
        <f aca="false">+Products!L71-'Prod-Prior'!L71</f>
        <v>0</v>
      </c>
      <c r="M71" s="114" t="n">
        <f aca="false">+Products!M71-'Prod-Prior'!M71</f>
        <v>0</v>
      </c>
      <c r="N71" s="112" t="n">
        <f aca="false">+Products!N71-'Prod-Prior'!N71</f>
        <v>0</v>
      </c>
      <c r="O71" s="113" t="n">
        <f aca="false">+Products!O71-'Prod-Prior'!O71</f>
        <v>0</v>
      </c>
      <c r="P71" s="113" t="n">
        <f aca="false">+Products!P71-'Prod-Prior'!P71</f>
        <v>0</v>
      </c>
      <c r="Q71" s="113" t="n">
        <f aca="false">+Products!Q71-'Prod-Prior'!Q71</f>
        <v>0</v>
      </c>
      <c r="R71" s="114" t="n">
        <f aca="false">+Products!R71-'Prod-Prior'!R71</f>
        <v>0</v>
      </c>
      <c r="S71" s="112" t="n">
        <f aca="false">+Products!S71-'Prod-Prior'!S71</f>
        <v>0</v>
      </c>
      <c r="T71" s="113" t="n">
        <f aca="false">+Products!T71-'Prod-Prior'!T71</f>
        <v>0</v>
      </c>
      <c r="U71" s="113" t="n">
        <f aca="false">+Products!U71-'Prod-Prior'!U71</f>
        <v>0</v>
      </c>
      <c r="V71" s="113" t="n">
        <f aca="false">+Products!V71-'Prod-Prior'!V71</f>
        <v>0</v>
      </c>
      <c r="W71" s="115" t="n">
        <f aca="false">+Products!W71-'Prod-Prior'!W71</f>
        <v>0</v>
      </c>
      <c r="X71" s="117" t="n">
        <f aca="false">+Products!X71-'Prod-Prior'!X71</f>
        <v>0</v>
      </c>
      <c r="Y71" s="118" t="n">
        <f aca="false">+Products!Y71-'Prod-Prior'!Y71</f>
        <v>0</v>
      </c>
      <c r="Z71" s="113" t="n">
        <f aca="false">+Products!Z71-'Prod-Prior'!Z71</f>
        <v>0</v>
      </c>
      <c r="AA71" s="118" t="n">
        <f aca="false">+Products!AA71-'Prod-Prior'!AA71</f>
        <v>0</v>
      </c>
      <c r="AB71" s="119"/>
      <c r="AC71" s="120"/>
      <c r="AD71" s="112" t="n">
        <f aca="false">+Products!AD71-'Prod-Prior'!AD71</f>
        <v>0</v>
      </c>
      <c r="AE71" s="113" t="n">
        <f aca="false">+Products!AE71-'Prod-Prior'!AE71</f>
        <v>0</v>
      </c>
      <c r="AF71" s="113" t="n">
        <f aca="false">+Products!AF71-'Prod-Prior'!AF71</f>
        <v>0</v>
      </c>
      <c r="AG71" s="113" t="n">
        <f aca="false">Products!AG71-'Prod-Prior'!AG71</f>
        <v>0</v>
      </c>
      <c r="AH71" s="113" t="n">
        <f aca="false">+Products!AH71-'Prod-Prior'!AH71</f>
        <v>0</v>
      </c>
      <c r="AI71" s="113" t="n">
        <f aca="false">+Products!AI71-'Prod-Prior'!AI71</f>
        <v>0</v>
      </c>
      <c r="AJ71" s="113" t="n">
        <f aca="false">+Products!AJ71-'Prod-Prior'!AJ71</f>
        <v>0</v>
      </c>
      <c r="AK71" s="113" t="n">
        <f aca="false">+Products!AK71-'Prod-Prior'!AK71</f>
        <v>0</v>
      </c>
      <c r="AL71" s="113" t="n">
        <f aca="false">+Products!AL71-'Prod-Prior'!AL71</f>
        <v>0</v>
      </c>
      <c r="AM71" s="113" t="n">
        <f aca="false">+Products!AM71-'Prod-Prior'!AM71</f>
        <v>0</v>
      </c>
      <c r="AN71" s="113" t="n">
        <f aca="false">+Products!AN71-'Prod-Prior'!AN71</f>
        <v>0</v>
      </c>
      <c r="AO71" s="113" t="n">
        <f aca="false">+Products!AO71-'Prod-Prior'!AO71</f>
        <v>0</v>
      </c>
      <c r="AP71" s="113" t="n">
        <f aca="false">+Products!AP71-'Prod-Prior'!AP71</f>
        <v>0</v>
      </c>
      <c r="AQ71" s="113" t="n">
        <f aca="false">+Products!AQ71-'Prod-Prior'!AQ71</f>
        <v>0</v>
      </c>
      <c r="AR71" s="113" t="n">
        <f aca="false">+Products!AR71-'Prod-Prior'!AR71</f>
        <v>0</v>
      </c>
      <c r="AS71" s="113" t="n">
        <f aca="false">+Products!AS71-'Prod-Prior'!AS71</f>
        <v>0</v>
      </c>
      <c r="AT71" s="113" t="n">
        <f aca="false">+Products!AT71-'Prod-Prior'!AT71</f>
        <v>0</v>
      </c>
      <c r="AU71" s="113" t="n">
        <f aca="false">+Products!AU71-'Prod-Prior'!AU71</f>
        <v>0</v>
      </c>
      <c r="AV71" s="113" t="n">
        <f aca="false">+Products!AV71-'Prod-Prior'!AV71</f>
        <v>0</v>
      </c>
      <c r="AW71" s="113" t="n">
        <f aca="false">+Products!AW71-'Prod-Prior'!AW71</f>
        <v>0</v>
      </c>
      <c r="AX71" s="113" t="n">
        <f aca="false">+Products!AX71-'Prod-Prior'!AX71</f>
        <v>0</v>
      </c>
      <c r="AY71" s="113" t="n">
        <f aca="false">Products!AY71-'Prod-Prior'!AY71</f>
        <v>0</v>
      </c>
      <c r="AZ71" s="113" t="n">
        <f aca="false">Products!AZ71-'Prod-Prior'!AZ71</f>
        <v>0</v>
      </c>
      <c r="BA71" s="114"/>
      <c r="BB71" s="123"/>
      <c r="BH71" s="84"/>
      <c r="BI71" s="85"/>
      <c r="BJ71" s="85"/>
      <c r="BK71" s="85"/>
      <c r="BL71" s="85"/>
      <c r="BM71" s="85"/>
      <c r="BN71" s="86"/>
      <c r="BO71" s="85"/>
      <c r="BP71" s="85"/>
      <c r="BQ71" s="85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</row>
    <row r="72" customFormat="false" ht="12.75" hidden="false" customHeight="false" outlineLevel="0" collapsed="false">
      <c r="B72" s="71" t="str">
        <f aca="false">Products!B72</f>
        <v>JUL-2004</v>
      </c>
      <c r="C72" s="72"/>
      <c r="D72" s="73" t="n">
        <f aca="false">+Products!D72-'Prod-Prior'!D72</f>
        <v>0</v>
      </c>
      <c r="E72" s="74" t="n">
        <f aca="false">+Products!E72-'Prod-Prior'!E72</f>
        <v>0</v>
      </c>
      <c r="F72" s="74" t="n">
        <f aca="false">+Products!F72-'Prod-Prior'!F72</f>
        <v>0</v>
      </c>
      <c r="G72" s="74" t="n">
        <f aca="false">+Products!G72-'Prod-Prior'!G72</f>
        <v>0</v>
      </c>
      <c r="H72" s="75" t="n">
        <f aca="false">+Products!H72-'Prod-Prior'!H72</f>
        <v>0</v>
      </c>
      <c r="I72" s="73" t="n">
        <f aca="false">+Products!I72-'Prod-Prior'!I72</f>
        <v>0</v>
      </c>
      <c r="J72" s="74" t="n">
        <f aca="false">+Products!J72-'Prod-Prior'!J72</f>
        <v>0</v>
      </c>
      <c r="K72" s="74" t="n">
        <f aca="false">+Products!K72-'Prod-Prior'!K72</f>
        <v>0</v>
      </c>
      <c r="L72" s="74" t="n">
        <f aca="false">+Products!L72-'Prod-Prior'!L72</f>
        <v>0</v>
      </c>
      <c r="M72" s="75" t="n">
        <f aca="false">+Products!M72-'Prod-Prior'!M72</f>
        <v>0</v>
      </c>
      <c r="N72" s="73" t="n">
        <f aca="false">+Products!N72-'Prod-Prior'!N72</f>
        <v>0</v>
      </c>
      <c r="O72" s="74" t="n">
        <f aca="false">+Products!O72-'Prod-Prior'!O72</f>
        <v>0</v>
      </c>
      <c r="P72" s="74" t="n">
        <f aca="false">+Products!P72-'Prod-Prior'!P72</f>
        <v>0</v>
      </c>
      <c r="Q72" s="74" t="n">
        <f aca="false">+Products!Q72-'Prod-Prior'!Q72</f>
        <v>0</v>
      </c>
      <c r="R72" s="75" t="n">
        <f aca="false">+Products!R72-'Prod-Prior'!R72</f>
        <v>0</v>
      </c>
      <c r="S72" s="73" t="n">
        <f aca="false">+Products!S72-'Prod-Prior'!S72</f>
        <v>0</v>
      </c>
      <c r="T72" s="74" t="n">
        <f aca="false">+Products!T72-'Prod-Prior'!T72</f>
        <v>0</v>
      </c>
      <c r="U72" s="74" t="n">
        <f aca="false">+Products!U72-'Prod-Prior'!U72</f>
        <v>0</v>
      </c>
      <c r="V72" s="74" t="n">
        <f aca="false">+Products!V72-'Prod-Prior'!V72</f>
        <v>0</v>
      </c>
      <c r="W72" s="76" t="n">
        <f aca="false">+Products!W72-'Prod-Prior'!W72</f>
        <v>0</v>
      </c>
      <c r="X72" s="77" t="n">
        <f aca="false">+Products!X72-'Prod-Prior'!X72</f>
        <v>0</v>
      </c>
      <c r="Y72" s="78" t="n">
        <f aca="false">+Products!Y72-'Prod-Prior'!Y72</f>
        <v>0</v>
      </c>
      <c r="Z72" s="74" t="n">
        <f aca="false">+Products!Z72-'Prod-Prior'!Z72</f>
        <v>0</v>
      </c>
      <c r="AA72" s="78" t="n">
        <f aca="false">+Products!AA72-'Prod-Prior'!AA72</f>
        <v>0</v>
      </c>
      <c r="AB72" s="79"/>
      <c r="AC72" s="80"/>
      <c r="AD72" s="73" t="n">
        <f aca="false">+Products!AD72-'Prod-Prior'!AD72</f>
        <v>0</v>
      </c>
      <c r="AE72" s="74" t="n">
        <f aca="false">+Products!AE72-'Prod-Prior'!AE72</f>
        <v>0</v>
      </c>
      <c r="AF72" s="74" t="n">
        <f aca="false">+Products!AF72-'Prod-Prior'!AF72</f>
        <v>0</v>
      </c>
      <c r="AG72" s="74" t="n">
        <f aca="false">Products!AG72-'Prod-Prior'!AG72</f>
        <v>0</v>
      </c>
      <c r="AH72" s="74" t="n">
        <f aca="false">+Products!AH72-'Prod-Prior'!AH72</f>
        <v>0</v>
      </c>
      <c r="AI72" s="74" t="n">
        <f aca="false">+Products!AI72-'Prod-Prior'!AI72</f>
        <v>0</v>
      </c>
      <c r="AJ72" s="74" t="n">
        <f aca="false">+Products!AJ72-'Prod-Prior'!AJ72</f>
        <v>0</v>
      </c>
      <c r="AK72" s="74" t="n">
        <f aca="false">+Products!AK72-'Prod-Prior'!AK72</f>
        <v>0</v>
      </c>
      <c r="AL72" s="74" t="n">
        <f aca="false">+Products!AL72-'Prod-Prior'!AL72</f>
        <v>0</v>
      </c>
      <c r="AM72" s="74" t="n">
        <f aca="false">+Products!AM72-'Prod-Prior'!AM72</f>
        <v>0</v>
      </c>
      <c r="AN72" s="74" t="n">
        <f aca="false">+Products!AN72-'Prod-Prior'!AN72</f>
        <v>0</v>
      </c>
      <c r="AO72" s="74" t="n">
        <f aca="false">+Products!AO72-'Prod-Prior'!AO72</f>
        <v>0</v>
      </c>
      <c r="AP72" s="74" t="n">
        <f aca="false">+Products!AP72-'Prod-Prior'!AP72</f>
        <v>0</v>
      </c>
      <c r="AQ72" s="74" t="n">
        <f aca="false">+Products!AQ72-'Prod-Prior'!AQ72</f>
        <v>0</v>
      </c>
      <c r="AR72" s="74" t="n">
        <f aca="false">+Products!AR72-'Prod-Prior'!AR72</f>
        <v>0</v>
      </c>
      <c r="AS72" s="74" t="n">
        <f aca="false">+Products!AS72-'Prod-Prior'!AS72</f>
        <v>0</v>
      </c>
      <c r="AT72" s="74" t="n">
        <f aca="false">+Products!AT72-'Prod-Prior'!AT72</f>
        <v>0</v>
      </c>
      <c r="AU72" s="74" t="n">
        <f aca="false">+Products!AU72-'Prod-Prior'!AU72</f>
        <v>0</v>
      </c>
      <c r="AV72" s="74" t="n">
        <f aca="false">+Products!AV72-'Prod-Prior'!AV72</f>
        <v>0</v>
      </c>
      <c r="AW72" s="74" t="n">
        <f aca="false">+Products!AW72-'Prod-Prior'!AW72</f>
        <v>0</v>
      </c>
      <c r="AX72" s="74" t="n">
        <f aca="false">+Products!AX72-'Prod-Prior'!AX72</f>
        <v>0</v>
      </c>
      <c r="AY72" s="74" t="n">
        <f aca="false">Products!AY72-'Prod-Prior'!AY72</f>
        <v>0</v>
      </c>
      <c r="AZ72" s="74" t="n">
        <f aca="false">Products!AZ72-'Prod-Prior'!AZ72</f>
        <v>0</v>
      </c>
      <c r="BA72" s="75"/>
      <c r="BB72" s="83"/>
      <c r="BH72" s="84"/>
      <c r="BI72" s="85"/>
      <c r="BJ72" s="85"/>
      <c r="BK72" s="85"/>
      <c r="BL72" s="85"/>
      <c r="BM72" s="85"/>
      <c r="BN72" s="86"/>
      <c r="BO72" s="85"/>
      <c r="BP72" s="85"/>
      <c r="BQ72" s="85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</row>
    <row r="73" customFormat="false" ht="12.75" hidden="false" customHeight="false" outlineLevel="0" collapsed="false">
      <c r="B73" s="71" t="str">
        <f aca="false">Products!B73</f>
        <v>AUG-2004</v>
      </c>
      <c r="C73" s="72"/>
      <c r="D73" s="73" t="n">
        <f aca="false">+Products!D73-'Prod-Prior'!D73</f>
        <v>0</v>
      </c>
      <c r="E73" s="74" t="n">
        <f aca="false">+Products!E73-'Prod-Prior'!E73</f>
        <v>0</v>
      </c>
      <c r="F73" s="74" t="n">
        <f aca="false">+Products!F73-'Prod-Prior'!F73</f>
        <v>0</v>
      </c>
      <c r="G73" s="74" t="n">
        <f aca="false">+Products!G73-'Prod-Prior'!G73</f>
        <v>0</v>
      </c>
      <c r="H73" s="75" t="n">
        <f aca="false">+Products!H73-'Prod-Prior'!H73</f>
        <v>0</v>
      </c>
      <c r="I73" s="73" t="n">
        <f aca="false">+Products!I73-'Prod-Prior'!I73</f>
        <v>0</v>
      </c>
      <c r="J73" s="74" t="n">
        <f aca="false">+Products!J73-'Prod-Prior'!J73</f>
        <v>0</v>
      </c>
      <c r="K73" s="74" t="n">
        <f aca="false">+Products!K73-'Prod-Prior'!K73</f>
        <v>0</v>
      </c>
      <c r="L73" s="74" t="n">
        <f aca="false">+Products!L73-'Prod-Prior'!L73</f>
        <v>0</v>
      </c>
      <c r="M73" s="75" t="n">
        <f aca="false">+Products!M73-'Prod-Prior'!M73</f>
        <v>0</v>
      </c>
      <c r="N73" s="73" t="n">
        <f aca="false">+Products!N73-'Prod-Prior'!N73</f>
        <v>0</v>
      </c>
      <c r="O73" s="74" t="n">
        <f aca="false">+Products!O73-'Prod-Prior'!O73</f>
        <v>0</v>
      </c>
      <c r="P73" s="74" t="n">
        <f aca="false">+Products!P73-'Prod-Prior'!P73</f>
        <v>0</v>
      </c>
      <c r="Q73" s="74" t="n">
        <f aca="false">+Products!Q73-'Prod-Prior'!Q73</f>
        <v>0</v>
      </c>
      <c r="R73" s="75" t="n">
        <f aca="false">+Products!R73-'Prod-Prior'!R73</f>
        <v>0</v>
      </c>
      <c r="S73" s="73" t="n">
        <f aca="false">+Products!S73-'Prod-Prior'!S73</f>
        <v>0</v>
      </c>
      <c r="T73" s="74" t="n">
        <f aca="false">+Products!T73-'Prod-Prior'!T73</f>
        <v>0</v>
      </c>
      <c r="U73" s="74" t="n">
        <f aca="false">+Products!U73-'Prod-Prior'!U73</f>
        <v>0</v>
      </c>
      <c r="V73" s="74" t="n">
        <f aca="false">+Products!V73-'Prod-Prior'!V73</f>
        <v>0</v>
      </c>
      <c r="W73" s="76" t="n">
        <f aca="false">+Products!W73-'Prod-Prior'!W73</f>
        <v>0</v>
      </c>
      <c r="X73" s="77" t="n">
        <f aca="false">+Products!X73-'Prod-Prior'!X73</f>
        <v>0</v>
      </c>
      <c r="Y73" s="78" t="n">
        <f aca="false">+Products!Y73-'Prod-Prior'!Y73</f>
        <v>0</v>
      </c>
      <c r="Z73" s="74" t="n">
        <f aca="false">+Products!Z73-'Prod-Prior'!Z73</f>
        <v>0</v>
      </c>
      <c r="AA73" s="78" t="n">
        <f aca="false">+Products!AA73-'Prod-Prior'!AA73</f>
        <v>0</v>
      </c>
      <c r="AB73" s="79"/>
      <c r="AC73" s="80"/>
      <c r="AD73" s="73" t="n">
        <f aca="false">+Products!AD73-'Prod-Prior'!AD73</f>
        <v>0</v>
      </c>
      <c r="AE73" s="74" t="n">
        <f aca="false">+Products!AE73-'Prod-Prior'!AE73</f>
        <v>0</v>
      </c>
      <c r="AF73" s="74" t="n">
        <f aca="false">+Products!AF73-'Prod-Prior'!AF73</f>
        <v>0</v>
      </c>
      <c r="AG73" s="74" t="n">
        <f aca="false">Products!AG73-'Prod-Prior'!AG73</f>
        <v>0</v>
      </c>
      <c r="AH73" s="74" t="n">
        <f aca="false">+Products!AH73-'Prod-Prior'!AH73</f>
        <v>0</v>
      </c>
      <c r="AI73" s="74" t="n">
        <f aca="false">+Products!AI73-'Prod-Prior'!AI73</f>
        <v>0</v>
      </c>
      <c r="AJ73" s="74" t="n">
        <f aca="false">+Products!AJ73-'Prod-Prior'!AJ73</f>
        <v>0</v>
      </c>
      <c r="AK73" s="74" t="n">
        <f aca="false">+Products!AK73-'Prod-Prior'!AK73</f>
        <v>0</v>
      </c>
      <c r="AL73" s="74" t="n">
        <f aca="false">+Products!AL73-'Prod-Prior'!AL73</f>
        <v>0</v>
      </c>
      <c r="AM73" s="74" t="n">
        <f aca="false">+Products!AM73-'Prod-Prior'!AM73</f>
        <v>0</v>
      </c>
      <c r="AN73" s="74" t="n">
        <f aca="false">+Products!AN73-'Prod-Prior'!AN73</f>
        <v>0</v>
      </c>
      <c r="AO73" s="74" t="n">
        <f aca="false">+Products!AO73-'Prod-Prior'!AO73</f>
        <v>0</v>
      </c>
      <c r="AP73" s="74" t="n">
        <f aca="false">+Products!AP73-'Prod-Prior'!AP73</f>
        <v>0</v>
      </c>
      <c r="AQ73" s="74" t="n">
        <f aca="false">+Products!AQ73-'Prod-Prior'!AQ73</f>
        <v>0</v>
      </c>
      <c r="AR73" s="74" t="n">
        <f aca="false">+Products!AR73-'Prod-Prior'!AR73</f>
        <v>0</v>
      </c>
      <c r="AS73" s="74" t="n">
        <f aca="false">+Products!AS73-'Prod-Prior'!AS73</f>
        <v>0</v>
      </c>
      <c r="AT73" s="74" t="n">
        <f aca="false">+Products!AT73-'Prod-Prior'!AT73</f>
        <v>0</v>
      </c>
      <c r="AU73" s="74" t="n">
        <f aca="false">+Products!AU73-'Prod-Prior'!AU73</f>
        <v>0</v>
      </c>
      <c r="AV73" s="74" t="n">
        <f aca="false">+Products!AV73-'Prod-Prior'!AV73</f>
        <v>0</v>
      </c>
      <c r="AW73" s="74" t="n">
        <f aca="false">+Products!AW73-'Prod-Prior'!AW73</f>
        <v>0</v>
      </c>
      <c r="AX73" s="74" t="n">
        <f aca="false">+Products!AX73-'Prod-Prior'!AX73</f>
        <v>0</v>
      </c>
      <c r="AY73" s="74" t="n">
        <f aca="false">Products!AY73-'Prod-Prior'!AY73</f>
        <v>0</v>
      </c>
      <c r="AZ73" s="74" t="n">
        <f aca="false">Products!AZ73-'Prod-Prior'!AZ73</f>
        <v>0</v>
      </c>
      <c r="BA73" s="75"/>
      <c r="BB73" s="83"/>
      <c r="BH73" s="84"/>
      <c r="BI73" s="85"/>
      <c r="BJ73" s="85"/>
      <c r="BK73" s="85"/>
      <c r="BL73" s="85"/>
      <c r="BM73" s="85"/>
      <c r="BN73" s="86"/>
      <c r="BO73" s="85"/>
      <c r="BP73" s="85"/>
      <c r="BQ73" s="85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</row>
    <row r="74" customFormat="false" ht="12.75" hidden="false" customHeight="false" outlineLevel="0" collapsed="false">
      <c r="B74" s="71"/>
      <c r="C74" s="72"/>
      <c r="D74" s="73" t="n">
        <f aca="false">+Products!D74-'Prod-Prior'!D74</f>
        <v>0</v>
      </c>
      <c r="E74" s="74" t="n">
        <f aca="false">+Products!E74-'Prod-Prior'!E74</f>
        <v>0</v>
      </c>
      <c r="F74" s="74" t="n">
        <f aca="false">+Products!F74-'Prod-Prior'!F74</f>
        <v>0</v>
      </c>
      <c r="G74" s="74" t="n">
        <f aca="false">+Products!G74-'Prod-Prior'!G74</f>
        <v>0</v>
      </c>
      <c r="H74" s="75" t="n">
        <f aca="false">+Products!H74-'Prod-Prior'!H74</f>
        <v>0</v>
      </c>
      <c r="I74" s="73" t="n">
        <f aca="false">+Products!I74-'Prod-Prior'!I74</f>
        <v>0</v>
      </c>
      <c r="J74" s="74" t="n">
        <f aca="false">+Products!J74-'Prod-Prior'!J74</f>
        <v>0</v>
      </c>
      <c r="K74" s="74" t="n">
        <f aca="false">+Products!K74-'Prod-Prior'!K74</f>
        <v>0</v>
      </c>
      <c r="L74" s="74" t="n">
        <f aca="false">+Products!L74-'Prod-Prior'!L74</f>
        <v>0</v>
      </c>
      <c r="M74" s="75" t="n">
        <f aca="false">+Products!M74-'Prod-Prior'!M74</f>
        <v>0</v>
      </c>
      <c r="N74" s="73" t="n">
        <f aca="false">+Products!N74-'Prod-Prior'!N74</f>
        <v>0</v>
      </c>
      <c r="O74" s="74" t="n">
        <f aca="false">+Products!O74-'Prod-Prior'!O74</f>
        <v>0</v>
      </c>
      <c r="P74" s="74" t="n">
        <f aca="false">+Products!P74-'Prod-Prior'!P74</f>
        <v>0</v>
      </c>
      <c r="Q74" s="74" t="n">
        <f aca="false">+Products!Q74-'Prod-Prior'!Q74</f>
        <v>0</v>
      </c>
      <c r="R74" s="75" t="n">
        <f aca="false">+Products!R74-'Prod-Prior'!R74</f>
        <v>0</v>
      </c>
      <c r="S74" s="73" t="n">
        <f aca="false">+Products!S74-'Prod-Prior'!S74</f>
        <v>0</v>
      </c>
      <c r="T74" s="74" t="n">
        <f aca="false">+Products!T74-'Prod-Prior'!T74</f>
        <v>0</v>
      </c>
      <c r="U74" s="74" t="n">
        <f aca="false">+Products!U74-'Prod-Prior'!U74</f>
        <v>0</v>
      </c>
      <c r="V74" s="74" t="n">
        <f aca="false">+Products!V74-'Prod-Prior'!V74</f>
        <v>0</v>
      </c>
      <c r="W74" s="76" t="n">
        <f aca="false">+Products!W74-'Prod-Prior'!W74</f>
        <v>0</v>
      </c>
      <c r="X74" s="77" t="n">
        <f aca="false">+Products!X74-'Prod-Prior'!X74</f>
        <v>0</v>
      </c>
      <c r="Y74" s="78" t="n">
        <f aca="false">+Products!Y74-'Prod-Prior'!Y74</f>
        <v>0</v>
      </c>
      <c r="Z74" s="74" t="n">
        <f aca="false">+Products!Z74-'Prod-Prior'!Z74</f>
        <v>0</v>
      </c>
      <c r="AA74" s="78" t="n">
        <f aca="false">+Products!AA74-'Prod-Prior'!AA74</f>
        <v>0</v>
      </c>
      <c r="AB74" s="79"/>
      <c r="AC74" s="80"/>
      <c r="AD74" s="73" t="n">
        <f aca="false">+Products!AD74-'Prod-Prior'!AD74</f>
        <v>0</v>
      </c>
      <c r="AE74" s="74" t="n">
        <f aca="false">+Products!AE74-'Prod-Prior'!AE74</f>
        <v>0</v>
      </c>
      <c r="AF74" s="74" t="n">
        <f aca="false">+Products!AF74-'Prod-Prior'!AF74</f>
        <v>0</v>
      </c>
      <c r="AG74" s="74" t="n">
        <f aca="false">Products!AG74-'Prod-Prior'!AG74</f>
        <v>0</v>
      </c>
      <c r="AH74" s="74" t="n">
        <f aca="false">+Products!AH74-'Prod-Prior'!AH74</f>
        <v>0</v>
      </c>
      <c r="AI74" s="74" t="n">
        <f aca="false">+Products!AI74-'Prod-Prior'!AI74</f>
        <v>0</v>
      </c>
      <c r="AJ74" s="74" t="n">
        <f aca="false">+Products!AJ74-'Prod-Prior'!AJ74</f>
        <v>0</v>
      </c>
      <c r="AK74" s="74" t="n">
        <f aca="false">+Products!AK74-'Prod-Prior'!AK74</f>
        <v>0</v>
      </c>
      <c r="AL74" s="74" t="n">
        <f aca="false">+Products!AL74-'Prod-Prior'!AL74</f>
        <v>0</v>
      </c>
      <c r="AM74" s="74" t="n">
        <f aca="false">+Products!AM74-'Prod-Prior'!AM74</f>
        <v>0</v>
      </c>
      <c r="AN74" s="74" t="n">
        <f aca="false">+Products!AN74-'Prod-Prior'!AN74</f>
        <v>0</v>
      </c>
      <c r="AO74" s="74" t="n">
        <f aca="false">+Products!AO74-'Prod-Prior'!AO74</f>
        <v>0</v>
      </c>
      <c r="AP74" s="74" t="n">
        <f aca="false">+Products!AP74-'Prod-Prior'!AP74</f>
        <v>0</v>
      </c>
      <c r="AQ74" s="74" t="n">
        <f aca="false">+Products!AQ74-'Prod-Prior'!AQ74</f>
        <v>0</v>
      </c>
      <c r="AR74" s="74" t="n">
        <f aca="false">+Products!AR74-'Prod-Prior'!AR74</f>
        <v>0</v>
      </c>
      <c r="AS74" s="74" t="n">
        <f aca="false">+Products!AS74-'Prod-Prior'!AS74</f>
        <v>0</v>
      </c>
      <c r="AT74" s="74" t="n">
        <f aca="false">+Products!AT74-'Prod-Prior'!AT74</f>
        <v>0</v>
      </c>
      <c r="AU74" s="74" t="n">
        <f aca="false">+Products!AU74-'Prod-Prior'!AU74</f>
        <v>0</v>
      </c>
      <c r="AV74" s="74" t="n">
        <f aca="false">+Products!AV74-'Prod-Prior'!AV74</f>
        <v>0</v>
      </c>
      <c r="AW74" s="74" t="n">
        <f aca="false">+Products!AW74-'Prod-Prior'!AW74</f>
        <v>0</v>
      </c>
      <c r="AX74" s="74" t="n">
        <f aca="false">+Products!AX74-'Prod-Prior'!AX74</f>
        <v>0</v>
      </c>
      <c r="AY74" s="74" t="n">
        <f aca="false">Products!AY74-'Prod-Prior'!AY74</f>
        <v>0</v>
      </c>
      <c r="AZ74" s="74" t="n">
        <f aca="false">Products!AZ74-'Prod-Prior'!AZ74</f>
        <v>0</v>
      </c>
      <c r="BA74" s="75"/>
      <c r="BB74" s="83"/>
      <c r="BH74" s="84"/>
      <c r="BI74" s="85"/>
      <c r="BJ74" s="85"/>
      <c r="BK74" s="85"/>
      <c r="BL74" s="85"/>
      <c r="BM74" s="85"/>
      <c r="BN74" s="86"/>
      <c r="BO74" s="85"/>
      <c r="BP74" s="85"/>
      <c r="BQ74" s="85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</row>
    <row r="75" customFormat="false" ht="12.75" hidden="false" customHeight="false" outlineLevel="0" collapsed="false">
      <c r="B75" s="71"/>
      <c r="C75" s="72"/>
      <c r="D75" s="73"/>
      <c r="E75" s="74"/>
      <c r="F75" s="74"/>
      <c r="G75" s="74"/>
      <c r="H75" s="75"/>
      <c r="I75" s="73"/>
      <c r="J75" s="74"/>
      <c r="K75" s="74"/>
      <c r="L75" s="74"/>
      <c r="M75" s="75"/>
      <c r="N75" s="73"/>
      <c r="O75" s="74"/>
      <c r="P75" s="74"/>
      <c r="Q75" s="74"/>
      <c r="R75" s="75"/>
      <c r="S75" s="73"/>
      <c r="T75" s="74"/>
      <c r="U75" s="74"/>
      <c r="V75" s="74"/>
      <c r="W75" s="76"/>
      <c r="X75" s="77"/>
      <c r="Y75" s="78"/>
      <c r="Z75" s="78"/>
      <c r="AA75" s="78"/>
      <c r="AB75" s="79"/>
      <c r="AC75" s="80"/>
      <c r="AD75" s="73"/>
      <c r="AE75" s="74"/>
      <c r="AF75" s="74"/>
      <c r="AG75" s="74"/>
      <c r="AH75" s="74"/>
      <c r="AI75" s="74"/>
      <c r="AJ75" s="74"/>
      <c r="AK75" s="74"/>
      <c r="AL75" s="85"/>
      <c r="AM75" s="85"/>
      <c r="AN75" s="85"/>
      <c r="AO75" s="85"/>
      <c r="AP75" s="85"/>
      <c r="AQ75" s="85"/>
      <c r="AR75" s="85"/>
      <c r="AS75" s="85"/>
      <c r="AT75" s="74"/>
      <c r="AU75" s="74"/>
      <c r="AV75" s="74"/>
      <c r="AW75" s="74"/>
      <c r="AX75" s="74"/>
      <c r="AY75" s="74"/>
      <c r="AZ75" s="74"/>
      <c r="BA75" s="75"/>
      <c r="BB75" s="83"/>
      <c r="BH75" s="84"/>
      <c r="BI75" s="85"/>
      <c r="BJ75" s="85"/>
      <c r="BK75" s="85"/>
      <c r="BL75" s="85"/>
      <c r="BM75" s="85"/>
      <c r="BN75" s="86"/>
      <c r="BO75" s="85"/>
      <c r="BP75" s="85"/>
      <c r="BQ75" s="85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</row>
    <row r="76" customFormat="false" ht="13.5" hidden="false" customHeight="false" outlineLevel="0" collapsed="false">
      <c r="B76" s="87"/>
      <c r="C76" s="88"/>
      <c r="D76" s="89"/>
      <c r="E76" s="90"/>
      <c r="F76" s="90"/>
      <c r="G76" s="90"/>
      <c r="H76" s="91"/>
      <c r="I76" s="89"/>
      <c r="J76" s="90"/>
      <c r="K76" s="90"/>
      <c r="L76" s="90"/>
      <c r="M76" s="91"/>
      <c r="N76" s="89"/>
      <c r="O76" s="90"/>
      <c r="P76" s="90"/>
      <c r="Q76" s="90"/>
      <c r="R76" s="91"/>
      <c r="S76" s="89"/>
      <c r="T76" s="90"/>
      <c r="U76" s="90"/>
      <c r="V76" s="90"/>
      <c r="W76" s="92"/>
      <c r="X76" s="93"/>
      <c r="Y76" s="94"/>
      <c r="Z76" s="94"/>
      <c r="AA76" s="94"/>
      <c r="AB76" s="95"/>
      <c r="AC76" s="96"/>
      <c r="AD76" s="89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1"/>
      <c r="BB76" s="98"/>
      <c r="BH76" s="84"/>
      <c r="BI76" s="85"/>
      <c r="BJ76" s="85"/>
      <c r="BK76" s="85"/>
      <c r="BL76" s="85"/>
      <c r="BM76" s="85"/>
      <c r="BN76" s="86"/>
      <c r="BO76" s="85"/>
      <c r="BP76" s="85"/>
      <c r="BQ76" s="85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</row>
    <row r="77" customFormat="false" ht="12.75" hidden="false" customHeight="false" outlineLevel="0" collapsed="false">
      <c r="B77" s="140"/>
      <c r="C77" s="124"/>
      <c r="D77" s="84" t="n">
        <v>0</v>
      </c>
      <c r="E77" s="84" t="n">
        <v>0</v>
      </c>
      <c r="F77" s="84" t="n">
        <v>0</v>
      </c>
      <c r="G77" s="84" t="n">
        <v>0</v>
      </c>
      <c r="H77" s="125" t="n">
        <v>0</v>
      </c>
      <c r="I77" s="74" t="n">
        <v>0</v>
      </c>
      <c r="J77" s="74" t="n">
        <v>0</v>
      </c>
      <c r="K77" s="74" t="n">
        <v>0</v>
      </c>
      <c r="L77" s="74" t="n">
        <v>0</v>
      </c>
      <c r="M77" s="124" t="n">
        <v>0</v>
      </c>
      <c r="N77" s="74" t="n">
        <v>0</v>
      </c>
      <c r="O77" s="74" t="n">
        <v>0</v>
      </c>
      <c r="P77" s="74" t="n">
        <v>0</v>
      </c>
      <c r="Q77" s="74" t="n">
        <v>0</v>
      </c>
      <c r="R77" s="124" t="n">
        <v>0</v>
      </c>
      <c r="S77" s="74" t="n">
        <v>0</v>
      </c>
      <c r="T77" s="74" t="n">
        <v>0</v>
      </c>
      <c r="U77" s="74" t="n">
        <v>0</v>
      </c>
      <c r="V77" s="74" t="n">
        <v>0</v>
      </c>
      <c r="W77" s="124" t="n">
        <v>0</v>
      </c>
      <c r="X77" s="78" t="n">
        <v>0</v>
      </c>
      <c r="Y77" s="78"/>
      <c r="Z77" s="78" t="n">
        <v>0</v>
      </c>
      <c r="AA77" s="78" t="n">
        <v>0</v>
      </c>
      <c r="AB77" s="78"/>
      <c r="AC77" s="78"/>
      <c r="AD77" s="74" t="n">
        <v>0</v>
      </c>
      <c r="AE77" s="74" t="n">
        <v>0</v>
      </c>
      <c r="AF77" s="74" t="n">
        <v>0</v>
      </c>
      <c r="AG77" s="74"/>
      <c r="AH77" s="74" t="n">
        <v>0</v>
      </c>
      <c r="AI77" s="74" t="n">
        <v>0</v>
      </c>
      <c r="AJ77" s="74" t="n">
        <v>0</v>
      </c>
      <c r="AK77" s="74" t="n">
        <v>0</v>
      </c>
      <c r="AL77" s="74" t="n">
        <v>0</v>
      </c>
      <c r="AM77" s="74" t="n">
        <v>0</v>
      </c>
      <c r="AN77" s="74" t="n">
        <v>1</v>
      </c>
      <c r="AO77" s="74"/>
      <c r="AP77" s="74" t="n">
        <v>0</v>
      </c>
      <c r="AQ77" s="74" t="n">
        <v>0</v>
      </c>
      <c r="AR77" s="74" t="n">
        <v>0</v>
      </c>
      <c r="AS77" s="74" t="n">
        <v>0</v>
      </c>
      <c r="AT77" s="74" t="n">
        <v>0</v>
      </c>
      <c r="AU77" s="74"/>
      <c r="AV77" s="74"/>
      <c r="AW77" s="74"/>
      <c r="AX77" s="74" t="n">
        <v>0</v>
      </c>
      <c r="AY77" s="74"/>
      <c r="AZ77" s="74"/>
      <c r="BA77" s="124"/>
      <c r="BB77" s="124"/>
      <c r="BH77" s="84" t="n">
        <v>0</v>
      </c>
      <c r="BI77" s="85"/>
      <c r="BJ77" s="85"/>
      <c r="BK77" s="85"/>
      <c r="BL77" s="85"/>
      <c r="BM77" s="85"/>
      <c r="BN77" s="85"/>
      <c r="BO77" s="85"/>
      <c r="BP77" s="85"/>
      <c r="BQ77" s="85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</row>
    <row r="78" customFormat="false" ht="12.75" hidden="false" customHeight="false" outlineLevel="0" collapsed="false">
      <c r="C78" s="125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126"/>
      <c r="Y78" s="126"/>
      <c r="Z78" s="126"/>
      <c r="AA78" s="127"/>
      <c r="AB78" s="127"/>
      <c r="AC78" s="127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H78" s="84"/>
      <c r="BI78" s="85"/>
      <c r="BJ78" s="85"/>
      <c r="BK78" s="85"/>
      <c r="BL78" s="85"/>
      <c r="BM78" s="85"/>
      <c r="BN78" s="86"/>
      <c r="BO78" s="85"/>
      <c r="BP78" s="85"/>
      <c r="BQ78" s="85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</row>
    <row r="79" customFormat="false" ht="12.75" hidden="false" customHeight="false" outlineLevel="0" collapsed="false">
      <c r="C79" s="125"/>
      <c r="D79" s="84"/>
      <c r="E79" s="84"/>
      <c r="F79" s="84"/>
      <c r="G79" s="84"/>
      <c r="H79" s="125"/>
      <c r="I79" s="84"/>
      <c r="J79" s="84"/>
      <c r="K79" s="84"/>
      <c r="L79" s="84"/>
      <c r="M79" s="125"/>
      <c r="N79" s="84"/>
      <c r="O79" s="84"/>
      <c r="P79" s="84"/>
      <c r="Q79" s="84"/>
      <c r="R79" s="125"/>
      <c r="S79" s="84"/>
      <c r="T79" s="84"/>
      <c r="U79" s="84"/>
      <c r="V79" s="84"/>
      <c r="W79" s="125"/>
      <c r="X79" s="78"/>
      <c r="Y79" s="78"/>
      <c r="Z79" s="78"/>
      <c r="AA79" s="78"/>
      <c r="AB79" s="78"/>
      <c r="AC79" s="78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125"/>
      <c r="BB79" s="125"/>
      <c r="BH79" s="84"/>
      <c r="BI79" s="85"/>
      <c r="BJ79" s="85"/>
      <c r="BK79" s="85"/>
      <c r="BL79" s="85"/>
      <c r="BM79" s="85"/>
      <c r="BN79" s="86"/>
      <c r="BO79" s="85"/>
      <c r="BP79" s="85"/>
      <c r="BQ79" s="85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</row>
    <row r="80" customFormat="false" ht="12.75" hidden="false" customHeight="false" outlineLevel="0" collapsed="false">
      <c r="C80" s="125"/>
      <c r="D80" s="84"/>
      <c r="E80" s="84"/>
      <c r="F80" s="84"/>
      <c r="G80" s="84"/>
      <c r="H80" s="125"/>
      <c r="I80" s="84"/>
      <c r="J80" s="84"/>
      <c r="K80" s="84"/>
      <c r="L80" s="84"/>
      <c r="M80" s="125"/>
      <c r="N80" s="84"/>
      <c r="O80" s="84"/>
      <c r="P80" s="84"/>
      <c r="Q80" s="84"/>
      <c r="R80" s="125"/>
      <c r="S80" s="84"/>
      <c r="T80" s="84"/>
      <c r="U80" s="84"/>
      <c r="V80" s="84"/>
      <c r="W80" s="125"/>
      <c r="X80" s="78"/>
      <c r="Y80" s="78"/>
      <c r="Z80" s="78"/>
      <c r="AA80" s="78"/>
      <c r="AB80" s="78"/>
      <c r="AC80" s="78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125"/>
      <c r="BB80" s="125"/>
      <c r="BH80" s="84"/>
      <c r="BI80" s="85"/>
      <c r="BJ80" s="85"/>
      <c r="BK80" s="85"/>
      <c r="BL80" s="85"/>
      <c r="BM80" s="85"/>
      <c r="BN80" s="86"/>
      <c r="BO80" s="85"/>
      <c r="BP80" s="85"/>
      <c r="BQ80" s="85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</row>
    <row r="81" customFormat="false" ht="12.75" hidden="false" customHeight="false" outlineLevel="0" collapsed="false">
      <c r="C81" s="125"/>
      <c r="D81" s="84"/>
      <c r="E81" s="84"/>
      <c r="F81" s="84"/>
      <c r="G81" s="84"/>
      <c r="H81" s="125"/>
      <c r="I81" s="84"/>
      <c r="J81" s="84"/>
      <c r="K81" s="84"/>
      <c r="L81" s="84"/>
      <c r="M81" s="125"/>
      <c r="N81" s="84"/>
      <c r="O81" s="84"/>
      <c r="P81" s="84"/>
      <c r="Q81" s="84"/>
      <c r="R81" s="125"/>
      <c r="S81" s="84"/>
      <c r="T81" s="84"/>
      <c r="U81" s="84"/>
      <c r="V81" s="84"/>
      <c r="W81" s="125"/>
      <c r="X81" s="78"/>
      <c r="Y81" s="78"/>
      <c r="Z81" s="78"/>
      <c r="AA81" s="78"/>
      <c r="AB81" s="78"/>
      <c r="AC81" s="78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125"/>
      <c r="BB81" s="125"/>
      <c r="BH81" s="84"/>
      <c r="BI81" s="85"/>
      <c r="BJ81" s="85"/>
      <c r="BK81" s="85"/>
      <c r="BL81" s="85"/>
      <c r="BM81" s="85"/>
      <c r="BN81" s="86"/>
      <c r="BO81" s="85"/>
      <c r="BP81" s="85"/>
      <c r="BQ81" s="85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</row>
    <row r="82" customFormat="false" ht="12.75" hidden="false" customHeight="false" outlineLevel="0" collapsed="false">
      <c r="C82" s="125"/>
      <c r="D82" s="84"/>
      <c r="E82" s="84"/>
      <c r="F82" s="84"/>
      <c r="G82" s="84"/>
      <c r="H82" s="125"/>
      <c r="I82" s="84"/>
      <c r="J82" s="84"/>
      <c r="K82" s="84"/>
      <c r="L82" s="84"/>
      <c r="M82" s="125"/>
      <c r="N82" s="84"/>
      <c r="O82" s="84"/>
      <c r="P82" s="84"/>
      <c r="Q82" s="84"/>
      <c r="R82" s="125"/>
      <c r="S82" s="84"/>
      <c r="T82" s="84"/>
      <c r="U82" s="84"/>
      <c r="V82" s="84"/>
      <c r="W82" s="125"/>
      <c r="X82" s="78"/>
      <c r="Y82" s="78"/>
      <c r="Z82" s="78"/>
      <c r="AA82" s="78"/>
      <c r="AB82" s="78"/>
      <c r="AC82" s="78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125"/>
      <c r="BB82" s="125"/>
      <c r="BH82" s="84"/>
      <c r="BI82" s="85"/>
      <c r="BJ82" s="85"/>
      <c r="BK82" s="85"/>
      <c r="BL82" s="85"/>
      <c r="BM82" s="85"/>
      <c r="BN82" s="86"/>
      <c r="BO82" s="85"/>
      <c r="BP82" s="85"/>
      <c r="BQ82" s="85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  <c r="FQ82" s="84"/>
      <c r="FR82" s="84"/>
      <c r="FS82" s="84"/>
    </row>
    <row r="83" customFormat="false" ht="12.75" hidden="false" customHeight="false" outlineLevel="0" collapsed="false">
      <c r="C83" s="125"/>
      <c r="D83" s="84"/>
      <c r="E83" s="84"/>
      <c r="F83" s="84"/>
      <c r="G83" s="84"/>
      <c r="H83" s="125"/>
      <c r="I83" s="84"/>
      <c r="J83" s="84"/>
      <c r="K83" s="84"/>
      <c r="L83" s="84"/>
      <c r="M83" s="125"/>
      <c r="N83" s="84"/>
      <c r="O83" s="84"/>
      <c r="P83" s="84"/>
      <c r="Q83" s="84"/>
      <c r="R83" s="125"/>
      <c r="S83" s="84"/>
      <c r="T83" s="84"/>
      <c r="U83" s="84"/>
      <c r="V83" s="84"/>
      <c r="W83" s="125"/>
      <c r="X83" s="78"/>
      <c r="Y83" s="78"/>
      <c r="Z83" s="78"/>
      <c r="AA83" s="78"/>
      <c r="AB83" s="78"/>
      <c r="AC83" s="78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125"/>
      <c r="BB83" s="125"/>
      <c r="BH83" s="84"/>
      <c r="BI83" s="85"/>
      <c r="BJ83" s="85"/>
      <c r="BK83" s="85"/>
      <c r="BL83" s="85"/>
      <c r="BM83" s="85"/>
      <c r="BN83" s="86"/>
      <c r="BO83" s="85"/>
      <c r="BP83" s="85"/>
      <c r="BQ83" s="85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  <c r="FQ83" s="84"/>
      <c r="FR83" s="84"/>
      <c r="FS83" s="84"/>
    </row>
    <row r="84" customFormat="false" ht="12.75" hidden="false" customHeight="false" outlineLevel="0" collapsed="false">
      <c r="C84" s="125"/>
      <c r="D84" s="84"/>
      <c r="E84" s="84"/>
      <c r="F84" s="84"/>
      <c r="G84" s="84"/>
      <c r="H84" s="125"/>
      <c r="I84" s="84"/>
      <c r="J84" s="84"/>
      <c r="K84" s="84"/>
      <c r="L84" s="84"/>
      <c r="M84" s="125"/>
      <c r="N84" s="84"/>
      <c r="O84" s="84"/>
      <c r="P84" s="84"/>
      <c r="Q84" s="84"/>
      <c r="R84" s="125"/>
      <c r="S84" s="84"/>
      <c r="T84" s="84"/>
      <c r="U84" s="84"/>
      <c r="V84" s="84"/>
      <c r="W84" s="125"/>
      <c r="X84" s="78"/>
      <c r="Y84" s="78"/>
      <c r="Z84" s="78"/>
      <c r="AA84" s="78"/>
      <c r="AB84" s="78"/>
      <c r="AC84" s="78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125"/>
      <c r="BB84" s="125"/>
      <c r="BH84" s="84"/>
      <c r="BI84" s="85"/>
      <c r="BJ84" s="85"/>
      <c r="BK84" s="85"/>
      <c r="BL84" s="85"/>
      <c r="BM84" s="85"/>
      <c r="BN84" s="86"/>
      <c r="BO84" s="85"/>
      <c r="BP84" s="85"/>
      <c r="BQ84" s="85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  <c r="FQ84" s="84"/>
      <c r="FR84" s="84"/>
      <c r="FS84" s="84"/>
    </row>
    <row r="85" customFormat="false" ht="12.75" hidden="false" customHeight="false" outlineLevel="0" collapsed="false">
      <c r="C85" s="125"/>
      <c r="D85" s="84"/>
      <c r="E85" s="84"/>
      <c r="F85" s="84"/>
      <c r="G85" s="84"/>
      <c r="H85" s="125"/>
      <c r="I85" s="84"/>
      <c r="J85" s="84"/>
      <c r="K85" s="84"/>
      <c r="L85" s="84"/>
      <c r="M85" s="125"/>
      <c r="N85" s="84"/>
      <c r="O85" s="84"/>
      <c r="P85" s="84"/>
      <c r="Q85" s="84"/>
      <c r="R85" s="125"/>
      <c r="S85" s="84"/>
      <c r="T85" s="84"/>
      <c r="U85" s="84"/>
      <c r="V85" s="84"/>
      <c r="W85" s="125"/>
      <c r="X85" s="78"/>
      <c r="Y85" s="78"/>
      <c r="Z85" s="78"/>
      <c r="AA85" s="78"/>
      <c r="AB85" s="78"/>
      <c r="AC85" s="78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125"/>
      <c r="BB85" s="125"/>
      <c r="BH85" s="84"/>
      <c r="BI85" s="85"/>
      <c r="BJ85" s="85"/>
      <c r="BK85" s="85"/>
      <c r="BL85" s="85"/>
      <c r="BM85" s="85"/>
      <c r="BN85" s="86"/>
      <c r="BO85" s="85"/>
      <c r="BP85" s="85"/>
      <c r="BQ85" s="85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</row>
    <row r="86" customFormat="false" ht="12.75" hidden="false" customHeight="false" outlineLevel="0" collapsed="false">
      <c r="C86" s="125"/>
      <c r="D86" s="84"/>
      <c r="E86" s="84"/>
      <c r="F86" s="84"/>
      <c r="G86" s="84"/>
      <c r="H86" s="125"/>
      <c r="I86" s="84"/>
      <c r="J86" s="84"/>
      <c r="K86" s="84"/>
      <c r="L86" s="84"/>
      <c r="M86" s="125"/>
      <c r="N86" s="84"/>
      <c r="O86" s="84"/>
      <c r="P86" s="84"/>
      <c r="Q86" s="84"/>
      <c r="R86" s="125"/>
      <c r="S86" s="84"/>
      <c r="T86" s="84"/>
      <c r="U86" s="84"/>
      <c r="V86" s="84"/>
      <c r="W86" s="125"/>
      <c r="X86" s="78"/>
      <c r="Y86" s="78"/>
      <c r="Z86" s="78"/>
      <c r="AA86" s="78"/>
      <c r="AB86" s="78"/>
      <c r="AC86" s="78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125"/>
      <c r="BB86" s="125"/>
      <c r="BH86" s="84"/>
      <c r="BI86" s="85"/>
      <c r="BJ86" s="85"/>
      <c r="BK86" s="85"/>
      <c r="BL86" s="85"/>
      <c r="BM86" s="85"/>
      <c r="BN86" s="86"/>
      <c r="BO86" s="85"/>
      <c r="BP86" s="85"/>
      <c r="BQ86" s="85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  <c r="FQ86" s="84"/>
      <c r="FR86" s="84"/>
      <c r="FS86" s="84"/>
    </row>
    <row r="87" customFormat="false" ht="12.75" hidden="false" customHeight="false" outlineLevel="0" collapsed="false">
      <c r="C87" s="125"/>
      <c r="D87" s="84"/>
      <c r="E87" s="84"/>
      <c r="F87" s="84"/>
      <c r="G87" s="84"/>
      <c r="H87" s="125"/>
      <c r="I87" s="84"/>
      <c r="J87" s="84"/>
      <c r="K87" s="84"/>
      <c r="L87" s="84"/>
      <c r="M87" s="125"/>
      <c r="N87" s="84"/>
      <c r="O87" s="84"/>
      <c r="P87" s="84"/>
      <c r="Q87" s="84"/>
      <c r="R87" s="125"/>
      <c r="S87" s="84"/>
      <c r="T87" s="84"/>
      <c r="U87" s="84"/>
      <c r="V87" s="84"/>
      <c r="W87" s="125"/>
      <c r="X87" s="78"/>
      <c r="Y87" s="78"/>
      <c r="Z87" s="78"/>
      <c r="AA87" s="78"/>
      <c r="AB87" s="78"/>
      <c r="AC87" s="78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125"/>
      <c r="BB87" s="125"/>
      <c r="BH87" s="84"/>
      <c r="BI87" s="85"/>
      <c r="BJ87" s="85"/>
      <c r="BK87" s="85"/>
      <c r="BL87" s="85"/>
      <c r="BM87" s="85"/>
      <c r="BN87" s="86"/>
      <c r="BO87" s="85"/>
      <c r="BP87" s="85"/>
      <c r="BQ87" s="85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  <c r="FQ87" s="84"/>
      <c r="FR87" s="84"/>
      <c r="FS87" s="84"/>
    </row>
    <row r="88" customFormat="false" ht="12.75" hidden="false" customHeight="false" outlineLevel="0" collapsed="false">
      <c r="C88" s="125"/>
      <c r="D88" s="84"/>
      <c r="E88" s="84"/>
      <c r="F88" s="84"/>
      <c r="G88" s="84"/>
      <c r="H88" s="125"/>
      <c r="I88" s="84"/>
      <c r="J88" s="84"/>
      <c r="K88" s="84"/>
      <c r="L88" s="84"/>
      <c r="M88" s="125"/>
      <c r="N88" s="84"/>
      <c r="O88" s="84"/>
      <c r="P88" s="84"/>
      <c r="Q88" s="84"/>
      <c r="R88" s="125"/>
      <c r="S88" s="84"/>
      <c r="T88" s="84"/>
      <c r="U88" s="84"/>
      <c r="V88" s="84"/>
      <c r="W88" s="125"/>
      <c r="X88" s="78"/>
      <c r="Y88" s="78"/>
      <c r="Z88" s="78"/>
      <c r="AA88" s="78"/>
      <c r="AB88" s="78"/>
      <c r="AC88" s="78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125"/>
      <c r="BB88" s="125"/>
      <c r="BH88" s="84"/>
      <c r="BI88" s="85"/>
      <c r="BJ88" s="85"/>
      <c r="BK88" s="85"/>
      <c r="BL88" s="85"/>
      <c r="BM88" s="85"/>
      <c r="BN88" s="86"/>
      <c r="BO88" s="85"/>
      <c r="BP88" s="85"/>
      <c r="BQ88" s="85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  <c r="FQ88" s="84"/>
      <c r="FR88" s="84"/>
      <c r="FS88" s="84"/>
    </row>
    <row r="89" customFormat="false" ht="12.75" hidden="false" customHeight="false" outlineLevel="0" collapsed="false">
      <c r="C89" s="125"/>
      <c r="D89" s="84"/>
      <c r="E89" s="84"/>
      <c r="F89" s="84"/>
      <c r="G89" s="84"/>
      <c r="H89" s="125"/>
      <c r="I89" s="84"/>
      <c r="J89" s="84"/>
      <c r="K89" s="84"/>
      <c r="L89" s="84"/>
      <c r="M89" s="125"/>
      <c r="N89" s="84"/>
      <c r="O89" s="84"/>
      <c r="P89" s="84"/>
      <c r="Q89" s="84"/>
      <c r="R89" s="125"/>
      <c r="S89" s="84"/>
      <c r="T89" s="84"/>
      <c r="U89" s="84"/>
      <c r="V89" s="84"/>
      <c r="W89" s="125"/>
      <c r="X89" s="78"/>
      <c r="Y89" s="78"/>
      <c r="Z89" s="78"/>
      <c r="AA89" s="78"/>
      <c r="AB89" s="78"/>
      <c r="AC89" s="78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125"/>
      <c r="BB89" s="125"/>
      <c r="BH89" s="84"/>
      <c r="BI89" s="85"/>
      <c r="BJ89" s="85"/>
      <c r="BK89" s="85"/>
      <c r="BL89" s="85"/>
      <c r="BM89" s="85"/>
      <c r="BN89" s="86"/>
      <c r="BO89" s="85"/>
      <c r="BP89" s="85"/>
      <c r="BQ89" s="85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  <c r="FQ89" s="84"/>
      <c r="FR89" s="84"/>
      <c r="FS89" s="84"/>
    </row>
    <row r="90" customFormat="false" ht="12.75" hidden="false" customHeight="false" outlineLevel="0" collapsed="false">
      <c r="C90" s="125"/>
      <c r="D90" s="84"/>
      <c r="E90" s="84"/>
      <c r="F90" s="84"/>
      <c r="G90" s="84"/>
      <c r="H90" s="125"/>
      <c r="I90" s="84"/>
      <c r="J90" s="84"/>
      <c r="K90" s="84"/>
      <c r="L90" s="84"/>
      <c r="M90" s="125"/>
      <c r="N90" s="84"/>
      <c r="O90" s="84"/>
      <c r="P90" s="84"/>
      <c r="Q90" s="84"/>
      <c r="R90" s="125"/>
      <c r="S90" s="84"/>
      <c r="T90" s="84"/>
      <c r="U90" s="84"/>
      <c r="V90" s="84"/>
      <c r="W90" s="125"/>
      <c r="X90" s="78"/>
      <c r="Y90" s="78"/>
      <c r="Z90" s="78"/>
      <c r="AA90" s="78"/>
      <c r="AB90" s="78"/>
      <c r="AC90" s="78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125"/>
      <c r="BB90" s="125"/>
      <c r="BH90" s="84"/>
      <c r="BI90" s="85"/>
      <c r="BJ90" s="85"/>
      <c r="BK90" s="85"/>
      <c r="BL90" s="85"/>
      <c r="BM90" s="85"/>
      <c r="BN90" s="86"/>
      <c r="BO90" s="85"/>
      <c r="BP90" s="85"/>
      <c r="BQ90" s="85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  <c r="FQ90" s="84"/>
      <c r="FR90" s="84"/>
      <c r="FS90" s="84"/>
    </row>
    <row r="91" customFormat="false" ht="12.75" hidden="false" customHeight="false" outlineLevel="0" collapsed="false">
      <c r="C91" s="125"/>
      <c r="D91" s="84"/>
      <c r="E91" s="84"/>
      <c r="F91" s="84"/>
      <c r="G91" s="84"/>
      <c r="H91" s="125"/>
      <c r="I91" s="84"/>
      <c r="J91" s="84"/>
      <c r="K91" s="84"/>
      <c r="L91" s="84"/>
      <c r="M91" s="125"/>
      <c r="N91" s="84"/>
      <c r="O91" s="84"/>
      <c r="P91" s="84"/>
      <c r="Q91" s="84"/>
      <c r="R91" s="125"/>
      <c r="S91" s="84"/>
      <c r="T91" s="84"/>
      <c r="U91" s="84"/>
      <c r="V91" s="84"/>
      <c r="W91" s="125"/>
      <c r="X91" s="78"/>
      <c r="Y91" s="78"/>
      <c r="Z91" s="78"/>
      <c r="AA91" s="78"/>
      <c r="AB91" s="78"/>
      <c r="AC91" s="78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125"/>
      <c r="BB91" s="125"/>
      <c r="BH91" s="84"/>
      <c r="BI91" s="85"/>
      <c r="BJ91" s="85"/>
      <c r="BK91" s="85"/>
      <c r="BL91" s="85"/>
      <c r="BM91" s="85"/>
      <c r="BN91" s="86"/>
      <c r="BO91" s="85"/>
      <c r="BP91" s="85"/>
      <c r="BQ91" s="85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  <c r="FQ91" s="84"/>
      <c r="FR91" s="84"/>
      <c r="FS91" s="84"/>
    </row>
    <row r="92" customFormat="false" ht="12.75" hidden="false" customHeight="false" outlineLevel="0" collapsed="false">
      <c r="C92" s="125"/>
      <c r="D92" s="84"/>
      <c r="E92" s="84"/>
      <c r="F92" s="84"/>
      <c r="G92" s="84"/>
      <c r="H92" s="125"/>
      <c r="I92" s="84"/>
      <c r="J92" s="84"/>
      <c r="K92" s="84"/>
      <c r="L92" s="84"/>
      <c r="M92" s="125"/>
      <c r="N92" s="84"/>
      <c r="O92" s="84"/>
      <c r="P92" s="84"/>
      <c r="Q92" s="84"/>
      <c r="R92" s="125"/>
      <c r="S92" s="84"/>
      <c r="T92" s="84"/>
      <c r="U92" s="84"/>
      <c r="V92" s="84"/>
      <c r="W92" s="125"/>
      <c r="X92" s="78"/>
      <c r="Y92" s="78"/>
      <c r="Z92" s="78"/>
      <c r="AA92" s="78"/>
      <c r="AB92" s="78"/>
      <c r="AC92" s="78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125"/>
      <c r="BB92" s="125"/>
      <c r="BH92" s="84"/>
      <c r="BI92" s="85"/>
      <c r="BJ92" s="85"/>
      <c r="BK92" s="85"/>
      <c r="BL92" s="85"/>
      <c r="BM92" s="85"/>
      <c r="BN92" s="86"/>
      <c r="BO92" s="85"/>
      <c r="BP92" s="85"/>
      <c r="BQ92" s="85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  <c r="FQ92" s="84"/>
      <c r="FR92" s="84"/>
      <c r="FS92" s="84"/>
    </row>
    <row r="93" customFormat="false" ht="12.75" hidden="false" customHeight="false" outlineLevel="0" collapsed="false">
      <c r="C93" s="125"/>
      <c r="D93" s="84"/>
      <c r="E93" s="84"/>
      <c r="F93" s="84"/>
      <c r="G93" s="84"/>
      <c r="H93" s="125"/>
      <c r="I93" s="84"/>
      <c r="J93" s="84"/>
      <c r="K93" s="84"/>
      <c r="L93" s="84"/>
      <c r="M93" s="125"/>
      <c r="N93" s="84"/>
      <c r="O93" s="84"/>
      <c r="P93" s="84"/>
      <c r="Q93" s="84"/>
      <c r="R93" s="125"/>
      <c r="S93" s="84"/>
      <c r="T93" s="84"/>
      <c r="U93" s="84"/>
      <c r="V93" s="84"/>
      <c r="W93" s="125"/>
      <c r="X93" s="78"/>
      <c r="Y93" s="78"/>
      <c r="Z93" s="78"/>
      <c r="AA93" s="78"/>
      <c r="AB93" s="78"/>
      <c r="AC93" s="78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125"/>
      <c r="BB93" s="125"/>
      <c r="BH93" s="84"/>
      <c r="BI93" s="85"/>
      <c r="BJ93" s="85"/>
      <c r="BK93" s="85"/>
      <c r="BL93" s="85"/>
      <c r="BM93" s="85"/>
      <c r="BN93" s="86"/>
      <c r="BO93" s="85"/>
      <c r="BP93" s="85"/>
      <c r="BQ93" s="85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  <c r="FQ93" s="84"/>
      <c r="FR93" s="84"/>
      <c r="FS93" s="84"/>
    </row>
    <row r="94" customFormat="false" ht="12.75" hidden="false" customHeight="false" outlineLevel="0" collapsed="false">
      <c r="C94" s="125"/>
      <c r="D94" s="84"/>
      <c r="E94" s="84"/>
      <c r="F94" s="84"/>
      <c r="G94" s="84"/>
      <c r="H94" s="125"/>
      <c r="I94" s="84"/>
      <c r="J94" s="84"/>
      <c r="K94" s="84"/>
      <c r="L94" s="84"/>
      <c r="M94" s="125"/>
      <c r="N94" s="84"/>
      <c r="O94" s="84"/>
      <c r="P94" s="84"/>
      <c r="Q94" s="84"/>
      <c r="R94" s="125"/>
      <c r="S94" s="84"/>
      <c r="T94" s="84"/>
      <c r="U94" s="84"/>
      <c r="V94" s="84"/>
      <c r="W94" s="125"/>
      <c r="X94" s="78"/>
      <c r="Y94" s="78"/>
      <c r="Z94" s="78"/>
      <c r="AA94" s="78"/>
      <c r="AB94" s="78"/>
      <c r="AC94" s="78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125"/>
      <c r="BB94" s="125"/>
      <c r="BH94" s="84"/>
      <c r="BI94" s="85"/>
      <c r="BJ94" s="85"/>
      <c r="BK94" s="85"/>
      <c r="BL94" s="85"/>
      <c r="BM94" s="85"/>
      <c r="BN94" s="86"/>
      <c r="BO94" s="85"/>
      <c r="BP94" s="85"/>
      <c r="BQ94" s="85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  <c r="FQ94" s="84"/>
      <c r="FR94" s="84"/>
      <c r="FS94" s="84"/>
    </row>
    <row r="95" customFormat="false" ht="12.75" hidden="false" customHeight="false" outlineLevel="0" collapsed="false">
      <c r="C95" s="125"/>
      <c r="D95" s="84"/>
      <c r="E95" s="84"/>
      <c r="F95" s="84"/>
      <c r="G95" s="84"/>
      <c r="H95" s="125"/>
      <c r="I95" s="84"/>
      <c r="J95" s="84"/>
      <c r="K95" s="84"/>
      <c r="L95" s="84"/>
      <c r="M95" s="125"/>
      <c r="N95" s="84"/>
      <c r="O95" s="84"/>
      <c r="P95" s="84"/>
      <c r="Q95" s="84"/>
      <c r="R95" s="125"/>
      <c r="S95" s="84"/>
      <c r="T95" s="84"/>
      <c r="U95" s="84"/>
      <c r="V95" s="84"/>
      <c r="W95" s="125"/>
      <c r="X95" s="78"/>
      <c r="Y95" s="78"/>
      <c r="Z95" s="78"/>
      <c r="AA95" s="78"/>
      <c r="AB95" s="78"/>
      <c r="AC95" s="78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125"/>
      <c r="BB95" s="125"/>
      <c r="BH95" s="84"/>
      <c r="BI95" s="85"/>
      <c r="BJ95" s="85"/>
      <c r="BK95" s="85"/>
      <c r="BL95" s="85"/>
      <c r="BM95" s="85"/>
      <c r="BN95" s="86"/>
      <c r="BO95" s="85"/>
      <c r="BP95" s="85"/>
      <c r="BQ95" s="85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</row>
    <row r="96" customFormat="false" ht="12.75" hidden="false" customHeight="false" outlineLevel="0" collapsed="false">
      <c r="C96" s="125"/>
      <c r="D96" s="84"/>
      <c r="E96" s="84"/>
      <c r="F96" s="84"/>
      <c r="G96" s="84"/>
      <c r="H96" s="125"/>
      <c r="I96" s="84"/>
      <c r="J96" s="84"/>
      <c r="K96" s="84"/>
      <c r="L96" s="84"/>
      <c r="M96" s="125"/>
      <c r="N96" s="84"/>
      <c r="O96" s="84"/>
      <c r="P96" s="84"/>
      <c r="Q96" s="84"/>
      <c r="R96" s="125"/>
      <c r="S96" s="84"/>
      <c r="T96" s="84"/>
      <c r="U96" s="84"/>
      <c r="V96" s="84"/>
      <c r="W96" s="125"/>
      <c r="X96" s="78"/>
      <c r="Y96" s="78"/>
      <c r="Z96" s="78"/>
      <c r="AA96" s="78"/>
      <c r="AB96" s="78"/>
      <c r="AC96" s="78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125"/>
      <c r="BB96" s="125"/>
      <c r="BH96" s="84"/>
      <c r="BI96" s="85"/>
      <c r="BJ96" s="85"/>
      <c r="BK96" s="85"/>
      <c r="BL96" s="85"/>
      <c r="BM96" s="85"/>
      <c r="BN96" s="86"/>
      <c r="BO96" s="85"/>
      <c r="BP96" s="85"/>
      <c r="BQ96" s="85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  <c r="FQ96" s="84"/>
      <c r="FR96" s="84"/>
      <c r="FS96" s="84"/>
    </row>
    <row r="97" customFormat="false" ht="12.75" hidden="false" customHeight="false" outlineLevel="0" collapsed="false">
      <c r="C97" s="125"/>
      <c r="D97" s="84"/>
      <c r="E97" s="84"/>
      <c r="F97" s="84"/>
      <c r="G97" s="84"/>
      <c r="H97" s="125"/>
      <c r="I97" s="84"/>
      <c r="J97" s="84"/>
      <c r="K97" s="84"/>
      <c r="L97" s="84"/>
      <c r="M97" s="125"/>
      <c r="N97" s="84"/>
      <c r="O97" s="84"/>
      <c r="P97" s="84"/>
      <c r="Q97" s="84"/>
      <c r="R97" s="125"/>
      <c r="S97" s="84"/>
      <c r="T97" s="84"/>
      <c r="U97" s="84"/>
      <c r="V97" s="84"/>
      <c r="W97" s="125"/>
      <c r="X97" s="78"/>
      <c r="Y97" s="78"/>
      <c r="Z97" s="78"/>
      <c r="AA97" s="78"/>
      <c r="AB97" s="78"/>
      <c r="AC97" s="78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125"/>
      <c r="BB97" s="125"/>
      <c r="BH97" s="84"/>
      <c r="BI97" s="85"/>
      <c r="BJ97" s="85"/>
      <c r="BK97" s="85"/>
      <c r="BL97" s="85"/>
      <c r="BM97" s="85"/>
      <c r="BN97" s="86"/>
      <c r="BO97" s="85"/>
      <c r="BP97" s="85"/>
      <c r="BQ97" s="85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  <c r="FQ97" s="84"/>
      <c r="FR97" s="84"/>
      <c r="FS97" s="84"/>
    </row>
    <row r="98" customFormat="false" ht="12.75" hidden="false" customHeight="false" outlineLevel="0" collapsed="false">
      <c r="C98" s="125"/>
      <c r="D98" s="84"/>
      <c r="E98" s="84"/>
      <c r="F98" s="84"/>
      <c r="G98" s="84"/>
      <c r="H98" s="125"/>
      <c r="I98" s="84"/>
      <c r="J98" s="84"/>
      <c r="K98" s="84"/>
      <c r="L98" s="84"/>
      <c r="M98" s="125"/>
      <c r="N98" s="84"/>
      <c r="O98" s="84"/>
      <c r="P98" s="84"/>
      <c r="Q98" s="84"/>
      <c r="R98" s="125"/>
      <c r="S98" s="84"/>
      <c r="T98" s="84"/>
      <c r="U98" s="84"/>
      <c r="V98" s="84"/>
      <c r="W98" s="125"/>
      <c r="X98" s="78"/>
      <c r="Y98" s="78"/>
      <c r="Z98" s="78"/>
      <c r="AA98" s="78"/>
      <c r="AB98" s="78"/>
      <c r="AC98" s="78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125"/>
      <c r="BB98" s="125"/>
      <c r="BH98" s="84"/>
      <c r="BI98" s="85"/>
      <c r="BJ98" s="85"/>
      <c r="BK98" s="85"/>
      <c r="BL98" s="85"/>
      <c r="BM98" s="85"/>
      <c r="BN98" s="86"/>
      <c r="BO98" s="85"/>
      <c r="BP98" s="85"/>
      <c r="BQ98" s="85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  <c r="FQ98" s="84"/>
      <c r="FR98" s="84"/>
      <c r="FS98" s="84"/>
    </row>
    <row r="99" customFormat="false" ht="12.75" hidden="false" customHeight="false" outlineLevel="0" collapsed="false">
      <c r="C99" s="125"/>
      <c r="D99" s="84"/>
      <c r="E99" s="84"/>
      <c r="F99" s="84"/>
      <c r="G99" s="84"/>
      <c r="H99" s="125"/>
      <c r="I99" s="84"/>
      <c r="J99" s="84"/>
      <c r="K99" s="84"/>
      <c r="L99" s="84"/>
      <c r="M99" s="125"/>
      <c r="N99" s="84"/>
      <c r="O99" s="84"/>
      <c r="P99" s="84"/>
      <c r="Q99" s="84"/>
      <c r="R99" s="125"/>
      <c r="S99" s="84"/>
      <c r="T99" s="84"/>
      <c r="U99" s="84"/>
      <c r="V99" s="84"/>
      <c r="W99" s="125"/>
      <c r="X99" s="86"/>
      <c r="Y99" s="86"/>
      <c r="Z99" s="86"/>
      <c r="AA99" s="86"/>
      <c r="AB99" s="86"/>
      <c r="AC99" s="86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125"/>
      <c r="BB99" s="125"/>
      <c r="BH99" s="84"/>
      <c r="BI99" s="85"/>
      <c r="BJ99" s="85"/>
      <c r="BK99" s="85"/>
      <c r="BL99" s="85"/>
      <c r="BM99" s="85"/>
      <c r="BN99" s="86"/>
      <c r="BO99" s="85"/>
      <c r="BP99" s="85"/>
      <c r="BQ99" s="85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  <c r="FQ99" s="84"/>
      <c r="FR99" s="84"/>
      <c r="FS99" s="84"/>
    </row>
    <row r="100" customFormat="false" ht="12.75" hidden="false" customHeight="false" outlineLevel="0" collapsed="false">
      <c r="C100" s="125"/>
      <c r="D100" s="84"/>
      <c r="E100" s="84"/>
      <c r="F100" s="84"/>
      <c r="G100" s="84"/>
      <c r="H100" s="125"/>
      <c r="I100" s="84"/>
      <c r="J100" s="84"/>
      <c r="K100" s="84"/>
      <c r="L100" s="84"/>
      <c r="M100" s="125"/>
      <c r="N100" s="84"/>
      <c r="O100" s="84"/>
      <c r="P100" s="84"/>
      <c r="Q100" s="84"/>
      <c r="R100" s="125"/>
      <c r="S100" s="84"/>
      <c r="T100" s="84"/>
      <c r="U100" s="84"/>
      <c r="V100" s="84"/>
      <c r="W100" s="125"/>
      <c r="X100" s="86"/>
      <c r="Y100" s="86"/>
      <c r="Z100" s="86"/>
      <c r="AA100" s="86"/>
      <c r="AB100" s="86"/>
      <c r="AC100" s="86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125"/>
      <c r="BB100" s="125"/>
      <c r="BH100" s="84"/>
      <c r="BI100" s="85"/>
      <c r="BJ100" s="85"/>
      <c r="BK100" s="85"/>
      <c r="BL100" s="85"/>
      <c r="BM100" s="85"/>
      <c r="BN100" s="86"/>
      <c r="BO100" s="85"/>
      <c r="BP100" s="85"/>
      <c r="BQ100" s="85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  <c r="FQ100" s="84"/>
      <c r="FR100" s="84"/>
      <c r="FS100" s="84"/>
    </row>
    <row r="101" customFormat="false" ht="12.75" hidden="false" customHeight="false" outlineLevel="0" collapsed="false">
      <c r="C101" s="125"/>
      <c r="D101" s="84"/>
      <c r="E101" s="84"/>
      <c r="F101" s="84"/>
      <c r="G101" s="84"/>
      <c r="H101" s="125"/>
      <c r="I101" s="84"/>
      <c r="J101" s="84"/>
      <c r="K101" s="84"/>
      <c r="L101" s="84"/>
      <c r="M101" s="125"/>
      <c r="N101" s="84"/>
      <c r="O101" s="84"/>
      <c r="P101" s="84"/>
      <c r="Q101" s="84"/>
      <c r="R101" s="125"/>
      <c r="S101" s="84"/>
      <c r="T101" s="84"/>
      <c r="U101" s="84"/>
      <c r="V101" s="84"/>
      <c r="W101" s="125"/>
      <c r="X101" s="86"/>
      <c r="Y101" s="86"/>
      <c r="Z101" s="86"/>
      <c r="AA101" s="86"/>
      <c r="AB101" s="86"/>
      <c r="AC101" s="86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125"/>
      <c r="BB101" s="125"/>
      <c r="BH101" s="84"/>
      <c r="BI101" s="85"/>
      <c r="BJ101" s="85"/>
      <c r="BK101" s="85"/>
      <c r="BL101" s="85"/>
      <c r="BM101" s="85"/>
      <c r="BN101" s="86"/>
      <c r="BO101" s="85"/>
      <c r="BP101" s="85"/>
      <c r="BQ101" s="85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  <c r="FQ101" s="84"/>
      <c r="FR101" s="84"/>
      <c r="FS101" s="84"/>
    </row>
    <row r="102" customFormat="false" ht="12.75" hidden="false" customHeight="false" outlineLevel="0" collapsed="false">
      <c r="C102" s="125"/>
      <c r="D102" s="84"/>
      <c r="E102" s="84"/>
      <c r="F102" s="84"/>
      <c r="G102" s="84"/>
      <c r="H102" s="125"/>
      <c r="I102" s="84"/>
      <c r="J102" s="84"/>
      <c r="K102" s="84"/>
      <c r="L102" s="84"/>
      <c r="M102" s="125"/>
      <c r="N102" s="84"/>
      <c r="O102" s="84"/>
      <c r="P102" s="84"/>
      <c r="Q102" s="84"/>
      <c r="R102" s="125"/>
      <c r="S102" s="84"/>
      <c r="T102" s="84"/>
      <c r="U102" s="84"/>
      <c r="V102" s="84"/>
      <c r="W102" s="125"/>
      <c r="X102" s="86"/>
      <c r="Y102" s="86"/>
      <c r="Z102" s="86"/>
      <c r="AA102" s="86"/>
      <c r="AB102" s="86"/>
      <c r="AC102" s="86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125"/>
      <c r="BB102" s="125"/>
      <c r="BH102" s="84"/>
      <c r="BI102" s="85"/>
      <c r="BJ102" s="85"/>
      <c r="BK102" s="85"/>
      <c r="BL102" s="85"/>
      <c r="BM102" s="85"/>
      <c r="BN102" s="86"/>
      <c r="BO102" s="85"/>
      <c r="BP102" s="85"/>
      <c r="BQ102" s="85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</row>
    <row r="103" customFormat="false" ht="12.75" hidden="false" customHeight="false" outlineLevel="0" collapsed="false">
      <c r="C103" s="125"/>
      <c r="D103" s="84"/>
      <c r="E103" s="84"/>
      <c r="F103" s="84"/>
      <c r="G103" s="84"/>
      <c r="H103" s="125"/>
      <c r="I103" s="84"/>
      <c r="J103" s="84"/>
      <c r="K103" s="84"/>
      <c r="L103" s="84"/>
      <c r="M103" s="125"/>
      <c r="N103" s="84"/>
      <c r="O103" s="84"/>
      <c r="P103" s="84"/>
      <c r="Q103" s="84"/>
      <c r="R103" s="125"/>
      <c r="S103" s="84"/>
      <c r="T103" s="84"/>
      <c r="U103" s="84"/>
      <c r="V103" s="84"/>
      <c r="W103" s="125"/>
      <c r="X103" s="86"/>
      <c r="Y103" s="86"/>
      <c r="Z103" s="86"/>
      <c r="AA103" s="86"/>
      <c r="AB103" s="86"/>
      <c r="AC103" s="86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125"/>
      <c r="BB103" s="125"/>
      <c r="BH103" s="84"/>
      <c r="BI103" s="85"/>
      <c r="BJ103" s="85"/>
      <c r="BK103" s="85"/>
      <c r="BL103" s="85"/>
      <c r="BM103" s="85"/>
      <c r="BN103" s="86"/>
      <c r="BO103" s="85"/>
      <c r="BP103" s="85"/>
      <c r="BQ103" s="85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  <c r="FQ103" s="84"/>
      <c r="FR103" s="84"/>
      <c r="FS103" s="84"/>
    </row>
    <row r="104" customFormat="false" ht="12.75" hidden="false" customHeight="false" outlineLevel="0" collapsed="false">
      <c r="C104" s="125"/>
      <c r="D104" s="84"/>
      <c r="E104" s="84"/>
      <c r="F104" s="84"/>
      <c r="G104" s="84"/>
      <c r="H104" s="125"/>
      <c r="I104" s="84"/>
      <c r="J104" s="84"/>
      <c r="K104" s="84"/>
      <c r="L104" s="84"/>
      <c r="M104" s="125"/>
      <c r="N104" s="84"/>
      <c r="O104" s="84"/>
      <c r="P104" s="84"/>
      <c r="Q104" s="84"/>
      <c r="R104" s="125"/>
      <c r="S104" s="84"/>
      <c r="T104" s="84"/>
      <c r="U104" s="84"/>
      <c r="V104" s="84"/>
      <c r="W104" s="125"/>
      <c r="X104" s="86"/>
      <c r="Y104" s="86"/>
      <c r="Z104" s="86"/>
      <c r="AA104" s="86"/>
      <c r="AB104" s="86"/>
      <c r="AC104" s="86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125"/>
      <c r="BB104" s="125"/>
      <c r="BH104" s="84"/>
      <c r="BI104" s="85"/>
      <c r="BJ104" s="85"/>
      <c r="BK104" s="85"/>
      <c r="BL104" s="85"/>
      <c r="BM104" s="85"/>
      <c r="BN104" s="86"/>
      <c r="BO104" s="85"/>
      <c r="BP104" s="85"/>
      <c r="BQ104" s="85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  <c r="FQ104" s="84"/>
      <c r="FR104" s="84"/>
      <c r="FS104" s="84"/>
    </row>
    <row r="105" customFormat="false" ht="12.75" hidden="false" customHeight="false" outlineLevel="0" collapsed="false">
      <c r="C105" s="125"/>
      <c r="D105" s="84"/>
      <c r="E105" s="84"/>
      <c r="F105" s="84"/>
      <c r="G105" s="84"/>
      <c r="H105" s="125"/>
      <c r="I105" s="84"/>
      <c r="J105" s="84"/>
      <c r="K105" s="84"/>
      <c r="L105" s="84"/>
      <c r="M105" s="125"/>
      <c r="N105" s="84"/>
      <c r="O105" s="84"/>
      <c r="P105" s="84"/>
      <c r="Q105" s="84"/>
      <c r="R105" s="125"/>
      <c r="S105" s="84"/>
      <c r="T105" s="84"/>
      <c r="U105" s="84"/>
      <c r="V105" s="84"/>
      <c r="W105" s="125"/>
      <c r="X105" s="86"/>
      <c r="Y105" s="86"/>
      <c r="Z105" s="86"/>
      <c r="AA105" s="86"/>
      <c r="AB105" s="86"/>
      <c r="AC105" s="86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125"/>
      <c r="BB105" s="125"/>
      <c r="BH105" s="84"/>
      <c r="BI105" s="85"/>
      <c r="BJ105" s="85"/>
      <c r="BK105" s="85"/>
      <c r="BL105" s="85"/>
      <c r="BM105" s="85"/>
      <c r="BN105" s="86"/>
      <c r="BO105" s="85"/>
      <c r="BP105" s="85"/>
      <c r="BQ105" s="85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  <c r="FQ105" s="84"/>
      <c r="FR105" s="84"/>
      <c r="FS105" s="84"/>
    </row>
    <row r="106" customFormat="false" ht="12.75" hidden="false" customHeight="false" outlineLevel="0" collapsed="false">
      <c r="C106" s="125"/>
      <c r="D106" s="84"/>
      <c r="E106" s="84"/>
      <c r="F106" s="84"/>
      <c r="G106" s="84"/>
      <c r="H106" s="125"/>
      <c r="I106" s="84"/>
      <c r="J106" s="84"/>
      <c r="K106" s="84"/>
      <c r="L106" s="84"/>
      <c r="M106" s="125"/>
      <c r="N106" s="84"/>
      <c r="O106" s="84"/>
      <c r="P106" s="84"/>
      <c r="Q106" s="84"/>
      <c r="R106" s="125"/>
      <c r="S106" s="84"/>
      <c r="T106" s="84"/>
      <c r="U106" s="84"/>
      <c r="V106" s="84"/>
      <c r="W106" s="125"/>
      <c r="X106" s="86"/>
      <c r="Y106" s="86"/>
      <c r="Z106" s="86"/>
      <c r="AA106" s="86"/>
      <c r="AB106" s="86"/>
      <c r="AC106" s="86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125"/>
      <c r="BB106" s="125"/>
      <c r="BH106" s="84"/>
      <c r="BI106" s="85"/>
      <c r="BJ106" s="85"/>
      <c r="BK106" s="85"/>
      <c r="BL106" s="85"/>
      <c r="BM106" s="85"/>
      <c r="BN106" s="86"/>
      <c r="BO106" s="85"/>
      <c r="BP106" s="85"/>
      <c r="BQ106" s="85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  <c r="FQ106" s="84"/>
      <c r="FR106" s="84"/>
      <c r="FS106" s="84"/>
    </row>
    <row r="107" customFormat="false" ht="12.75" hidden="false" customHeight="false" outlineLevel="0" collapsed="false">
      <c r="C107" s="125"/>
      <c r="D107" s="84"/>
      <c r="E107" s="84"/>
      <c r="F107" s="84"/>
      <c r="G107" s="84"/>
      <c r="H107" s="125"/>
      <c r="I107" s="84"/>
      <c r="J107" s="84"/>
      <c r="K107" s="84"/>
      <c r="L107" s="84"/>
      <c r="M107" s="125"/>
      <c r="N107" s="84"/>
      <c r="O107" s="84"/>
      <c r="P107" s="84"/>
      <c r="Q107" s="84"/>
      <c r="R107" s="125"/>
      <c r="S107" s="84"/>
      <c r="T107" s="84"/>
      <c r="U107" s="84"/>
      <c r="V107" s="84"/>
      <c r="W107" s="125"/>
      <c r="X107" s="86"/>
      <c r="Y107" s="86"/>
      <c r="Z107" s="86"/>
      <c r="AA107" s="86"/>
      <c r="AB107" s="86"/>
      <c r="AC107" s="86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125"/>
      <c r="BB107" s="125"/>
      <c r="BH107" s="84"/>
      <c r="BI107" s="85"/>
      <c r="BJ107" s="85"/>
      <c r="BK107" s="85"/>
      <c r="BL107" s="85"/>
      <c r="BM107" s="85"/>
      <c r="BN107" s="86"/>
      <c r="BO107" s="85"/>
      <c r="BP107" s="85"/>
      <c r="BQ107" s="85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  <c r="FQ107" s="84"/>
      <c r="FR107" s="84"/>
      <c r="FS107" s="84"/>
    </row>
    <row r="108" customFormat="false" ht="12.75" hidden="false" customHeight="false" outlineLevel="0" collapsed="false">
      <c r="C108" s="125"/>
      <c r="D108" s="84"/>
      <c r="E108" s="84"/>
      <c r="F108" s="84"/>
      <c r="G108" s="84"/>
      <c r="H108" s="125"/>
      <c r="I108" s="84"/>
      <c r="J108" s="84"/>
      <c r="K108" s="84"/>
      <c r="L108" s="84"/>
      <c r="M108" s="125"/>
      <c r="N108" s="84"/>
      <c r="O108" s="84"/>
      <c r="P108" s="84"/>
      <c r="Q108" s="84"/>
      <c r="R108" s="125"/>
      <c r="S108" s="84"/>
      <c r="T108" s="84"/>
      <c r="U108" s="84"/>
      <c r="V108" s="84"/>
      <c r="W108" s="125"/>
      <c r="X108" s="86"/>
      <c r="Y108" s="86"/>
      <c r="Z108" s="86"/>
      <c r="AA108" s="86"/>
      <c r="AB108" s="86"/>
      <c r="AC108" s="86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125"/>
      <c r="BB108" s="125"/>
      <c r="BH108" s="84"/>
      <c r="BI108" s="85"/>
      <c r="BJ108" s="85"/>
      <c r="BK108" s="85"/>
      <c r="BL108" s="85"/>
      <c r="BM108" s="85"/>
      <c r="BN108" s="86"/>
      <c r="BO108" s="85"/>
      <c r="BP108" s="85"/>
      <c r="BQ108" s="85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  <c r="FQ108" s="84"/>
      <c r="FR108" s="84"/>
      <c r="FS108" s="84"/>
    </row>
    <row r="109" customFormat="false" ht="12.75" hidden="false" customHeight="false" outlineLevel="0" collapsed="false">
      <c r="C109" s="125"/>
      <c r="D109" s="84"/>
      <c r="E109" s="84"/>
      <c r="F109" s="84"/>
      <c r="G109" s="84"/>
      <c r="H109" s="125"/>
      <c r="I109" s="84"/>
      <c r="J109" s="84"/>
      <c r="K109" s="84"/>
      <c r="L109" s="84"/>
      <c r="M109" s="125"/>
      <c r="N109" s="84"/>
      <c r="O109" s="84"/>
      <c r="P109" s="84"/>
      <c r="Q109" s="84"/>
      <c r="R109" s="125"/>
      <c r="S109" s="84"/>
      <c r="T109" s="84"/>
      <c r="U109" s="84"/>
      <c r="V109" s="84"/>
      <c r="W109" s="125"/>
      <c r="X109" s="86"/>
      <c r="Y109" s="86"/>
      <c r="Z109" s="86"/>
      <c r="AA109" s="86"/>
      <c r="AB109" s="86"/>
      <c r="AC109" s="86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125"/>
      <c r="BB109" s="125"/>
      <c r="BH109" s="84"/>
      <c r="BI109" s="85"/>
      <c r="BJ109" s="85"/>
      <c r="BK109" s="85"/>
      <c r="BL109" s="85"/>
      <c r="BM109" s="85"/>
      <c r="BN109" s="86"/>
      <c r="BO109" s="85"/>
      <c r="BP109" s="85"/>
      <c r="BQ109" s="85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  <c r="FQ109" s="84"/>
      <c r="FR109" s="84"/>
      <c r="FS109" s="84"/>
    </row>
    <row r="110" customFormat="false" ht="12.75" hidden="false" customHeight="false" outlineLevel="0" collapsed="false">
      <c r="C110" s="125"/>
      <c r="D110" s="84"/>
      <c r="E110" s="84"/>
      <c r="F110" s="84"/>
      <c r="G110" s="84"/>
      <c r="H110" s="125"/>
      <c r="I110" s="84"/>
      <c r="J110" s="84"/>
      <c r="K110" s="84"/>
      <c r="L110" s="84"/>
      <c r="M110" s="125"/>
      <c r="N110" s="84"/>
      <c r="O110" s="84"/>
      <c r="P110" s="84"/>
      <c r="Q110" s="84"/>
      <c r="R110" s="125"/>
      <c r="S110" s="84"/>
      <c r="T110" s="84"/>
      <c r="U110" s="84"/>
      <c r="V110" s="84"/>
      <c r="W110" s="125"/>
      <c r="X110" s="86"/>
      <c r="Y110" s="86"/>
      <c r="Z110" s="86"/>
      <c r="AA110" s="86"/>
      <c r="AB110" s="86"/>
      <c r="AC110" s="86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125"/>
      <c r="BB110" s="125"/>
      <c r="BH110" s="84"/>
      <c r="BI110" s="85"/>
      <c r="BJ110" s="85"/>
      <c r="BK110" s="85"/>
      <c r="BL110" s="85"/>
      <c r="BM110" s="85"/>
      <c r="BN110" s="86"/>
      <c r="BO110" s="85"/>
      <c r="BP110" s="85"/>
      <c r="BQ110" s="85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  <c r="FQ110" s="84"/>
      <c r="FR110" s="84"/>
      <c r="FS110" s="84"/>
    </row>
    <row r="111" customFormat="false" ht="12.75" hidden="false" customHeight="false" outlineLevel="0" collapsed="false">
      <c r="C111" s="125"/>
      <c r="D111" s="84"/>
      <c r="E111" s="84"/>
      <c r="F111" s="84"/>
      <c r="G111" s="84"/>
      <c r="H111" s="125"/>
      <c r="I111" s="84"/>
      <c r="J111" s="84"/>
      <c r="K111" s="84"/>
      <c r="L111" s="84"/>
      <c r="M111" s="125"/>
      <c r="N111" s="84"/>
      <c r="O111" s="84"/>
      <c r="P111" s="84"/>
      <c r="Q111" s="84"/>
      <c r="R111" s="125"/>
      <c r="S111" s="84"/>
      <c r="T111" s="84"/>
      <c r="U111" s="84"/>
      <c r="V111" s="84"/>
      <c r="W111" s="125"/>
      <c r="X111" s="86"/>
      <c r="Y111" s="86"/>
      <c r="Z111" s="86"/>
      <c r="AA111" s="86"/>
      <c r="AB111" s="86"/>
      <c r="AC111" s="86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125"/>
      <c r="BB111" s="125"/>
      <c r="BH111" s="84"/>
      <c r="BI111" s="85"/>
      <c r="BJ111" s="85"/>
      <c r="BK111" s="85"/>
      <c r="BL111" s="85"/>
      <c r="BM111" s="85"/>
      <c r="BN111" s="86"/>
      <c r="BO111" s="85"/>
      <c r="BP111" s="85"/>
      <c r="BQ111" s="85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</row>
    <row r="112" customFormat="false" ht="12.75" hidden="false" customHeight="false" outlineLevel="0" collapsed="false">
      <c r="C112" s="125"/>
      <c r="D112" s="84"/>
      <c r="E112" s="84"/>
      <c r="F112" s="84"/>
      <c r="G112" s="84"/>
      <c r="H112" s="125"/>
      <c r="I112" s="84"/>
      <c r="J112" s="84"/>
      <c r="K112" s="84"/>
      <c r="L112" s="84"/>
      <c r="M112" s="125"/>
      <c r="N112" s="84"/>
      <c r="O112" s="84"/>
      <c r="P112" s="84"/>
      <c r="Q112" s="84"/>
      <c r="R112" s="125"/>
      <c r="S112" s="84"/>
      <c r="T112" s="84"/>
      <c r="U112" s="84"/>
      <c r="V112" s="84"/>
      <c r="W112" s="125"/>
      <c r="X112" s="86"/>
      <c r="Y112" s="86"/>
      <c r="Z112" s="86"/>
      <c r="AA112" s="86"/>
      <c r="AB112" s="86"/>
      <c r="AC112" s="86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125"/>
      <c r="BB112" s="125"/>
      <c r="BH112" s="84"/>
      <c r="BI112" s="85"/>
      <c r="BJ112" s="85"/>
      <c r="BK112" s="85"/>
      <c r="BL112" s="85"/>
      <c r="BM112" s="85"/>
      <c r="BN112" s="86"/>
      <c r="BO112" s="85"/>
      <c r="BP112" s="85"/>
      <c r="BQ112" s="85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  <c r="FQ112" s="84"/>
      <c r="FR112" s="84"/>
      <c r="FS112" s="84"/>
    </row>
    <row r="113" customFormat="false" ht="12.75" hidden="false" customHeight="false" outlineLevel="0" collapsed="false">
      <c r="C113" s="125"/>
      <c r="D113" s="84"/>
      <c r="E113" s="84"/>
      <c r="F113" s="84"/>
      <c r="G113" s="84"/>
      <c r="H113" s="125"/>
      <c r="I113" s="84"/>
      <c r="J113" s="84"/>
      <c r="K113" s="84"/>
      <c r="L113" s="84"/>
      <c r="M113" s="125"/>
      <c r="N113" s="84"/>
      <c r="O113" s="84"/>
      <c r="P113" s="84"/>
      <c r="Q113" s="84"/>
      <c r="R113" s="125"/>
      <c r="S113" s="84"/>
      <c r="T113" s="84"/>
      <c r="U113" s="84"/>
      <c r="V113" s="84"/>
      <c r="W113" s="125"/>
      <c r="X113" s="86"/>
      <c r="Y113" s="86"/>
      <c r="Z113" s="86"/>
      <c r="AA113" s="86"/>
      <c r="AB113" s="86"/>
      <c r="AC113" s="86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125"/>
      <c r="BB113" s="125"/>
      <c r="BH113" s="84"/>
      <c r="BI113" s="85"/>
      <c r="BJ113" s="85"/>
      <c r="BK113" s="85"/>
      <c r="BL113" s="85"/>
      <c r="BM113" s="85"/>
      <c r="BN113" s="86"/>
      <c r="BO113" s="85"/>
      <c r="BP113" s="85"/>
      <c r="BQ113" s="85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  <c r="FQ113" s="84"/>
      <c r="FR113" s="84"/>
      <c r="FS113" s="84"/>
    </row>
    <row r="114" customFormat="false" ht="12.75" hidden="false" customHeight="false" outlineLevel="0" collapsed="false">
      <c r="C114" s="125"/>
      <c r="D114" s="84"/>
      <c r="E114" s="84"/>
      <c r="F114" s="84"/>
      <c r="G114" s="84"/>
      <c r="H114" s="125"/>
      <c r="I114" s="84"/>
      <c r="J114" s="84"/>
      <c r="K114" s="84"/>
      <c r="L114" s="84"/>
      <c r="M114" s="125"/>
      <c r="N114" s="84"/>
      <c r="O114" s="84"/>
      <c r="P114" s="84"/>
      <c r="Q114" s="84"/>
      <c r="R114" s="125"/>
      <c r="S114" s="84"/>
      <c r="T114" s="84"/>
      <c r="U114" s="84"/>
      <c r="V114" s="84"/>
      <c r="W114" s="125"/>
      <c r="X114" s="86"/>
      <c r="Y114" s="86"/>
      <c r="Z114" s="86"/>
      <c r="AA114" s="86"/>
      <c r="AB114" s="86"/>
      <c r="AC114" s="86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125"/>
      <c r="BB114" s="125"/>
      <c r="BH114" s="84"/>
      <c r="BI114" s="85"/>
      <c r="BJ114" s="85"/>
      <c r="BK114" s="85"/>
      <c r="BL114" s="85"/>
      <c r="BM114" s="85"/>
      <c r="BN114" s="86"/>
      <c r="BO114" s="85"/>
      <c r="BP114" s="85"/>
      <c r="BQ114" s="85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  <c r="FQ114" s="84"/>
      <c r="FR114" s="84"/>
      <c r="FS114" s="84"/>
    </row>
    <row r="115" customFormat="false" ht="12.75" hidden="false" customHeight="false" outlineLevel="0" collapsed="false">
      <c r="C115" s="125"/>
      <c r="D115" s="84"/>
      <c r="E115" s="84"/>
      <c r="F115" s="84"/>
      <c r="G115" s="84"/>
      <c r="H115" s="125"/>
      <c r="I115" s="84"/>
      <c r="J115" s="84"/>
      <c r="K115" s="84"/>
      <c r="L115" s="84"/>
      <c r="M115" s="125"/>
      <c r="N115" s="84"/>
      <c r="O115" s="84"/>
      <c r="P115" s="84"/>
      <c r="Q115" s="84"/>
      <c r="R115" s="125"/>
      <c r="S115" s="84"/>
      <c r="T115" s="84"/>
      <c r="U115" s="84"/>
      <c r="V115" s="84"/>
      <c r="W115" s="125"/>
      <c r="X115" s="86"/>
      <c r="Y115" s="86"/>
      <c r="Z115" s="86"/>
      <c r="AA115" s="86"/>
      <c r="AB115" s="86"/>
      <c r="AC115" s="86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125"/>
      <c r="BB115" s="125"/>
      <c r="BH115" s="84"/>
      <c r="BI115" s="85"/>
      <c r="BJ115" s="85"/>
      <c r="BK115" s="85"/>
      <c r="BL115" s="85"/>
      <c r="BM115" s="85"/>
      <c r="BN115" s="86"/>
      <c r="BO115" s="85"/>
      <c r="BP115" s="85"/>
      <c r="BQ115" s="85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  <c r="FQ115" s="84"/>
      <c r="FR115" s="84"/>
      <c r="FS115" s="84"/>
    </row>
    <row r="116" customFormat="false" ht="12.75" hidden="false" customHeight="false" outlineLevel="0" collapsed="false">
      <c r="C116" s="125"/>
      <c r="D116" s="84"/>
      <c r="E116" s="84"/>
      <c r="F116" s="84"/>
      <c r="G116" s="84"/>
      <c r="H116" s="125"/>
      <c r="I116" s="84"/>
      <c r="J116" s="84"/>
      <c r="K116" s="84"/>
      <c r="L116" s="84"/>
      <c r="M116" s="125"/>
      <c r="N116" s="84"/>
      <c r="O116" s="84"/>
      <c r="P116" s="84"/>
      <c r="Q116" s="84"/>
      <c r="R116" s="125"/>
      <c r="S116" s="84"/>
      <c r="T116" s="84"/>
      <c r="U116" s="84"/>
      <c r="V116" s="84"/>
      <c r="W116" s="125"/>
      <c r="X116" s="86"/>
      <c r="Y116" s="86"/>
      <c r="Z116" s="86"/>
      <c r="AA116" s="86"/>
      <c r="AB116" s="86"/>
      <c r="AC116" s="86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125"/>
      <c r="BB116" s="125"/>
      <c r="BH116" s="84"/>
      <c r="BI116" s="85"/>
      <c r="BJ116" s="85"/>
      <c r="BK116" s="85"/>
      <c r="BL116" s="85"/>
      <c r="BM116" s="85"/>
      <c r="BN116" s="86"/>
      <c r="BO116" s="85"/>
      <c r="BP116" s="85"/>
      <c r="BQ116" s="85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  <c r="FQ116" s="84"/>
      <c r="FR116" s="84"/>
      <c r="FS116" s="84"/>
    </row>
    <row r="117" customFormat="false" ht="12.75" hidden="false" customHeight="false" outlineLevel="0" collapsed="false">
      <c r="C117" s="125"/>
      <c r="D117" s="84"/>
      <c r="E117" s="84"/>
      <c r="F117" s="84"/>
      <c r="G117" s="84"/>
      <c r="H117" s="125"/>
      <c r="I117" s="84"/>
      <c r="J117" s="84"/>
      <c r="K117" s="84"/>
      <c r="L117" s="84"/>
      <c r="M117" s="125"/>
      <c r="N117" s="84"/>
      <c r="O117" s="84"/>
      <c r="P117" s="84"/>
      <c r="Q117" s="84"/>
      <c r="R117" s="125"/>
      <c r="S117" s="84"/>
      <c r="T117" s="84"/>
      <c r="U117" s="84"/>
      <c r="V117" s="84"/>
      <c r="W117" s="125"/>
      <c r="X117" s="86"/>
      <c r="Y117" s="86"/>
      <c r="Z117" s="86"/>
      <c r="AA117" s="86"/>
      <c r="AB117" s="86"/>
      <c r="AC117" s="86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125"/>
      <c r="BB117" s="125"/>
      <c r="BH117" s="84"/>
      <c r="BI117" s="85"/>
      <c r="BJ117" s="85"/>
      <c r="BK117" s="85"/>
      <c r="BL117" s="85"/>
      <c r="BM117" s="85"/>
      <c r="BN117" s="86"/>
      <c r="BO117" s="85"/>
      <c r="BP117" s="85"/>
      <c r="BQ117" s="85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  <c r="FQ117" s="84"/>
      <c r="FR117" s="84"/>
      <c r="FS117" s="84"/>
    </row>
    <row r="118" customFormat="false" ht="12.75" hidden="false" customHeight="false" outlineLevel="0" collapsed="false">
      <c r="C118" s="125"/>
      <c r="D118" s="84"/>
      <c r="E118" s="84"/>
      <c r="F118" s="84"/>
      <c r="G118" s="84"/>
      <c r="H118" s="125"/>
      <c r="I118" s="84"/>
      <c r="J118" s="84"/>
      <c r="K118" s="84"/>
      <c r="L118" s="84"/>
      <c r="M118" s="125"/>
      <c r="N118" s="84"/>
      <c r="O118" s="84"/>
      <c r="P118" s="84"/>
      <c r="Q118" s="84"/>
      <c r="R118" s="125"/>
      <c r="S118" s="125"/>
      <c r="T118" s="125"/>
      <c r="U118" s="125"/>
      <c r="V118" s="125"/>
      <c r="W118" s="125"/>
      <c r="X118" s="86"/>
      <c r="Y118" s="86"/>
      <c r="Z118" s="86"/>
      <c r="AA118" s="86"/>
      <c r="AB118" s="86"/>
      <c r="AC118" s="86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125"/>
      <c r="BB118" s="125"/>
      <c r="BH118" s="84"/>
      <c r="BI118" s="85"/>
      <c r="BJ118" s="85"/>
      <c r="BK118" s="85"/>
      <c r="BL118" s="85"/>
      <c r="BM118" s="85"/>
      <c r="BN118" s="86"/>
      <c r="BO118" s="85"/>
      <c r="BP118" s="85"/>
      <c r="BQ118" s="85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  <c r="FQ118" s="84"/>
      <c r="FR118" s="84"/>
      <c r="FS118" s="84"/>
    </row>
    <row r="119" customFormat="false" ht="12.75" hidden="false" customHeight="false" outlineLevel="0" collapsed="false">
      <c r="C119" s="125"/>
      <c r="D119" s="84"/>
      <c r="E119" s="84"/>
      <c r="F119" s="84"/>
      <c r="G119" s="84"/>
      <c r="H119" s="125"/>
      <c r="I119" s="84"/>
      <c r="J119" s="84"/>
      <c r="K119" s="84"/>
      <c r="L119" s="84"/>
      <c r="M119" s="125"/>
      <c r="N119" s="84"/>
      <c r="O119" s="84"/>
      <c r="P119" s="84"/>
      <c r="Q119" s="84"/>
      <c r="R119" s="125"/>
      <c r="S119" s="125"/>
      <c r="T119" s="125"/>
      <c r="U119" s="125"/>
      <c r="V119" s="125"/>
      <c r="W119" s="125"/>
      <c r="X119" s="86"/>
      <c r="Y119" s="86"/>
      <c r="Z119" s="86"/>
      <c r="AA119" s="86"/>
      <c r="AB119" s="86"/>
      <c r="AC119" s="86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125"/>
      <c r="BB119" s="125"/>
      <c r="BH119" s="84"/>
      <c r="BI119" s="85"/>
      <c r="BJ119" s="85"/>
      <c r="BK119" s="85"/>
      <c r="BL119" s="85"/>
      <c r="BM119" s="85"/>
      <c r="BN119" s="86"/>
      <c r="BO119" s="85"/>
      <c r="BP119" s="85"/>
      <c r="BQ119" s="85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  <c r="FQ119" s="84"/>
      <c r="FR119" s="84"/>
      <c r="FS119" s="84"/>
    </row>
    <row r="120" customFormat="false" ht="12.75" hidden="false" customHeight="false" outlineLevel="0" collapsed="false">
      <c r="C120" s="125"/>
      <c r="D120" s="84"/>
      <c r="E120" s="84"/>
      <c r="F120" s="84"/>
      <c r="G120" s="84"/>
      <c r="H120" s="125"/>
      <c r="I120" s="84"/>
      <c r="J120" s="84"/>
      <c r="K120" s="84"/>
      <c r="L120" s="84"/>
      <c r="M120" s="125"/>
      <c r="N120" s="84"/>
      <c r="O120" s="84"/>
      <c r="P120" s="84"/>
      <c r="Q120" s="84"/>
      <c r="R120" s="125"/>
      <c r="S120" s="125"/>
      <c r="T120" s="125"/>
      <c r="U120" s="125"/>
      <c r="V120" s="125"/>
      <c r="W120" s="125"/>
      <c r="X120" s="86"/>
      <c r="Y120" s="86"/>
      <c r="Z120" s="86"/>
      <c r="AA120" s="86"/>
      <c r="AB120" s="86"/>
      <c r="AC120" s="86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125"/>
      <c r="BB120" s="125"/>
      <c r="BH120" s="84"/>
      <c r="BI120" s="85"/>
      <c r="BJ120" s="85"/>
      <c r="BK120" s="85"/>
      <c r="BL120" s="85"/>
      <c r="BM120" s="85"/>
      <c r="BN120" s="86"/>
      <c r="BO120" s="85"/>
      <c r="BP120" s="85"/>
      <c r="BQ120" s="85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  <c r="FQ120" s="84"/>
      <c r="FR120" s="84"/>
      <c r="FS120" s="84"/>
    </row>
    <row r="121" customFormat="false" ht="12.75" hidden="false" customHeight="false" outlineLevel="0" collapsed="false">
      <c r="C121" s="125"/>
      <c r="D121" s="84"/>
      <c r="E121" s="84"/>
      <c r="F121" s="84"/>
      <c r="G121" s="84"/>
      <c r="H121" s="125"/>
      <c r="I121" s="84"/>
      <c r="J121" s="84"/>
      <c r="K121" s="84"/>
      <c r="L121" s="84"/>
      <c r="M121" s="125"/>
      <c r="N121" s="84"/>
      <c r="O121" s="84"/>
      <c r="P121" s="84"/>
      <c r="Q121" s="84"/>
      <c r="R121" s="125"/>
      <c r="S121" s="125"/>
      <c r="T121" s="125"/>
      <c r="U121" s="125"/>
      <c r="V121" s="125"/>
      <c r="W121" s="125"/>
      <c r="X121" s="86"/>
      <c r="Y121" s="86"/>
      <c r="Z121" s="86"/>
      <c r="AA121" s="86"/>
      <c r="AB121" s="86"/>
      <c r="AC121" s="86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125"/>
      <c r="BB121" s="125"/>
      <c r="BH121" s="84"/>
      <c r="BI121" s="85"/>
      <c r="BJ121" s="85"/>
      <c r="BK121" s="85"/>
      <c r="BL121" s="85"/>
      <c r="BM121" s="85"/>
      <c r="BN121" s="86"/>
      <c r="BO121" s="85"/>
      <c r="BP121" s="85"/>
      <c r="BQ121" s="85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</row>
    <row r="122" customFormat="false" ht="12.75" hidden="false" customHeight="false" outlineLevel="0" collapsed="false">
      <c r="C122" s="125"/>
      <c r="D122" s="84"/>
      <c r="E122" s="84"/>
      <c r="F122" s="84"/>
      <c r="G122" s="84"/>
      <c r="H122" s="125"/>
      <c r="I122" s="84"/>
      <c r="J122" s="84"/>
      <c r="K122" s="84"/>
      <c r="L122" s="84"/>
      <c r="M122" s="125"/>
      <c r="N122" s="84"/>
      <c r="O122" s="84"/>
      <c r="P122" s="84"/>
      <c r="Q122" s="84"/>
      <c r="R122" s="125"/>
      <c r="S122" s="125"/>
      <c r="T122" s="125"/>
      <c r="U122" s="125"/>
      <c r="V122" s="125"/>
      <c r="W122" s="125"/>
      <c r="X122" s="86"/>
      <c r="Y122" s="86"/>
      <c r="Z122" s="86"/>
      <c r="AA122" s="86"/>
      <c r="AB122" s="86"/>
      <c r="AC122" s="86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125"/>
      <c r="BB122" s="125"/>
      <c r="BH122" s="84"/>
      <c r="BI122" s="85"/>
      <c r="BJ122" s="85"/>
      <c r="BK122" s="85"/>
      <c r="BL122" s="85"/>
      <c r="BM122" s="85"/>
      <c r="BN122" s="86"/>
      <c r="BO122" s="85"/>
      <c r="BP122" s="85"/>
      <c r="BQ122" s="85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  <c r="FQ122" s="84"/>
      <c r="FR122" s="84"/>
      <c r="FS122" s="84"/>
    </row>
    <row r="123" customFormat="false" ht="12.75" hidden="false" customHeight="false" outlineLevel="0" collapsed="false">
      <c r="C123" s="125"/>
      <c r="D123" s="84"/>
      <c r="E123" s="84"/>
      <c r="F123" s="84"/>
      <c r="G123" s="84"/>
      <c r="H123" s="125"/>
      <c r="I123" s="84"/>
      <c r="J123" s="84"/>
      <c r="K123" s="84"/>
      <c r="L123" s="84"/>
      <c r="M123" s="125"/>
      <c r="N123" s="84"/>
      <c r="O123" s="84"/>
      <c r="P123" s="84"/>
      <c r="Q123" s="84"/>
      <c r="R123" s="125"/>
      <c r="S123" s="125"/>
      <c r="T123" s="125"/>
      <c r="U123" s="125"/>
      <c r="V123" s="125"/>
      <c r="W123" s="125"/>
      <c r="X123" s="86"/>
      <c r="Y123" s="86"/>
      <c r="Z123" s="86"/>
      <c r="AA123" s="86"/>
      <c r="AB123" s="86"/>
      <c r="AC123" s="86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125"/>
      <c r="BB123" s="125"/>
      <c r="BH123" s="84"/>
      <c r="BI123" s="85"/>
      <c r="BJ123" s="85"/>
      <c r="BK123" s="85"/>
      <c r="BL123" s="85"/>
      <c r="BM123" s="85"/>
      <c r="BN123" s="86"/>
      <c r="BO123" s="85"/>
      <c r="BP123" s="85"/>
      <c r="BQ123" s="85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4"/>
      <c r="DD123" s="84"/>
      <c r="DE123" s="84"/>
      <c r="DF123" s="84"/>
      <c r="DG123" s="84"/>
      <c r="DH123" s="84"/>
      <c r="DI123" s="84"/>
      <c r="DJ123" s="84"/>
      <c r="DK123" s="84"/>
      <c r="DL123" s="84"/>
      <c r="DM123" s="84"/>
      <c r="DN123" s="84"/>
      <c r="DO123" s="84"/>
      <c r="DP123" s="84"/>
      <c r="DQ123" s="84"/>
      <c r="DR123" s="84"/>
      <c r="DS123" s="84"/>
      <c r="DT123" s="84"/>
      <c r="DU123" s="84"/>
      <c r="DV123" s="84"/>
      <c r="DW123" s="84"/>
      <c r="DX123" s="84"/>
      <c r="DY123" s="84"/>
      <c r="DZ123" s="84"/>
      <c r="EA123" s="84"/>
      <c r="EB123" s="84"/>
      <c r="EC123" s="84"/>
      <c r="ED123" s="84"/>
      <c r="EE123" s="84"/>
      <c r="EF123" s="84"/>
      <c r="EG123" s="84"/>
      <c r="EH123" s="84"/>
      <c r="EI123" s="84"/>
      <c r="EJ123" s="84"/>
      <c r="EK123" s="84"/>
      <c r="EL123" s="84"/>
      <c r="EM123" s="84"/>
      <c r="EN123" s="84"/>
      <c r="EO123" s="84"/>
      <c r="EP123" s="84"/>
      <c r="EQ123" s="84"/>
      <c r="ER123" s="84"/>
      <c r="ES123" s="84"/>
      <c r="ET123" s="84"/>
      <c r="EU123" s="84"/>
      <c r="EV123" s="84"/>
      <c r="EW123" s="84"/>
      <c r="EX123" s="84"/>
      <c r="EY123" s="84"/>
      <c r="EZ123" s="84"/>
      <c r="FA123" s="84"/>
      <c r="FB123" s="84"/>
      <c r="FC123" s="84"/>
      <c r="FD123" s="84"/>
      <c r="FE123" s="84"/>
      <c r="FF123" s="84"/>
      <c r="FG123" s="84"/>
      <c r="FH123" s="84"/>
      <c r="FI123" s="84"/>
      <c r="FJ123" s="84"/>
      <c r="FK123" s="84"/>
      <c r="FL123" s="84"/>
      <c r="FM123" s="84"/>
      <c r="FN123" s="84"/>
      <c r="FO123" s="84"/>
      <c r="FP123" s="84"/>
      <c r="FQ123" s="84"/>
      <c r="FR123" s="84"/>
      <c r="FS123" s="84"/>
    </row>
    <row r="124" customFormat="false" ht="12.75" hidden="false" customHeight="false" outlineLevel="0" collapsed="false">
      <c r="C124" s="125"/>
      <c r="D124" s="84"/>
      <c r="E124" s="84"/>
      <c r="F124" s="84"/>
      <c r="G124" s="84"/>
      <c r="H124" s="125"/>
      <c r="I124" s="84"/>
      <c r="J124" s="84"/>
      <c r="K124" s="84"/>
      <c r="L124" s="84"/>
      <c r="M124" s="125"/>
      <c r="N124" s="84"/>
      <c r="O124" s="84"/>
      <c r="P124" s="84"/>
      <c r="Q124" s="84"/>
      <c r="R124" s="125"/>
      <c r="S124" s="125"/>
      <c r="T124" s="125"/>
      <c r="U124" s="125"/>
      <c r="V124" s="125"/>
      <c r="W124" s="125"/>
      <c r="X124" s="86"/>
      <c r="Y124" s="86"/>
      <c r="Z124" s="86"/>
      <c r="AA124" s="86"/>
      <c r="AB124" s="86"/>
      <c r="AC124" s="86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125"/>
      <c r="BB124" s="125"/>
      <c r="BH124" s="84"/>
      <c r="BI124" s="85"/>
      <c r="BJ124" s="85"/>
      <c r="BK124" s="85"/>
      <c r="BL124" s="85"/>
      <c r="BM124" s="85"/>
      <c r="BN124" s="86"/>
      <c r="BO124" s="85"/>
      <c r="BP124" s="85"/>
      <c r="BQ124" s="85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4"/>
      <c r="EB124" s="84"/>
      <c r="EC124" s="84"/>
      <c r="ED124" s="84"/>
      <c r="EE124" s="84"/>
      <c r="EF124" s="84"/>
      <c r="EG124" s="84"/>
      <c r="EH124" s="84"/>
      <c r="EI124" s="84"/>
      <c r="EJ124" s="84"/>
      <c r="EK124" s="84"/>
      <c r="EL124" s="84"/>
      <c r="EM124" s="84"/>
      <c r="EN124" s="84"/>
      <c r="EO124" s="84"/>
      <c r="EP124" s="84"/>
      <c r="EQ124" s="84"/>
      <c r="ER124" s="84"/>
      <c r="ES124" s="84"/>
      <c r="ET124" s="84"/>
      <c r="EU124" s="84"/>
      <c r="EV124" s="84"/>
      <c r="EW124" s="84"/>
      <c r="EX124" s="84"/>
      <c r="EY124" s="84"/>
      <c r="EZ124" s="84"/>
      <c r="FA124" s="84"/>
      <c r="FB124" s="84"/>
      <c r="FC124" s="84"/>
      <c r="FD124" s="84"/>
      <c r="FE124" s="84"/>
      <c r="FF124" s="84"/>
      <c r="FG124" s="84"/>
      <c r="FH124" s="84"/>
      <c r="FI124" s="84"/>
      <c r="FJ124" s="84"/>
      <c r="FK124" s="84"/>
      <c r="FL124" s="84"/>
      <c r="FM124" s="84"/>
      <c r="FN124" s="84"/>
      <c r="FO124" s="84"/>
      <c r="FP124" s="84"/>
      <c r="FQ124" s="84"/>
      <c r="FR124" s="84"/>
      <c r="FS124" s="84"/>
    </row>
    <row r="125" customFormat="false" ht="12.75" hidden="false" customHeight="false" outlineLevel="0" collapsed="false">
      <c r="C125" s="125"/>
      <c r="D125" s="84"/>
      <c r="E125" s="84"/>
      <c r="F125" s="84"/>
      <c r="G125" s="84"/>
      <c r="H125" s="125"/>
      <c r="I125" s="84"/>
      <c r="J125" s="84"/>
      <c r="K125" s="84"/>
      <c r="L125" s="84"/>
      <c r="M125" s="125"/>
      <c r="N125" s="84"/>
      <c r="O125" s="84"/>
      <c r="P125" s="84"/>
      <c r="Q125" s="84"/>
      <c r="R125" s="125"/>
      <c r="S125" s="125"/>
      <c r="T125" s="125"/>
      <c r="U125" s="125"/>
      <c r="V125" s="125"/>
      <c r="W125" s="125"/>
      <c r="X125" s="86"/>
      <c r="Y125" s="86"/>
      <c r="Z125" s="86"/>
      <c r="AA125" s="86"/>
      <c r="AB125" s="86"/>
      <c r="AC125" s="86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125"/>
      <c r="BB125" s="125"/>
      <c r="BH125" s="84"/>
      <c r="BI125" s="85"/>
      <c r="BJ125" s="85"/>
      <c r="BK125" s="85"/>
      <c r="BL125" s="85"/>
      <c r="BM125" s="85"/>
      <c r="BN125" s="86"/>
      <c r="BO125" s="85"/>
      <c r="BP125" s="85"/>
      <c r="BQ125" s="85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4"/>
      <c r="DD125" s="84"/>
      <c r="DE125" s="84"/>
      <c r="DF125" s="84"/>
      <c r="DG125" s="84"/>
      <c r="DH125" s="84"/>
      <c r="DI125" s="84"/>
      <c r="DJ125" s="84"/>
      <c r="DK125" s="84"/>
      <c r="DL125" s="84"/>
      <c r="DM125" s="84"/>
      <c r="DN125" s="84"/>
      <c r="DO125" s="84"/>
      <c r="DP125" s="84"/>
      <c r="DQ125" s="84"/>
      <c r="DR125" s="84"/>
      <c r="DS125" s="84"/>
      <c r="DT125" s="84"/>
      <c r="DU125" s="84"/>
      <c r="DV125" s="84"/>
      <c r="DW125" s="84"/>
      <c r="DX125" s="84"/>
      <c r="DY125" s="84"/>
      <c r="DZ125" s="84"/>
      <c r="EA125" s="84"/>
      <c r="EB125" s="84"/>
      <c r="EC125" s="84"/>
      <c r="ED125" s="84"/>
      <c r="EE125" s="84"/>
      <c r="EF125" s="84"/>
      <c r="EG125" s="84"/>
      <c r="EH125" s="84"/>
      <c r="EI125" s="84"/>
      <c r="EJ125" s="84"/>
      <c r="EK125" s="84"/>
      <c r="EL125" s="84"/>
      <c r="EM125" s="84"/>
      <c r="EN125" s="84"/>
      <c r="EO125" s="84"/>
      <c r="EP125" s="84"/>
      <c r="EQ125" s="84"/>
      <c r="ER125" s="84"/>
      <c r="ES125" s="84"/>
      <c r="ET125" s="84"/>
      <c r="EU125" s="84"/>
      <c r="EV125" s="84"/>
      <c r="EW125" s="84"/>
      <c r="EX125" s="84"/>
      <c r="EY125" s="84"/>
      <c r="EZ125" s="84"/>
      <c r="FA125" s="84"/>
      <c r="FB125" s="84"/>
      <c r="FC125" s="84"/>
      <c r="FD125" s="84"/>
      <c r="FE125" s="84"/>
      <c r="FF125" s="84"/>
      <c r="FG125" s="84"/>
      <c r="FH125" s="84"/>
      <c r="FI125" s="84"/>
      <c r="FJ125" s="84"/>
      <c r="FK125" s="84"/>
      <c r="FL125" s="84"/>
      <c r="FM125" s="84"/>
      <c r="FN125" s="84"/>
      <c r="FO125" s="84"/>
      <c r="FP125" s="84"/>
      <c r="FQ125" s="84"/>
      <c r="FR125" s="84"/>
      <c r="FS125" s="84"/>
    </row>
    <row r="126" customFormat="false" ht="12.75" hidden="false" customHeight="false" outlineLevel="0" collapsed="false">
      <c r="C126" s="125"/>
      <c r="D126" s="84"/>
      <c r="E126" s="84"/>
      <c r="F126" s="84"/>
      <c r="G126" s="84"/>
      <c r="H126" s="125"/>
      <c r="I126" s="84"/>
      <c r="J126" s="84"/>
      <c r="K126" s="84"/>
      <c r="L126" s="84"/>
      <c r="M126" s="125"/>
      <c r="N126" s="84"/>
      <c r="O126" s="84"/>
      <c r="P126" s="84"/>
      <c r="Q126" s="84"/>
      <c r="R126" s="125"/>
      <c r="S126" s="125"/>
      <c r="T126" s="125"/>
      <c r="U126" s="125"/>
      <c r="V126" s="125"/>
      <c r="W126" s="125"/>
      <c r="X126" s="86"/>
      <c r="Y126" s="86"/>
      <c r="Z126" s="86"/>
      <c r="AA126" s="86"/>
      <c r="AB126" s="86"/>
      <c r="AC126" s="86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125"/>
      <c r="BB126" s="125"/>
      <c r="BH126" s="84"/>
      <c r="BI126" s="85"/>
      <c r="BJ126" s="85"/>
      <c r="BK126" s="85"/>
      <c r="BL126" s="85"/>
      <c r="BM126" s="85"/>
      <c r="BN126" s="86"/>
      <c r="BO126" s="85"/>
      <c r="BP126" s="85"/>
      <c r="BQ126" s="85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4"/>
      <c r="DD126" s="84"/>
      <c r="DE126" s="84"/>
      <c r="DF126" s="84"/>
      <c r="DG126" s="84"/>
      <c r="DH126" s="84"/>
      <c r="DI126" s="84"/>
      <c r="DJ126" s="84"/>
      <c r="DK126" s="84"/>
      <c r="DL126" s="84"/>
      <c r="DM126" s="84"/>
      <c r="DN126" s="84"/>
      <c r="DO126" s="84"/>
      <c r="DP126" s="84"/>
      <c r="DQ126" s="84"/>
      <c r="DR126" s="84"/>
      <c r="DS126" s="84"/>
      <c r="DT126" s="84"/>
      <c r="DU126" s="84"/>
      <c r="DV126" s="84"/>
      <c r="DW126" s="84"/>
      <c r="DX126" s="84"/>
      <c r="DY126" s="84"/>
      <c r="DZ126" s="84"/>
      <c r="EA126" s="84"/>
      <c r="EB126" s="84"/>
      <c r="EC126" s="84"/>
      <c r="ED126" s="84"/>
      <c r="EE126" s="84"/>
      <c r="EF126" s="84"/>
      <c r="EG126" s="84"/>
      <c r="EH126" s="84"/>
      <c r="EI126" s="84"/>
      <c r="EJ126" s="84"/>
      <c r="EK126" s="84"/>
      <c r="EL126" s="84"/>
      <c r="EM126" s="84"/>
      <c r="EN126" s="84"/>
      <c r="EO126" s="84"/>
      <c r="EP126" s="84"/>
      <c r="EQ126" s="84"/>
      <c r="ER126" s="84"/>
      <c r="ES126" s="84"/>
      <c r="ET126" s="84"/>
      <c r="EU126" s="84"/>
      <c r="EV126" s="84"/>
      <c r="EW126" s="84"/>
      <c r="EX126" s="84"/>
      <c r="EY126" s="84"/>
      <c r="EZ126" s="84"/>
      <c r="FA126" s="84"/>
      <c r="FB126" s="84"/>
      <c r="FC126" s="84"/>
      <c r="FD126" s="84"/>
      <c r="FE126" s="84"/>
      <c r="FF126" s="84"/>
      <c r="FG126" s="84"/>
      <c r="FH126" s="84"/>
      <c r="FI126" s="84"/>
      <c r="FJ126" s="84"/>
      <c r="FK126" s="84"/>
      <c r="FL126" s="84"/>
      <c r="FM126" s="84"/>
      <c r="FN126" s="84"/>
      <c r="FO126" s="84"/>
      <c r="FP126" s="84"/>
      <c r="FQ126" s="84"/>
      <c r="FR126" s="84"/>
      <c r="FS126" s="84"/>
    </row>
    <row r="127" customFormat="false" ht="12.75" hidden="false" customHeight="false" outlineLevel="0" collapsed="false">
      <c r="C127" s="125"/>
      <c r="D127" s="84"/>
      <c r="E127" s="84"/>
      <c r="F127" s="84"/>
      <c r="G127" s="84"/>
      <c r="H127" s="125"/>
      <c r="I127" s="84"/>
      <c r="J127" s="84"/>
      <c r="K127" s="84"/>
      <c r="L127" s="84"/>
      <c r="M127" s="125"/>
      <c r="N127" s="84"/>
      <c r="O127" s="84"/>
      <c r="P127" s="84"/>
      <c r="Q127" s="84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4"/>
      <c r="AB127" s="124"/>
      <c r="AC127" s="12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125"/>
      <c r="BB127" s="125"/>
      <c r="BH127" s="84"/>
      <c r="BI127" s="85"/>
      <c r="BJ127" s="85"/>
      <c r="BK127" s="85"/>
      <c r="BL127" s="85"/>
      <c r="BM127" s="85"/>
      <c r="BN127" s="86"/>
      <c r="BO127" s="85"/>
      <c r="BP127" s="85"/>
      <c r="BQ127" s="85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4"/>
      <c r="DD127" s="84"/>
      <c r="DE127" s="84"/>
      <c r="DF127" s="84"/>
      <c r="DG127" s="84"/>
      <c r="DH127" s="84"/>
      <c r="DI127" s="84"/>
      <c r="DJ127" s="84"/>
      <c r="DK127" s="84"/>
      <c r="DL127" s="84"/>
      <c r="DM127" s="84"/>
      <c r="DN127" s="84"/>
      <c r="DO127" s="84"/>
      <c r="DP127" s="84"/>
      <c r="DQ127" s="84"/>
      <c r="DR127" s="84"/>
      <c r="DS127" s="84"/>
      <c r="DT127" s="84"/>
      <c r="DU127" s="84"/>
      <c r="DV127" s="84"/>
      <c r="DW127" s="84"/>
      <c r="DX127" s="84"/>
      <c r="DY127" s="84"/>
      <c r="DZ127" s="84"/>
      <c r="EA127" s="84"/>
      <c r="EB127" s="84"/>
      <c r="EC127" s="84"/>
      <c r="ED127" s="84"/>
      <c r="EE127" s="84"/>
      <c r="EF127" s="84"/>
      <c r="EG127" s="84"/>
      <c r="EH127" s="84"/>
      <c r="EI127" s="84"/>
      <c r="EJ127" s="84"/>
      <c r="EK127" s="84"/>
      <c r="EL127" s="84"/>
      <c r="EM127" s="84"/>
      <c r="EN127" s="84"/>
      <c r="EO127" s="84"/>
      <c r="EP127" s="84"/>
      <c r="EQ127" s="84"/>
      <c r="ER127" s="84"/>
      <c r="ES127" s="84"/>
      <c r="ET127" s="84"/>
      <c r="EU127" s="84"/>
      <c r="EV127" s="84"/>
      <c r="EW127" s="84"/>
      <c r="EX127" s="84"/>
      <c r="EY127" s="84"/>
      <c r="EZ127" s="84"/>
      <c r="FA127" s="84"/>
      <c r="FB127" s="84"/>
      <c r="FC127" s="84"/>
      <c r="FD127" s="84"/>
      <c r="FE127" s="84"/>
      <c r="FF127" s="84"/>
      <c r="FG127" s="84"/>
      <c r="FH127" s="84"/>
      <c r="FI127" s="84"/>
      <c r="FJ127" s="84"/>
      <c r="FK127" s="84"/>
      <c r="FL127" s="84"/>
      <c r="FM127" s="84"/>
      <c r="FN127" s="84"/>
      <c r="FO127" s="84"/>
      <c r="FP127" s="84"/>
      <c r="FQ127" s="84"/>
      <c r="FR127" s="84"/>
      <c r="FS127" s="84"/>
    </row>
    <row r="128" customFormat="false" ht="12.75" hidden="false" customHeight="false" outlineLevel="0" collapsed="false">
      <c r="C128" s="125"/>
      <c r="D128" s="84"/>
      <c r="E128" s="84"/>
      <c r="F128" s="84"/>
      <c r="G128" s="84"/>
      <c r="H128" s="125"/>
      <c r="I128" s="84"/>
      <c r="J128" s="84"/>
      <c r="K128" s="84"/>
      <c r="L128" s="84"/>
      <c r="M128" s="125"/>
      <c r="N128" s="84"/>
      <c r="O128" s="84"/>
      <c r="P128" s="84"/>
      <c r="Q128" s="84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4"/>
      <c r="AB128" s="124"/>
      <c r="AC128" s="12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125"/>
      <c r="BB128" s="125"/>
      <c r="BH128" s="84"/>
      <c r="BI128" s="85"/>
      <c r="BJ128" s="85"/>
      <c r="BK128" s="85"/>
      <c r="BL128" s="85"/>
      <c r="BM128" s="85"/>
      <c r="BN128" s="86"/>
      <c r="BO128" s="85"/>
      <c r="BP128" s="85"/>
      <c r="BQ128" s="85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4"/>
      <c r="DD128" s="84"/>
      <c r="DE128" s="84"/>
      <c r="DF128" s="84"/>
      <c r="DG128" s="84"/>
      <c r="DH128" s="84"/>
      <c r="DI128" s="84"/>
      <c r="DJ128" s="84"/>
      <c r="DK128" s="84"/>
      <c r="DL128" s="84"/>
      <c r="DM128" s="84"/>
      <c r="DN128" s="84"/>
      <c r="DO128" s="84"/>
      <c r="DP128" s="84"/>
      <c r="DQ128" s="84"/>
      <c r="DR128" s="84"/>
      <c r="DS128" s="84"/>
      <c r="DT128" s="84"/>
      <c r="DU128" s="84"/>
      <c r="DV128" s="84"/>
      <c r="DW128" s="84"/>
      <c r="DX128" s="84"/>
      <c r="DY128" s="84"/>
      <c r="DZ128" s="84"/>
      <c r="EA128" s="84"/>
      <c r="EB128" s="84"/>
      <c r="EC128" s="84"/>
      <c r="ED128" s="84"/>
      <c r="EE128" s="84"/>
      <c r="EF128" s="84"/>
      <c r="EG128" s="84"/>
      <c r="EH128" s="84"/>
      <c r="EI128" s="84"/>
      <c r="EJ128" s="84"/>
      <c r="EK128" s="84"/>
      <c r="EL128" s="84"/>
      <c r="EM128" s="84"/>
      <c r="EN128" s="84"/>
      <c r="EO128" s="84"/>
      <c r="EP128" s="84"/>
      <c r="EQ128" s="84"/>
      <c r="ER128" s="84"/>
      <c r="ES128" s="84"/>
      <c r="ET128" s="84"/>
      <c r="EU128" s="84"/>
      <c r="EV128" s="84"/>
      <c r="EW128" s="84"/>
      <c r="EX128" s="84"/>
      <c r="EY128" s="84"/>
      <c r="EZ128" s="84"/>
      <c r="FA128" s="84"/>
      <c r="FB128" s="84"/>
      <c r="FC128" s="84"/>
      <c r="FD128" s="84"/>
      <c r="FE128" s="84"/>
      <c r="FF128" s="84"/>
      <c r="FG128" s="84"/>
      <c r="FH128" s="84"/>
      <c r="FI128" s="84"/>
      <c r="FJ128" s="84"/>
      <c r="FK128" s="84"/>
      <c r="FL128" s="84"/>
      <c r="FM128" s="84"/>
      <c r="FN128" s="84"/>
      <c r="FO128" s="84"/>
      <c r="FP128" s="84"/>
      <c r="FQ128" s="84"/>
      <c r="FR128" s="84"/>
      <c r="FS128" s="84"/>
    </row>
    <row r="129" customFormat="false" ht="12.75" hidden="false" customHeight="false" outlineLevel="0" collapsed="false">
      <c r="C129" s="125"/>
      <c r="D129" s="84"/>
      <c r="E129" s="84"/>
      <c r="F129" s="84"/>
      <c r="G129" s="84"/>
      <c r="H129" s="125"/>
      <c r="I129" s="84"/>
      <c r="J129" s="84"/>
      <c r="K129" s="84"/>
      <c r="L129" s="84"/>
      <c r="M129" s="125"/>
      <c r="N129" s="84"/>
      <c r="O129" s="84"/>
      <c r="P129" s="84"/>
      <c r="Q129" s="84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4"/>
      <c r="AB129" s="124"/>
      <c r="AC129" s="12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125"/>
      <c r="BB129" s="125"/>
      <c r="BH129" s="84"/>
      <c r="BI129" s="85"/>
      <c r="BJ129" s="85"/>
      <c r="BK129" s="85"/>
      <c r="BL129" s="85"/>
      <c r="BM129" s="85"/>
      <c r="BN129" s="86"/>
      <c r="BO129" s="85"/>
      <c r="BP129" s="85"/>
      <c r="BQ129" s="85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4"/>
      <c r="DD129" s="84"/>
      <c r="DE129" s="84"/>
      <c r="DF129" s="84"/>
      <c r="DG129" s="84"/>
      <c r="DH129" s="84"/>
      <c r="DI129" s="84"/>
      <c r="DJ129" s="84"/>
      <c r="DK129" s="84"/>
      <c r="DL129" s="84"/>
      <c r="DM129" s="84"/>
      <c r="DN129" s="84"/>
      <c r="DO129" s="84"/>
      <c r="DP129" s="84"/>
      <c r="DQ129" s="84"/>
      <c r="DR129" s="84"/>
      <c r="DS129" s="84"/>
      <c r="DT129" s="84"/>
      <c r="DU129" s="84"/>
      <c r="DV129" s="84"/>
      <c r="DW129" s="84"/>
      <c r="DX129" s="84"/>
      <c r="DY129" s="84"/>
      <c r="DZ129" s="84"/>
      <c r="EA129" s="84"/>
      <c r="EB129" s="84"/>
      <c r="EC129" s="84"/>
      <c r="ED129" s="84"/>
      <c r="EE129" s="84"/>
      <c r="EF129" s="84"/>
      <c r="EG129" s="84"/>
      <c r="EH129" s="84"/>
      <c r="EI129" s="84"/>
      <c r="EJ129" s="84"/>
      <c r="EK129" s="84"/>
      <c r="EL129" s="84"/>
      <c r="EM129" s="84"/>
      <c r="EN129" s="84"/>
      <c r="EO129" s="84"/>
      <c r="EP129" s="84"/>
      <c r="EQ129" s="84"/>
      <c r="ER129" s="84"/>
      <c r="ES129" s="84"/>
      <c r="ET129" s="84"/>
      <c r="EU129" s="84"/>
      <c r="EV129" s="84"/>
      <c r="EW129" s="84"/>
      <c r="EX129" s="84"/>
      <c r="EY129" s="84"/>
      <c r="EZ129" s="84"/>
      <c r="FA129" s="84"/>
      <c r="FB129" s="84"/>
      <c r="FC129" s="84"/>
      <c r="FD129" s="84"/>
      <c r="FE129" s="84"/>
      <c r="FF129" s="84"/>
      <c r="FG129" s="84"/>
      <c r="FH129" s="84"/>
      <c r="FI129" s="84"/>
      <c r="FJ129" s="84"/>
      <c r="FK129" s="84"/>
      <c r="FL129" s="84"/>
      <c r="FM129" s="84"/>
      <c r="FN129" s="84"/>
      <c r="FO129" s="84"/>
      <c r="FP129" s="84"/>
      <c r="FQ129" s="84"/>
      <c r="FR129" s="84"/>
      <c r="FS129" s="84"/>
    </row>
    <row r="130" customFormat="false" ht="12.75" hidden="false" customHeight="false" outlineLevel="0" collapsed="false">
      <c r="C130" s="125"/>
      <c r="D130" s="84"/>
      <c r="E130" s="84"/>
      <c r="F130" s="84"/>
      <c r="G130" s="84"/>
      <c r="H130" s="125"/>
      <c r="I130" s="84"/>
      <c r="J130" s="84"/>
      <c r="K130" s="84"/>
      <c r="L130" s="84"/>
      <c r="M130" s="125"/>
      <c r="N130" s="84"/>
      <c r="O130" s="84"/>
      <c r="P130" s="84"/>
      <c r="Q130" s="84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4"/>
      <c r="AB130" s="124"/>
      <c r="AC130" s="12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125"/>
      <c r="BB130" s="125"/>
      <c r="BH130" s="84"/>
      <c r="BI130" s="85"/>
      <c r="BJ130" s="85"/>
      <c r="BK130" s="85"/>
      <c r="BL130" s="85"/>
      <c r="BM130" s="85"/>
      <c r="BN130" s="86"/>
      <c r="BO130" s="85"/>
      <c r="BP130" s="85"/>
      <c r="BQ130" s="85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4"/>
      <c r="DD130" s="84"/>
      <c r="DE130" s="84"/>
      <c r="DF130" s="84"/>
      <c r="DG130" s="84"/>
      <c r="DH130" s="84"/>
      <c r="DI130" s="84"/>
      <c r="DJ130" s="84"/>
      <c r="DK130" s="84"/>
      <c r="DL130" s="84"/>
      <c r="DM130" s="84"/>
      <c r="DN130" s="84"/>
      <c r="DO130" s="84"/>
      <c r="DP130" s="84"/>
      <c r="DQ130" s="84"/>
      <c r="DR130" s="84"/>
      <c r="DS130" s="84"/>
      <c r="DT130" s="84"/>
      <c r="DU130" s="84"/>
      <c r="DV130" s="84"/>
      <c r="DW130" s="84"/>
      <c r="DX130" s="84"/>
      <c r="DY130" s="84"/>
      <c r="DZ130" s="84"/>
      <c r="EA130" s="84"/>
      <c r="EB130" s="84"/>
      <c r="EC130" s="84"/>
      <c r="ED130" s="84"/>
      <c r="EE130" s="84"/>
      <c r="EF130" s="84"/>
      <c r="EG130" s="84"/>
      <c r="EH130" s="84"/>
      <c r="EI130" s="84"/>
      <c r="EJ130" s="84"/>
      <c r="EK130" s="84"/>
      <c r="EL130" s="84"/>
      <c r="EM130" s="84"/>
      <c r="EN130" s="84"/>
      <c r="EO130" s="84"/>
      <c r="EP130" s="84"/>
      <c r="EQ130" s="84"/>
      <c r="ER130" s="84"/>
      <c r="ES130" s="84"/>
      <c r="ET130" s="84"/>
      <c r="EU130" s="84"/>
      <c r="EV130" s="84"/>
      <c r="EW130" s="84"/>
      <c r="EX130" s="84"/>
      <c r="EY130" s="84"/>
      <c r="EZ130" s="84"/>
      <c r="FA130" s="84"/>
      <c r="FB130" s="84"/>
      <c r="FC130" s="84"/>
      <c r="FD130" s="84"/>
      <c r="FE130" s="84"/>
      <c r="FF130" s="84"/>
      <c r="FG130" s="84"/>
      <c r="FH130" s="84"/>
      <c r="FI130" s="84"/>
      <c r="FJ130" s="84"/>
      <c r="FK130" s="84"/>
      <c r="FL130" s="84"/>
      <c r="FM130" s="84"/>
      <c r="FN130" s="84"/>
      <c r="FO130" s="84"/>
      <c r="FP130" s="84"/>
      <c r="FQ130" s="84"/>
      <c r="FR130" s="84"/>
      <c r="FS130" s="84"/>
    </row>
    <row r="131" customFormat="false" ht="12.75" hidden="false" customHeight="false" outlineLevel="0" collapsed="false">
      <c r="C131" s="125"/>
      <c r="D131" s="84"/>
      <c r="E131" s="84"/>
      <c r="F131" s="84"/>
      <c r="G131" s="84"/>
      <c r="H131" s="125"/>
      <c r="I131" s="84"/>
      <c r="J131" s="84"/>
      <c r="K131" s="84"/>
      <c r="L131" s="84"/>
      <c r="M131" s="125"/>
      <c r="N131" s="84"/>
      <c r="O131" s="84"/>
      <c r="P131" s="84"/>
      <c r="Q131" s="84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4"/>
      <c r="AB131" s="124"/>
      <c r="AC131" s="12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125"/>
      <c r="BB131" s="125"/>
      <c r="BH131" s="84"/>
      <c r="BI131" s="85"/>
      <c r="BJ131" s="85"/>
      <c r="BK131" s="85"/>
      <c r="BL131" s="85"/>
      <c r="BM131" s="85"/>
      <c r="BN131" s="86"/>
      <c r="BO131" s="85"/>
      <c r="BP131" s="85"/>
      <c r="BQ131" s="85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4"/>
      <c r="DD131" s="84"/>
      <c r="DE131" s="84"/>
      <c r="DF131" s="84"/>
      <c r="DG131" s="84"/>
      <c r="DH131" s="84"/>
      <c r="DI131" s="84"/>
      <c r="DJ131" s="84"/>
      <c r="DK131" s="84"/>
      <c r="DL131" s="84"/>
      <c r="DM131" s="84"/>
      <c r="DN131" s="84"/>
      <c r="DO131" s="84"/>
      <c r="DP131" s="84"/>
      <c r="DQ131" s="84"/>
      <c r="DR131" s="84"/>
      <c r="DS131" s="84"/>
      <c r="DT131" s="84"/>
      <c r="DU131" s="84"/>
      <c r="DV131" s="84"/>
      <c r="DW131" s="84"/>
      <c r="DX131" s="84"/>
      <c r="DY131" s="84"/>
      <c r="DZ131" s="84"/>
      <c r="EA131" s="84"/>
      <c r="EB131" s="84"/>
      <c r="EC131" s="84"/>
      <c r="ED131" s="84"/>
      <c r="EE131" s="84"/>
      <c r="EF131" s="84"/>
      <c r="EG131" s="84"/>
      <c r="EH131" s="84"/>
      <c r="EI131" s="84"/>
      <c r="EJ131" s="84"/>
      <c r="EK131" s="84"/>
      <c r="EL131" s="84"/>
      <c r="EM131" s="84"/>
      <c r="EN131" s="84"/>
      <c r="EO131" s="84"/>
      <c r="EP131" s="84"/>
      <c r="EQ131" s="84"/>
      <c r="ER131" s="84"/>
      <c r="ES131" s="84"/>
      <c r="ET131" s="84"/>
      <c r="EU131" s="84"/>
      <c r="EV131" s="84"/>
      <c r="EW131" s="84"/>
      <c r="EX131" s="84"/>
      <c r="EY131" s="84"/>
      <c r="EZ131" s="84"/>
      <c r="FA131" s="84"/>
      <c r="FB131" s="84"/>
      <c r="FC131" s="84"/>
      <c r="FD131" s="84"/>
      <c r="FE131" s="84"/>
      <c r="FF131" s="84"/>
      <c r="FG131" s="84"/>
      <c r="FH131" s="84"/>
      <c r="FI131" s="84"/>
      <c r="FJ131" s="84"/>
      <c r="FK131" s="84"/>
      <c r="FL131" s="84"/>
      <c r="FM131" s="84"/>
      <c r="FN131" s="84"/>
      <c r="FO131" s="84"/>
      <c r="FP131" s="84"/>
      <c r="FQ131" s="84"/>
      <c r="FR131" s="84"/>
      <c r="FS131" s="84"/>
    </row>
    <row r="132" customFormat="false" ht="12.75" hidden="false" customHeight="false" outlineLevel="0" collapsed="false">
      <c r="C132" s="125"/>
      <c r="D132" s="84"/>
      <c r="E132" s="84"/>
      <c r="F132" s="84"/>
      <c r="G132" s="84"/>
      <c r="H132" s="125"/>
      <c r="I132" s="84"/>
      <c r="J132" s="84"/>
      <c r="K132" s="84"/>
      <c r="L132" s="84"/>
      <c r="M132" s="125"/>
      <c r="N132" s="84"/>
      <c r="O132" s="84"/>
      <c r="P132" s="84"/>
      <c r="Q132" s="84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4"/>
      <c r="AB132" s="124"/>
      <c r="AC132" s="12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125"/>
      <c r="BB132" s="125"/>
      <c r="BH132" s="84"/>
      <c r="BI132" s="85"/>
      <c r="BJ132" s="85"/>
      <c r="BK132" s="85"/>
      <c r="BL132" s="85"/>
      <c r="BM132" s="85"/>
      <c r="BN132" s="86"/>
      <c r="BO132" s="85"/>
      <c r="BP132" s="85"/>
      <c r="BQ132" s="85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  <c r="FQ132" s="84"/>
      <c r="FR132" s="84"/>
      <c r="FS132" s="84"/>
    </row>
    <row r="133" customFormat="false" ht="12.75" hidden="false" customHeight="false" outlineLevel="0" collapsed="false">
      <c r="C133" s="125"/>
      <c r="D133" s="84"/>
      <c r="E133" s="84"/>
      <c r="F133" s="84"/>
      <c r="G133" s="84"/>
      <c r="H133" s="125"/>
      <c r="I133" s="84"/>
      <c r="J133" s="84"/>
      <c r="K133" s="84"/>
      <c r="L133" s="84"/>
      <c r="M133" s="125"/>
      <c r="N133" s="84"/>
      <c r="O133" s="84"/>
      <c r="P133" s="84"/>
      <c r="Q133" s="84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4"/>
      <c r="AB133" s="124"/>
      <c r="AC133" s="12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125"/>
      <c r="BB133" s="125"/>
      <c r="BH133" s="84"/>
      <c r="BI133" s="85"/>
      <c r="BJ133" s="85"/>
      <c r="BK133" s="85"/>
      <c r="BL133" s="85"/>
      <c r="BM133" s="85"/>
      <c r="BN133" s="86"/>
      <c r="BO133" s="85"/>
      <c r="BP133" s="85"/>
      <c r="BQ133" s="85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  <c r="FQ133" s="84"/>
      <c r="FR133" s="84"/>
      <c r="FS133" s="84"/>
    </row>
    <row r="134" customFormat="false" ht="12.75" hidden="false" customHeight="false" outlineLevel="0" collapsed="false">
      <c r="C134" s="125"/>
      <c r="D134" s="84"/>
      <c r="E134" s="84"/>
      <c r="F134" s="84"/>
      <c r="G134" s="84"/>
      <c r="H134" s="125"/>
      <c r="I134" s="84"/>
      <c r="J134" s="84"/>
      <c r="K134" s="84"/>
      <c r="L134" s="84"/>
      <c r="M134" s="125"/>
      <c r="N134" s="84"/>
      <c r="O134" s="84"/>
      <c r="P134" s="84"/>
      <c r="Q134" s="84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4"/>
      <c r="AB134" s="124"/>
      <c r="AC134" s="12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125"/>
      <c r="BB134" s="125"/>
      <c r="BH134" s="84"/>
      <c r="BI134" s="85"/>
      <c r="BJ134" s="85"/>
      <c r="BK134" s="85"/>
      <c r="BL134" s="85"/>
      <c r="BM134" s="85"/>
      <c r="BN134" s="86"/>
      <c r="BO134" s="85"/>
      <c r="BP134" s="85"/>
      <c r="BQ134" s="85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  <c r="FQ134" s="84"/>
      <c r="FR134" s="84"/>
      <c r="FS134" s="84"/>
    </row>
    <row r="135" customFormat="false" ht="12.75" hidden="false" customHeight="false" outlineLevel="0" collapsed="false">
      <c r="C135" s="125"/>
      <c r="D135" s="84"/>
      <c r="E135" s="84"/>
      <c r="F135" s="84"/>
      <c r="G135" s="84"/>
      <c r="H135" s="125"/>
      <c r="I135" s="84"/>
      <c r="J135" s="84"/>
      <c r="K135" s="84"/>
      <c r="L135" s="84"/>
      <c r="M135" s="125"/>
      <c r="N135" s="84"/>
      <c r="O135" s="84"/>
      <c r="P135" s="84"/>
      <c r="Q135" s="84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4"/>
      <c r="AB135" s="124"/>
      <c r="AC135" s="12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125"/>
      <c r="BB135" s="125"/>
      <c r="BH135" s="84"/>
      <c r="BI135" s="85"/>
      <c r="BJ135" s="85"/>
      <c r="BK135" s="85"/>
      <c r="BL135" s="85"/>
      <c r="BM135" s="85"/>
      <c r="BN135" s="86"/>
      <c r="BO135" s="85"/>
      <c r="BP135" s="85"/>
      <c r="BQ135" s="85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  <c r="FQ135" s="84"/>
      <c r="FR135" s="84"/>
      <c r="FS135" s="84"/>
    </row>
    <row r="136" customFormat="false" ht="12.75" hidden="false" customHeight="false" outlineLevel="0" collapsed="false">
      <c r="C136" s="125"/>
      <c r="D136" s="84"/>
      <c r="E136" s="84"/>
      <c r="F136" s="84"/>
      <c r="G136" s="84"/>
      <c r="H136" s="125"/>
      <c r="I136" s="84"/>
      <c r="J136" s="84"/>
      <c r="K136" s="84"/>
      <c r="L136" s="84"/>
      <c r="M136" s="125"/>
      <c r="N136" s="84"/>
      <c r="O136" s="84"/>
      <c r="P136" s="84"/>
      <c r="Q136" s="84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4"/>
      <c r="AB136" s="124"/>
      <c r="AC136" s="12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125"/>
      <c r="BB136" s="125"/>
      <c r="BH136" s="84"/>
      <c r="BI136" s="85"/>
      <c r="BJ136" s="85"/>
      <c r="BK136" s="85"/>
      <c r="BL136" s="85"/>
      <c r="BM136" s="85"/>
      <c r="BN136" s="86"/>
      <c r="BO136" s="85"/>
      <c r="BP136" s="85"/>
      <c r="BQ136" s="85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4"/>
      <c r="DD136" s="84"/>
      <c r="DE136" s="84"/>
      <c r="DF136" s="84"/>
      <c r="DG136" s="84"/>
      <c r="DH136" s="84"/>
      <c r="DI136" s="84"/>
      <c r="DJ136" s="84"/>
      <c r="DK136" s="84"/>
      <c r="DL136" s="84"/>
      <c r="DM136" s="84"/>
      <c r="DN136" s="84"/>
      <c r="DO136" s="84"/>
      <c r="DP136" s="84"/>
      <c r="DQ136" s="84"/>
      <c r="DR136" s="84"/>
      <c r="DS136" s="84"/>
      <c r="DT136" s="84"/>
      <c r="DU136" s="84"/>
      <c r="DV136" s="84"/>
      <c r="DW136" s="84"/>
      <c r="DX136" s="84"/>
      <c r="DY136" s="84"/>
      <c r="DZ136" s="84"/>
      <c r="EA136" s="84"/>
      <c r="EB136" s="84"/>
      <c r="EC136" s="84"/>
      <c r="ED136" s="84"/>
      <c r="EE136" s="84"/>
      <c r="EF136" s="84"/>
      <c r="EG136" s="84"/>
      <c r="EH136" s="84"/>
      <c r="EI136" s="84"/>
      <c r="EJ136" s="84"/>
      <c r="EK136" s="84"/>
      <c r="EL136" s="84"/>
      <c r="EM136" s="84"/>
      <c r="EN136" s="84"/>
      <c r="EO136" s="84"/>
      <c r="EP136" s="84"/>
      <c r="EQ136" s="84"/>
      <c r="ER136" s="84"/>
      <c r="ES136" s="84"/>
      <c r="ET136" s="84"/>
      <c r="EU136" s="84"/>
      <c r="EV136" s="84"/>
      <c r="EW136" s="84"/>
      <c r="EX136" s="84"/>
      <c r="EY136" s="84"/>
      <c r="EZ136" s="84"/>
      <c r="FA136" s="84"/>
      <c r="FB136" s="84"/>
      <c r="FC136" s="84"/>
      <c r="FD136" s="84"/>
      <c r="FE136" s="84"/>
      <c r="FF136" s="84"/>
      <c r="FG136" s="84"/>
      <c r="FH136" s="84"/>
      <c r="FI136" s="84"/>
      <c r="FJ136" s="84"/>
      <c r="FK136" s="84"/>
      <c r="FL136" s="84"/>
      <c r="FM136" s="84"/>
      <c r="FN136" s="84"/>
      <c r="FO136" s="84"/>
      <c r="FP136" s="84"/>
      <c r="FQ136" s="84"/>
      <c r="FR136" s="84"/>
      <c r="FS136" s="84"/>
    </row>
    <row r="137" customFormat="false" ht="12.75" hidden="false" customHeight="false" outlineLevel="0" collapsed="false">
      <c r="C137" s="125"/>
      <c r="D137" s="84"/>
      <c r="E137" s="84"/>
      <c r="F137" s="84"/>
      <c r="G137" s="84"/>
      <c r="H137" s="125"/>
      <c r="I137" s="84"/>
      <c r="J137" s="84"/>
      <c r="K137" s="84"/>
      <c r="L137" s="84"/>
      <c r="M137" s="125"/>
      <c r="N137" s="84"/>
      <c r="O137" s="84"/>
      <c r="P137" s="84"/>
      <c r="Q137" s="84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4"/>
      <c r="AB137" s="124"/>
      <c r="AC137" s="12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125"/>
      <c r="BB137" s="125"/>
      <c r="BH137" s="84"/>
      <c r="BI137" s="85"/>
      <c r="BJ137" s="85"/>
      <c r="BK137" s="85"/>
      <c r="BL137" s="85"/>
      <c r="BM137" s="85"/>
      <c r="BN137" s="86"/>
      <c r="BO137" s="85"/>
      <c r="BP137" s="85"/>
      <c r="BQ137" s="85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4"/>
      <c r="DD137" s="84"/>
      <c r="DE137" s="84"/>
      <c r="DF137" s="84"/>
      <c r="DG137" s="84"/>
      <c r="DH137" s="84"/>
      <c r="DI137" s="84"/>
      <c r="DJ137" s="84"/>
      <c r="DK137" s="84"/>
      <c r="DL137" s="84"/>
      <c r="DM137" s="84"/>
      <c r="DN137" s="84"/>
      <c r="DO137" s="84"/>
      <c r="DP137" s="84"/>
      <c r="DQ137" s="84"/>
      <c r="DR137" s="84"/>
      <c r="DS137" s="84"/>
      <c r="DT137" s="84"/>
      <c r="DU137" s="84"/>
      <c r="DV137" s="84"/>
      <c r="DW137" s="84"/>
      <c r="DX137" s="84"/>
      <c r="DY137" s="84"/>
      <c r="DZ137" s="84"/>
      <c r="EA137" s="84"/>
      <c r="EB137" s="84"/>
      <c r="EC137" s="84"/>
      <c r="ED137" s="84"/>
      <c r="EE137" s="84"/>
      <c r="EF137" s="84"/>
      <c r="EG137" s="84"/>
      <c r="EH137" s="84"/>
      <c r="EI137" s="84"/>
      <c r="EJ137" s="84"/>
      <c r="EK137" s="84"/>
      <c r="EL137" s="84"/>
      <c r="EM137" s="84"/>
      <c r="EN137" s="84"/>
      <c r="EO137" s="84"/>
      <c r="EP137" s="84"/>
      <c r="EQ137" s="84"/>
      <c r="ER137" s="84"/>
      <c r="ES137" s="84"/>
      <c r="ET137" s="84"/>
      <c r="EU137" s="84"/>
      <c r="EV137" s="84"/>
      <c r="EW137" s="84"/>
      <c r="EX137" s="84"/>
      <c r="EY137" s="84"/>
      <c r="EZ137" s="84"/>
      <c r="FA137" s="84"/>
      <c r="FB137" s="84"/>
      <c r="FC137" s="84"/>
      <c r="FD137" s="84"/>
      <c r="FE137" s="84"/>
      <c r="FF137" s="84"/>
      <c r="FG137" s="84"/>
      <c r="FH137" s="84"/>
      <c r="FI137" s="84"/>
      <c r="FJ137" s="84"/>
      <c r="FK137" s="84"/>
      <c r="FL137" s="84"/>
      <c r="FM137" s="84"/>
      <c r="FN137" s="84"/>
      <c r="FO137" s="84"/>
      <c r="FP137" s="84"/>
      <c r="FQ137" s="84"/>
      <c r="FR137" s="84"/>
      <c r="FS137" s="84"/>
    </row>
    <row r="138" customFormat="false" ht="12.75" hidden="false" customHeight="false" outlineLevel="0" collapsed="false">
      <c r="C138" s="125"/>
      <c r="D138" s="84"/>
      <c r="E138" s="84"/>
      <c r="F138" s="84"/>
      <c r="G138" s="84"/>
      <c r="H138" s="125"/>
      <c r="I138" s="84"/>
      <c r="J138" s="84"/>
      <c r="K138" s="84"/>
      <c r="L138" s="84"/>
      <c r="M138" s="125"/>
      <c r="N138" s="84"/>
      <c r="O138" s="84"/>
      <c r="P138" s="84"/>
      <c r="Q138" s="84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4"/>
      <c r="AB138" s="124"/>
      <c r="AC138" s="12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125"/>
      <c r="BB138" s="125"/>
      <c r="BH138" s="84"/>
      <c r="BI138" s="85"/>
      <c r="BJ138" s="85"/>
      <c r="BK138" s="85"/>
      <c r="BL138" s="85"/>
      <c r="BM138" s="85"/>
      <c r="BN138" s="86"/>
      <c r="BO138" s="85"/>
      <c r="BP138" s="85"/>
      <c r="BQ138" s="85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4"/>
      <c r="DD138" s="84"/>
      <c r="DE138" s="84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4"/>
      <c r="DQ138" s="84"/>
      <c r="DR138" s="84"/>
      <c r="DS138" s="84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4"/>
      <c r="EE138" s="84"/>
      <c r="EF138" s="84"/>
      <c r="EG138" s="84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4"/>
      <c r="ES138" s="84"/>
      <c r="ET138" s="84"/>
      <c r="EU138" s="84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4"/>
      <c r="FG138" s="84"/>
      <c r="FH138" s="84"/>
      <c r="FI138" s="84"/>
      <c r="FJ138" s="84"/>
      <c r="FK138" s="84"/>
      <c r="FL138" s="84"/>
      <c r="FM138" s="84"/>
      <c r="FN138" s="84"/>
      <c r="FO138" s="84"/>
      <c r="FP138" s="84"/>
      <c r="FQ138" s="84"/>
      <c r="FR138" s="84"/>
      <c r="FS138" s="84"/>
    </row>
    <row r="139" customFormat="false" ht="12.75" hidden="false" customHeight="false" outlineLevel="0" collapsed="false">
      <c r="C139" s="125"/>
      <c r="D139" s="84"/>
      <c r="E139" s="84"/>
      <c r="F139" s="84"/>
      <c r="G139" s="84"/>
      <c r="H139" s="125"/>
      <c r="I139" s="84"/>
      <c r="J139" s="84"/>
      <c r="K139" s="84"/>
      <c r="L139" s="84"/>
      <c r="M139" s="125"/>
      <c r="N139" s="84"/>
      <c r="O139" s="84"/>
      <c r="P139" s="84"/>
      <c r="Q139" s="84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4"/>
      <c r="AB139" s="124"/>
      <c r="AC139" s="12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125"/>
      <c r="BB139" s="125"/>
      <c r="BH139" s="84"/>
      <c r="BI139" s="85"/>
      <c r="BJ139" s="85"/>
      <c r="BK139" s="85"/>
      <c r="BL139" s="85"/>
      <c r="BM139" s="85"/>
      <c r="BN139" s="86"/>
      <c r="BO139" s="85"/>
      <c r="BP139" s="85"/>
      <c r="BQ139" s="85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  <c r="FQ139" s="84"/>
      <c r="FR139" s="84"/>
      <c r="FS139" s="84"/>
    </row>
    <row r="140" customFormat="false" ht="12.75" hidden="false" customHeight="false" outlineLevel="0" collapsed="false">
      <c r="C140" s="125"/>
      <c r="D140" s="84"/>
      <c r="E140" s="84"/>
      <c r="F140" s="84"/>
      <c r="G140" s="84"/>
      <c r="H140" s="125"/>
      <c r="I140" s="84"/>
      <c r="J140" s="84"/>
      <c r="K140" s="84"/>
      <c r="L140" s="84"/>
      <c r="M140" s="125"/>
      <c r="N140" s="84"/>
      <c r="O140" s="84"/>
      <c r="P140" s="84"/>
      <c r="Q140" s="84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4"/>
      <c r="AB140" s="124"/>
      <c r="AC140" s="12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125"/>
      <c r="BB140" s="125"/>
      <c r="BH140" s="84"/>
      <c r="BI140" s="85"/>
      <c r="BJ140" s="85"/>
      <c r="BK140" s="85"/>
      <c r="BL140" s="85"/>
      <c r="BM140" s="85"/>
      <c r="BN140" s="86"/>
      <c r="BO140" s="85"/>
      <c r="BP140" s="85"/>
      <c r="BQ140" s="85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</row>
    <row r="141" customFormat="false" ht="12.75" hidden="false" customHeight="false" outlineLevel="0" collapsed="false">
      <c r="C141" s="125"/>
      <c r="D141" s="84"/>
      <c r="E141" s="84"/>
      <c r="F141" s="84"/>
      <c r="G141" s="84"/>
      <c r="H141" s="125"/>
      <c r="I141" s="84"/>
      <c r="J141" s="84"/>
      <c r="K141" s="84"/>
      <c r="L141" s="84"/>
      <c r="M141" s="125"/>
      <c r="N141" s="84"/>
      <c r="O141" s="84"/>
      <c r="P141" s="84"/>
      <c r="Q141" s="84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4"/>
      <c r="AB141" s="124"/>
      <c r="AC141" s="12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125"/>
      <c r="BB141" s="125"/>
      <c r="BH141" s="84"/>
      <c r="BI141" s="85"/>
      <c r="BJ141" s="85"/>
      <c r="BK141" s="85"/>
      <c r="BL141" s="85"/>
      <c r="BM141" s="85"/>
      <c r="BN141" s="85"/>
      <c r="BO141" s="85"/>
      <c r="BP141" s="85"/>
      <c r="BQ141" s="85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</row>
    <row r="142" customFormat="false" ht="12.75" hidden="false" customHeight="false" outlineLevel="0" collapsed="false">
      <c r="C142" s="125"/>
      <c r="D142" s="84"/>
      <c r="E142" s="84"/>
      <c r="F142" s="84"/>
      <c r="G142" s="84"/>
      <c r="H142" s="125"/>
      <c r="I142" s="84"/>
      <c r="J142" s="84"/>
      <c r="K142" s="84"/>
      <c r="L142" s="84"/>
      <c r="M142" s="125"/>
      <c r="N142" s="84"/>
      <c r="O142" s="84"/>
      <c r="P142" s="84"/>
      <c r="Q142" s="84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4"/>
      <c r="AB142" s="124"/>
      <c r="AC142" s="12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125"/>
      <c r="BB142" s="125"/>
      <c r="BH142" s="84"/>
      <c r="BI142" s="85"/>
      <c r="BJ142" s="85"/>
      <c r="BK142" s="85"/>
      <c r="BL142" s="85"/>
      <c r="BM142" s="85"/>
      <c r="BN142" s="85"/>
      <c r="BO142" s="85"/>
      <c r="BP142" s="85"/>
      <c r="BQ142" s="85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  <c r="FQ142" s="84"/>
      <c r="FR142" s="84"/>
      <c r="FS142" s="84"/>
    </row>
    <row r="143" customFormat="false" ht="12.75" hidden="false" customHeight="false" outlineLevel="0" collapsed="false">
      <c r="C143" s="125"/>
      <c r="D143" s="84"/>
      <c r="E143" s="84"/>
      <c r="F143" s="84"/>
      <c r="G143" s="84"/>
      <c r="H143" s="125"/>
      <c r="I143" s="84"/>
      <c r="J143" s="84"/>
      <c r="K143" s="84"/>
      <c r="L143" s="84"/>
      <c r="M143" s="125"/>
      <c r="N143" s="84"/>
      <c r="O143" s="84"/>
      <c r="P143" s="84"/>
      <c r="Q143" s="84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4"/>
      <c r="AB143" s="124"/>
      <c r="AC143" s="12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125"/>
      <c r="BB143" s="125"/>
      <c r="BH143" s="84"/>
      <c r="BI143" s="85"/>
      <c r="BJ143" s="85"/>
      <c r="BK143" s="85"/>
      <c r="BL143" s="85"/>
      <c r="BM143" s="85"/>
      <c r="BN143" s="85"/>
      <c r="BO143" s="85"/>
      <c r="BP143" s="85"/>
      <c r="BQ143" s="85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  <c r="FQ143" s="84"/>
      <c r="FR143" s="84"/>
      <c r="FS143" s="84"/>
    </row>
    <row r="144" customFormat="false" ht="12.75" hidden="false" customHeight="false" outlineLevel="0" collapsed="false">
      <c r="C144" s="125"/>
      <c r="D144" s="84"/>
      <c r="E144" s="84"/>
      <c r="F144" s="84"/>
      <c r="G144" s="84"/>
      <c r="H144" s="125"/>
      <c r="I144" s="84"/>
      <c r="J144" s="84"/>
      <c r="K144" s="84"/>
      <c r="L144" s="84"/>
      <c r="M144" s="125"/>
      <c r="N144" s="84"/>
      <c r="O144" s="84"/>
      <c r="P144" s="84"/>
      <c r="Q144" s="84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4"/>
      <c r="AB144" s="124"/>
      <c r="AC144" s="12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125"/>
      <c r="BB144" s="125"/>
      <c r="BH144" s="84"/>
      <c r="BI144" s="85"/>
      <c r="BJ144" s="85"/>
      <c r="BK144" s="85"/>
      <c r="BL144" s="85"/>
      <c r="BM144" s="85"/>
      <c r="BN144" s="85"/>
      <c r="BO144" s="85"/>
      <c r="BP144" s="85"/>
      <c r="BQ144" s="85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  <c r="FQ144" s="84"/>
      <c r="FR144" s="84"/>
      <c r="FS144" s="84"/>
    </row>
    <row r="145" customFormat="false" ht="12.75" hidden="false" customHeight="false" outlineLevel="0" collapsed="false">
      <c r="C145" s="125"/>
      <c r="D145" s="84"/>
      <c r="E145" s="84"/>
      <c r="F145" s="84"/>
      <c r="G145" s="84"/>
      <c r="H145" s="125"/>
      <c r="I145" s="84"/>
      <c r="J145" s="84"/>
      <c r="K145" s="84"/>
      <c r="L145" s="84"/>
      <c r="M145" s="125"/>
      <c r="N145" s="84"/>
      <c r="O145" s="84"/>
      <c r="P145" s="84"/>
      <c r="Q145" s="84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4"/>
      <c r="AB145" s="124"/>
      <c r="AC145" s="12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125"/>
      <c r="BB145" s="125"/>
      <c r="BH145" s="84"/>
      <c r="BI145" s="85"/>
      <c r="BJ145" s="85"/>
      <c r="BK145" s="85"/>
      <c r="BL145" s="85"/>
      <c r="BM145" s="85"/>
      <c r="BN145" s="85"/>
      <c r="BO145" s="85"/>
      <c r="BP145" s="85"/>
      <c r="BQ145" s="85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  <c r="FQ145" s="84"/>
      <c r="FR145" s="84"/>
      <c r="FS145" s="84"/>
    </row>
    <row r="146" customFormat="false" ht="12.75" hidden="false" customHeight="false" outlineLevel="0" collapsed="false">
      <c r="C146" s="125"/>
      <c r="D146" s="84"/>
      <c r="E146" s="84"/>
      <c r="F146" s="84"/>
      <c r="G146" s="84"/>
      <c r="H146" s="125"/>
      <c r="I146" s="84"/>
      <c r="J146" s="84"/>
      <c r="K146" s="84"/>
      <c r="L146" s="84"/>
      <c r="M146" s="125"/>
      <c r="N146" s="84"/>
      <c r="O146" s="84"/>
      <c r="P146" s="84"/>
      <c r="Q146" s="84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4"/>
      <c r="AB146" s="124"/>
      <c r="AC146" s="12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125"/>
      <c r="BB146" s="125"/>
      <c r="BH146" s="84"/>
      <c r="BI146" s="85"/>
      <c r="BJ146" s="85"/>
      <c r="BK146" s="85"/>
      <c r="BL146" s="85"/>
      <c r="BM146" s="85"/>
      <c r="BN146" s="85"/>
      <c r="BO146" s="85"/>
      <c r="BP146" s="85"/>
      <c r="BQ146" s="85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</row>
    <row r="147" customFormat="false" ht="12.75" hidden="false" customHeight="false" outlineLevel="0" collapsed="false">
      <c r="C147" s="125"/>
      <c r="D147" s="84"/>
      <c r="E147" s="84"/>
      <c r="F147" s="84"/>
      <c r="G147" s="84"/>
      <c r="H147" s="125"/>
      <c r="I147" s="84"/>
      <c r="J147" s="84"/>
      <c r="K147" s="84"/>
      <c r="L147" s="84"/>
      <c r="M147" s="125"/>
      <c r="N147" s="84"/>
      <c r="O147" s="84"/>
      <c r="P147" s="84"/>
      <c r="Q147" s="84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4"/>
      <c r="AB147" s="124"/>
      <c r="AC147" s="12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125"/>
      <c r="BB147" s="125"/>
      <c r="BH147" s="84"/>
      <c r="BI147" s="85"/>
      <c r="BJ147" s="85"/>
      <c r="BK147" s="85"/>
      <c r="BL147" s="85"/>
      <c r="BM147" s="85"/>
      <c r="BN147" s="85"/>
      <c r="BO147" s="85"/>
      <c r="BP147" s="85"/>
      <c r="BQ147" s="85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  <c r="FQ147" s="84"/>
      <c r="FR147" s="84"/>
      <c r="FS147" s="84"/>
    </row>
    <row r="148" customFormat="false" ht="12.75" hidden="false" customHeight="false" outlineLevel="0" collapsed="false">
      <c r="C148" s="125"/>
      <c r="D148" s="84"/>
      <c r="E148" s="84"/>
      <c r="F148" s="84"/>
      <c r="G148" s="84"/>
      <c r="H148" s="125"/>
      <c r="I148" s="84"/>
      <c r="J148" s="84"/>
      <c r="K148" s="84"/>
      <c r="L148" s="84"/>
      <c r="M148" s="125"/>
      <c r="N148" s="84"/>
      <c r="O148" s="84"/>
      <c r="P148" s="84"/>
      <c r="Q148" s="84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4"/>
      <c r="AB148" s="124"/>
      <c r="AC148" s="12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125"/>
      <c r="BB148" s="125"/>
      <c r="BH148" s="84"/>
      <c r="BI148" s="85"/>
      <c r="BJ148" s="85"/>
      <c r="BK148" s="85"/>
      <c r="BL148" s="85"/>
      <c r="BM148" s="85"/>
      <c r="BN148" s="85"/>
      <c r="BO148" s="85"/>
      <c r="BP148" s="85"/>
      <c r="BQ148" s="85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4"/>
      <c r="DD148" s="84"/>
      <c r="DE148" s="84"/>
      <c r="DF148" s="84"/>
      <c r="DG148" s="84"/>
      <c r="DH148" s="84"/>
      <c r="DI148" s="84"/>
      <c r="DJ148" s="84"/>
      <c r="DK148" s="84"/>
      <c r="DL148" s="84"/>
      <c r="DM148" s="84"/>
      <c r="DN148" s="84"/>
      <c r="DO148" s="84"/>
      <c r="DP148" s="84"/>
      <c r="DQ148" s="84"/>
      <c r="DR148" s="84"/>
      <c r="DS148" s="84"/>
      <c r="DT148" s="84"/>
      <c r="DU148" s="84"/>
      <c r="DV148" s="84"/>
      <c r="DW148" s="84"/>
      <c r="DX148" s="84"/>
      <c r="DY148" s="84"/>
      <c r="DZ148" s="84"/>
      <c r="EA148" s="84"/>
      <c r="EB148" s="84"/>
      <c r="EC148" s="84"/>
      <c r="ED148" s="84"/>
      <c r="EE148" s="84"/>
      <c r="EF148" s="84"/>
      <c r="EG148" s="84"/>
      <c r="EH148" s="84"/>
      <c r="EI148" s="84"/>
      <c r="EJ148" s="84"/>
      <c r="EK148" s="84"/>
      <c r="EL148" s="84"/>
      <c r="EM148" s="84"/>
      <c r="EN148" s="84"/>
      <c r="EO148" s="84"/>
      <c r="EP148" s="84"/>
      <c r="EQ148" s="84"/>
      <c r="ER148" s="84"/>
      <c r="ES148" s="84"/>
      <c r="ET148" s="84"/>
      <c r="EU148" s="84"/>
      <c r="EV148" s="84"/>
      <c r="EW148" s="84"/>
      <c r="EX148" s="84"/>
      <c r="EY148" s="84"/>
      <c r="EZ148" s="84"/>
      <c r="FA148" s="84"/>
      <c r="FB148" s="84"/>
      <c r="FC148" s="84"/>
      <c r="FD148" s="84"/>
      <c r="FE148" s="84"/>
      <c r="FF148" s="84"/>
      <c r="FG148" s="84"/>
      <c r="FH148" s="84"/>
      <c r="FI148" s="84"/>
      <c r="FJ148" s="84"/>
      <c r="FK148" s="84"/>
      <c r="FL148" s="84"/>
      <c r="FM148" s="84"/>
      <c r="FN148" s="84"/>
      <c r="FO148" s="84"/>
      <c r="FP148" s="84"/>
      <c r="FQ148" s="84"/>
      <c r="FR148" s="84"/>
      <c r="FS148" s="84"/>
    </row>
    <row r="149" customFormat="false" ht="12.75" hidden="false" customHeight="false" outlineLevel="0" collapsed="false">
      <c r="C149" s="125"/>
      <c r="D149" s="84"/>
      <c r="E149" s="84"/>
      <c r="F149" s="84"/>
      <c r="G149" s="84"/>
      <c r="H149" s="125"/>
      <c r="I149" s="84"/>
      <c r="J149" s="84"/>
      <c r="K149" s="84"/>
      <c r="L149" s="84"/>
      <c r="M149" s="125"/>
      <c r="N149" s="84"/>
      <c r="O149" s="84"/>
      <c r="P149" s="84"/>
      <c r="Q149" s="84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4"/>
      <c r="AB149" s="124"/>
      <c r="AC149" s="12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125"/>
      <c r="BB149" s="125"/>
      <c r="BH149" s="84"/>
      <c r="BI149" s="85"/>
      <c r="BJ149" s="85"/>
      <c r="BK149" s="85"/>
      <c r="BL149" s="85"/>
      <c r="BM149" s="85"/>
      <c r="BN149" s="85"/>
      <c r="BO149" s="85"/>
      <c r="BP149" s="85"/>
      <c r="BQ149" s="85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4"/>
      <c r="DD149" s="84"/>
      <c r="DE149" s="84"/>
      <c r="DF149" s="84"/>
      <c r="DG149" s="84"/>
      <c r="DH149" s="84"/>
      <c r="DI149" s="84"/>
      <c r="DJ149" s="84"/>
      <c r="DK149" s="84"/>
      <c r="DL149" s="84"/>
      <c r="DM149" s="84"/>
      <c r="DN149" s="84"/>
      <c r="DO149" s="84"/>
      <c r="DP149" s="84"/>
      <c r="DQ149" s="84"/>
      <c r="DR149" s="84"/>
      <c r="DS149" s="84"/>
      <c r="DT149" s="84"/>
      <c r="DU149" s="84"/>
      <c r="DV149" s="84"/>
      <c r="DW149" s="84"/>
      <c r="DX149" s="84"/>
      <c r="DY149" s="84"/>
      <c r="DZ149" s="84"/>
      <c r="EA149" s="84"/>
      <c r="EB149" s="84"/>
      <c r="EC149" s="84"/>
      <c r="ED149" s="84"/>
      <c r="EE149" s="84"/>
      <c r="EF149" s="84"/>
      <c r="EG149" s="84"/>
      <c r="EH149" s="84"/>
      <c r="EI149" s="84"/>
      <c r="EJ149" s="84"/>
      <c r="EK149" s="84"/>
      <c r="EL149" s="84"/>
      <c r="EM149" s="84"/>
      <c r="EN149" s="84"/>
      <c r="EO149" s="84"/>
      <c r="EP149" s="84"/>
      <c r="EQ149" s="84"/>
      <c r="ER149" s="84"/>
      <c r="ES149" s="84"/>
      <c r="ET149" s="84"/>
      <c r="EU149" s="84"/>
      <c r="EV149" s="84"/>
      <c r="EW149" s="84"/>
      <c r="EX149" s="84"/>
      <c r="EY149" s="84"/>
      <c r="EZ149" s="84"/>
      <c r="FA149" s="84"/>
      <c r="FB149" s="84"/>
      <c r="FC149" s="84"/>
      <c r="FD149" s="84"/>
      <c r="FE149" s="84"/>
      <c r="FF149" s="84"/>
      <c r="FG149" s="84"/>
      <c r="FH149" s="84"/>
      <c r="FI149" s="84"/>
      <c r="FJ149" s="84"/>
      <c r="FK149" s="84"/>
      <c r="FL149" s="84"/>
      <c r="FM149" s="84"/>
      <c r="FN149" s="84"/>
      <c r="FO149" s="84"/>
      <c r="FP149" s="84"/>
      <c r="FQ149" s="84"/>
      <c r="FR149" s="84"/>
      <c r="FS149" s="84"/>
    </row>
    <row r="150" customFormat="false" ht="12.75" hidden="false" customHeight="false" outlineLevel="0" collapsed="false">
      <c r="C150" s="125"/>
      <c r="D150" s="84"/>
      <c r="E150" s="84"/>
      <c r="F150" s="84"/>
      <c r="G150" s="84"/>
      <c r="H150" s="125"/>
      <c r="I150" s="84"/>
      <c r="J150" s="84"/>
      <c r="K150" s="84"/>
      <c r="L150" s="84"/>
      <c r="M150" s="125"/>
      <c r="N150" s="84"/>
      <c r="O150" s="84"/>
      <c r="P150" s="84"/>
      <c r="Q150" s="84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4"/>
      <c r="AB150" s="124"/>
      <c r="AC150" s="12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125"/>
      <c r="BB150" s="125"/>
      <c r="BH150" s="84"/>
      <c r="BI150" s="85"/>
      <c r="BJ150" s="85"/>
      <c r="BK150" s="85"/>
      <c r="BL150" s="85"/>
      <c r="BM150" s="85"/>
      <c r="BN150" s="85"/>
      <c r="BO150" s="85"/>
      <c r="BP150" s="85"/>
      <c r="BQ150" s="85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4"/>
      <c r="DD150" s="84"/>
      <c r="DE150" s="84"/>
      <c r="DF150" s="84"/>
      <c r="DG150" s="84"/>
      <c r="DH150" s="84"/>
      <c r="DI150" s="84"/>
      <c r="DJ150" s="84"/>
      <c r="DK150" s="84"/>
      <c r="DL150" s="84"/>
      <c r="DM150" s="84"/>
      <c r="DN150" s="84"/>
      <c r="DO150" s="84"/>
      <c r="DP150" s="84"/>
      <c r="DQ150" s="84"/>
      <c r="DR150" s="84"/>
      <c r="DS150" s="84"/>
      <c r="DT150" s="84"/>
      <c r="DU150" s="84"/>
      <c r="DV150" s="84"/>
      <c r="DW150" s="84"/>
      <c r="DX150" s="84"/>
      <c r="DY150" s="84"/>
      <c r="DZ150" s="84"/>
      <c r="EA150" s="84"/>
      <c r="EB150" s="84"/>
      <c r="EC150" s="84"/>
      <c r="ED150" s="84"/>
      <c r="EE150" s="84"/>
      <c r="EF150" s="84"/>
      <c r="EG150" s="84"/>
      <c r="EH150" s="84"/>
      <c r="EI150" s="84"/>
      <c r="EJ150" s="84"/>
      <c r="EK150" s="84"/>
      <c r="EL150" s="84"/>
      <c r="EM150" s="84"/>
      <c r="EN150" s="84"/>
      <c r="EO150" s="84"/>
      <c r="EP150" s="84"/>
      <c r="EQ150" s="84"/>
      <c r="ER150" s="84"/>
      <c r="ES150" s="84"/>
      <c r="ET150" s="84"/>
      <c r="EU150" s="84"/>
      <c r="EV150" s="84"/>
      <c r="EW150" s="84"/>
      <c r="EX150" s="84"/>
      <c r="EY150" s="84"/>
      <c r="EZ150" s="84"/>
      <c r="FA150" s="84"/>
      <c r="FB150" s="84"/>
      <c r="FC150" s="84"/>
      <c r="FD150" s="84"/>
      <c r="FE150" s="84"/>
      <c r="FF150" s="84"/>
      <c r="FG150" s="84"/>
      <c r="FH150" s="84"/>
      <c r="FI150" s="84"/>
      <c r="FJ150" s="84"/>
      <c r="FK150" s="84"/>
      <c r="FL150" s="84"/>
      <c r="FM150" s="84"/>
      <c r="FN150" s="84"/>
      <c r="FO150" s="84"/>
      <c r="FP150" s="84"/>
      <c r="FQ150" s="84"/>
      <c r="FR150" s="84"/>
      <c r="FS150" s="84"/>
    </row>
    <row r="151" customFormat="false" ht="12.75" hidden="false" customHeight="false" outlineLevel="0" collapsed="false">
      <c r="C151" s="125"/>
      <c r="D151" s="84"/>
      <c r="E151" s="84"/>
      <c r="F151" s="84"/>
      <c r="G151" s="84"/>
      <c r="H151" s="125"/>
      <c r="I151" s="84"/>
      <c r="J151" s="84"/>
      <c r="K151" s="84"/>
      <c r="L151" s="84"/>
      <c r="M151" s="125"/>
      <c r="N151" s="84"/>
      <c r="O151" s="84"/>
      <c r="P151" s="84"/>
      <c r="Q151" s="84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4"/>
      <c r="AB151" s="124"/>
      <c r="AC151" s="12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125"/>
      <c r="BB151" s="125"/>
      <c r="BH151" s="84"/>
      <c r="BI151" s="85"/>
      <c r="BJ151" s="85"/>
      <c r="BK151" s="85"/>
      <c r="BL151" s="85"/>
      <c r="BM151" s="85"/>
      <c r="BN151" s="85"/>
      <c r="BO151" s="85"/>
      <c r="BP151" s="85"/>
      <c r="BQ151" s="85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4"/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4"/>
      <c r="DQ151" s="84"/>
      <c r="DR151" s="84"/>
      <c r="DS151" s="84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4"/>
      <c r="EE151" s="84"/>
      <c r="EF151" s="84"/>
      <c r="EG151" s="84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4"/>
      <c r="ES151" s="84"/>
      <c r="ET151" s="84"/>
      <c r="EU151" s="84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4"/>
      <c r="FG151" s="84"/>
      <c r="FH151" s="84"/>
      <c r="FI151" s="84"/>
      <c r="FJ151" s="84"/>
      <c r="FK151" s="84"/>
      <c r="FL151" s="84"/>
      <c r="FM151" s="84"/>
      <c r="FN151" s="84"/>
      <c r="FO151" s="84"/>
      <c r="FP151" s="84"/>
      <c r="FQ151" s="84"/>
      <c r="FR151" s="84"/>
      <c r="FS151" s="84"/>
    </row>
    <row r="152" customFormat="false" ht="12.75" hidden="false" customHeight="false" outlineLevel="0" collapsed="false">
      <c r="C152" s="125"/>
      <c r="D152" s="84"/>
      <c r="E152" s="84"/>
      <c r="F152" s="84"/>
      <c r="G152" s="84"/>
      <c r="H152" s="125"/>
      <c r="I152" s="84"/>
      <c r="J152" s="84"/>
      <c r="K152" s="84"/>
      <c r="L152" s="84"/>
      <c r="M152" s="125"/>
      <c r="N152" s="84"/>
      <c r="O152" s="84"/>
      <c r="P152" s="84"/>
      <c r="Q152" s="84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4"/>
      <c r="AB152" s="124"/>
      <c r="AC152" s="12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125"/>
      <c r="BB152" s="125"/>
      <c r="BH152" s="84"/>
      <c r="BI152" s="85"/>
      <c r="BJ152" s="85"/>
      <c r="BK152" s="85"/>
      <c r="BL152" s="85"/>
      <c r="BM152" s="85"/>
      <c r="BN152" s="85"/>
      <c r="BO152" s="85"/>
      <c r="BP152" s="85"/>
      <c r="BQ152" s="85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4"/>
      <c r="DD152" s="84"/>
      <c r="DE152" s="84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4"/>
      <c r="DQ152" s="84"/>
      <c r="DR152" s="84"/>
      <c r="DS152" s="84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4"/>
      <c r="EE152" s="84"/>
      <c r="EF152" s="84"/>
      <c r="EG152" s="84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4"/>
      <c r="ES152" s="84"/>
      <c r="ET152" s="84"/>
      <c r="EU152" s="84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4"/>
      <c r="FG152" s="84"/>
      <c r="FH152" s="84"/>
      <c r="FI152" s="84"/>
      <c r="FJ152" s="84"/>
      <c r="FK152" s="84"/>
      <c r="FL152" s="84"/>
      <c r="FM152" s="84"/>
      <c r="FN152" s="84"/>
      <c r="FO152" s="84"/>
      <c r="FP152" s="84"/>
      <c r="FQ152" s="84"/>
      <c r="FR152" s="84"/>
      <c r="FS152" s="84"/>
    </row>
    <row r="153" customFormat="false" ht="12.75" hidden="false" customHeight="false" outlineLevel="0" collapsed="false">
      <c r="C153" s="125"/>
      <c r="D153" s="84"/>
      <c r="E153" s="84"/>
      <c r="F153" s="84"/>
      <c r="G153" s="84"/>
      <c r="H153" s="125"/>
      <c r="I153" s="84"/>
      <c r="J153" s="84"/>
      <c r="K153" s="84"/>
      <c r="L153" s="84"/>
      <c r="M153" s="125"/>
      <c r="N153" s="84"/>
      <c r="O153" s="84"/>
      <c r="P153" s="84"/>
      <c r="Q153" s="84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4"/>
      <c r="AB153" s="124"/>
      <c r="AC153" s="12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125"/>
      <c r="BB153" s="125"/>
      <c r="BH153" s="84"/>
      <c r="BI153" s="85"/>
      <c r="BJ153" s="85"/>
      <c r="BK153" s="85"/>
      <c r="BL153" s="85"/>
      <c r="BM153" s="85"/>
      <c r="BN153" s="85"/>
      <c r="BO153" s="85"/>
      <c r="BP153" s="85"/>
      <c r="BQ153" s="85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4"/>
      <c r="DD153" s="84"/>
      <c r="DE153" s="84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4"/>
      <c r="DQ153" s="84"/>
      <c r="DR153" s="84"/>
      <c r="DS153" s="84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4"/>
      <c r="EE153" s="84"/>
      <c r="EF153" s="84"/>
      <c r="EG153" s="84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4"/>
      <c r="ES153" s="84"/>
      <c r="ET153" s="84"/>
      <c r="EU153" s="84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4"/>
      <c r="FG153" s="84"/>
      <c r="FH153" s="84"/>
      <c r="FI153" s="84"/>
      <c r="FJ153" s="84"/>
      <c r="FK153" s="84"/>
      <c r="FL153" s="84"/>
      <c r="FM153" s="84"/>
      <c r="FN153" s="84"/>
      <c r="FO153" s="84"/>
      <c r="FP153" s="84"/>
      <c r="FQ153" s="84"/>
      <c r="FR153" s="84"/>
      <c r="FS153" s="84"/>
    </row>
    <row r="154" customFormat="false" ht="12.75" hidden="false" customHeight="false" outlineLevel="0" collapsed="false">
      <c r="C154" s="125"/>
      <c r="D154" s="84"/>
      <c r="E154" s="84"/>
      <c r="F154" s="84"/>
      <c r="G154" s="84"/>
      <c r="H154" s="125"/>
      <c r="I154" s="84"/>
      <c r="J154" s="84"/>
      <c r="K154" s="84"/>
      <c r="L154" s="84"/>
      <c r="M154" s="125"/>
      <c r="N154" s="84"/>
      <c r="O154" s="84"/>
      <c r="P154" s="84"/>
      <c r="Q154" s="84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4"/>
      <c r="AB154" s="124"/>
      <c r="AC154" s="12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125"/>
      <c r="BB154" s="125"/>
      <c r="BH154" s="84"/>
      <c r="BI154" s="85"/>
      <c r="BJ154" s="85"/>
      <c r="BK154" s="85"/>
      <c r="BL154" s="85"/>
      <c r="BM154" s="85"/>
      <c r="BN154" s="85"/>
      <c r="BO154" s="85"/>
      <c r="BP154" s="85"/>
      <c r="BQ154" s="85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4"/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4"/>
      <c r="DQ154" s="84"/>
      <c r="DR154" s="84"/>
      <c r="DS154" s="84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4"/>
      <c r="EE154" s="84"/>
      <c r="EF154" s="84"/>
      <c r="EG154" s="84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4"/>
      <c r="ES154" s="84"/>
      <c r="ET154" s="84"/>
      <c r="EU154" s="84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4"/>
      <c r="FG154" s="84"/>
      <c r="FH154" s="84"/>
      <c r="FI154" s="84"/>
      <c r="FJ154" s="84"/>
      <c r="FK154" s="84"/>
      <c r="FL154" s="84"/>
      <c r="FM154" s="84"/>
      <c r="FN154" s="84"/>
      <c r="FO154" s="84"/>
      <c r="FP154" s="84"/>
      <c r="FQ154" s="84"/>
      <c r="FR154" s="84"/>
      <c r="FS154" s="84"/>
    </row>
    <row r="155" customFormat="false" ht="12.75" hidden="false" customHeight="false" outlineLevel="0" collapsed="false">
      <c r="C155" s="125"/>
      <c r="D155" s="84"/>
      <c r="E155" s="84"/>
      <c r="F155" s="84"/>
      <c r="G155" s="84"/>
      <c r="H155" s="125"/>
      <c r="I155" s="84"/>
      <c r="J155" s="84"/>
      <c r="K155" s="84"/>
      <c r="L155" s="84"/>
      <c r="M155" s="125"/>
      <c r="N155" s="84"/>
      <c r="O155" s="84"/>
      <c r="P155" s="84"/>
      <c r="Q155" s="84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4"/>
      <c r="AB155" s="124"/>
      <c r="AC155" s="12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125"/>
      <c r="BB155" s="125"/>
      <c r="BH155" s="84"/>
      <c r="BI155" s="85"/>
      <c r="BJ155" s="85"/>
      <c r="BK155" s="85"/>
      <c r="BL155" s="85"/>
      <c r="BM155" s="85"/>
      <c r="BN155" s="85"/>
      <c r="BO155" s="85"/>
      <c r="BP155" s="85"/>
      <c r="BQ155" s="85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4"/>
      <c r="DD155" s="84"/>
      <c r="DE155" s="84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4"/>
      <c r="DQ155" s="84"/>
      <c r="DR155" s="84"/>
      <c r="DS155" s="84"/>
      <c r="DT155" s="84"/>
      <c r="DU155" s="84"/>
      <c r="DV155" s="84"/>
      <c r="DW155" s="84"/>
      <c r="DX155" s="84"/>
      <c r="DY155" s="84"/>
      <c r="DZ155" s="84"/>
      <c r="EA155" s="84"/>
      <c r="EB155" s="84"/>
      <c r="EC155" s="84"/>
      <c r="ED155" s="84"/>
      <c r="EE155" s="84"/>
      <c r="EF155" s="84"/>
      <c r="EG155" s="84"/>
      <c r="EH155" s="84"/>
      <c r="EI155" s="84"/>
      <c r="EJ155" s="84"/>
      <c r="EK155" s="84"/>
      <c r="EL155" s="84"/>
      <c r="EM155" s="84"/>
      <c r="EN155" s="84"/>
      <c r="EO155" s="84"/>
      <c r="EP155" s="84"/>
      <c r="EQ155" s="84"/>
      <c r="ER155" s="84"/>
      <c r="ES155" s="84"/>
      <c r="ET155" s="84"/>
      <c r="EU155" s="84"/>
      <c r="EV155" s="84"/>
      <c r="EW155" s="84"/>
      <c r="EX155" s="84"/>
      <c r="EY155" s="84"/>
      <c r="EZ155" s="84"/>
      <c r="FA155" s="84"/>
      <c r="FB155" s="84"/>
      <c r="FC155" s="84"/>
      <c r="FD155" s="84"/>
      <c r="FE155" s="84"/>
      <c r="FF155" s="84"/>
      <c r="FG155" s="84"/>
      <c r="FH155" s="84"/>
      <c r="FI155" s="84"/>
      <c r="FJ155" s="84"/>
      <c r="FK155" s="84"/>
      <c r="FL155" s="84"/>
      <c r="FM155" s="84"/>
      <c r="FN155" s="84"/>
      <c r="FO155" s="84"/>
      <c r="FP155" s="84"/>
      <c r="FQ155" s="84"/>
      <c r="FR155" s="84"/>
      <c r="FS155" s="84"/>
    </row>
    <row r="156" customFormat="false" ht="12.75" hidden="false" customHeight="false" outlineLevel="0" collapsed="false">
      <c r="C156" s="125"/>
      <c r="D156" s="84"/>
      <c r="E156" s="84"/>
      <c r="F156" s="84"/>
      <c r="G156" s="84"/>
      <c r="H156" s="125"/>
      <c r="I156" s="84"/>
      <c r="J156" s="84"/>
      <c r="K156" s="84"/>
      <c r="L156" s="84"/>
      <c r="M156" s="125"/>
      <c r="N156" s="84"/>
      <c r="O156" s="84"/>
      <c r="P156" s="84"/>
      <c r="Q156" s="84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4"/>
      <c r="AB156" s="124"/>
      <c r="AC156" s="12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125"/>
      <c r="BB156" s="125"/>
      <c r="BH156" s="84"/>
      <c r="BI156" s="85"/>
      <c r="BJ156" s="85"/>
      <c r="BK156" s="85"/>
      <c r="BL156" s="85"/>
      <c r="BM156" s="85"/>
      <c r="BN156" s="85"/>
      <c r="BO156" s="85"/>
      <c r="BP156" s="85"/>
      <c r="BQ156" s="85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4"/>
      <c r="DC156" s="84"/>
      <c r="DD156" s="84"/>
      <c r="DE156" s="84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4"/>
      <c r="DQ156" s="84"/>
      <c r="DR156" s="84"/>
      <c r="DS156" s="84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4"/>
      <c r="EE156" s="84"/>
      <c r="EF156" s="84"/>
      <c r="EG156" s="84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4"/>
      <c r="ES156" s="84"/>
      <c r="ET156" s="84"/>
      <c r="EU156" s="84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4"/>
      <c r="FG156" s="84"/>
      <c r="FH156" s="84"/>
      <c r="FI156" s="84"/>
      <c r="FJ156" s="84"/>
      <c r="FK156" s="84"/>
      <c r="FL156" s="84"/>
      <c r="FM156" s="84"/>
      <c r="FN156" s="84"/>
      <c r="FO156" s="84"/>
      <c r="FP156" s="84"/>
      <c r="FQ156" s="84"/>
      <c r="FR156" s="84"/>
      <c r="FS156" s="84"/>
    </row>
    <row r="157" customFormat="false" ht="12.75" hidden="false" customHeight="false" outlineLevel="0" collapsed="false">
      <c r="C157" s="125"/>
      <c r="D157" s="84"/>
      <c r="E157" s="84"/>
      <c r="F157" s="84"/>
      <c r="G157" s="84"/>
      <c r="H157" s="125"/>
      <c r="I157" s="84"/>
      <c r="J157" s="84"/>
      <c r="K157" s="84"/>
      <c r="L157" s="84"/>
      <c r="M157" s="125"/>
      <c r="N157" s="84"/>
      <c r="O157" s="84"/>
      <c r="P157" s="84"/>
      <c r="Q157" s="84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4"/>
      <c r="AB157" s="124"/>
      <c r="AC157" s="12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125"/>
      <c r="BB157" s="125"/>
      <c r="BH157" s="84"/>
      <c r="BI157" s="85"/>
      <c r="BJ157" s="85"/>
      <c r="BK157" s="85"/>
      <c r="BL157" s="85"/>
      <c r="BM157" s="85"/>
      <c r="BN157" s="85"/>
      <c r="BO157" s="85"/>
      <c r="BP157" s="85"/>
      <c r="BQ157" s="85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4"/>
      <c r="DD157" s="84"/>
      <c r="DE157" s="84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4"/>
      <c r="DQ157" s="84"/>
      <c r="DR157" s="84"/>
      <c r="DS157" s="84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4"/>
      <c r="EE157" s="84"/>
      <c r="EF157" s="84"/>
      <c r="EG157" s="84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4"/>
      <c r="ES157" s="84"/>
      <c r="ET157" s="84"/>
      <c r="EU157" s="84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4"/>
      <c r="FG157" s="84"/>
      <c r="FH157" s="84"/>
      <c r="FI157" s="84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</row>
    <row r="158" customFormat="false" ht="12.75" hidden="false" customHeight="false" outlineLevel="0" collapsed="false">
      <c r="C158" s="125"/>
      <c r="D158" s="84"/>
      <c r="E158" s="84"/>
      <c r="F158" s="84"/>
      <c r="G158" s="84"/>
      <c r="H158" s="125"/>
      <c r="I158" s="84"/>
      <c r="J158" s="84"/>
      <c r="K158" s="84"/>
      <c r="L158" s="84"/>
      <c r="M158" s="125"/>
      <c r="N158" s="84"/>
      <c r="O158" s="84"/>
      <c r="P158" s="84"/>
      <c r="Q158" s="84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4"/>
      <c r="AB158" s="124"/>
      <c r="AC158" s="12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125"/>
      <c r="BB158" s="125"/>
      <c r="BH158" s="84"/>
      <c r="BI158" s="85"/>
      <c r="BJ158" s="85"/>
      <c r="BK158" s="85"/>
      <c r="BL158" s="85"/>
      <c r="BM158" s="85"/>
      <c r="BN158" s="85"/>
      <c r="BO158" s="85"/>
      <c r="BP158" s="85"/>
      <c r="BQ158" s="85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4"/>
      <c r="DD158" s="84"/>
      <c r="DE158" s="84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4"/>
      <c r="DQ158" s="84"/>
      <c r="DR158" s="84"/>
      <c r="DS158" s="84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4"/>
      <c r="EE158" s="84"/>
      <c r="EF158" s="84"/>
      <c r="EG158" s="84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4"/>
      <c r="ES158" s="84"/>
      <c r="ET158" s="84"/>
      <c r="EU158" s="84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4"/>
      <c r="FG158" s="84"/>
      <c r="FH158" s="84"/>
      <c r="FI158" s="84"/>
      <c r="FJ158" s="84"/>
      <c r="FK158" s="84"/>
      <c r="FL158" s="84"/>
      <c r="FM158" s="84"/>
      <c r="FN158" s="84"/>
      <c r="FO158" s="84"/>
      <c r="FP158" s="84"/>
      <c r="FQ158" s="84"/>
      <c r="FR158" s="84"/>
      <c r="FS158" s="84"/>
    </row>
    <row r="159" customFormat="false" ht="12.75" hidden="false" customHeight="false" outlineLevel="0" collapsed="false">
      <c r="C159" s="125"/>
      <c r="D159" s="84"/>
      <c r="E159" s="84"/>
      <c r="F159" s="84"/>
      <c r="G159" s="84"/>
      <c r="H159" s="125"/>
      <c r="I159" s="84"/>
      <c r="J159" s="84"/>
      <c r="K159" s="84"/>
      <c r="L159" s="84"/>
      <c r="M159" s="125"/>
      <c r="N159" s="84"/>
      <c r="O159" s="84"/>
      <c r="P159" s="84"/>
      <c r="Q159" s="84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4"/>
      <c r="AB159" s="124"/>
      <c r="AC159" s="12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125"/>
      <c r="BB159" s="125"/>
      <c r="BH159" s="84"/>
      <c r="BI159" s="85"/>
      <c r="BJ159" s="85"/>
      <c r="BK159" s="85"/>
      <c r="BL159" s="85"/>
      <c r="BM159" s="85"/>
      <c r="BN159" s="85"/>
      <c r="BO159" s="85"/>
      <c r="BP159" s="85"/>
      <c r="BQ159" s="85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4"/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4"/>
      <c r="EE159" s="84"/>
      <c r="EF159" s="84"/>
      <c r="EG159" s="84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4"/>
      <c r="ES159" s="84"/>
      <c r="ET159" s="84"/>
      <c r="EU159" s="84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4"/>
      <c r="FG159" s="84"/>
      <c r="FH159" s="84"/>
      <c r="FI159" s="84"/>
      <c r="FJ159" s="84"/>
      <c r="FK159" s="84"/>
      <c r="FL159" s="84"/>
      <c r="FM159" s="84"/>
      <c r="FN159" s="84"/>
      <c r="FO159" s="84"/>
      <c r="FP159" s="84"/>
      <c r="FQ159" s="84"/>
      <c r="FR159" s="84"/>
      <c r="FS159" s="84"/>
    </row>
    <row r="160" customFormat="false" ht="12.75" hidden="false" customHeight="false" outlineLevel="0" collapsed="false">
      <c r="C160" s="125"/>
      <c r="D160" s="84"/>
      <c r="E160" s="84"/>
      <c r="F160" s="84"/>
      <c r="G160" s="84"/>
      <c r="H160" s="125"/>
      <c r="I160" s="84"/>
      <c r="J160" s="84"/>
      <c r="K160" s="84"/>
      <c r="L160" s="84"/>
      <c r="M160" s="125"/>
      <c r="N160" s="84"/>
      <c r="O160" s="84"/>
      <c r="P160" s="84"/>
      <c r="Q160" s="84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4"/>
      <c r="AB160" s="124"/>
      <c r="AC160" s="12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125"/>
      <c r="BB160" s="125"/>
      <c r="BH160" s="84"/>
      <c r="BI160" s="85"/>
      <c r="BJ160" s="85"/>
      <c r="BK160" s="85"/>
      <c r="BL160" s="85"/>
      <c r="BM160" s="85"/>
      <c r="BN160" s="85"/>
      <c r="BO160" s="85"/>
      <c r="BP160" s="85"/>
      <c r="BQ160" s="85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4"/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4"/>
      <c r="ES160" s="84"/>
      <c r="ET160" s="84"/>
      <c r="EU160" s="84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4"/>
      <c r="FG160" s="84"/>
      <c r="FH160" s="84"/>
      <c r="FI160" s="84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</row>
    <row r="161" customFormat="false" ht="12.75" hidden="false" customHeight="false" outlineLevel="0" collapsed="false">
      <c r="C161" s="125"/>
      <c r="D161" s="84"/>
      <c r="E161" s="84"/>
      <c r="F161" s="84"/>
      <c r="G161" s="84"/>
      <c r="H161" s="125"/>
      <c r="I161" s="84"/>
      <c r="J161" s="84"/>
      <c r="K161" s="84"/>
      <c r="L161" s="84"/>
      <c r="M161" s="125"/>
      <c r="N161" s="84"/>
      <c r="O161" s="84"/>
      <c r="P161" s="84"/>
      <c r="Q161" s="84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4"/>
      <c r="AB161" s="124"/>
      <c r="AC161" s="12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125"/>
      <c r="BB161" s="125"/>
      <c r="BH161" s="84"/>
      <c r="BI161" s="85"/>
      <c r="BJ161" s="85"/>
      <c r="BK161" s="85"/>
      <c r="BL161" s="85"/>
      <c r="BM161" s="85"/>
      <c r="BN161" s="85"/>
      <c r="BO161" s="85"/>
      <c r="BP161" s="85"/>
      <c r="BQ161" s="85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4"/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  <c r="DZ161" s="84"/>
      <c r="EA161" s="84"/>
      <c r="EB161" s="84"/>
      <c r="EC161" s="84"/>
      <c r="ED161" s="84"/>
      <c r="EE161" s="84"/>
      <c r="EF161" s="84"/>
      <c r="EG161" s="84"/>
      <c r="EH161" s="84"/>
      <c r="EI161" s="84"/>
      <c r="EJ161" s="84"/>
      <c r="EK161" s="84"/>
      <c r="EL161" s="84"/>
      <c r="EM161" s="84"/>
      <c r="EN161" s="84"/>
      <c r="EO161" s="84"/>
      <c r="EP161" s="84"/>
      <c r="EQ161" s="84"/>
      <c r="ER161" s="84"/>
      <c r="ES161" s="84"/>
      <c r="ET161" s="84"/>
      <c r="EU161" s="84"/>
      <c r="EV161" s="84"/>
      <c r="EW161" s="84"/>
      <c r="EX161" s="84"/>
      <c r="EY161" s="84"/>
      <c r="EZ161" s="84"/>
      <c r="FA161" s="84"/>
      <c r="FB161" s="84"/>
      <c r="FC161" s="84"/>
      <c r="FD161" s="84"/>
      <c r="FE161" s="84"/>
      <c r="FF161" s="84"/>
      <c r="FG161" s="84"/>
      <c r="FH161" s="84"/>
      <c r="FI161" s="84"/>
      <c r="FJ161" s="84"/>
      <c r="FK161" s="84"/>
      <c r="FL161" s="84"/>
      <c r="FM161" s="84"/>
      <c r="FN161" s="84"/>
      <c r="FO161" s="84"/>
      <c r="FP161" s="84"/>
      <c r="FQ161" s="84"/>
      <c r="FR161" s="84"/>
      <c r="FS161" s="84"/>
    </row>
    <row r="162" customFormat="false" ht="12.75" hidden="false" customHeight="false" outlineLevel="0" collapsed="false">
      <c r="C162" s="125"/>
      <c r="D162" s="84"/>
      <c r="E162" s="84"/>
      <c r="F162" s="84"/>
      <c r="G162" s="84"/>
      <c r="H162" s="125"/>
      <c r="I162" s="84"/>
      <c r="J162" s="84"/>
      <c r="K162" s="84"/>
      <c r="L162" s="84"/>
      <c r="M162" s="125"/>
      <c r="N162" s="84"/>
      <c r="O162" s="84"/>
      <c r="P162" s="84"/>
      <c r="Q162" s="84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4"/>
      <c r="AB162" s="124"/>
      <c r="AC162" s="12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125"/>
      <c r="BB162" s="125"/>
      <c r="BH162" s="84"/>
      <c r="BI162" s="85"/>
      <c r="BJ162" s="85"/>
      <c r="BK162" s="85"/>
      <c r="BL162" s="85"/>
      <c r="BM162" s="85"/>
      <c r="BN162" s="85"/>
      <c r="BO162" s="85"/>
      <c r="BP162" s="85"/>
      <c r="BQ162" s="85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4"/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84"/>
      <c r="DZ162" s="84"/>
      <c r="EA162" s="84"/>
      <c r="EB162" s="84"/>
      <c r="EC162" s="84"/>
      <c r="ED162" s="84"/>
      <c r="EE162" s="84"/>
      <c r="EF162" s="84"/>
      <c r="EG162" s="84"/>
      <c r="EH162" s="84"/>
      <c r="EI162" s="84"/>
      <c r="EJ162" s="84"/>
      <c r="EK162" s="84"/>
      <c r="EL162" s="84"/>
      <c r="EM162" s="84"/>
      <c r="EN162" s="84"/>
      <c r="EO162" s="84"/>
      <c r="EP162" s="84"/>
      <c r="EQ162" s="84"/>
      <c r="ER162" s="84"/>
      <c r="ES162" s="84"/>
      <c r="ET162" s="84"/>
      <c r="EU162" s="84"/>
      <c r="EV162" s="84"/>
      <c r="EW162" s="84"/>
      <c r="EX162" s="84"/>
      <c r="EY162" s="84"/>
      <c r="EZ162" s="84"/>
      <c r="FA162" s="84"/>
      <c r="FB162" s="84"/>
      <c r="FC162" s="84"/>
      <c r="FD162" s="84"/>
      <c r="FE162" s="84"/>
      <c r="FF162" s="84"/>
      <c r="FG162" s="84"/>
      <c r="FH162" s="84"/>
      <c r="FI162" s="84"/>
      <c r="FJ162" s="84"/>
      <c r="FK162" s="84"/>
      <c r="FL162" s="84"/>
      <c r="FM162" s="84"/>
      <c r="FN162" s="84"/>
      <c r="FO162" s="84"/>
      <c r="FP162" s="84"/>
      <c r="FQ162" s="84"/>
      <c r="FR162" s="84"/>
      <c r="FS162" s="84"/>
    </row>
    <row r="163" customFormat="false" ht="12.75" hidden="false" customHeight="false" outlineLevel="0" collapsed="false">
      <c r="C163" s="125"/>
      <c r="D163" s="84"/>
      <c r="E163" s="84"/>
      <c r="F163" s="84"/>
      <c r="G163" s="84"/>
      <c r="H163" s="125"/>
      <c r="I163" s="84"/>
      <c r="J163" s="84"/>
      <c r="K163" s="84"/>
      <c r="L163" s="84"/>
      <c r="M163" s="125"/>
      <c r="N163" s="84"/>
      <c r="O163" s="84"/>
      <c r="P163" s="84"/>
      <c r="Q163" s="84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4"/>
      <c r="AB163" s="124"/>
      <c r="AC163" s="12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125"/>
      <c r="BB163" s="125"/>
      <c r="BH163" s="84"/>
      <c r="BI163" s="85"/>
      <c r="BJ163" s="85"/>
      <c r="BK163" s="85"/>
      <c r="BL163" s="85"/>
      <c r="BM163" s="85"/>
      <c r="BN163" s="85"/>
      <c r="BO163" s="85"/>
      <c r="BP163" s="85"/>
      <c r="BQ163" s="85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4"/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84"/>
      <c r="DZ163" s="84"/>
      <c r="EA163" s="84"/>
      <c r="EB163" s="84"/>
      <c r="EC163" s="84"/>
      <c r="ED163" s="84"/>
      <c r="EE163" s="84"/>
      <c r="EF163" s="84"/>
      <c r="EG163" s="84"/>
      <c r="EH163" s="84"/>
      <c r="EI163" s="84"/>
      <c r="EJ163" s="84"/>
      <c r="EK163" s="84"/>
      <c r="EL163" s="84"/>
      <c r="EM163" s="84"/>
      <c r="EN163" s="84"/>
      <c r="EO163" s="84"/>
      <c r="EP163" s="84"/>
      <c r="EQ163" s="84"/>
      <c r="ER163" s="84"/>
      <c r="ES163" s="84"/>
      <c r="ET163" s="84"/>
      <c r="EU163" s="84"/>
      <c r="EV163" s="84"/>
      <c r="EW163" s="84"/>
      <c r="EX163" s="84"/>
      <c r="EY163" s="84"/>
      <c r="EZ163" s="84"/>
      <c r="FA163" s="84"/>
      <c r="FB163" s="84"/>
      <c r="FC163" s="84"/>
      <c r="FD163" s="84"/>
      <c r="FE163" s="84"/>
      <c r="FF163" s="84"/>
      <c r="FG163" s="84"/>
      <c r="FH163" s="84"/>
      <c r="FI163" s="84"/>
      <c r="FJ163" s="84"/>
      <c r="FK163" s="84"/>
      <c r="FL163" s="84"/>
      <c r="FM163" s="84"/>
      <c r="FN163" s="84"/>
      <c r="FO163" s="84"/>
      <c r="FP163" s="84"/>
      <c r="FQ163" s="84"/>
      <c r="FR163" s="84"/>
      <c r="FS163" s="84"/>
    </row>
    <row r="164" customFormat="false" ht="12.75" hidden="false" customHeight="false" outlineLevel="0" collapsed="false">
      <c r="C164" s="125"/>
      <c r="D164" s="84"/>
      <c r="E164" s="84"/>
      <c r="F164" s="84"/>
      <c r="G164" s="84"/>
      <c r="H164" s="125"/>
      <c r="I164" s="84"/>
      <c r="J164" s="84"/>
      <c r="K164" s="84"/>
      <c r="L164" s="84"/>
      <c r="M164" s="125"/>
      <c r="N164" s="84"/>
      <c r="O164" s="84"/>
      <c r="P164" s="84"/>
      <c r="Q164" s="84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4"/>
      <c r="AB164" s="124"/>
      <c r="AC164" s="12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125"/>
      <c r="BB164" s="125"/>
      <c r="BH164" s="84"/>
      <c r="BI164" s="85"/>
      <c r="BJ164" s="85"/>
      <c r="BK164" s="85"/>
      <c r="BL164" s="85"/>
      <c r="BM164" s="85"/>
      <c r="BN164" s="85"/>
      <c r="BO164" s="85"/>
      <c r="BP164" s="85"/>
      <c r="BQ164" s="85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4"/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/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84"/>
      <c r="DZ164" s="84"/>
      <c r="EA164" s="84"/>
      <c r="EB164" s="84"/>
      <c r="EC164" s="84"/>
      <c r="ED164" s="84"/>
      <c r="EE164" s="84"/>
      <c r="EF164" s="84"/>
      <c r="EG164" s="84"/>
      <c r="EH164" s="84"/>
      <c r="EI164" s="84"/>
      <c r="EJ164" s="84"/>
      <c r="EK164" s="84"/>
      <c r="EL164" s="84"/>
      <c r="EM164" s="84"/>
      <c r="EN164" s="84"/>
      <c r="EO164" s="84"/>
      <c r="EP164" s="84"/>
      <c r="EQ164" s="84"/>
      <c r="ER164" s="84"/>
      <c r="ES164" s="84"/>
      <c r="ET164" s="84"/>
      <c r="EU164" s="84"/>
      <c r="EV164" s="84"/>
      <c r="EW164" s="84"/>
      <c r="EX164" s="84"/>
      <c r="EY164" s="84"/>
      <c r="EZ164" s="84"/>
      <c r="FA164" s="84"/>
      <c r="FB164" s="84"/>
      <c r="FC164" s="84"/>
      <c r="FD164" s="84"/>
      <c r="FE164" s="84"/>
      <c r="FF164" s="84"/>
      <c r="FG164" s="84"/>
      <c r="FH164" s="84"/>
      <c r="FI164" s="84"/>
      <c r="FJ164" s="84"/>
      <c r="FK164" s="84"/>
      <c r="FL164" s="84"/>
      <c r="FM164" s="84"/>
      <c r="FN164" s="84"/>
      <c r="FO164" s="84"/>
      <c r="FP164" s="84"/>
      <c r="FQ164" s="84"/>
      <c r="FR164" s="84"/>
      <c r="FS164" s="84"/>
    </row>
    <row r="165" customFormat="false" ht="12.75" hidden="false" customHeight="false" outlineLevel="0" collapsed="false">
      <c r="C165" s="125"/>
      <c r="D165" s="84"/>
      <c r="E165" s="84"/>
      <c r="F165" s="84"/>
      <c r="G165" s="84"/>
      <c r="H165" s="125"/>
      <c r="I165" s="84"/>
      <c r="J165" s="84"/>
      <c r="K165" s="84"/>
      <c r="L165" s="84"/>
      <c r="M165" s="125"/>
      <c r="N165" s="84"/>
      <c r="O165" s="84"/>
      <c r="P165" s="84"/>
      <c r="Q165" s="84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4"/>
      <c r="AB165" s="124"/>
      <c r="AC165" s="12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125"/>
      <c r="BB165" s="125"/>
      <c r="BH165" s="84"/>
      <c r="BI165" s="85"/>
      <c r="BJ165" s="85"/>
      <c r="BK165" s="85"/>
      <c r="BL165" s="85"/>
      <c r="BM165" s="85"/>
      <c r="BN165" s="85"/>
      <c r="BO165" s="85"/>
      <c r="BP165" s="85"/>
      <c r="BQ165" s="85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4"/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84"/>
      <c r="DZ165" s="84"/>
      <c r="EA165" s="84"/>
      <c r="EB165" s="84"/>
      <c r="EC165" s="84"/>
      <c r="ED165" s="84"/>
      <c r="EE165" s="84"/>
      <c r="EF165" s="84"/>
      <c r="EG165" s="84"/>
      <c r="EH165" s="84"/>
      <c r="EI165" s="84"/>
      <c r="EJ165" s="84"/>
      <c r="EK165" s="84"/>
      <c r="EL165" s="84"/>
      <c r="EM165" s="84"/>
      <c r="EN165" s="84"/>
      <c r="EO165" s="84"/>
      <c r="EP165" s="84"/>
      <c r="EQ165" s="84"/>
      <c r="ER165" s="84"/>
      <c r="ES165" s="84"/>
      <c r="ET165" s="84"/>
      <c r="EU165" s="84"/>
      <c r="EV165" s="84"/>
      <c r="EW165" s="84"/>
      <c r="EX165" s="84"/>
      <c r="EY165" s="84"/>
      <c r="EZ165" s="84"/>
      <c r="FA165" s="84"/>
      <c r="FB165" s="84"/>
      <c r="FC165" s="84"/>
      <c r="FD165" s="84"/>
      <c r="FE165" s="84"/>
      <c r="FF165" s="84"/>
      <c r="FG165" s="84"/>
      <c r="FH165" s="84"/>
      <c r="FI165" s="84"/>
      <c r="FJ165" s="84"/>
      <c r="FK165" s="84"/>
      <c r="FL165" s="84"/>
      <c r="FM165" s="84"/>
      <c r="FN165" s="84"/>
      <c r="FO165" s="84"/>
      <c r="FP165" s="84"/>
      <c r="FQ165" s="84"/>
      <c r="FR165" s="84"/>
      <c r="FS165" s="84"/>
    </row>
    <row r="166" customFormat="false" ht="12.75" hidden="false" customHeight="false" outlineLevel="0" collapsed="false">
      <c r="C166" s="125"/>
      <c r="D166" s="84"/>
      <c r="E166" s="84"/>
      <c r="F166" s="84"/>
      <c r="G166" s="84"/>
      <c r="H166" s="125"/>
      <c r="I166" s="84"/>
      <c r="J166" s="84"/>
      <c r="K166" s="84"/>
      <c r="L166" s="84"/>
      <c r="M166" s="125"/>
      <c r="N166" s="84"/>
      <c r="O166" s="84"/>
      <c r="P166" s="84"/>
      <c r="Q166" s="84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4"/>
      <c r="AB166" s="124"/>
      <c r="AC166" s="12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125"/>
      <c r="BB166" s="125"/>
      <c r="BH166" s="84"/>
      <c r="BI166" s="85"/>
      <c r="BJ166" s="85"/>
      <c r="BK166" s="85"/>
      <c r="BL166" s="85"/>
      <c r="BM166" s="85"/>
      <c r="BN166" s="85"/>
      <c r="BO166" s="85"/>
      <c r="BP166" s="85"/>
      <c r="BQ166" s="85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4"/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84"/>
      <c r="DZ166" s="84"/>
      <c r="EA166" s="84"/>
      <c r="EB166" s="84"/>
      <c r="EC166" s="84"/>
      <c r="ED166" s="84"/>
      <c r="EE166" s="84"/>
      <c r="EF166" s="84"/>
      <c r="EG166" s="84"/>
      <c r="EH166" s="84"/>
      <c r="EI166" s="84"/>
      <c r="EJ166" s="84"/>
      <c r="EK166" s="84"/>
      <c r="EL166" s="84"/>
      <c r="EM166" s="84"/>
      <c r="EN166" s="84"/>
      <c r="EO166" s="84"/>
      <c r="EP166" s="84"/>
      <c r="EQ166" s="84"/>
      <c r="ER166" s="84"/>
      <c r="ES166" s="84"/>
      <c r="ET166" s="84"/>
      <c r="EU166" s="84"/>
      <c r="EV166" s="84"/>
      <c r="EW166" s="84"/>
      <c r="EX166" s="84"/>
      <c r="EY166" s="84"/>
      <c r="EZ166" s="84"/>
      <c r="FA166" s="84"/>
      <c r="FB166" s="84"/>
      <c r="FC166" s="84"/>
      <c r="FD166" s="84"/>
      <c r="FE166" s="84"/>
      <c r="FF166" s="84"/>
      <c r="FG166" s="84"/>
      <c r="FH166" s="84"/>
      <c r="FI166" s="84"/>
      <c r="FJ166" s="84"/>
      <c r="FK166" s="84"/>
      <c r="FL166" s="84"/>
      <c r="FM166" s="84"/>
      <c r="FN166" s="84"/>
      <c r="FO166" s="84"/>
      <c r="FP166" s="84"/>
      <c r="FQ166" s="84"/>
      <c r="FR166" s="84"/>
      <c r="FS166" s="84"/>
    </row>
    <row r="167" customFormat="false" ht="12.75" hidden="false" customHeight="false" outlineLevel="0" collapsed="false">
      <c r="C167" s="125"/>
      <c r="D167" s="84"/>
      <c r="E167" s="84"/>
      <c r="F167" s="84"/>
      <c r="G167" s="84"/>
      <c r="H167" s="125"/>
      <c r="I167" s="84"/>
      <c r="J167" s="84"/>
      <c r="K167" s="84"/>
      <c r="L167" s="84"/>
      <c r="M167" s="125"/>
      <c r="N167" s="84"/>
      <c r="O167" s="84"/>
      <c r="P167" s="84"/>
      <c r="Q167" s="84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4"/>
      <c r="AB167" s="124"/>
      <c r="AC167" s="12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125"/>
      <c r="BB167" s="125"/>
      <c r="BH167" s="84"/>
      <c r="BI167" s="85"/>
      <c r="BJ167" s="85"/>
      <c r="BK167" s="85"/>
      <c r="BL167" s="85"/>
      <c r="BM167" s="85"/>
      <c r="BN167" s="85"/>
      <c r="BO167" s="85"/>
      <c r="BP167" s="85"/>
      <c r="BQ167" s="85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4"/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/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84"/>
      <c r="DZ167" s="84"/>
      <c r="EA167" s="84"/>
      <c r="EB167" s="84"/>
      <c r="EC167" s="84"/>
      <c r="ED167" s="84"/>
      <c r="EE167" s="84"/>
      <c r="EF167" s="84"/>
      <c r="EG167" s="84"/>
      <c r="EH167" s="84"/>
      <c r="EI167" s="84"/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84"/>
      <c r="FA167" s="84"/>
      <c r="FB167" s="84"/>
      <c r="FC167" s="84"/>
      <c r="FD167" s="84"/>
      <c r="FE167" s="84"/>
      <c r="FF167" s="84"/>
      <c r="FG167" s="84"/>
      <c r="FH167" s="84"/>
      <c r="FI167" s="84"/>
      <c r="FJ167" s="84"/>
      <c r="FK167" s="84"/>
      <c r="FL167" s="84"/>
      <c r="FM167" s="84"/>
      <c r="FN167" s="84"/>
      <c r="FO167" s="84"/>
      <c r="FP167" s="84"/>
      <c r="FQ167" s="84"/>
      <c r="FR167" s="84"/>
      <c r="FS167" s="84"/>
    </row>
    <row r="168" customFormat="false" ht="12.75" hidden="false" customHeight="false" outlineLevel="0" collapsed="false">
      <c r="C168" s="125"/>
      <c r="D168" s="84"/>
      <c r="E168" s="84"/>
      <c r="F168" s="84"/>
      <c r="G168" s="84"/>
      <c r="H168" s="125"/>
      <c r="I168" s="84"/>
      <c r="J168" s="84"/>
      <c r="K168" s="84"/>
      <c r="L168" s="84"/>
      <c r="M168" s="125"/>
      <c r="N168" s="84"/>
      <c r="O168" s="84"/>
      <c r="P168" s="84"/>
      <c r="Q168" s="84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4"/>
      <c r="AB168" s="124"/>
      <c r="AC168" s="12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125"/>
      <c r="BB168" s="125"/>
      <c r="BH168" s="84"/>
      <c r="BI168" s="85"/>
      <c r="BJ168" s="85"/>
      <c r="BK168" s="85"/>
      <c r="BL168" s="85"/>
      <c r="BM168" s="85"/>
      <c r="BN168" s="85"/>
      <c r="BO168" s="85"/>
      <c r="BP168" s="85"/>
      <c r="BQ168" s="85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  <c r="CW168" s="84"/>
      <c r="CX168" s="84"/>
      <c r="CY168" s="84"/>
      <c r="CZ168" s="84"/>
      <c r="DA168" s="84"/>
      <c r="DB168" s="84"/>
      <c r="DC168" s="84"/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84"/>
      <c r="DZ168" s="84"/>
      <c r="EA168" s="84"/>
      <c r="EB168" s="84"/>
      <c r="EC168" s="84"/>
      <c r="ED168" s="84"/>
      <c r="EE168" s="84"/>
      <c r="EF168" s="84"/>
      <c r="EG168" s="84"/>
      <c r="EH168" s="84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84"/>
      <c r="FA168" s="84"/>
      <c r="FB168" s="84"/>
      <c r="FC168" s="84"/>
      <c r="FD168" s="84"/>
      <c r="FE168" s="84"/>
      <c r="FF168" s="84"/>
      <c r="FG168" s="84"/>
      <c r="FH168" s="84"/>
      <c r="FI168" s="84"/>
      <c r="FJ168" s="84"/>
      <c r="FK168" s="84"/>
      <c r="FL168" s="84"/>
      <c r="FM168" s="84"/>
      <c r="FN168" s="84"/>
      <c r="FO168" s="84"/>
      <c r="FP168" s="84"/>
      <c r="FQ168" s="84"/>
      <c r="FR168" s="84"/>
      <c r="FS168" s="84"/>
    </row>
    <row r="169" customFormat="false" ht="12.75" hidden="false" customHeight="false" outlineLevel="0" collapsed="false">
      <c r="C169" s="125"/>
      <c r="D169" s="84"/>
      <c r="E169" s="84"/>
      <c r="F169" s="84"/>
      <c r="G169" s="84"/>
      <c r="H169" s="125"/>
      <c r="I169" s="84"/>
      <c r="J169" s="84"/>
      <c r="K169" s="84"/>
      <c r="L169" s="84"/>
      <c r="M169" s="125"/>
      <c r="N169" s="84"/>
      <c r="O169" s="84"/>
      <c r="P169" s="84"/>
      <c r="Q169" s="84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4"/>
      <c r="AB169" s="124"/>
      <c r="AC169" s="12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125"/>
      <c r="BB169" s="125"/>
      <c r="BH169" s="84"/>
      <c r="BI169" s="85"/>
      <c r="BJ169" s="85"/>
      <c r="BK169" s="85"/>
      <c r="BL169" s="85"/>
      <c r="BM169" s="85"/>
      <c r="BN169" s="85"/>
      <c r="BO169" s="85"/>
      <c r="BP169" s="85"/>
      <c r="BQ169" s="85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4"/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84"/>
      <c r="DZ169" s="84"/>
      <c r="EA169" s="84"/>
      <c r="EB169" s="84"/>
      <c r="EC169" s="84"/>
      <c r="ED169" s="84"/>
      <c r="EE169" s="84"/>
      <c r="EF169" s="84"/>
      <c r="EG169" s="84"/>
      <c r="EH169" s="8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84"/>
      <c r="FA169" s="84"/>
      <c r="FB169" s="84"/>
      <c r="FC169" s="84"/>
      <c r="FD169" s="84"/>
      <c r="FE169" s="84"/>
      <c r="FF169" s="84"/>
      <c r="FG169" s="84"/>
      <c r="FH169" s="84"/>
      <c r="FI169" s="84"/>
      <c r="FJ169" s="84"/>
      <c r="FK169" s="84"/>
      <c r="FL169" s="84"/>
      <c r="FM169" s="84"/>
      <c r="FN169" s="84"/>
      <c r="FO169" s="84"/>
      <c r="FP169" s="84"/>
      <c r="FQ169" s="84"/>
      <c r="FR169" s="84"/>
      <c r="FS169" s="84"/>
    </row>
    <row r="170" customFormat="false" ht="12.75" hidden="false" customHeight="false" outlineLevel="0" collapsed="false">
      <c r="C170" s="125"/>
      <c r="D170" s="84"/>
      <c r="E170" s="84"/>
      <c r="F170" s="84"/>
      <c r="G170" s="84"/>
      <c r="H170" s="125"/>
      <c r="I170" s="84"/>
      <c r="J170" s="84"/>
      <c r="K170" s="84"/>
      <c r="L170" s="84"/>
      <c r="M170" s="125"/>
      <c r="N170" s="84"/>
      <c r="O170" s="84"/>
      <c r="P170" s="84"/>
      <c r="Q170" s="84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4"/>
      <c r="AB170" s="124"/>
      <c r="AC170" s="12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125"/>
      <c r="BB170" s="125"/>
      <c r="BH170" s="84"/>
      <c r="BI170" s="85"/>
      <c r="BJ170" s="85"/>
      <c r="BK170" s="85"/>
      <c r="BL170" s="85"/>
      <c r="BM170" s="85"/>
      <c r="BN170" s="85"/>
      <c r="BO170" s="85"/>
      <c r="BP170" s="85"/>
      <c r="BQ170" s="85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  <c r="FQ170" s="84"/>
      <c r="FR170" s="84"/>
      <c r="FS170" s="84"/>
    </row>
    <row r="171" customFormat="false" ht="12.75" hidden="false" customHeight="false" outlineLevel="0" collapsed="false">
      <c r="C171" s="125"/>
      <c r="D171" s="84"/>
      <c r="E171" s="84"/>
      <c r="F171" s="84"/>
      <c r="G171" s="84"/>
      <c r="H171" s="125"/>
      <c r="I171" s="84"/>
      <c r="J171" s="84"/>
      <c r="K171" s="84"/>
      <c r="L171" s="84"/>
      <c r="M171" s="125"/>
      <c r="N171" s="84"/>
      <c r="O171" s="84"/>
      <c r="P171" s="84"/>
      <c r="Q171" s="84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4"/>
      <c r="AB171" s="124"/>
      <c r="AC171" s="12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125"/>
      <c r="BB171" s="125"/>
      <c r="BH171" s="84"/>
      <c r="BI171" s="85"/>
      <c r="BJ171" s="85"/>
      <c r="BK171" s="85"/>
      <c r="BL171" s="85"/>
      <c r="BM171" s="85"/>
      <c r="BN171" s="85"/>
      <c r="BO171" s="85"/>
      <c r="BP171" s="85"/>
      <c r="BQ171" s="85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4"/>
      <c r="DD171" s="84"/>
      <c r="DE171" s="84"/>
      <c r="DF171" s="84"/>
      <c r="DG171" s="84"/>
      <c r="DH171" s="84"/>
      <c r="DI171" s="84"/>
      <c r="DJ171" s="84"/>
      <c r="DK171" s="84"/>
      <c r="DL171" s="84"/>
      <c r="DM171" s="84"/>
      <c r="DN171" s="84"/>
      <c r="DO171" s="84"/>
      <c r="DP171" s="84"/>
      <c r="DQ171" s="84"/>
      <c r="DR171" s="84"/>
      <c r="DS171" s="84"/>
      <c r="DT171" s="84"/>
      <c r="DU171" s="84"/>
      <c r="DV171" s="84"/>
      <c r="DW171" s="84"/>
      <c r="DX171" s="84"/>
      <c r="DY171" s="84"/>
      <c r="DZ171" s="84"/>
      <c r="EA171" s="84"/>
      <c r="EB171" s="84"/>
      <c r="EC171" s="84"/>
      <c r="ED171" s="84"/>
      <c r="EE171" s="84"/>
      <c r="EF171" s="84"/>
      <c r="EG171" s="84"/>
      <c r="EH171" s="84"/>
      <c r="EI171" s="84"/>
      <c r="EJ171" s="84"/>
      <c r="EK171" s="84"/>
      <c r="EL171" s="84"/>
      <c r="EM171" s="84"/>
      <c r="EN171" s="84"/>
      <c r="EO171" s="84"/>
      <c r="EP171" s="84"/>
      <c r="EQ171" s="84"/>
      <c r="ER171" s="84"/>
      <c r="ES171" s="84"/>
      <c r="ET171" s="84"/>
      <c r="EU171" s="84"/>
      <c r="EV171" s="84"/>
      <c r="EW171" s="84"/>
      <c r="EX171" s="84"/>
      <c r="EY171" s="84"/>
      <c r="EZ171" s="84"/>
      <c r="FA171" s="84"/>
      <c r="FB171" s="84"/>
      <c r="FC171" s="84"/>
      <c r="FD171" s="84"/>
      <c r="FE171" s="84"/>
      <c r="FF171" s="84"/>
      <c r="FG171" s="84"/>
      <c r="FH171" s="84"/>
      <c r="FI171" s="84"/>
      <c r="FJ171" s="84"/>
      <c r="FK171" s="84"/>
      <c r="FL171" s="84"/>
      <c r="FM171" s="84"/>
      <c r="FN171" s="84"/>
      <c r="FO171" s="84"/>
      <c r="FP171" s="84"/>
      <c r="FQ171" s="84"/>
      <c r="FR171" s="84"/>
      <c r="FS171" s="84"/>
    </row>
    <row r="172" customFormat="false" ht="12.75" hidden="false" customHeight="false" outlineLevel="0" collapsed="false">
      <c r="C172" s="125"/>
      <c r="D172" s="84"/>
      <c r="E172" s="84"/>
      <c r="F172" s="84"/>
      <c r="G172" s="84"/>
      <c r="H172" s="125"/>
      <c r="I172" s="84"/>
      <c r="J172" s="84"/>
      <c r="K172" s="84"/>
      <c r="L172" s="84"/>
      <c r="M172" s="125"/>
      <c r="N172" s="84"/>
      <c r="O172" s="84"/>
      <c r="P172" s="84"/>
      <c r="Q172" s="84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4"/>
      <c r="AB172" s="124"/>
      <c r="AC172" s="12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125"/>
      <c r="BB172" s="125"/>
      <c r="BH172" s="84"/>
      <c r="BI172" s="85"/>
      <c r="BJ172" s="85"/>
      <c r="BK172" s="85"/>
      <c r="BL172" s="85"/>
      <c r="BM172" s="85"/>
      <c r="BN172" s="85"/>
      <c r="BO172" s="85"/>
      <c r="BP172" s="85"/>
      <c r="BQ172" s="85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4"/>
      <c r="DD172" s="84"/>
      <c r="DE172" s="84"/>
      <c r="DF172" s="84"/>
      <c r="DG172" s="84"/>
      <c r="DH172" s="84"/>
      <c r="DI172" s="84"/>
      <c r="DJ172" s="84"/>
      <c r="DK172" s="84"/>
      <c r="DL172" s="84"/>
      <c r="DM172" s="84"/>
      <c r="DN172" s="84"/>
      <c r="DO172" s="84"/>
      <c r="DP172" s="84"/>
      <c r="DQ172" s="84"/>
      <c r="DR172" s="84"/>
      <c r="DS172" s="84"/>
      <c r="DT172" s="84"/>
      <c r="DU172" s="84"/>
      <c r="DV172" s="84"/>
      <c r="DW172" s="84"/>
      <c r="DX172" s="84"/>
      <c r="DY172" s="84"/>
      <c r="DZ172" s="84"/>
      <c r="EA172" s="84"/>
      <c r="EB172" s="84"/>
      <c r="EC172" s="84"/>
      <c r="ED172" s="84"/>
      <c r="EE172" s="84"/>
      <c r="EF172" s="84"/>
      <c r="EG172" s="84"/>
      <c r="EH172" s="84"/>
      <c r="EI172" s="84"/>
      <c r="EJ172" s="84"/>
      <c r="EK172" s="84"/>
      <c r="EL172" s="84"/>
      <c r="EM172" s="84"/>
      <c r="EN172" s="84"/>
      <c r="EO172" s="84"/>
      <c r="EP172" s="84"/>
      <c r="EQ172" s="84"/>
      <c r="ER172" s="84"/>
      <c r="ES172" s="84"/>
      <c r="ET172" s="84"/>
      <c r="EU172" s="84"/>
      <c r="EV172" s="84"/>
      <c r="EW172" s="84"/>
      <c r="EX172" s="84"/>
      <c r="EY172" s="84"/>
      <c r="EZ172" s="84"/>
      <c r="FA172" s="84"/>
      <c r="FB172" s="84"/>
      <c r="FC172" s="84"/>
      <c r="FD172" s="84"/>
      <c r="FE172" s="84"/>
      <c r="FF172" s="84"/>
      <c r="FG172" s="84"/>
      <c r="FH172" s="84"/>
      <c r="FI172" s="84"/>
      <c r="FJ172" s="84"/>
      <c r="FK172" s="84"/>
      <c r="FL172" s="84"/>
      <c r="FM172" s="84"/>
      <c r="FN172" s="84"/>
      <c r="FO172" s="84"/>
      <c r="FP172" s="84"/>
      <c r="FQ172" s="84"/>
      <c r="FR172" s="84"/>
      <c r="FS172" s="84"/>
    </row>
    <row r="173" customFormat="false" ht="12.75" hidden="false" customHeight="false" outlineLevel="0" collapsed="false">
      <c r="C173" s="125"/>
      <c r="D173" s="84"/>
      <c r="E173" s="84"/>
      <c r="F173" s="84"/>
      <c r="G173" s="84"/>
      <c r="H173" s="125"/>
      <c r="I173" s="84"/>
      <c r="J173" s="84"/>
      <c r="K173" s="84"/>
      <c r="L173" s="84"/>
      <c r="M173" s="125"/>
      <c r="N173" s="84"/>
      <c r="O173" s="84"/>
      <c r="P173" s="84"/>
      <c r="Q173" s="84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4"/>
      <c r="AB173" s="124"/>
      <c r="AC173" s="12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125"/>
      <c r="BB173" s="125"/>
      <c r="BH173" s="84"/>
      <c r="BI173" s="85"/>
      <c r="BJ173" s="85"/>
      <c r="BK173" s="85"/>
      <c r="BL173" s="85"/>
      <c r="BM173" s="85"/>
      <c r="BN173" s="85"/>
      <c r="BO173" s="85"/>
      <c r="BP173" s="85"/>
      <c r="BQ173" s="85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4"/>
      <c r="DB173" s="84"/>
      <c r="DC173" s="84"/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/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84"/>
      <c r="DZ173" s="84"/>
      <c r="EA173" s="84"/>
      <c r="EB173" s="84"/>
      <c r="EC173" s="84"/>
      <c r="ED173" s="84"/>
      <c r="EE173" s="84"/>
      <c r="EF173" s="84"/>
      <c r="EG173" s="84"/>
      <c r="EH173" s="84"/>
      <c r="EI173" s="84"/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  <c r="EZ173" s="84"/>
      <c r="FA173" s="84"/>
      <c r="FB173" s="84"/>
      <c r="FC173" s="84"/>
      <c r="FD173" s="84"/>
      <c r="FE173" s="84"/>
      <c r="FF173" s="84"/>
      <c r="FG173" s="84"/>
      <c r="FH173" s="84"/>
      <c r="FI173" s="84"/>
      <c r="FJ173" s="84"/>
      <c r="FK173" s="84"/>
      <c r="FL173" s="84"/>
      <c r="FM173" s="84"/>
      <c r="FN173" s="84"/>
      <c r="FO173" s="84"/>
      <c r="FP173" s="84"/>
      <c r="FQ173" s="84"/>
      <c r="FR173" s="84"/>
      <c r="FS173" s="84"/>
    </row>
    <row r="174" customFormat="false" ht="12.75" hidden="false" customHeight="false" outlineLevel="0" collapsed="false">
      <c r="C174" s="125"/>
      <c r="D174" s="84"/>
      <c r="E174" s="84"/>
      <c r="F174" s="84"/>
      <c r="G174" s="84"/>
      <c r="H174" s="125"/>
      <c r="I174" s="84"/>
      <c r="J174" s="84"/>
      <c r="K174" s="84"/>
      <c r="L174" s="84"/>
      <c r="M174" s="125"/>
      <c r="N174" s="84"/>
      <c r="O174" s="84"/>
      <c r="P174" s="84"/>
      <c r="Q174" s="84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4"/>
      <c r="AB174" s="124"/>
      <c r="AC174" s="12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125"/>
      <c r="BB174" s="125"/>
      <c r="BH174" s="84"/>
      <c r="BI174" s="85"/>
      <c r="BJ174" s="85"/>
      <c r="BK174" s="85"/>
      <c r="BL174" s="85"/>
      <c r="BM174" s="85"/>
      <c r="BN174" s="85"/>
      <c r="BO174" s="85"/>
      <c r="BP174" s="85"/>
      <c r="BQ174" s="85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  <c r="CW174" s="84"/>
      <c r="CX174" s="84"/>
      <c r="CY174" s="84"/>
      <c r="CZ174" s="84"/>
      <c r="DA174" s="84"/>
      <c r="DB174" s="84"/>
      <c r="DC174" s="84"/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84"/>
      <c r="DZ174" s="84"/>
      <c r="EA174" s="84"/>
      <c r="EB174" s="84"/>
      <c r="EC174" s="84"/>
      <c r="ED174" s="84"/>
      <c r="EE174" s="84"/>
      <c r="EF174" s="84"/>
      <c r="EG174" s="84"/>
      <c r="EH174" s="84"/>
      <c r="EI174" s="84"/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  <c r="EZ174" s="84"/>
      <c r="FA174" s="84"/>
      <c r="FB174" s="84"/>
      <c r="FC174" s="84"/>
      <c r="FD174" s="84"/>
      <c r="FE174" s="84"/>
      <c r="FF174" s="84"/>
      <c r="FG174" s="84"/>
      <c r="FH174" s="84"/>
      <c r="FI174" s="84"/>
      <c r="FJ174" s="84"/>
      <c r="FK174" s="84"/>
      <c r="FL174" s="84"/>
      <c r="FM174" s="84"/>
      <c r="FN174" s="84"/>
      <c r="FO174" s="84"/>
      <c r="FP174" s="84"/>
      <c r="FQ174" s="84"/>
      <c r="FR174" s="84"/>
      <c r="FS174" s="84"/>
    </row>
    <row r="175" customFormat="false" ht="12.75" hidden="false" customHeight="false" outlineLevel="0" collapsed="false">
      <c r="C175" s="125"/>
      <c r="D175" s="84"/>
      <c r="E175" s="84"/>
      <c r="F175" s="84"/>
      <c r="G175" s="84"/>
      <c r="H175" s="125"/>
      <c r="I175" s="84"/>
      <c r="J175" s="84"/>
      <c r="K175" s="84"/>
      <c r="L175" s="84"/>
      <c r="M175" s="125"/>
      <c r="N175" s="84"/>
      <c r="O175" s="84"/>
      <c r="P175" s="84"/>
      <c r="Q175" s="84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4"/>
      <c r="AB175" s="124"/>
      <c r="AC175" s="12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125"/>
      <c r="BB175" s="125"/>
      <c r="BH175" s="84"/>
      <c r="BI175" s="85"/>
      <c r="BJ175" s="85"/>
      <c r="BK175" s="85"/>
      <c r="BL175" s="85"/>
      <c r="BM175" s="85"/>
      <c r="BN175" s="85"/>
      <c r="BO175" s="85"/>
      <c r="BP175" s="85"/>
      <c r="BQ175" s="85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  <c r="CW175" s="84"/>
      <c r="CX175" s="84"/>
      <c r="CY175" s="84"/>
      <c r="CZ175" s="84"/>
      <c r="DA175" s="84"/>
      <c r="DB175" s="84"/>
      <c r="DC175" s="84"/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84"/>
      <c r="DO175" s="84"/>
      <c r="DP175" s="84"/>
      <c r="DQ175" s="84"/>
      <c r="DR175" s="84"/>
      <c r="DS175" s="84"/>
      <c r="DT175" s="84"/>
      <c r="DU175" s="84"/>
      <c r="DV175" s="84"/>
      <c r="DW175" s="84"/>
      <c r="DX175" s="84"/>
      <c r="DY175" s="84"/>
      <c r="DZ175" s="84"/>
      <c r="EA175" s="84"/>
      <c r="EB175" s="84"/>
      <c r="EC175" s="84"/>
      <c r="ED175" s="84"/>
      <c r="EE175" s="84"/>
      <c r="EF175" s="84"/>
      <c r="EG175" s="84"/>
      <c r="EH175" s="84"/>
      <c r="EI175" s="84"/>
      <c r="EJ175" s="84"/>
      <c r="EK175" s="84"/>
      <c r="EL175" s="84"/>
      <c r="EM175" s="84"/>
      <c r="EN175" s="84"/>
      <c r="EO175" s="84"/>
      <c r="EP175" s="84"/>
      <c r="EQ175" s="84"/>
      <c r="ER175" s="84"/>
      <c r="ES175" s="84"/>
      <c r="ET175" s="84"/>
      <c r="EU175" s="84"/>
      <c r="EV175" s="84"/>
      <c r="EW175" s="84"/>
      <c r="EX175" s="84"/>
      <c r="EY175" s="84"/>
      <c r="EZ175" s="84"/>
      <c r="FA175" s="84"/>
      <c r="FB175" s="84"/>
      <c r="FC175" s="84"/>
      <c r="FD175" s="84"/>
      <c r="FE175" s="84"/>
      <c r="FF175" s="84"/>
      <c r="FG175" s="84"/>
      <c r="FH175" s="84"/>
      <c r="FI175" s="84"/>
      <c r="FJ175" s="84"/>
      <c r="FK175" s="84"/>
      <c r="FL175" s="84"/>
      <c r="FM175" s="84"/>
      <c r="FN175" s="84"/>
      <c r="FO175" s="84"/>
      <c r="FP175" s="84"/>
      <c r="FQ175" s="84"/>
      <c r="FR175" s="84"/>
      <c r="FS175" s="84"/>
    </row>
    <row r="176" customFormat="false" ht="12.75" hidden="false" customHeight="false" outlineLevel="0" collapsed="false">
      <c r="C176" s="125"/>
      <c r="D176" s="84"/>
      <c r="E176" s="84"/>
      <c r="F176" s="84"/>
      <c r="G176" s="84"/>
      <c r="H176" s="125"/>
      <c r="I176" s="84"/>
      <c r="J176" s="84"/>
      <c r="K176" s="84"/>
      <c r="L176" s="84"/>
      <c r="M176" s="125"/>
      <c r="N176" s="84"/>
      <c r="O176" s="84"/>
      <c r="P176" s="84"/>
      <c r="Q176" s="84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4"/>
      <c r="AB176" s="124"/>
      <c r="AC176" s="12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125"/>
      <c r="BB176" s="125"/>
      <c r="BH176" s="84"/>
      <c r="BI176" s="85"/>
      <c r="BJ176" s="85"/>
      <c r="BK176" s="85"/>
      <c r="BL176" s="85"/>
      <c r="BM176" s="85"/>
      <c r="BN176" s="85"/>
      <c r="BO176" s="85"/>
      <c r="BP176" s="85"/>
      <c r="BQ176" s="85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4"/>
      <c r="DC176" s="84"/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4"/>
      <c r="DQ176" s="84"/>
      <c r="DR176" s="84"/>
      <c r="DS176" s="84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4"/>
      <c r="EE176" s="84"/>
      <c r="EF176" s="84"/>
      <c r="EG176" s="84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4"/>
      <c r="ES176" s="84"/>
      <c r="ET176" s="84"/>
      <c r="EU176" s="84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4"/>
      <c r="FG176" s="84"/>
      <c r="FH176" s="84"/>
      <c r="FI176" s="84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</row>
    <row r="177" customFormat="false" ht="12.75" hidden="false" customHeight="false" outlineLevel="0" collapsed="false">
      <c r="C177" s="125"/>
      <c r="D177" s="84"/>
      <c r="E177" s="84"/>
      <c r="F177" s="84"/>
      <c r="G177" s="84"/>
      <c r="H177" s="125"/>
      <c r="I177" s="84"/>
      <c r="J177" s="84"/>
      <c r="K177" s="84"/>
      <c r="L177" s="84"/>
      <c r="M177" s="125"/>
      <c r="N177" s="84"/>
      <c r="O177" s="84"/>
      <c r="P177" s="84"/>
      <c r="Q177" s="84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4"/>
      <c r="AB177" s="124"/>
      <c r="AC177" s="12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125"/>
      <c r="BB177" s="125"/>
      <c r="BH177" s="84"/>
      <c r="BI177" s="85"/>
      <c r="BJ177" s="85"/>
      <c r="BK177" s="85"/>
      <c r="BL177" s="85"/>
      <c r="BM177" s="85"/>
      <c r="BN177" s="85"/>
      <c r="BO177" s="85"/>
      <c r="BP177" s="85"/>
      <c r="BQ177" s="85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4"/>
      <c r="DC177" s="84"/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4"/>
      <c r="EE177" s="84"/>
      <c r="EF177" s="84"/>
      <c r="EG177" s="84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4"/>
      <c r="FG177" s="84"/>
      <c r="FH177" s="84"/>
      <c r="FI177" s="84"/>
      <c r="FJ177" s="84"/>
      <c r="FK177" s="84"/>
      <c r="FL177" s="84"/>
      <c r="FM177" s="84"/>
      <c r="FN177" s="84"/>
      <c r="FO177" s="84"/>
      <c r="FP177" s="84"/>
      <c r="FQ177" s="84"/>
      <c r="FR177" s="84"/>
      <c r="FS177" s="84"/>
    </row>
    <row r="178" customFormat="false" ht="12.75" hidden="false" customHeight="false" outlineLevel="0" collapsed="false">
      <c r="C178" s="125"/>
      <c r="D178" s="84"/>
      <c r="E178" s="84"/>
      <c r="F178" s="84"/>
      <c r="G178" s="84"/>
      <c r="H178" s="125"/>
      <c r="I178" s="84"/>
      <c r="J178" s="84"/>
      <c r="K178" s="84"/>
      <c r="L178" s="84"/>
      <c r="M178" s="125"/>
      <c r="N178" s="84"/>
      <c r="O178" s="84"/>
      <c r="P178" s="84"/>
      <c r="Q178" s="84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4"/>
      <c r="AB178" s="124"/>
      <c r="AC178" s="12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125"/>
      <c r="BB178" s="125"/>
      <c r="BH178" s="84"/>
      <c r="BI178" s="85"/>
      <c r="BJ178" s="85"/>
      <c r="BK178" s="85"/>
      <c r="BL178" s="85"/>
      <c r="BM178" s="85"/>
      <c r="BN178" s="85"/>
      <c r="BO178" s="85"/>
      <c r="BP178" s="85"/>
      <c r="BQ178" s="85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4"/>
      <c r="DC178" s="84"/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4"/>
      <c r="EE178" s="84"/>
      <c r="EF178" s="84"/>
      <c r="EG178" s="84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4"/>
      <c r="FG178" s="84"/>
      <c r="FH178" s="84"/>
      <c r="FI178" s="84"/>
      <c r="FJ178" s="84"/>
      <c r="FK178" s="84"/>
      <c r="FL178" s="84"/>
      <c r="FM178" s="84"/>
      <c r="FN178" s="84"/>
      <c r="FO178" s="84"/>
      <c r="FP178" s="84"/>
      <c r="FQ178" s="84"/>
      <c r="FR178" s="84"/>
      <c r="FS178" s="84"/>
    </row>
    <row r="179" customFormat="false" ht="12.75" hidden="false" customHeight="false" outlineLevel="0" collapsed="false">
      <c r="C179" s="125"/>
      <c r="D179" s="84"/>
      <c r="E179" s="84"/>
      <c r="F179" s="84"/>
      <c r="G179" s="84"/>
      <c r="H179" s="125"/>
      <c r="I179" s="84"/>
      <c r="J179" s="84"/>
      <c r="K179" s="84"/>
      <c r="L179" s="84"/>
      <c r="M179" s="125"/>
      <c r="N179" s="84"/>
      <c r="O179" s="84"/>
      <c r="P179" s="84"/>
      <c r="Q179" s="84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4"/>
      <c r="AB179" s="124"/>
      <c r="AC179" s="12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125"/>
      <c r="BB179" s="125"/>
      <c r="BH179" s="84"/>
      <c r="BI179" s="85"/>
      <c r="BJ179" s="85"/>
      <c r="BK179" s="85"/>
      <c r="BL179" s="85"/>
      <c r="BM179" s="85"/>
      <c r="BN179" s="85"/>
      <c r="BO179" s="85"/>
      <c r="BP179" s="85"/>
      <c r="BQ179" s="85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  <c r="CW179" s="84"/>
      <c r="CX179" s="84"/>
      <c r="CY179" s="84"/>
      <c r="CZ179" s="84"/>
      <c r="DA179" s="84"/>
      <c r="DB179" s="84"/>
      <c r="DC179" s="84"/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/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84"/>
      <c r="DZ179" s="84"/>
      <c r="EA179" s="84"/>
      <c r="EB179" s="84"/>
      <c r="EC179" s="84"/>
      <c r="ED179" s="84"/>
      <c r="EE179" s="84"/>
      <c r="EF179" s="84"/>
      <c r="EG179" s="84"/>
      <c r="EH179" s="84"/>
      <c r="EI179" s="84"/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84"/>
      <c r="FA179" s="84"/>
      <c r="FB179" s="84"/>
      <c r="FC179" s="84"/>
      <c r="FD179" s="84"/>
      <c r="FE179" s="84"/>
      <c r="FF179" s="84"/>
      <c r="FG179" s="84"/>
      <c r="FH179" s="84"/>
      <c r="FI179" s="84"/>
      <c r="FJ179" s="84"/>
      <c r="FK179" s="84"/>
      <c r="FL179" s="84"/>
      <c r="FM179" s="84"/>
      <c r="FN179" s="84"/>
      <c r="FO179" s="84"/>
      <c r="FP179" s="84"/>
      <c r="FQ179" s="84"/>
      <c r="FR179" s="84"/>
      <c r="FS179" s="84"/>
    </row>
    <row r="180" customFormat="false" ht="12.75" hidden="false" customHeight="false" outlineLevel="0" collapsed="false">
      <c r="C180" s="125"/>
      <c r="D180" s="84"/>
      <c r="E180" s="84"/>
      <c r="F180" s="84"/>
      <c r="G180" s="84"/>
      <c r="H180" s="125"/>
      <c r="I180" s="84"/>
      <c r="J180" s="84"/>
      <c r="K180" s="84"/>
      <c r="L180" s="84"/>
      <c r="M180" s="125"/>
      <c r="N180" s="84"/>
      <c r="O180" s="84"/>
      <c r="P180" s="84"/>
      <c r="Q180" s="84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4"/>
      <c r="AB180" s="124"/>
      <c r="AC180" s="12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125"/>
      <c r="BB180" s="125"/>
      <c r="BH180" s="84"/>
      <c r="BI180" s="85"/>
      <c r="BJ180" s="85"/>
      <c r="BK180" s="85"/>
      <c r="BL180" s="85"/>
      <c r="BM180" s="85"/>
      <c r="BN180" s="85"/>
      <c r="BO180" s="85"/>
      <c r="BP180" s="85"/>
      <c r="BQ180" s="85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4"/>
      <c r="DC180" s="84"/>
      <c r="DD180" s="84"/>
      <c r="DE180" s="84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4"/>
      <c r="DQ180" s="84"/>
      <c r="DR180" s="84"/>
      <c r="DS180" s="84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4"/>
      <c r="EE180" s="84"/>
      <c r="EF180" s="84"/>
      <c r="EG180" s="84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4"/>
      <c r="ES180" s="84"/>
      <c r="ET180" s="84"/>
      <c r="EU180" s="84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4"/>
      <c r="FG180" s="84"/>
      <c r="FH180" s="84"/>
      <c r="FI180" s="84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</row>
    <row r="181" customFormat="false" ht="12.75" hidden="false" customHeight="false" outlineLevel="0" collapsed="false">
      <c r="C181" s="125"/>
      <c r="D181" s="84"/>
      <c r="E181" s="84"/>
      <c r="F181" s="84"/>
      <c r="G181" s="84"/>
      <c r="H181" s="125"/>
      <c r="I181" s="84"/>
      <c r="J181" s="84"/>
      <c r="K181" s="84"/>
      <c r="L181" s="84"/>
      <c r="M181" s="125"/>
      <c r="N181" s="84"/>
      <c r="O181" s="84"/>
      <c r="P181" s="84"/>
      <c r="Q181" s="84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4"/>
      <c r="AB181" s="124"/>
      <c r="AC181" s="12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125"/>
      <c r="BB181" s="125"/>
      <c r="BH181" s="84"/>
      <c r="BI181" s="85"/>
      <c r="BJ181" s="85"/>
      <c r="BK181" s="85"/>
      <c r="BL181" s="85"/>
      <c r="BM181" s="85"/>
      <c r="BN181" s="85"/>
      <c r="BO181" s="85"/>
      <c r="BP181" s="85"/>
      <c r="BQ181" s="85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  <c r="CW181" s="84"/>
      <c r="CX181" s="84"/>
      <c r="CY181" s="84"/>
      <c r="CZ181" s="84"/>
      <c r="DA181" s="84"/>
      <c r="DB181" s="84"/>
      <c r="DC181" s="84"/>
      <c r="DD181" s="84"/>
      <c r="DE181" s="84"/>
      <c r="DF181" s="84"/>
      <c r="DG181" s="84"/>
      <c r="DH181" s="84"/>
      <c r="DI181" s="84"/>
      <c r="DJ181" s="84"/>
      <c r="DK181" s="84"/>
      <c r="DL181" s="84"/>
      <c r="DM181" s="84"/>
      <c r="DN181" s="84"/>
      <c r="DO181" s="84"/>
      <c r="DP181" s="84"/>
      <c r="DQ181" s="84"/>
      <c r="DR181" s="84"/>
      <c r="DS181" s="84"/>
      <c r="DT181" s="84"/>
      <c r="DU181" s="84"/>
      <c r="DV181" s="84"/>
      <c r="DW181" s="84"/>
      <c r="DX181" s="84"/>
      <c r="DY181" s="84"/>
      <c r="DZ181" s="84"/>
      <c r="EA181" s="84"/>
      <c r="EB181" s="84"/>
      <c r="EC181" s="84"/>
      <c r="ED181" s="84"/>
      <c r="EE181" s="84"/>
      <c r="EF181" s="84"/>
      <c r="EG181" s="84"/>
      <c r="EH181" s="84"/>
      <c r="EI181" s="84"/>
      <c r="EJ181" s="84"/>
      <c r="EK181" s="84"/>
      <c r="EL181" s="84"/>
      <c r="EM181" s="84"/>
      <c r="EN181" s="84"/>
      <c r="EO181" s="84"/>
      <c r="EP181" s="84"/>
      <c r="EQ181" s="84"/>
      <c r="ER181" s="84"/>
      <c r="ES181" s="84"/>
      <c r="ET181" s="84"/>
      <c r="EU181" s="84"/>
      <c r="EV181" s="84"/>
      <c r="EW181" s="84"/>
      <c r="EX181" s="84"/>
      <c r="EY181" s="84"/>
      <c r="EZ181" s="84"/>
      <c r="FA181" s="84"/>
      <c r="FB181" s="84"/>
      <c r="FC181" s="84"/>
      <c r="FD181" s="84"/>
      <c r="FE181" s="84"/>
      <c r="FF181" s="84"/>
      <c r="FG181" s="84"/>
      <c r="FH181" s="84"/>
      <c r="FI181" s="84"/>
      <c r="FJ181" s="84"/>
      <c r="FK181" s="84"/>
      <c r="FL181" s="84"/>
      <c r="FM181" s="84"/>
      <c r="FN181" s="84"/>
      <c r="FO181" s="84"/>
      <c r="FP181" s="84"/>
      <c r="FQ181" s="84"/>
      <c r="FR181" s="84"/>
      <c r="FS181" s="84"/>
    </row>
    <row r="182" customFormat="false" ht="12.75" hidden="false" customHeight="false" outlineLevel="0" collapsed="false">
      <c r="C182" s="125"/>
      <c r="D182" s="84"/>
      <c r="E182" s="84"/>
      <c r="F182" s="84"/>
      <c r="G182" s="84"/>
      <c r="H182" s="125"/>
      <c r="I182" s="84"/>
      <c r="J182" s="84"/>
      <c r="K182" s="84"/>
      <c r="L182" s="84"/>
      <c r="M182" s="125"/>
      <c r="N182" s="84"/>
      <c r="O182" s="84"/>
      <c r="P182" s="84"/>
      <c r="Q182" s="84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4"/>
      <c r="AB182" s="124"/>
      <c r="AC182" s="12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125"/>
      <c r="BB182" s="125"/>
      <c r="BH182" s="84"/>
      <c r="BI182" s="85"/>
      <c r="BJ182" s="85"/>
      <c r="BK182" s="85"/>
      <c r="BL182" s="85"/>
      <c r="BM182" s="85"/>
      <c r="BN182" s="85"/>
      <c r="BO182" s="85"/>
      <c r="BP182" s="85"/>
      <c r="BQ182" s="85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  <c r="CW182" s="84"/>
      <c r="CX182" s="84"/>
      <c r="CY182" s="84"/>
      <c r="CZ182" s="84"/>
      <c r="DA182" s="84"/>
      <c r="DB182" s="84"/>
      <c r="DC182" s="84"/>
      <c r="DD182" s="84"/>
      <c r="DE182" s="84"/>
      <c r="DF182" s="84"/>
      <c r="DG182" s="84"/>
      <c r="DH182" s="84"/>
      <c r="DI182" s="84"/>
      <c r="DJ182" s="84"/>
      <c r="DK182" s="84"/>
      <c r="DL182" s="84"/>
      <c r="DM182" s="84"/>
      <c r="DN182" s="84"/>
      <c r="DO182" s="84"/>
      <c r="DP182" s="84"/>
      <c r="DQ182" s="84"/>
      <c r="DR182" s="84"/>
      <c r="DS182" s="84"/>
      <c r="DT182" s="84"/>
      <c r="DU182" s="84"/>
      <c r="DV182" s="84"/>
      <c r="DW182" s="84"/>
      <c r="DX182" s="84"/>
      <c r="DY182" s="84"/>
      <c r="DZ182" s="84"/>
      <c r="EA182" s="84"/>
      <c r="EB182" s="84"/>
      <c r="EC182" s="84"/>
      <c r="ED182" s="84"/>
      <c r="EE182" s="84"/>
      <c r="EF182" s="84"/>
      <c r="EG182" s="84"/>
      <c r="EH182" s="84"/>
      <c r="EI182" s="84"/>
      <c r="EJ182" s="84"/>
      <c r="EK182" s="84"/>
      <c r="EL182" s="84"/>
      <c r="EM182" s="84"/>
      <c r="EN182" s="84"/>
      <c r="EO182" s="84"/>
      <c r="EP182" s="84"/>
      <c r="EQ182" s="84"/>
      <c r="ER182" s="84"/>
      <c r="ES182" s="84"/>
      <c r="ET182" s="84"/>
      <c r="EU182" s="84"/>
      <c r="EV182" s="84"/>
      <c r="EW182" s="84"/>
      <c r="EX182" s="84"/>
      <c r="EY182" s="84"/>
      <c r="EZ182" s="84"/>
      <c r="FA182" s="84"/>
      <c r="FB182" s="84"/>
      <c r="FC182" s="84"/>
      <c r="FD182" s="84"/>
      <c r="FE182" s="84"/>
      <c r="FF182" s="84"/>
      <c r="FG182" s="84"/>
      <c r="FH182" s="84"/>
      <c r="FI182" s="84"/>
      <c r="FJ182" s="84"/>
      <c r="FK182" s="84"/>
      <c r="FL182" s="84"/>
      <c r="FM182" s="84"/>
      <c r="FN182" s="84"/>
      <c r="FO182" s="84"/>
      <c r="FP182" s="84"/>
      <c r="FQ182" s="84"/>
      <c r="FR182" s="84"/>
      <c r="FS182" s="84"/>
    </row>
    <row r="183" customFormat="false" ht="12.75" hidden="false" customHeight="false" outlineLevel="0" collapsed="false">
      <c r="C183" s="125"/>
      <c r="D183" s="84"/>
      <c r="E183" s="84"/>
      <c r="F183" s="84"/>
      <c r="G183" s="84"/>
      <c r="H183" s="125"/>
      <c r="I183" s="84"/>
      <c r="J183" s="84"/>
      <c r="K183" s="84"/>
      <c r="L183" s="84"/>
      <c r="M183" s="125"/>
      <c r="N183" s="84"/>
      <c r="O183" s="84"/>
      <c r="P183" s="84"/>
      <c r="Q183" s="84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4"/>
      <c r="AB183" s="124"/>
      <c r="AC183" s="12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125"/>
      <c r="BB183" s="125"/>
      <c r="BH183" s="84"/>
      <c r="BI183" s="85"/>
      <c r="BJ183" s="85"/>
      <c r="BK183" s="85"/>
      <c r="BL183" s="85"/>
      <c r="BM183" s="85"/>
      <c r="BN183" s="85"/>
      <c r="BO183" s="85"/>
      <c r="BP183" s="85"/>
      <c r="BQ183" s="85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  <c r="CW183" s="84"/>
      <c r="CX183" s="84"/>
      <c r="CY183" s="84"/>
      <c r="CZ183" s="84"/>
      <c r="DA183" s="84"/>
      <c r="DB183" s="84"/>
      <c r="DC183" s="84"/>
      <c r="DD183" s="84"/>
      <c r="DE183" s="84"/>
      <c r="DF183" s="84"/>
      <c r="DG183" s="84"/>
      <c r="DH183" s="84"/>
      <c r="DI183" s="84"/>
      <c r="DJ183" s="84"/>
      <c r="DK183" s="84"/>
      <c r="DL183" s="84"/>
      <c r="DM183" s="84"/>
      <c r="DN183" s="84"/>
      <c r="DO183" s="84"/>
      <c r="DP183" s="84"/>
      <c r="DQ183" s="84"/>
      <c r="DR183" s="84"/>
      <c r="DS183" s="84"/>
      <c r="DT183" s="84"/>
      <c r="DU183" s="84"/>
      <c r="DV183" s="84"/>
      <c r="DW183" s="84"/>
      <c r="DX183" s="84"/>
      <c r="DY183" s="84"/>
      <c r="DZ183" s="84"/>
      <c r="EA183" s="84"/>
      <c r="EB183" s="84"/>
      <c r="EC183" s="84"/>
      <c r="ED183" s="84"/>
      <c r="EE183" s="84"/>
      <c r="EF183" s="84"/>
      <c r="EG183" s="84"/>
      <c r="EH183" s="84"/>
      <c r="EI183" s="84"/>
      <c r="EJ183" s="84"/>
      <c r="EK183" s="84"/>
      <c r="EL183" s="84"/>
      <c r="EM183" s="84"/>
      <c r="EN183" s="84"/>
      <c r="EO183" s="84"/>
      <c r="EP183" s="84"/>
      <c r="EQ183" s="84"/>
      <c r="ER183" s="84"/>
      <c r="ES183" s="84"/>
      <c r="ET183" s="84"/>
      <c r="EU183" s="84"/>
      <c r="EV183" s="84"/>
      <c r="EW183" s="84"/>
      <c r="EX183" s="84"/>
      <c r="EY183" s="84"/>
      <c r="EZ183" s="84"/>
      <c r="FA183" s="84"/>
      <c r="FB183" s="84"/>
      <c r="FC183" s="84"/>
      <c r="FD183" s="84"/>
      <c r="FE183" s="84"/>
      <c r="FF183" s="84"/>
      <c r="FG183" s="84"/>
      <c r="FH183" s="84"/>
      <c r="FI183" s="84"/>
      <c r="FJ183" s="84"/>
      <c r="FK183" s="84"/>
      <c r="FL183" s="84"/>
      <c r="FM183" s="84"/>
      <c r="FN183" s="84"/>
      <c r="FO183" s="84"/>
      <c r="FP183" s="84"/>
      <c r="FQ183" s="84"/>
      <c r="FR183" s="84"/>
      <c r="FS183" s="84"/>
    </row>
    <row r="184" customFormat="false" ht="12.75" hidden="false" customHeight="false" outlineLevel="0" collapsed="false">
      <c r="C184" s="125"/>
      <c r="D184" s="84"/>
      <c r="E184" s="84"/>
      <c r="F184" s="84"/>
      <c r="G184" s="84"/>
      <c r="H184" s="125"/>
      <c r="I184" s="84"/>
      <c r="J184" s="84"/>
      <c r="K184" s="84"/>
      <c r="L184" s="84"/>
      <c r="M184" s="125"/>
      <c r="N184" s="84"/>
      <c r="O184" s="84"/>
      <c r="P184" s="84"/>
      <c r="Q184" s="84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4"/>
      <c r="AB184" s="124"/>
      <c r="AC184" s="12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125"/>
      <c r="BB184" s="125"/>
      <c r="BH184" s="84"/>
      <c r="BI184" s="85"/>
      <c r="BJ184" s="85"/>
      <c r="BK184" s="85"/>
      <c r="BL184" s="85"/>
      <c r="BM184" s="85"/>
      <c r="BN184" s="85"/>
      <c r="BO184" s="85"/>
      <c r="BP184" s="85"/>
      <c r="BQ184" s="85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  <c r="CW184" s="84"/>
      <c r="CX184" s="84"/>
      <c r="CY184" s="84"/>
      <c r="CZ184" s="84"/>
      <c r="DA184" s="84"/>
      <c r="DB184" s="84"/>
      <c r="DC184" s="84"/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4"/>
      <c r="DO184" s="84"/>
      <c r="DP184" s="84"/>
      <c r="DQ184" s="84"/>
      <c r="DR184" s="84"/>
      <c r="DS184" s="84"/>
      <c r="DT184" s="84"/>
      <c r="DU184" s="84"/>
      <c r="DV184" s="84"/>
      <c r="DW184" s="84"/>
      <c r="DX184" s="84"/>
      <c r="DY184" s="84"/>
      <c r="DZ184" s="84"/>
      <c r="EA184" s="84"/>
      <c r="EB184" s="84"/>
      <c r="EC184" s="84"/>
      <c r="ED184" s="84"/>
      <c r="EE184" s="84"/>
      <c r="EF184" s="84"/>
      <c r="EG184" s="84"/>
      <c r="EH184" s="84"/>
      <c r="EI184" s="84"/>
      <c r="EJ184" s="84"/>
      <c r="EK184" s="84"/>
      <c r="EL184" s="84"/>
      <c r="EM184" s="84"/>
      <c r="EN184" s="84"/>
      <c r="EO184" s="84"/>
      <c r="EP184" s="84"/>
      <c r="EQ184" s="84"/>
      <c r="ER184" s="84"/>
      <c r="ES184" s="84"/>
      <c r="ET184" s="84"/>
      <c r="EU184" s="84"/>
      <c r="EV184" s="84"/>
      <c r="EW184" s="84"/>
      <c r="EX184" s="84"/>
      <c r="EY184" s="84"/>
      <c r="EZ184" s="84"/>
      <c r="FA184" s="84"/>
      <c r="FB184" s="84"/>
      <c r="FC184" s="84"/>
      <c r="FD184" s="84"/>
      <c r="FE184" s="84"/>
      <c r="FF184" s="84"/>
      <c r="FG184" s="84"/>
      <c r="FH184" s="84"/>
      <c r="FI184" s="84"/>
      <c r="FJ184" s="84"/>
      <c r="FK184" s="84"/>
      <c r="FL184" s="84"/>
      <c r="FM184" s="84"/>
      <c r="FN184" s="84"/>
      <c r="FO184" s="84"/>
      <c r="FP184" s="84"/>
      <c r="FQ184" s="84"/>
      <c r="FR184" s="84"/>
      <c r="FS184" s="84"/>
    </row>
    <row r="185" customFormat="false" ht="12.75" hidden="false" customHeight="false" outlineLevel="0" collapsed="false">
      <c r="C185" s="125"/>
      <c r="D185" s="84"/>
      <c r="E185" s="84"/>
      <c r="F185" s="84"/>
      <c r="G185" s="84"/>
      <c r="H185" s="125"/>
      <c r="I185" s="84"/>
      <c r="J185" s="84"/>
      <c r="K185" s="84"/>
      <c r="L185" s="84"/>
      <c r="M185" s="125"/>
      <c r="N185" s="84"/>
      <c r="O185" s="84"/>
      <c r="P185" s="84"/>
      <c r="Q185" s="84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4"/>
      <c r="AB185" s="124"/>
      <c r="AC185" s="12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125"/>
      <c r="BB185" s="125"/>
      <c r="BH185" s="84"/>
      <c r="BI185" s="85"/>
      <c r="BJ185" s="85"/>
      <c r="BK185" s="85"/>
      <c r="BL185" s="85"/>
      <c r="BM185" s="85"/>
      <c r="BN185" s="85"/>
      <c r="BO185" s="85"/>
      <c r="BP185" s="85"/>
      <c r="BQ185" s="85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4"/>
      <c r="DC185" s="84"/>
      <c r="DD185" s="84"/>
      <c r="DE185" s="84"/>
      <c r="DF185" s="84"/>
      <c r="DG185" s="84"/>
      <c r="DH185" s="84"/>
      <c r="DI185" s="84"/>
      <c r="DJ185" s="84"/>
      <c r="DK185" s="84"/>
      <c r="DL185" s="84"/>
      <c r="DM185" s="84"/>
      <c r="DN185" s="84"/>
      <c r="DO185" s="84"/>
      <c r="DP185" s="84"/>
      <c r="DQ185" s="84"/>
      <c r="DR185" s="84"/>
      <c r="DS185" s="84"/>
      <c r="DT185" s="84"/>
      <c r="DU185" s="84"/>
      <c r="DV185" s="84"/>
      <c r="DW185" s="84"/>
      <c r="DX185" s="84"/>
      <c r="DY185" s="84"/>
      <c r="DZ185" s="84"/>
      <c r="EA185" s="84"/>
      <c r="EB185" s="84"/>
      <c r="EC185" s="84"/>
      <c r="ED185" s="84"/>
      <c r="EE185" s="84"/>
      <c r="EF185" s="84"/>
      <c r="EG185" s="84"/>
      <c r="EH185" s="84"/>
      <c r="EI185" s="84"/>
      <c r="EJ185" s="84"/>
      <c r="EK185" s="84"/>
      <c r="EL185" s="84"/>
      <c r="EM185" s="84"/>
      <c r="EN185" s="84"/>
      <c r="EO185" s="84"/>
      <c r="EP185" s="84"/>
      <c r="EQ185" s="84"/>
      <c r="ER185" s="84"/>
      <c r="ES185" s="84"/>
      <c r="ET185" s="84"/>
      <c r="EU185" s="84"/>
      <c r="EV185" s="84"/>
      <c r="EW185" s="84"/>
      <c r="EX185" s="84"/>
      <c r="EY185" s="84"/>
      <c r="EZ185" s="84"/>
      <c r="FA185" s="84"/>
      <c r="FB185" s="84"/>
      <c r="FC185" s="84"/>
      <c r="FD185" s="84"/>
      <c r="FE185" s="84"/>
      <c r="FF185" s="84"/>
      <c r="FG185" s="84"/>
      <c r="FH185" s="84"/>
      <c r="FI185" s="84"/>
      <c r="FJ185" s="84"/>
      <c r="FK185" s="84"/>
      <c r="FL185" s="84"/>
      <c r="FM185" s="84"/>
      <c r="FN185" s="84"/>
      <c r="FO185" s="84"/>
      <c r="FP185" s="84"/>
      <c r="FQ185" s="84"/>
      <c r="FR185" s="84"/>
      <c r="FS185" s="84"/>
    </row>
    <row r="186" customFormat="false" ht="12.75" hidden="false" customHeight="false" outlineLevel="0" collapsed="false">
      <c r="C186" s="125"/>
      <c r="D186" s="84"/>
      <c r="E186" s="84"/>
      <c r="F186" s="84"/>
      <c r="G186" s="84"/>
      <c r="H186" s="125"/>
      <c r="I186" s="84"/>
      <c r="J186" s="84"/>
      <c r="K186" s="84"/>
      <c r="L186" s="84"/>
      <c r="M186" s="125"/>
      <c r="N186" s="84"/>
      <c r="O186" s="84"/>
      <c r="P186" s="84"/>
      <c r="Q186" s="84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4"/>
      <c r="AB186" s="124"/>
      <c r="AC186" s="12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125"/>
      <c r="BB186" s="125"/>
      <c r="BH186" s="84"/>
      <c r="BI186" s="85"/>
      <c r="BJ186" s="85"/>
      <c r="BK186" s="85"/>
      <c r="BL186" s="85"/>
      <c r="BM186" s="85"/>
      <c r="BN186" s="85"/>
      <c r="BO186" s="85"/>
      <c r="BP186" s="85"/>
      <c r="BQ186" s="85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4"/>
      <c r="DC186" s="84"/>
      <c r="DD186" s="84"/>
      <c r="DE186" s="84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4"/>
      <c r="DQ186" s="84"/>
      <c r="DR186" s="84"/>
      <c r="DS186" s="84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4"/>
      <c r="EE186" s="84"/>
      <c r="EF186" s="84"/>
      <c r="EG186" s="84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4"/>
      <c r="ES186" s="84"/>
      <c r="ET186" s="84"/>
      <c r="EU186" s="84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4"/>
      <c r="FG186" s="84"/>
      <c r="FH186" s="84"/>
      <c r="FI186" s="84"/>
      <c r="FJ186" s="84"/>
      <c r="FK186" s="84"/>
      <c r="FL186" s="84"/>
      <c r="FM186" s="84"/>
      <c r="FN186" s="84"/>
      <c r="FO186" s="84"/>
      <c r="FP186" s="84"/>
      <c r="FQ186" s="84"/>
      <c r="FR186" s="84"/>
      <c r="FS186" s="84"/>
    </row>
    <row r="187" customFormat="false" ht="12.75" hidden="false" customHeight="false" outlineLevel="0" collapsed="false">
      <c r="C187" s="125"/>
      <c r="D187" s="84"/>
      <c r="E187" s="84"/>
      <c r="F187" s="84"/>
      <c r="G187" s="84"/>
      <c r="H187" s="125"/>
      <c r="I187" s="84"/>
      <c r="J187" s="84"/>
      <c r="K187" s="84"/>
      <c r="L187" s="84"/>
      <c r="M187" s="125"/>
      <c r="N187" s="84"/>
      <c r="O187" s="84"/>
      <c r="P187" s="84"/>
      <c r="Q187" s="84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4"/>
      <c r="AB187" s="124"/>
      <c r="AC187" s="12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125"/>
      <c r="BB187" s="125"/>
      <c r="BH187" s="84"/>
      <c r="BI187" s="85"/>
      <c r="BJ187" s="85"/>
      <c r="BK187" s="85"/>
      <c r="BL187" s="85"/>
      <c r="BM187" s="85"/>
      <c r="BN187" s="85"/>
      <c r="BO187" s="85"/>
      <c r="BP187" s="85"/>
      <c r="BQ187" s="85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4"/>
      <c r="DC187" s="84"/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4"/>
      <c r="DQ187" s="84"/>
      <c r="DR187" s="84"/>
      <c r="DS187" s="84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4"/>
      <c r="EE187" s="84"/>
      <c r="EF187" s="84"/>
      <c r="EG187" s="84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4"/>
      <c r="ES187" s="84"/>
      <c r="ET187" s="84"/>
      <c r="EU187" s="84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4"/>
      <c r="FG187" s="84"/>
      <c r="FH187" s="84"/>
      <c r="FI187" s="84"/>
      <c r="FJ187" s="84"/>
      <c r="FK187" s="84"/>
      <c r="FL187" s="84"/>
      <c r="FM187" s="84"/>
      <c r="FN187" s="84"/>
      <c r="FO187" s="84"/>
      <c r="FP187" s="84"/>
      <c r="FQ187" s="84"/>
      <c r="FR187" s="84"/>
      <c r="FS187" s="84"/>
    </row>
    <row r="188" customFormat="false" ht="12.75" hidden="false" customHeight="false" outlineLevel="0" collapsed="false">
      <c r="C188" s="125"/>
      <c r="D188" s="84"/>
      <c r="E188" s="84"/>
      <c r="F188" s="84"/>
      <c r="G188" s="84"/>
      <c r="H188" s="125"/>
      <c r="I188" s="84"/>
      <c r="J188" s="84"/>
      <c r="K188" s="84"/>
      <c r="L188" s="84"/>
      <c r="M188" s="125"/>
      <c r="N188" s="84"/>
      <c r="O188" s="84"/>
      <c r="P188" s="84"/>
      <c r="Q188" s="84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4"/>
      <c r="AB188" s="124"/>
      <c r="AC188" s="12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125"/>
      <c r="BB188" s="125"/>
      <c r="BH188" s="84"/>
      <c r="BI188" s="85"/>
      <c r="BJ188" s="85"/>
      <c r="BK188" s="85"/>
      <c r="BL188" s="85"/>
      <c r="BM188" s="85"/>
      <c r="BN188" s="85"/>
      <c r="BO188" s="85"/>
      <c r="BP188" s="85"/>
      <c r="BQ188" s="85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  <c r="CW188" s="84"/>
      <c r="CX188" s="84"/>
      <c r="CY188" s="84"/>
      <c r="CZ188" s="84"/>
      <c r="DA188" s="84"/>
      <c r="DB188" s="84"/>
      <c r="DC188" s="84"/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4"/>
      <c r="EE188" s="84"/>
      <c r="EF188" s="84"/>
      <c r="EG188" s="84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4"/>
      <c r="FG188" s="84"/>
      <c r="FH188" s="84"/>
      <c r="FI188" s="84"/>
      <c r="FJ188" s="84"/>
      <c r="FK188" s="84"/>
      <c r="FL188" s="84"/>
      <c r="FM188" s="84"/>
      <c r="FN188" s="84"/>
      <c r="FO188" s="84"/>
      <c r="FP188" s="84"/>
      <c r="FQ188" s="84"/>
      <c r="FR188" s="84"/>
      <c r="FS188" s="84"/>
    </row>
    <row r="189" customFormat="false" ht="12.75" hidden="false" customHeight="false" outlineLevel="0" collapsed="false">
      <c r="C189" s="125"/>
      <c r="D189" s="84"/>
      <c r="E189" s="84"/>
      <c r="F189" s="84"/>
      <c r="G189" s="84"/>
      <c r="H189" s="125"/>
      <c r="I189" s="84"/>
      <c r="J189" s="84"/>
      <c r="K189" s="84"/>
      <c r="L189" s="84"/>
      <c r="M189" s="125"/>
      <c r="N189" s="84"/>
      <c r="O189" s="84"/>
      <c r="P189" s="84"/>
      <c r="Q189" s="84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4"/>
      <c r="AB189" s="124"/>
      <c r="AC189" s="12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125"/>
      <c r="BB189" s="125"/>
      <c r="BH189" s="84"/>
      <c r="BI189" s="85"/>
      <c r="BJ189" s="85"/>
      <c r="BK189" s="85"/>
      <c r="BL189" s="85"/>
      <c r="BM189" s="85"/>
      <c r="BN189" s="85"/>
      <c r="BO189" s="85"/>
      <c r="BP189" s="85"/>
      <c r="BQ189" s="85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4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84"/>
      <c r="DZ189" s="84"/>
      <c r="EA189" s="84"/>
      <c r="EB189" s="84"/>
      <c r="EC189" s="84"/>
      <c r="ED189" s="84"/>
      <c r="EE189" s="84"/>
      <c r="EF189" s="84"/>
      <c r="EG189" s="84"/>
      <c r="EH189" s="84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84"/>
      <c r="FA189" s="84"/>
      <c r="FB189" s="84"/>
      <c r="FC189" s="84"/>
      <c r="FD189" s="84"/>
      <c r="FE189" s="84"/>
      <c r="FF189" s="84"/>
      <c r="FG189" s="84"/>
      <c r="FH189" s="84"/>
      <c r="FI189" s="84"/>
      <c r="FJ189" s="84"/>
      <c r="FK189" s="84"/>
      <c r="FL189" s="84"/>
      <c r="FM189" s="84"/>
      <c r="FN189" s="84"/>
      <c r="FO189" s="84"/>
      <c r="FP189" s="84"/>
      <c r="FQ189" s="84"/>
      <c r="FR189" s="84"/>
      <c r="FS189" s="84"/>
    </row>
    <row r="190" customFormat="false" ht="12.75" hidden="false" customHeight="false" outlineLevel="0" collapsed="false">
      <c r="C190" s="125"/>
      <c r="D190" s="84"/>
      <c r="E190" s="84"/>
      <c r="F190" s="84"/>
      <c r="G190" s="84"/>
      <c r="H190" s="125"/>
      <c r="I190" s="84"/>
      <c r="J190" s="84"/>
      <c r="K190" s="84"/>
      <c r="L190" s="84"/>
      <c r="M190" s="125"/>
      <c r="N190" s="84"/>
      <c r="O190" s="84"/>
      <c r="P190" s="84"/>
      <c r="Q190" s="84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4"/>
      <c r="AB190" s="124"/>
      <c r="AC190" s="12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125"/>
      <c r="BB190" s="125"/>
      <c r="BH190" s="84"/>
      <c r="BI190" s="85"/>
      <c r="BJ190" s="85"/>
      <c r="BK190" s="85"/>
      <c r="BL190" s="85"/>
      <c r="BM190" s="85"/>
      <c r="BN190" s="85"/>
      <c r="BO190" s="85"/>
      <c r="BP190" s="85"/>
      <c r="BQ190" s="85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4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4"/>
      <c r="EE190" s="84"/>
      <c r="EF190" s="84"/>
      <c r="EG190" s="84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4"/>
      <c r="FG190" s="84"/>
      <c r="FH190" s="84"/>
      <c r="FI190" s="84"/>
      <c r="FJ190" s="84"/>
      <c r="FK190" s="84"/>
      <c r="FL190" s="84"/>
      <c r="FM190" s="84"/>
      <c r="FN190" s="84"/>
      <c r="FO190" s="84"/>
      <c r="FP190" s="84"/>
      <c r="FQ190" s="84"/>
      <c r="FR190" s="84"/>
      <c r="FS190" s="84"/>
    </row>
    <row r="191" customFormat="false" ht="12.75" hidden="false" customHeight="false" outlineLevel="0" collapsed="false">
      <c r="C191" s="125"/>
      <c r="D191" s="84"/>
      <c r="E191" s="84"/>
      <c r="F191" s="84"/>
      <c r="G191" s="84"/>
      <c r="H191" s="125"/>
      <c r="I191" s="84"/>
      <c r="J191" s="84"/>
      <c r="K191" s="84"/>
      <c r="L191" s="84"/>
      <c r="M191" s="125"/>
      <c r="N191" s="84"/>
      <c r="O191" s="84"/>
      <c r="P191" s="84"/>
      <c r="Q191" s="84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4"/>
      <c r="AB191" s="124"/>
      <c r="AC191" s="12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125"/>
      <c r="BB191" s="125"/>
      <c r="BH191" s="84"/>
      <c r="BI191" s="85"/>
      <c r="BJ191" s="85"/>
      <c r="BK191" s="85"/>
      <c r="BL191" s="85"/>
      <c r="BM191" s="85"/>
      <c r="BN191" s="85"/>
      <c r="BO191" s="85"/>
      <c r="BP191" s="85"/>
      <c r="BQ191" s="85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4"/>
      <c r="DC191" s="84"/>
      <c r="DD191" s="84"/>
      <c r="DE191" s="84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4"/>
      <c r="EE191" s="84"/>
      <c r="EF191" s="84"/>
      <c r="EG191" s="84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4"/>
      <c r="ES191" s="84"/>
      <c r="ET191" s="84"/>
      <c r="EU191" s="84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4"/>
      <c r="FG191" s="84"/>
      <c r="FH191" s="84"/>
      <c r="FI191" s="84"/>
      <c r="FJ191" s="84"/>
      <c r="FK191" s="84"/>
      <c r="FL191" s="84"/>
      <c r="FM191" s="84"/>
      <c r="FN191" s="84"/>
      <c r="FO191" s="84"/>
      <c r="FP191" s="84"/>
      <c r="FQ191" s="84"/>
      <c r="FR191" s="84"/>
      <c r="FS191" s="84"/>
    </row>
    <row r="192" customFormat="false" ht="12.75" hidden="false" customHeight="false" outlineLevel="0" collapsed="false">
      <c r="C192" s="125"/>
      <c r="D192" s="84"/>
      <c r="E192" s="84"/>
      <c r="F192" s="84"/>
      <c r="G192" s="84"/>
      <c r="H192" s="125"/>
      <c r="I192" s="84"/>
      <c r="J192" s="84"/>
      <c r="K192" s="84"/>
      <c r="L192" s="84"/>
      <c r="M192" s="125"/>
      <c r="N192" s="84"/>
      <c r="O192" s="84"/>
      <c r="P192" s="84"/>
      <c r="Q192" s="84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4"/>
      <c r="AB192" s="124"/>
      <c r="AC192" s="12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125"/>
      <c r="BB192" s="125"/>
      <c r="BH192" s="84"/>
      <c r="BI192" s="85"/>
      <c r="BJ192" s="85"/>
      <c r="BK192" s="85"/>
      <c r="BL192" s="85"/>
      <c r="BM192" s="85"/>
      <c r="BN192" s="85"/>
      <c r="BO192" s="85"/>
      <c r="BP192" s="85"/>
      <c r="BQ192" s="85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  <c r="CW192" s="84"/>
      <c r="CX192" s="84"/>
      <c r="CY192" s="84"/>
      <c r="CZ192" s="84"/>
      <c r="DA192" s="84"/>
      <c r="DB192" s="84"/>
      <c r="DC192" s="84"/>
      <c r="DD192" s="84"/>
      <c r="DE192" s="84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4"/>
      <c r="EE192" s="84"/>
      <c r="EF192" s="84"/>
      <c r="EG192" s="84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4"/>
      <c r="ES192" s="84"/>
      <c r="ET192" s="84"/>
      <c r="EU192" s="84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4"/>
      <c r="FG192" s="84"/>
      <c r="FH192" s="84"/>
      <c r="FI192" s="84"/>
      <c r="FJ192" s="84"/>
      <c r="FK192" s="84"/>
      <c r="FL192" s="84"/>
      <c r="FM192" s="84"/>
      <c r="FN192" s="84"/>
      <c r="FO192" s="84"/>
      <c r="FP192" s="84"/>
      <c r="FQ192" s="84"/>
      <c r="FR192" s="84"/>
      <c r="FS192" s="84"/>
    </row>
    <row r="193" customFormat="false" ht="12.75" hidden="false" customHeight="false" outlineLevel="0" collapsed="false">
      <c r="C193" s="125"/>
      <c r="D193" s="84"/>
      <c r="E193" s="84"/>
      <c r="F193" s="84"/>
      <c r="G193" s="84"/>
      <c r="H193" s="125"/>
      <c r="I193" s="84"/>
      <c r="J193" s="84"/>
      <c r="K193" s="84"/>
      <c r="L193" s="84"/>
      <c r="M193" s="125"/>
      <c r="N193" s="84"/>
      <c r="O193" s="84"/>
      <c r="P193" s="84"/>
      <c r="Q193" s="84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4"/>
      <c r="AB193" s="124"/>
      <c r="AC193" s="12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125"/>
      <c r="BB193" s="125"/>
      <c r="BH193" s="84"/>
      <c r="BI193" s="85"/>
      <c r="BJ193" s="85"/>
      <c r="BK193" s="85"/>
      <c r="BL193" s="85"/>
      <c r="BM193" s="85"/>
      <c r="BN193" s="85"/>
      <c r="BO193" s="85"/>
      <c r="BP193" s="85"/>
      <c r="BQ193" s="85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  <c r="CW193" s="84"/>
      <c r="CX193" s="84"/>
      <c r="CY193" s="84"/>
      <c r="CZ193" s="84"/>
      <c r="DA193" s="84"/>
      <c r="DB193" s="84"/>
      <c r="DC193" s="84"/>
      <c r="DD193" s="84"/>
      <c r="DE193" s="84"/>
      <c r="DF193" s="84"/>
      <c r="DG193" s="84"/>
      <c r="DH193" s="84"/>
      <c r="DI193" s="84"/>
      <c r="DJ193" s="84"/>
      <c r="DK193" s="84"/>
      <c r="DL193" s="84"/>
      <c r="DM193" s="84"/>
      <c r="DN193" s="84"/>
      <c r="DO193" s="84"/>
      <c r="DP193" s="84"/>
      <c r="DQ193" s="84"/>
      <c r="DR193" s="84"/>
      <c r="DS193" s="84"/>
      <c r="DT193" s="84"/>
      <c r="DU193" s="84"/>
      <c r="DV193" s="84"/>
      <c r="DW193" s="84"/>
      <c r="DX193" s="84"/>
      <c r="DY193" s="84"/>
      <c r="DZ193" s="84"/>
      <c r="EA193" s="84"/>
      <c r="EB193" s="84"/>
      <c r="EC193" s="84"/>
      <c r="ED193" s="84"/>
      <c r="EE193" s="84"/>
      <c r="EF193" s="84"/>
      <c r="EG193" s="84"/>
      <c r="EH193" s="84"/>
      <c r="EI193" s="84"/>
      <c r="EJ193" s="84"/>
      <c r="EK193" s="84"/>
      <c r="EL193" s="84"/>
      <c r="EM193" s="84"/>
      <c r="EN193" s="84"/>
      <c r="EO193" s="84"/>
      <c r="EP193" s="84"/>
      <c r="EQ193" s="84"/>
      <c r="ER193" s="84"/>
      <c r="ES193" s="84"/>
      <c r="ET193" s="84"/>
      <c r="EU193" s="84"/>
      <c r="EV193" s="84"/>
      <c r="EW193" s="84"/>
      <c r="EX193" s="84"/>
      <c r="EY193" s="84"/>
      <c r="EZ193" s="84"/>
      <c r="FA193" s="84"/>
      <c r="FB193" s="84"/>
      <c r="FC193" s="84"/>
      <c r="FD193" s="84"/>
      <c r="FE193" s="84"/>
      <c r="FF193" s="84"/>
      <c r="FG193" s="84"/>
      <c r="FH193" s="84"/>
      <c r="FI193" s="84"/>
      <c r="FJ193" s="84"/>
      <c r="FK193" s="84"/>
      <c r="FL193" s="84"/>
      <c r="FM193" s="84"/>
      <c r="FN193" s="84"/>
      <c r="FO193" s="84"/>
      <c r="FP193" s="84"/>
      <c r="FQ193" s="84"/>
      <c r="FR193" s="84"/>
      <c r="FS193" s="84"/>
    </row>
    <row r="194" customFormat="false" ht="12.75" hidden="false" customHeight="false" outlineLevel="0" collapsed="false">
      <c r="C194" s="125"/>
      <c r="D194" s="84"/>
      <c r="E194" s="84"/>
      <c r="F194" s="84"/>
      <c r="G194" s="84"/>
      <c r="H194" s="125"/>
      <c r="I194" s="84"/>
      <c r="J194" s="84"/>
      <c r="K194" s="84"/>
      <c r="L194" s="84"/>
      <c r="M194" s="125"/>
      <c r="N194" s="84"/>
      <c r="O194" s="84"/>
      <c r="P194" s="84"/>
      <c r="Q194" s="84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4"/>
      <c r="AB194" s="124"/>
      <c r="AC194" s="12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125"/>
      <c r="BB194" s="125"/>
      <c r="BH194" s="84"/>
      <c r="BI194" s="85"/>
      <c r="BJ194" s="85"/>
      <c r="BK194" s="85"/>
      <c r="BL194" s="85"/>
      <c r="BM194" s="85"/>
      <c r="BN194" s="85"/>
      <c r="BO194" s="85"/>
      <c r="BP194" s="85"/>
      <c r="BQ194" s="85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  <c r="CW194" s="84"/>
      <c r="CX194" s="84"/>
      <c r="CY194" s="84"/>
      <c r="CZ194" s="84"/>
      <c r="DA194" s="84"/>
      <c r="DB194" s="84"/>
      <c r="DC194" s="84"/>
      <c r="DD194" s="84"/>
      <c r="DE194" s="84"/>
      <c r="DF194" s="84"/>
      <c r="DG194" s="84"/>
      <c r="DH194" s="84"/>
      <c r="DI194" s="84"/>
      <c r="DJ194" s="84"/>
      <c r="DK194" s="84"/>
      <c r="DL194" s="84"/>
      <c r="DM194" s="84"/>
      <c r="DN194" s="84"/>
      <c r="DO194" s="84"/>
      <c r="DP194" s="84"/>
      <c r="DQ194" s="84"/>
      <c r="DR194" s="84"/>
      <c r="DS194" s="84"/>
      <c r="DT194" s="84"/>
      <c r="DU194" s="84"/>
      <c r="DV194" s="84"/>
      <c r="DW194" s="84"/>
      <c r="DX194" s="84"/>
      <c r="DY194" s="84"/>
      <c r="DZ194" s="84"/>
      <c r="EA194" s="84"/>
      <c r="EB194" s="84"/>
      <c r="EC194" s="84"/>
      <c r="ED194" s="84"/>
      <c r="EE194" s="84"/>
      <c r="EF194" s="84"/>
      <c r="EG194" s="84"/>
      <c r="EH194" s="84"/>
      <c r="EI194" s="84"/>
      <c r="EJ194" s="84"/>
      <c r="EK194" s="84"/>
      <c r="EL194" s="84"/>
      <c r="EM194" s="84"/>
      <c r="EN194" s="84"/>
      <c r="EO194" s="84"/>
      <c r="EP194" s="84"/>
      <c r="EQ194" s="84"/>
      <c r="ER194" s="84"/>
      <c r="ES194" s="84"/>
      <c r="ET194" s="84"/>
      <c r="EU194" s="84"/>
      <c r="EV194" s="84"/>
      <c r="EW194" s="84"/>
      <c r="EX194" s="84"/>
      <c r="EY194" s="84"/>
      <c r="EZ194" s="84"/>
      <c r="FA194" s="84"/>
      <c r="FB194" s="84"/>
      <c r="FC194" s="84"/>
      <c r="FD194" s="84"/>
      <c r="FE194" s="84"/>
      <c r="FF194" s="84"/>
      <c r="FG194" s="84"/>
      <c r="FH194" s="84"/>
      <c r="FI194" s="84"/>
      <c r="FJ194" s="84"/>
      <c r="FK194" s="84"/>
      <c r="FL194" s="84"/>
      <c r="FM194" s="84"/>
      <c r="FN194" s="84"/>
      <c r="FO194" s="84"/>
      <c r="FP194" s="84"/>
      <c r="FQ194" s="84"/>
      <c r="FR194" s="84"/>
      <c r="FS194" s="84"/>
    </row>
    <row r="195" customFormat="false" ht="12.75" hidden="false" customHeight="false" outlineLevel="0" collapsed="false">
      <c r="C195" s="125"/>
      <c r="D195" s="84"/>
      <c r="E195" s="84"/>
      <c r="F195" s="84"/>
      <c r="G195" s="84"/>
      <c r="H195" s="125"/>
      <c r="I195" s="84"/>
      <c r="J195" s="84"/>
      <c r="K195" s="84"/>
      <c r="L195" s="84"/>
      <c r="M195" s="125"/>
      <c r="N195" s="84"/>
      <c r="O195" s="84"/>
      <c r="P195" s="84"/>
      <c r="Q195" s="84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4"/>
      <c r="AB195" s="124"/>
      <c r="AC195" s="12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125"/>
      <c r="BB195" s="125"/>
      <c r="BH195" s="84"/>
      <c r="BI195" s="85"/>
      <c r="BJ195" s="85"/>
      <c r="BK195" s="85"/>
      <c r="BL195" s="85"/>
      <c r="BM195" s="85"/>
      <c r="BN195" s="85"/>
      <c r="BO195" s="85"/>
      <c r="BP195" s="85"/>
      <c r="BQ195" s="85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  <c r="CW195" s="84"/>
      <c r="CX195" s="84"/>
      <c r="CY195" s="84"/>
      <c r="CZ195" s="84"/>
      <c r="DA195" s="84"/>
      <c r="DB195" s="84"/>
      <c r="DC195" s="84"/>
      <c r="DD195" s="84"/>
      <c r="DE195" s="84"/>
      <c r="DF195" s="84"/>
      <c r="DG195" s="84"/>
      <c r="DH195" s="84"/>
      <c r="DI195" s="84"/>
      <c r="DJ195" s="84"/>
      <c r="DK195" s="84"/>
      <c r="DL195" s="84"/>
      <c r="DM195" s="84"/>
      <c r="DN195" s="84"/>
      <c r="DO195" s="84"/>
      <c r="DP195" s="84"/>
      <c r="DQ195" s="84"/>
      <c r="DR195" s="84"/>
      <c r="DS195" s="84"/>
      <c r="DT195" s="84"/>
      <c r="DU195" s="84"/>
      <c r="DV195" s="84"/>
      <c r="DW195" s="84"/>
      <c r="DX195" s="84"/>
      <c r="DY195" s="84"/>
      <c r="DZ195" s="84"/>
      <c r="EA195" s="84"/>
      <c r="EB195" s="84"/>
      <c r="EC195" s="84"/>
      <c r="ED195" s="84"/>
      <c r="EE195" s="84"/>
      <c r="EF195" s="84"/>
      <c r="EG195" s="84"/>
      <c r="EH195" s="84"/>
      <c r="EI195" s="84"/>
      <c r="EJ195" s="84"/>
      <c r="EK195" s="84"/>
      <c r="EL195" s="84"/>
      <c r="EM195" s="84"/>
      <c r="EN195" s="84"/>
      <c r="EO195" s="84"/>
      <c r="EP195" s="84"/>
      <c r="EQ195" s="84"/>
      <c r="ER195" s="84"/>
      <c r="ES195" s="84"/>
      <c r="ET195" s="84"/>
      <c r="EU195" s="84"/>
      <c r="EV195" s="84"/>
      <c r="EW195" s="84"/>
      <c r="EX195" s="84"/>
      <c r="EY195" s="84"/>
      <c r="EZ195" s="84"/>
      <c r="FA195" s="84"/>
      <c r="FB195" s="84"/>
      <c r="FC195" s="84"/>
      <c r="FD195" s="84"/>
      <c r="FE195" s="84"/>
      <c r="FF195" s="84"/>
      <c r="FG195" s="84"/>
      <c r="FH195" s="84"/>
      <c r="FI195" s="84"/>
      <c r="FJ195" s="84"/>
      <c r="FK195" s="84"/>
      <c r="FL195" s="84"/>
      <c r="FM195" s="84"/>
      <c r="FN195" s="84"/>
      <c r="FO195" s="84"/>
      <c r="FP195" s="84"/>
      <c r="FQ195" s="84"/>
      <c r="FR195" s="84"/>
      <c r="FS195" s="84"/>
    </row>
    <row r="196" customFormat="false" ht="12.75" hidden="false" customHeight="false" outlineLevel="0" collapsed="false">
      <c r="C196" s="125"/>
      <c r="D196" s="84"/>
      <c r="E196" s="84"/>
      <c r="F196" s="84"/>
      <c r="G196" s="84"/>
      <c r="H196" s="125"/>
      <c r="I196" s="84"/>
      <c r="J196" s="84"/>
      <c r="K196" s="84"/>
      <c r="L196" s="84"/>
      <c r="M196" s="125"/>
      <c r="N196" s="84"/>
      <c r="O196" s="84"/>
      <c r="P196" s="84"/>
      <c r="Q196" s="84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4"/>
      <c r="AB196" s="124"/>
      <c r="AC196" s="12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125"/>
      <c r="BB196" s="125"/>
      <c r="BH196" s="84"/>
      <c r="BI196" s="85"/>
      <c r="BJ196" s="85"/>
      <c r="BK196" s="85"/>
      <c r="BL196" s="85"/>
      <c r="BM196" s="85"/>
      <c r="BN196" s="85"/>
      <c r="BO196" s="85"/>
      <c r="BP196" s="85"/>
      <c r="BQ196" s="85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  <c r="CW196" s="84"/>
      <c r="CX196" s="84"/>
      <c r="CY196" s="84"/>
      <c r="CZ196" s="84"/>
      <c r="DA196" s="84"/>
      <c r="DB196" s="84"/>
      <c r="DC196" s="84"/>
      <c r="DD196" s="84"/>
      <c r="DE196" s="84"/>
      <c r="DF196" s="84"/>
      <c r="DG196" s="84"/>
      <c r="DH196" s="84"/>
      <c r="DI196" s="84"/>
      <c r="DJ196" s="84"/>
      <c r="DK196" s="84"/>
      <c r="DL196" s="84"/>
      <c r="DM196" s="84"/>
      <c r="DN196" s="84"/>
      <c r="DO196" s="84"/>
      <c r="DP196" s="84"/>
      <c r="DQ196" s="84"/>
      <c r="DR196" s="84"/>
      <c r="DS196" s="84"/>
      <c r="DT196" s="84"/>
      <c r="DU196" s="84"/>
      <c r="DV196" s="84"/>
      <c r="DW196" s="84"/>
      <c r="DX196" s="84"/>
      <c r="DY196" s="84"/>
      <c r="DZ196" s="84"/>
      <c r="EA196" s="84"/>
      <c r="EB196" s="84"/>
      <c r="EC196" s="84"/>
      <c r="ED196" s="84"/>
      <c r="EE196" s="84"/>
      <c r="EF196" s="84"/>
      <c r="EG196" s="84"/>
      <c r="EH196" s="84"/>
      <c r="EI196" s="84"/>
      <c r="EJ196" s="84"/>
      <c r="EK196" s="84"/>
      <c r="EL196" s="84"/>
      <c r="EM196" s="84"/>
      <c r="EN196" s="84"/>
      <c r="EO196" s="84"/>
      <c r="EP196" s="84"/>
      <c r="EQ196" s="84"/>
      <c r="ER196" s="84"/>
      <c r="ES196" s="84"/>
      <c r="ET196" s="84"/>
      <c r="EU196" s="84"/>
      <c r="EV196" s="84"/>
      <c r="EW196" s="84"/>
      <c r="EX196" s="84"/>
      <c r="EY196" s="84"/>
      <c r="EZ196" s="84"/>
      <c r="FA196" s="84"/>
      <c r="FB196" s="84"/>
      <c r="FC196" s="84"/>
      <c r="FD196" s="84"/>
      <c r="FE196" s="84"/>
      <c r="FF196" s="84"/>
      <c r="FG196" s="84"/>
      <c r="FH196" s="84"/>
      <c r="FI196" s="84"/>
      <c r="FJ196" s="84"/>
      <c r="FK196" s="84"/>
      <c r="FL196" s="84"/>
      <c r="FM196" s="84"/>
      <c r="FN196" s="84"/>
      <c r="FO196" s="84"/>
      <c r="FP196" s="84"/>
      <c r="FQ196" s="84"/>
      <c r="FR196" s="84"/>
      <c r="FS196" s="84"/>
    </row>
    <row r="197" customFormat="false" ht="12.75" hidden="false" customHeight="false" outlineLevel="0" collapsed="false">
      <c r="C197" s="125"/>
      <c r="D197" s="84"/>
      <c r="E197" s="84"/>
      <c r="F197" s="84"/>
      <c r="G197" s="84"/>
      <c r="H197" s="125"/>
      <c r="I197" s="84"/>
      <c r="J197" s="84"/>
      <c r="K197" s="84"/>
      <c r="L197" s="84"/>
      <c r="M197" s="125"/>
      <c r="N197" s="84"/>
      <c r="O197" s="84"/>
      <c r="P197" s="84"/>
      <c r="Q197" s="84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4"/>
      <c r="AB197" s="124"/>
      <c r="AC197" s="12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125"/>
      <c r="BB197" s="125"/>
      <c r="BH197" s="84"/>
      <c r="BI197" s="85"/>
      <c r="BJ197" s="85"/>
      <c r="BK197" s="85"/>
      <c r="BL197" s="85"/>
      <c r="BM197" s="85"/>
      <c r="BN197" s="85"/>
      <c r="BO197" s="85"/>
      <c r="BP197" s="85"/>
      <c r="BQ197" s="85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  <c r="CW197" s="84"/>
      <c r="CX197" s="84"/>
      <c r="CY197" s="84"/>
      <c r="CZ197" s="84"/>
      <c r="DA197" s="84"/>
      <c r="DB197" s="84"/>
      <c r="DC197" s="84"/>
      <c r="DD197" s="84"/>
      <c r="DE197" s="84"/>
      <c r="DF197" s="84"/>
      <c r="DG197" s="84"/>
      <c r="DH197" s="84"/>
      <c r="DI197" s="84"/>
      <c r="DJ197" s="84"/>
      <c r="DK197" s="84"/>
      <c r="DL197" s="84"/>
      <c r="DM197" s="84"/>
      <c r="DN197" s="84"/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84"/>
      <c r="DZ197" s="84"/>
      <c r="EA197" s="84"/>
      <c r="EB197" s="84"/>
      <c r="EC197" s="84"/>
      <c r="ED197" s="84"/>
      <c r="EE197" s="84"/>
      <c r="EF197" s="84"/>
      <c r="EG197" s="84"/>
      <c r="EH197" s="84"/>
      <c r="EI197" s="84"/>
      <c r="EJ197" s="84"/>
      <c r="EK197" s="84"/>
      <c r="EL197" s="84"/>
      <c r="EM197" s="84"/>
      <c r="EN197" s="84"/>
      <c r="EO197" s="84"/>
      <c r="EP197" s="84"/>
      <c r="EQ197" s="84"/>
      <c r="ER197" s="84"/>
      <c r="ES197" s="84"/>
      <c r="ET197" s="84"/>
      <c r="EU197" s="84"/>
      <c r="EV197" s="84"/>
      <c r="EW197" s="84"/>
      <c r="EX197" s="84"/>
      <c r="EY197" s="84"/>
      <c r="EZ197" s="84"/>
      <c r="FA197" s="84"/>
      <c r="FB197" s="84"/>
      <c r="FC197" s="84"/>
      <c r="FD197" s="84"/>
      <c r="FE197" s="84"/>
      <c r="FF197" s="84"/>
      <c r="FG197" s="84"/>
      <c r="FH197" s="84"/>
      <c r="FI197" s="84"/>
      <c r="FJ197" s="84"/>
      <c r="FK197" s="84"/>
      <c r="FL197" s="84"/>
      <c r="FM197" s="84"/>
      <c r="FN197" s="84"/>
      <c r="FO197" s="84"/>
      <c r="FP197" s="84"/>
      <c r="FQ197" s="84"/>
      <c r="FR197" s="84"/>
      <c r="FS197" s="84"/>
    </row>
    <row r="198" customFormat="false" ht="12.75" hidden="false" customHeight="false" outlineLevel="0" collapsed="false">
      <c r="C198" s="125"/>
      <c r="D198" s="84"/>
      <c r="E198" s="84"/>
      <c r="F198" s="84"/>
      <c r="G198" s="84"/>
      <c r="H198" s="125"/>
      <c r="I198" s="84"/>
      <c r="J198" s="84"/>
      <c r="K198" s="84"/>
      <c r="L198" s="84"/>
      <c r="M198" s="125"/>
      <c r="N198" s="84"/>
      <c r="O198" s="84"/>
      <c r="P198" s="84"/>
      <c r="Q198" s="84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4"/>
      <c r="AB198" s="124"/>
      <c r="AC198" s="12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125"/>
      <c r="BB198" s="125"/>
      <c r="BH198" s="84"/>
      <c r="BI198" s="85"/>
      <c r="BJ198" s="85"/>
      <c r="BK198" s="85"/>
      <c r="BL198" s="85"/>
      <c r="BM198" s="85"/>
      <c r="BN198" s="85"/>
      <c r="BO198" s="85"/>
      <c r="BP198" s="85"/>
      <c r="BQ198" s="85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  <c r="CW198" s="84"/>
      <c r="CX198" s="84"/>
      <c r="CY198" s="84"/>
      <c r="CZ198" s="84"/>
      <c r="DA198" s="84"/>
      <c r="DB198" s="84"/>
      <c r="DC198" s="84"/>
      <c r="DD198" s="84"/>
      <c r="DE198" s="84"/>
      <c r="DF198" s="84"/>
      <c r="DG198" s="84"/>
      <c r="DH198" s="84"/>
      <c r="DI198" s="84"/>
      <c r="DJ198" s="84"/>
      <c r="DK198" s="84"/>
      <c r="DL198" s="84"/>
      <c r="DM198" s="84"/>
      <c r="DN198" s="84"/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84"/>
      <c r="DZ198" s="84"/>
      <c r="EA198" s="84"/>
      <c r="EB198" s="84"/>
      <c r="EC198" s="84"/>
      <c r="ED198" s="84"/>
      <c r="EE198" s="84"/>
      <c r="EF198" s="84"/>
      <c r="EG198" s="84"/>
      <c r="EH198" s="84"/>
      <c r="EI198" s="84"/>
      <c r="EJ198" s="84"/>
      <c r="EK198" s="84"/>
      <c r="EL198" s="84"/>
      <c r="EM198" s="84"/>
      <c r="EN198" s="84"/>
      <c r="EO198" s="84"/>
      <c r="EP198" s="84"/>
      <c r="EQ198" s="84"/>
      <c r="ER198" s="84"/>
      <c r="ES198" s="84"/>
      <c r="ET198" s="84"/>
      <c r="EU198" s="84"/>
      <c r="EV198" s="84"/>
      <c r="EW198" s="84"/>
      <c r="EX198" s="84"/>
      <c r="EY198" s="84"/>
      <c r="EZ198" s="84"/>
      <c r="FA198" s="84"/>
      <c r="FB198" s="84"/>
      <c r="FC198" s="84"/>
      <c r="FD198" s="84"/>
      <c r="FE198" s="84"/>
      <c r="FF198" s="84"/>
      <c r="FG198" s="84"/>
      <c r="FH198" s="84"/>
      <c r="FI198" s="84"/>
      <c r="FJ198" s="84"/>
      <c r="FK198" s="84"/>
      <c r="FL198" s="84"/>
      <c r="FM198" s="84"/>
      <c r="FN198" s="84"/>
      <c r="FO198" s="84"/>
      <c r="FP198" s="84"/>
      <c r="FQ198" s="84"/>
      <c r="FR198" s="84"/>
      <c r="FS198" s="84"/>
    </row>
    <row r="199" customFormat="false" ht="12.75" hidden="false" customHeight="false" outlineLevel="0" collapsed="false">
      <c r="C199" s="125"/>
      <c r="D199" s="84"/>
      <c r="E199" s="84"/>
      <c r="F199" s="84"/>
      <c r="G199" s="84"/>
      <c r="H199" s="125"/>
      <c r="I199" s="84"/>
      <c r="J199" s="84"/>
      <c r="K199" s="84"/>
      <c r="L199" s="84"/>
      <c r="M199" s="125"/>
      <c r="N199" s="84"/>
      <c r="O199" s="84"/>
      <c r="P199" s="84"/>
      <c r="Q199" s="84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4"/>
      <c r="AB199" s="124"/>
      <c r="AC199" s="12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125"/>
      <c r="BB199" s="125"/>
      <c r="BH199" s="84"/>
      <c r="BI199" s="85"/>
      <c r="BJ199" s="85"/>
      <c r="BK199" s="85"/>
      <c r="BL199" s="85"/>
      <c r="BM199" s="85"/>
      <c r="BN199" s="85"/>
      <c r="BO199" s="85"/>
      <c r="BP199" s="85"/>
      <c r="BQ199" s="85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</row>
    <row r="200" customFormat="false" ht="12.75" hidden="false" customHeight="false" outlineLevel="0" collapsed="false">
      <c r="C200" s="125"/>
      <c r="D200" s="84"/>
      <c r="E200" s="84"/>
      <c r="F200" s="84"/>
      <c r="G200" s="84"/>
      <c r="H200" s="125"/>
      <c r="I200" s="84"/>
      <c r="J200" s="84"/>
      <c r="K200" s="84"/>
      <c r="L200" s="84"/>
      <c r="M200" s="125"/>
      <c r="N200" s="84"/>
      <c r="O200" s="84"/>
      <c r="P200" s="84"/>
      <c r="Q200" s="84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4"/>
      <c r="AB200" s="124"/>
      <c r="AC200" s="12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125"/>
      <c r="BB200" s="125"/>
      <c r="BH200" s="84"/>
      <c r="BI200" s="85"/>
      <c r="BJ200" s="85"/>
      <c r="BK200" s="85"/>
      <c r="BL200" s="85"/>
      <c r="BM200" s="85"/>
      <c r="BN200" s="85"/>
      <c r="BO200" s="85"/>
      <c r="BP200" s="85"/>
      <c r="BQ200" s="85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  <c r="FQ200" s="84"/>
      <c r="FR200" s="84"/>
      <c r="FS200" s="84"/>
    </row>
    <row r="201" customFormat="false" ht="12.75" hidden="false" customHeight="false" outlineLevel="0" collapsed="false">
      <c r="C201" s="125"/>
      <c r="D201" s="84"/>
      <c r="E201" s="84"/>
      <c r="F201" s="84"/>
      <c r="G201" s="84"/>
      <c r="H201" s="125"/>
      <c r="I201" s="84"/>
      <c r="J201" s="84"/>
      <c r="K201" s="84"/>
      <c r="L201" s="84"/>
      <c r="M201" s="125"/>
      <c r="N201" s="84"/>
      <c r="O201" s="84"/>
      <c r="P201" s="84"/>
      <c r="Q201" s="84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4"/>
      <c r="AB201" s="124"/>
      <c r="AC201" s="12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125"/>
      <c r="BB201" s="125"/>
      <c r="BH201" s="84"/>
      <c r="BI201" s="85"/>
      <c r="BJ201" s="85"/>
      <c r="BK201" s="85"/>
      <c r="BL201" s="85"/>
      <c r="BM201" s="85"/>
      <c r="BN201" s="85"/>
      <c r="BO201" s="85"/>
      <c r="BP201" s="85"/>
      <c r="BQ201" s="85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  <c r="CW201" s="84"/>
      <c r="CX201" s="84"/>
      <c r="CY201" s="84"/>
      <c r="CZ201" s="84"/>
      <c r="DA201" s="84"/>
      <c r="DB201" s="84"/>
      <c r="DC201" s="84"/>
      <c r="DD201" s="84"/>
      <c r="DE201" s="84"/>
      <c r="DF201" s="84"/>
      <c r="DG201" s="84"/>
      <c r="DH201" s="84"/>
      <c r="DI201" s="84"/>
      <c r="DJ201" s="84"/>
      <c r="DK201" s="84"/>
      <c r="DL201" s="84"/>
      <c r="DM201" s="84"/>
      <c r="DN201" s="84"/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84"/>
      <c r="DZ201" s="84"/>
      <c r="EA201" s="84"/>
      <c r="EB201" s="84"/>
      <c r="EC201" s="84"/>
      <c r="ED201" s="84"/>
      <c r="EE201" s="84"/>
      <c r="EF201" s="84"/>
      <c r="EG201" s="84"/>
      <c r="EH201" s="84"/>
      <c r="EI201" s="84"/>
      <c r="EJ201" s="84"/>
      <c r="EK201" s="84"/>
      <c r="EL201" s="84"/>
      <c r="EM201" s="84"/>
      <c r="EN201" s="84"/>
      <c r="EO201" s="84"/>
      <c r="EP201" s="84"/>
      <c r="EQ201" s="84"/>
      <c r="ER201" s="84"/>
      <c r="ES201" s="84"/>
      <c r="ET201" s="84"/>
      <c r="EU201" s="84"/>
      <c r="EV201" s="84"/>
      <c r="EW201" s="84"/>
      <c r="EX201" s="84"/>
      <c r="EY201" s="84"/>
      <c r="EZ201" s="84"/>
      <c r="FA201" s="84"/>
      <c r="FB201" s="84"/>
      <c r="FC201" s="84"/>
      <c r="FD201" s="84"/>
      <c r="FE201" s="84"/>
      <c r="FF201" s="84"/>
      <c r="FG201" s="84"/>
      <c r="FH201" s="84"/>
      <c r="FI201" s="84"/>
      <c r="FJ201" s="84"/>
      <c r="FK201" s="84"/>
      <c r="FL201" s="84"/>
      <c r="FM201" s="84"/>
      <c r="FN201" s="84"/>
      <c r="FO201" s="84"/>
      <c r="FP201" s="84"/>
      <c r="FQ201" s="84"/>
      <c r="FR201" s="84"/>
      <c r="FS201" s="84"/>
    </row>
    <row r="202" customFormat="false" ht="12.75" hidden="false" customHeight="false" outlineLevel="0" collapsed="false">
      <c r="C202" s="125"/>
      <c r="D202" s="84"/>
      <c r="E202" s="84"/>
      <c r="F202" s="84"/>
      <c r="G202" s="84"/>
      <c r="H202" s="125"/>
      <c r="I202" s="84"/>
      <c r="J202" s="84"/>
      <c r="K202" s="84"/>
      <c r="L202" s="84"/>
      <c r="M202" s="125"/>
      <c r="N202" s="84"/>
      <c r="O202" s="84"/>
      <c r="P202" s="84"/>
      <c r="Q202" s="84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4"/>
      <c r="AB202" s="124"/>
      <c r="AC202" s="12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125"/>
      <c r="BB202" s="125"/>
      <c r="BH202" s="84"/>
      <c r="BI202" s="85"/>
      <c r="BJ202" s="85"/>
      <c r="BK202" s="85"/>
      <c r="BL202" s="85"/>
      <c r="BM202" s="85"/>
      <c r="BN202" s="85"/>
      <c r="BO202" s="85"/>
      <c r="BP202" s="85"/>
      <c r="BQ202" s="85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  <c r="CW202" s="84"/>
      <c r="CX202" s="84"/>
      <c r="CY202" s="84"/>
      <c r="CZ202" s="84"/>
      <c r="DA202" s="84"/>
      <c r="DB202" s="84"/>
      <c r="DC202" s="84"/>
      <c r="DD202" s="84"/>
      <c r="DE202" s="84"/>
      <c r="DF202" s="84"/>
      <c r="DG202" s="84"/>
      <c r="DH202" s="84"/>
      <c r="DI202" s="84"/>
      <c r="DJ202" s="84"/>
      <c r="DK202" s="84"/>
      <c r="DL202" s="84"/>
      <c r="DM202" s="84"/>
      <c r="DN202" s="84"/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84"/>
      <c r="DZ202" s="84"/>
      <c r="EA202" s="84"/>
      <c r="EB202" s="84"/>
      <c r="EC202" s="84"/>
      <c r="ED202" s="84"/>
      <c r="EE202" s="84"/>
      <c r="EF202" s="84"/>
      <c r="EG202" s="84"/>
      <c r="EH202" s="84"/>
      <c r="EI202" s="84"/>
      <c r="EJ202" s="84"/>
      <c r="EK202" s="84"/>
      <c r="EL202" s="84"/>
      <c r="EM202" s="84"/>
      <c r="EN202" s="84"/>
      <c r="EO202" s="84"/>
      <c r="EP202" s="84"/>
      <c r="EQ202" s="84"/>
      <c r="ER202" s="84"/>
      <c r="ES202" s="84"/>
      <c r="ET202" s="84"/>
      <c r="EU202" s="84"/>
      <c r="EV202" s="84"/>
      <c r="EW202" s="84"/>
      <c r="EX202" s="84"/>
      <c r="EY202" s="84"/>
      <c r="EZ202" s="84"/>
      <c r="FA202" s="84"/>
      <c r="FB202" s="84"/>
      <c r="FC202" s="84"/>
      <c r="FD202" s="84"/>
      <c r="FE202" s="84"/>
      <c r="FF202" s="84"/>
      <c r="FG202" s="84"/>
      <c r="FH202" s="84"/>
      <c r="FI202" s="84"/>
      <c r="FJ202" s="84"/>
      <c r="FK202" s="84"/>
      <c r="FL202" s="84"/>
      <c r="FM202" s="84"/>
      <c r="FN202" s="84"/>
      <c r="FO202" s="84"/>
      <c r="FP202" s="84"/>
      <c r="FQ202" s="84"/>
      <c r="FR202" s="84"/>
      <c r="FS202" s="84"/>
    </row>
    <row r="203" customFormat="false" ht="12.75" hidden="false" customHeight="false" outlineLevel="0" collapsed="false">
      <c r="C203" s="125"/>
      <c r="D203" s="84"/>
      <c r="E203" s="84"/>
      <c r="F203" s="84"/>
      <c r="G203" s="84"/>
      <c r="H203" s="125"/>
      <c r="I203" s="84"/>
      <c r="J203" s="84"/>
      <c r="K203" s="84"/>
      <c r="L203" s="84"/>
      <c r="M203" s="125"/>
      <c r="N203" s="84"/>
      <c r="O203" s="84"/>
      <c r="P203" s="84"/>
      <c r="Q203" s="84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4"/>
      <c r="AB203" s="124"/>
      <c r="AC203" s="12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125"/>
      <c r="BB203" s="125"/>
      <c r="BH203" s="84"/>
      <c r="BI203" s="85"/>
      <c r="BJ203" s="85"/>
      <c r="BK203" s="85"/>
      <c r="BL203" s="85"/>
      <c r="BM203" s="85"/>
      <c r="BN203" s="85"/>
      <c r="BO203" s="85"/>
      <c r="BP203" s="85"/>
      <c r="BQ203" s="85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4"/>
      <c r="DC203" s="84"/>
      <c r="DD203" s="84"/>
      <c r="DE203" s="84"/>
      <c r="DF203" s="84"/>
      <c r="DG203" s="84"/>
      <c r="DH203" s="84"/>
      <c r="DI203" s="84"/>
      <c r="DJ203" s="84"/>
      <c r="DK203" s="84"/>
      <c r="DL203" s="84"/>
      <c r="DM203" s="84"/>
      <c r="DN203" s="84"/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84"/>
      <c r="DZ203" s="84"/>
      <c r="EA203" s="84"/>
      <c r="EB203" s="84"/>
      <c r="EC203" s="84"/>
      <c r="ED203" s="84"/>
      <c r="EE203" s="84"/>
      <c r="EF203" s="84"/>
      <c r="EG203" s="84"/>
      <c r="EH203" s="84"/>
      <c r="EI203" s="84"/>
      <c r="EJ203" s="84"/>
      <c r="EK203" s="84"/>
      <c r="EL203" s="84"/>
      <c r="EM203" s="84"/>
      <c r="EN203" s="84"/>
      <c r="EO203" s="84"/>
      <c r="EP203" s="84"/>
      <c r="EQ203" s="84"/>
      <c r="ER203" s="84"/>
      <c r="ES203" s="84"/>
      <c r="ET203" s="84"/>
      <c r="EU203" s="84"/>
      <c r="EV203" s="84"/>
      <c r="EW203" s="84"/>
      <c r="EX203" s="84"/>
      <c r="EY203" s="84"/>
      <c r="EZ203" s="84"/>
      <c r="FA203" s="84"/>
      <c r="FB203" s="84"/>
      <c r="FC203" s="84"/>
      <c r="FD203" s="84"/>
      <c r="FE203" s="84"/>
      <c r="FF203" s="84"/>
      <c r="FG203" s="84"/>
      <c r="FH203" s="84"/>
      <c r="FI203" s="84"/>
      <c r="FJ203" s="84"/>
      <c r="FK203" s="84"/>
      <c r="FL203" s="84"/>
      <c r="FM203" s="84"/>
      <c r="FN203" s="84"/>
      <c r="FO203" s="84"/>
      <c r="FP203" s="84"/>
      <c r="FQ203" s="84"/>
      <c r="FR203" s="84"/>
      <c r="FS203" s="84"/>
    </row>
    <row r="204" customFormat="false" ht="12.75" hidden="false" customHeight="false" outlineLevel="0" collapsed="false">
      <c r="C204" s="125"/>
      <c r="D204" s="84"/>
      <c r="E204" s="84"/>
      <c r="F204" s="84"/>
      <c r="G204" s="84"/>
      <c r="H204" s="125"/>
      <c r="I204" s="84"/>
      <c r="J204" s="84"/>
      <c r="K204" s="84"/>
      <c r="L204" s="84"/>
      <c r="M204" s="125"/>
      <c r="N204" s="84"/>
      <c r="O204" s="84"/>
      <c r="P204" s="84"/>
      <c r="Q204" s="84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4"/>
      <c r="AB204" s="124"/>
      <c r="AC204" s="12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125"/>
      <c r="BB204" s="125"/>
      <c r="BH204" s="84"/>
      <c r="BI204" s="85"/>
      <c r="BJ204" s="85"/>
      <c r="BK204" s="85"/>
      <c r="BL204" s="85"/>
      <c r="BM204" s="85"/>
      <c r="BN204" s="85"/>
      <c r="BO204" s="85"/>
      <c r="BP204" s="85"/>
      <c r="BQ204" s="85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4"/>
      <c r="DC204" s="84"/>
      <c r="DD204" s="84"/>
      <c r="DE204" s="84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4"/>
      <c r="EE204" s="84"/>
      <c r="EF204" s="84"/>
      <c r="EG204" s="84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4"/>
      <c r="ES204" s="84"/>
      <c r="ET204" s="84"/>
      <c r="EU204" s="84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4"/>
      <c r="FG204" s="84"/>
      <c r="FH204" s="84"/>
      <c r="FI204" s="84"/>
      <c r="FJ204" s="84"/>
      <c r="FK204" s="84"/>
      <c r="FL204" s="84"/>
      <c r="FM204" s="84"/>
      <c r="FN204" s="84"/>
      <c r="FO204" s="84"/>
      <c r="FP204" s="84"/>
      <c r="FQ204" s="84"/>
      <c r="FR204" s="84"/>
      <c r="FS204" s="84"/>
    </row>
    <row r="205" customFormat="false" ht="12.75" hidden="false" customHeight="false" outlineLevel="0" collapsed="false">
      <c r="C205" s="125"/>
      <c r="D205" s="84"/>
      <c r="E205" s="84"/>
      <c r="F205" s="84"/>
      <c r="G205" s="84"/>
      <c r="H205" s="125"/>
      <c r="I205" s="84"/>
      <c r="J205" s="84"/>
      <c r="K205" s="84"/>
      <c r="L205" s="84"/>
      <c r="M205" s="125"/>
      <c r="N205" s="84"/>
      <c r="O205" s="84"/>
      <c r="P205" s="84"/>
      <c r="Q205" s="84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4"/>
      <c r="AB205" s="124"/>
      <c r="AC205" s="12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125"/>
      <c r="BB205" s="125"/>
      <c r="BH205" s="84"/>
      <c r="BI205" s="85"/>
      <c r="BJ205" s="85"/>
      <c r="BK205" s="85"/>
      <c r="BL205" s="85"/>
      <c r="BM205" s="85"/>
      <c r="BN205" s="85"/>
      <c r="BO205" s="85"/>
      <c r="BP205" s="85"/>
      <c r="BQ205" s="85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4"/>
      <c r="DC205" s="84"/>
      <c r="DD205" s="84"/>
      <c r="DE205" s="84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4"/>
      <c r="EE205" s="84"/>
      <c r="EF205" s="84"/>
      <c r="EG205" s="84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4"/>
      <c r="ES205" s="84"/>
      <c r="ET205" s="84"/>
      <c r="EU205" s="84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4"/>
      <c r="FG205" s="84"/>
      <c r="FH205" s="84"/>
      <c r="FI205" s="84"/>
      <c r="FJ205" s="84"/>
      <c r="FK205" s="84"/>
      <c r="FL205" s="84"/>
      <c r="FM205" s="84"/>
      <c r="FN205" s="84"/>
      <c r="FO205" s="84"/>
      <c r="FP205" s="84"/>
      <c r="FQ205" s="84"/>
      <c r="FR205" s="84"/>
      <c r="FS205" s="84"/>
    </row>
    <row r="206" customFormat="false" ht="12.75" hidden="false" customHeight="false" outlineLevel="0" collapsed="false">
      <c r="C206" s="125"/>
      <c r="D206" s="84"/>
      <c r="E206" s="84"/>
      <c r="F206" s="84"/>
      <c r="G206" s="84"/>
      <c r="H206" s="125"/>
      <c r="I206" s="84"/>
      <c r="J206" s="84"/>
      <c r="K206" s="84"/>
      <c r="L206" s="84"/>
      <c r="M206" s="125"/>
      <c r="N206" s="84"/>
      <c r="O206" s="84"/>
      <c r="P206" s="84"/>
      <c r="Q206" s="84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4"/>
      <c r="AB206" s="124"/>
      <c r="AC206" s="12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125"/>
      <c r="BB206" s="125"/>
      <c r="BH206" s="84"/>
      <c r="BI206" s="85"/>
      <c r="BJ206" s="85"/>
      <c r="BK206" s="85"/>
      <c r="BL206" s="85"/>
      <c r="BM206" s="85"/>
      <c r="BN206" s="85"/>
      <c r="BO206" s="85"/>
      <c r="BP206" s="85"/>
      <c r="BQ206" s="85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4"/>
      <c r="DC206" s="84"/>
      <c r="DD206" s="84"/>
      <c r="DE206" s="84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4"/>
      <c r="EE206" s="84"/>
      <c r="EF206" s="84"/>
      <c r="EG206" s="84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4"/>
      <c r="ES206" s="84"/>
      <c r="ET206" s="84"/>
      <c r="EU206" s="84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4"/>
      <c r="FG206" s="84"/>
      <c r="FH206" s="84"/>
      <c r="FI206" s="84"/>
      <c r="FJ206" s="84"/>
      <c r="FK206" s="84"/>
      <c r="FL206" s="84"/>
      <c r="FM206" s="84"/>
      <c r="FN206" s="84"/>
      <c r="FO206" s="84"/>
      <c r="FP206" s="84"/>
      <c r="FQ206" s="84"/>
      <c r="FR206" s="84"/>
      <c r="FS206" s="84"/>
    </row>
    <row r="207" customFormat="false" ht="12.75" hidden="false" customHeight="false" outlineLevel="0" collapsed="false">
      <c r="C207" s="125"/>
      <c r="D207" s="84"/>
      <c r="E207" s="84"/>
      <c r="F207" s="84"/>
      <c r="G207" s="84"/>
      <c r="H207" s="125"/>
      <c r="I207" s="84"/>
      <c r="J207" s="84"/>
      <c r="K207" s="84"/>
      <c r="L207" s="84"/>
      <c r="M207" s="125"/>
      <c r="N207" s="84"/>
      <c r="O207" s="84"/>
      <c r="P207" s="84"/>
      <c r="Q207" s="84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4"/>
      <c r="AB207" s="124"/>
      <c r="AC207" s="12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125"/>
      <c r="BB207" s="125"/>
      <c r="BH207" s="84"/>
      <c r="BI207" s="85"/>
      <c r="BJ207" s="85"/>
      <c r="BK207" s="85"/>
      <c r="BL207" s="85"/>
      <c r="BM207" s="85"/>
      <c r="BN207" s="85"/>
      <c r="BO207" s="85"/>
      <c r="BP207" s="85"/>
      <c r="BQ207" s="85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  <c r="CW207" s="84"/>
      <c r="CX207" s="84"/>
      <c r="CY207" s="84"/>
      <c r="CZ207" s="84"/>
      <c r="DA207" s="84"/>
      <c r="DB207" s="84"/>
      <c r="DC207" s="84"/>
      <c r="DD207" s="84"/>
      <c r="DE207" s="84"/>
      <c r="DF207" s="84"/>
      <c r="DG207" s="84"/>
      <c r="DH207" s="84"/>
      <c r="DI207" s="84"/>
      <c r="DJ207" s="84"/>
      <c r="DK207" s="84"/>
      <c r="DL207" s="84"/>
      <c r="DM207" s="84"/>
      <c r="DN207" s="84"/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84"/>
      <c r="DZ207" s="84"/>
      <c r="EA207" s="84"/>
      <c r="EB207" s="84"/>
      <c r="EC207" s="84"/>
      <c r="ED207" s="84"/>
      <c r="EE207" s="84"/>
      <c r="EF207" s="84"/>
      <c r="EG207" s="84"/>
      <c r="EH207" s="84"/>
      <c r="EI207" s="84"/>
      <c r="EJ207" s="84"/>
      <c r="EK207" s="84"/>
      <c r="EL207" s="84"/>
      <c r="EM207" s="84"/>
      <c r="EN207" s="84"/>
      <c r="EO207" s="84"/>
      <c r="EP207" s="84"/>
      <c r="EQ207" s="84"/>
      <c r="ER207" s="84"/>
      <c r="ES207" s="84"/>
      <c r="ET207" s="84"/>
      <c r="EU207" s="84"/>
      <c r="EV207" s="84"/>
      <c r="EW207" s="84"/>
      <c r="EX207" s="84"/>
      <c r="EY207" s="84"/>
      <c r="EZ207" s="84"/>
      <c r="FA207" s="84"/>
      <c r="FB207" s="84"/>
      <c r="FC207" s="84"/>
      <c r="FD207" s="84"/>
      <c r="FE207" s="84"/>
      <c r="FF207" s="84"/>
      <c r="FG207" s="84"/>
      <c r="FH207" s="84"/>
      <c r="FI207" s="84"/>
      <c r="FJ207" s="84"/>
      <c r="FK207" s="84"/>
      <c r="FL207" s="84"/>
      <c r="FM207" s="84"/>
      <c r="FN207" s="84"/>
      <c r="FO207" s="84"/>
      <c r="FP207" s="84"/>
      <c r="FQ207" s="84"/>
      <c r="FR207" s="84"/>
      <c r="FS207" s="84"/>
    </row>
    <row r="208" customFormat="false" ht="12.75" hidden="false" customHeight="false" outlineLevel="0" collapsed="false">
      <c r="C208" s="125"/>
      <c r="D208" s="84"/>
      <c r="E208" s="84"/>
      <c r="F208" s="84"/>
      <c r="G208" s="84"/>
      <c r="H208" s="125"/>
      <c r="I208" s="84"/>
      <c r="J208" s="84"/>
      <c r="K208" s="84"/>
      <c r="L208" s="84"/>
      <c r="M208" s="125"/>
      <c r="N208" s="84"/>
      <c r="O208" s="84"/>
      <c r="P208" s="84"/>
      <c r="Q208" s="84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4"/>
      <c r="AB208" s="124"/>
      <c r="AC208" s="12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125"/>
      <c r="BB208" s="125"/>
      <c r="BH208" s="84"/>
      <c r="BI208" s="85"/>
      <c r="BJ208" s="85"/>
      <c r="BK208" s="85"/>
      <c r="BL208" s="85"/>
      <c r="BM208" s="85"/>
      <c r="BN208" s="85"/>
      <c r="BO208" s="85"/>
      <c r="BP208" s="85"/>
      <c r="BQ208" s="85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  <c r="CW208" s="84"/>
      <c r="CX208" s="84"/>
      <c r="CY208" s="84"/>
      <c r="CZ208" s="84"/>
      <c r="DA208" s="84"/>
      <c r="DB208" s="84"/>
      <c r="DC208" s="84"/>
      <c r="DD208" s="84"/>
      <c r="DE208" s="84"/>
      <c r="DF208" s="84"/>
      <c r="DG208" s="84"/>
      <c r="DH208" s="84"/>
      <c r="DI208" s="84"/>
      <c r="DJ208" s="84"/>
      <c r="DK208" s="84"/>
      <c r="DL208" s="84"/>
      <c r="DM208" s="84"/>
      <c r="DN208" s="84"/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84"/>
      <c r="EP208" s="84"/>
      <c r="EQ208" s="84"/>
      <c r="ER208" s="84"/>
      <c r="ES208" s="84"/>
      <c r="ET208" s="84"/>
      <c r="EU208" s="84"/>
      <c r="EV208" s="84"/>
      <c r="EW208" s="84"/>
      <c r="EX208" s="84"/>
      <c r="EY208" s="84"/>
      <c r="EZ208" s="84"/>
      <c r="FA208" s="84"/>
      <c r="FB208" s="84"/>
      <c r="FC208" s="84"/>
      <c r="FD208" s="84"/>
      <c r="FE208" s="84"/>
      <c r="FF208" s="84"/>
      <c r="FG208" s="84"/>
      <c r="FH208" s="84"/>
      <c r="FI208" s="84"/>
      <c r="FJ208" s="84"/>
      <c r="FK208" s="84"/>
      <c r="FL208" s="84"/>
      <c r="FM208" s="84"/>
      <c r="FN208" s="84"/>
      <c r="FO208" s="84"/>
      <c r="FP208" s="84"/>
      <c r="FQ208" s="84"/>
      <c r="FR208" s="84"/>
      <c r="FS208" s="84"/>
    </row>
    <row r="209" customFormat="false" ht="12.75" hidden="false" customHeight="false" outlineLevel="0" collapsed="false">
      <c r="C209" s="125"/>
      <c r="D209" s="84"/>
      <c r="E209" s="84"/>
      <c r="F209" s="84"/>
      <c r="G209" s="84"/>
      <c r="H209" s="125"/>
      <c r="I209" s="84"/>
      <c r="J209" s="84"/>
      <c r="K209" s="84"/>
      <c r="L209" s="84"/>
      <c r="M209" s="125"/>
      <c r="N209" s="84"/>
      <c r="O209" s="84"/>
      <c r="P209" s="84"/>
      <c r="Q209" s="84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4"/>
      <c r="AB209" s="124"/>
      <c r="AC209" s="12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125"/>
      <c r="BB209" s="125"/>
      <c r="BH209" s="84"/>
      <c r="BI209" s="85"/>
      <c r="BJ209" s="85"/>
      <c r="BK209" s="85"/>
      <c r="BL209" s="85"/>
      <c r="BM209" s="85"/>
      <c r="BN209" s="85"/>
      <c r="BO209" s="85"/>
      <c r="BP209" s="85"/>
      <c r="BQ209" s="85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  <c r="CW209" s="84"/>
      <c r="CX209" s="84"/>
      <c r="CY209" s="84"/>
      <c r="CZ209" s="84"/>
      <c r="DA209" s="84"/>
      <c r="DB209" s="84"/>
      <c r="DC209" s="84"/>
      <c r="DD209" s="84"/>
      <c r="DE209" s="84"/>
      <c r="DF209" s="84"/>
      <c r="DG209" s="84"/>
      <c r="DH209" s="84"/>
      <c r="DI209" s="84"/>
      <c r="DJ209" s="84"/>
      <c r="DK209" s="84"/>
      <c r="DL209" s="84"/>
      <c r="DM209" s="84"/>
      <c r="DN209" s="84"/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84"/>
      <c r="DZ209" s="84"/>
      <c r="EA209" s="84"/>
      <c r="EB209" s="84"/>
      <c r="EC209" s="84"/>
      <c r="ED209" s="84"/>
      <c r="EE209" s="84"/>
      <c r="EF209" s="84"/>
      <c r="EG209" s="84"/>
      <c r="EH209" s="84"/>
      <c r="EI209" s="84"/>
      <c r="EJ209" s="84"/>
      <c r="EK209" s="84"/>
      <c r="EL209" s="84"/>
      <c r="EM209" s="84"/>
      <c r="EN209" s="84"/>
      <c r="EO209" s="84"/>
      <c r="EP209" s="84"/>
      <c r="EQ209" s="84"/>
      <c r="ER209" s="84"/>
      <c r="ES209" s="84"/>
      <c r="ET209" s="84"/>
      <c r="EU209" s="84"/>
      <c r="EV209" s="84"/>
      <c r="EW209" s="84"/>
      <c r="EX209" s="84"/>
      <c r="EY209" s="84"/>
      <c r="EZ209" s="84"/>
      <c r="FA209" s="84"/>
      <c r="FB209" s="84"/>
      <c r="FC209" s="84"/>
      <c r="FD209" s="84"/>
      <c r="FE209" s="84"/>
      <c r="FF209" s="84"/>
      <c r="FG209" s="84"/>
      <c r="FH209" s="84"/>
      <c r="FI209" s="84"/>
      <c r="FJ209" s="84"/>
      <c r="FK209" s="84"/>
      <c r="FL209" s="84"/>
      <c r="FM209" s="84"/>
      <c r="FN209" s="84"/>
      <c r="FO209" s="84"/>
      <c r="FP209" s="84"/>
      <c r="FQ209" s="84"/>
      <c r="FR209" s="84"/>
      <c r="FS209" s="84"/>
    </row>
    <row r="210" customFormat="false" ht="12.75" hidden="false" customHeight="false" outlineLevel="0" collapsed="false">
      <c r="C210" s="125"/>
      <c r="D210" s="84"/>
      <c r="E210" s="84"/>
      <c r="F210" s="84"/>
      <c r="G210" s="84"/>
      <c r="H210" s="125"/>
      <c r="I210" s="84"/>
      <c r="J210" s="84"/>
      <c r="K210" s="84"/>
      <c r="L210" s="84"/>
      <c r="M210" s="125"/>
      <c r="N210" s="84"/>
      <c r="O210" s="84"/>
      <c r="P210" s="84"/>
      <c r="Q210" s="84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4"/>
      <c r="AB210" s="124"/>
      <c r="AC210" s="12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125"/>
      <c r="BB210" s="125"/>
      <c r="BH210" s="84"/>
      <c r="BI210" s="85"/>
      <c r="BJ210" s="85"/>
      <c r="BK210" s="85"/>
      <c r="BL210" s="85"/>
      <c r="BM210" s="85"/>
      <c r="BN210" s="85"/>
      <c r="BO210" s="85"/>
      <c r="BP210" s="85"/>
      <c r="BQ210" s="85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  <c r="CW210" s="84"/>
      <c r="CX210" s="84"/>
      <c r="CY210" s="84"/>
      <c r="CZ210" s="84"/>
      <c r="DA210" s="84"/>
      <c r="DB210" s="84"/>
      <c r="DC210" s="84"/>
      <c r="DD210" s="84"/>
      <c r="DE210" s="84"/>
      <c r="DF210" s="84"/>
      <c r="DG210" s="84"/>
      <c r="DH210" s="84"/>
      <c r="DI210" s="84"/>
      <c r="DJ210" s="84"/>
      <c r="DK210" s="84"/>
      <c r="DL210" s="84"/>
      <c r="DM210" s="84"/>
      <c r="DN210" s="84"/>
      <c r="DO210" s="84"/>
      <c r="DP210" s="84"/>
      <c r="DQ210" s="84"/>
      <c r="DR210" s="84"/>
      <c r="DS210" s="84"/>
      <c r="DT210" s="84"/>
      <c r="DU210" s="84"/>
      <c r="DV210" s="84"/>
      <c r="DW210" s="84"/>
      <c r="DX210" s="84"/>
      <c r="DY210" s="84"/>
      <c r="DZ210" s="84"/>
      <c r="EA210" s="84"/>
      <c r="EB210" s="84"/>
      <c r="EC210" s="84"/>
      <c r="ED210" s="84"/>
      <c r="EE210" s="84"/>
      <c r="EF210" s="84"/>
      <c r="EG210" s="84"/>
      <c r="EH210" s="84"/>
      <c r="EI210" s="84"/>
      <c r="EJ210" s="84"/>
      <c r="EK210" s="84"/>
      <c r="EL210" s="84"/>
      <c r="EM210" s="84"/>
      <c r="EN210" s="84"/>
      <c r="EO210" s="84"/>
      <c r="EP210" s="84"/>
      <c r="EQ210" s="84"/>
      <c r="ER210" s="84"/>
      <c r="ES210" s="84"/>
      <c r="ET210" s="84"/>
      <c r="EU210" s="84"/>
      <c r="EV210" s="84"/>
      <c r="EW210" s="84"/>
      <c r="EX210" s="84"/>
      <c r="EY210" s="84"/>
      <c r="EZ210" s="84"/>
      <c r="FA210" s="84"/>
      <c r="FB210" s="84"/>
      <c r="FC210" s="84"/>
      <c r="FD210" s="84"/>
      <c r="FE210" s="84"/>
      <c r="FF210" s="84"/>
      <c r="FG210" s="84"/>
      <c r="FH210" s="84"/>
      <c r="FI210" s="84"/>
      <c r="FJ210" s="84"/>
      <c r="FK210" s="84"/>
      <c r="FL210" s="84"/>
      <c r="FM210" s="84"/>
      <c r="FN210" s="84"/>
      <c r="FO210" s="84"/>
      <c r="FP210" s="84"/>
      <c r="FQ210" s="84"/>
      <c r="FR210" s="84"/>
      <c r="FS210" s="84"/>
    </row>
    <row r="211" customFormat="false" ht="12.75" hidden="false" customHeight="false" outlineLevel="0" collapsed="false">
      <c r="C211" s="125"/>
      <c r="D211" s="84"/>
      <c r="E211" s="84"/>
      <c r="F211" s="84"/>
      <c r="G211" s="84"/>
      <c r="H211" s="125"/>
      <c r="I211" s="84"/>
      <c r="J211" s="84"/>
      <c r="K211" s="84"/>
      <c r="L211" s="84"/>
      <c r="M211" s="125"/>
      <c r="N211" s="84"/>
      <c r="O211" s="84"/>
      <c r="P211" s="84"/>
      <c r="Q211" s="84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4"/>
      <c r="AB211" s="124"/>
      <c r="AC211" s="12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125"/>
      <c r="BB211" s="125"/>
      <c r="BH211" s="84"/>
      <c r="BI211" s="85"/>
      <c r="BJ211" s="85"/>
      <c r="BK211" s="85"/>
      <c r="BL211" s="85"/>
      <c r="BM211" s="85"/>
      <c r="BN211" s="85"/>
      <c r="BO211" s="85"/>
      <c r="BP211" s="85"/>
      <c r="BQ211" s="85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  <c r="CW211" s="84"/>
      <c r="CX211" s="84"/>
      <c r="CY211" s="84"/>
      <c r="CZ211" s="84"/>
      <c r="DA211" s="84"/>
      <c r="DB211" s="84"/>
      <c r="DC211" s="84"/>
      <c r="DD211" s="84"/>
      <c r="DE211" s="84"/>
      <c r="DF211" s="84"/>
      <c r="DG211" s="84"/>
      <c r="DH211" s="84"/>
      <c r="DI211" s="84"/>
      <c r="DJ211" s="84"/>
      <c r="DK211" s="84"/>
      <c r="DL211" s="84"/>
      <c r="DM211" s="84"/>
      <c r="DN211" s="84"/>
      <c r="DO211" s="84"/>
      <c r="DP211" s="84"/>
      <c r="DQ211" s="84"/>
      <c r="DR211" s="84"/>
      <c r="DS211" s="84"/>
      <c r="DT211" s="84"/>
      <c r="DU211" s="84"/>
      <c r="DV211" s="84"/>
      <c r="DW211" s="84"/>
      <c r="DX211" s="84"/>
      <c r="DY211" s="84"/>
      <c r="DZ211" s="84"/>
      <c r="EA211" s="84"/>
      <c r="EB211" s="84"/>
      <c r="EC211" s="84"/>
      <c r="ED211" s="84"/>
      <c r="EE211" s="84"/>
      <c r="EF211" s="84"/>
      <c r="EG211" s="84"/>
      <c r="EH211" s="84"/>
      <c r="EI211" s="84"/>
      <c r="EJ211" s="84"/>
      <c r="EK211" s="84"/>
      <c r="EL211" s="84"/>
      <c r="EM211" s="84"/>
      <c r="EN211" s="84"/>
      <c r="EO211" s="84"/>
      <c r="EP211" s="84"/>
      <c r="EQ211" s="84"/>
      <c r="ER211" s="84"/>
      <c r="ES211" s="84"/>
      <c r="ET211" s="84"/>
      <c r="EU211" s="84"/>
      <c r="EV211" s="84"/>
      <c r="EW211" s="84"/>
      <c r="EX211" s="84"/>
      <c r="EY211" s="84"/>
      <c r="EZ211" s="84"/>
      <c r="FA211" s="84"/>
      <c r="FB211" s="84"/>
      <c r="FC211" s="84"/>
      <c r="FD211" s="84"/>
      <c r="FE211" s="84"/>
      <c r="FF211" s="84"/>
      <c r="FG211" s="84"/>
      <c r="FH211" s="84"/>
      <c r="FI211" s="84"/>
      <c r="FJ211" s="84"/>
      <c r="FK211" s="84"/>
      <c r="FL211" s="84"/>
      <c r="FM211" s="84"/>
      <c r="FN211" s="84"/>
      <c r="FO211" s="84"/>
      <c r="FP211" s="84"/>
      <c r="FQ211" s="84"/>
      <c r="FR211" s="84"/>
      <c r="FS211" s="84"/>
    </row>
    <row r="212" customFormat="false" ht="12.75" hidden="false" customHeight="false" outlineLevel="0" collapsed="false">
      <c r="C212" s="125"/>
      <c r="D212" s="84"/>
      <c r="E212" s="84"/>
      <c r="F212" s="84"/>
      <c r="G212" s="84"/>
      <c r="H212" s="125"/>
      <c r="I212" s="84"/>
      <c r="J212" s="84"/>
      <c r="K212" s="84"/>
      <c r="L212" s="84"/>
      <c r="M212" s="125"/>
      <c r="N212" s="84"/>
      <c r="O212" s="84"/>
      <c r="P212" s="84"/>
      <c r="Q212" s="84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4"/>
      <c r="AB212" s="124"/>
      <c r="AC212" s="12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125"/>
      <c r="BB212" s="125"/>
      <c r="BH212" s="84"/>
      <c r="BI212" s="85"/>
      <c r="BJ212" s="85"/>
      <c r="BK212" s="85"/>
      <c r="BL212" s="85"/>
      <c r="BM212" s="85"/>
      <c r="BN212" s="85"/>
      <c r="BO212" s="85"/>
      <c r="BP212" s="85"/>
      <c r="BQ212" s="85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  <c r="EE212" s="84"/>
      <c r="EF212" s="84"/>
      <c r="EG212" s="84"/>
      <c r="EH212" s="84"/>
      <c r="EI212" s="84"/>
      <c r="EJ212" s="84"/>
      <c r="EK212" s="84"/>
      <c r="EL212" s="84"/>
      <c r="EM212" s="84"/>
      <c r="EN212" s="84"/>
      <c r="EO212" s="84"/>
      <c r="EP212" s="84"/>
      <c r="EQ212" s="84"/>
      <c r="ER212" s="84"/>
      <c r="ES212" s="84"/>
      <c r="ET212" s="84"/>
      <c r="EU212" s="84"/>
      <c r="EV212" s="84"/>
      <c r="EW212" s="84"/>
      <c r="EX212" s="84"/>
      <c r="EY212" s="84"/>
      <c r="EZ212" s="84"/>
      <c r="FA212" s="84"/>
      <c r="FB212" s="84"/>
      <c r="FC212" s="84"/>
      <c r="FD212" s="84"/>
      <c r="FE212" s="84"/>
      <c r="FF212" s="84"/>
      <c r="FG212" s="84"/>
      <c r="FH212" s="84"/>
      <c r="FI212" s="84"/>
      <c r="FJ212" s="84"/>
      <c r="FK212" s="84"/>
      <c r="FL212" s="84"/>
      <c r="FM212" s="84"/>
      <c r="FN212" s="84"/>
      <c r="FO212" s="84"/>
      <c r="FP212" s="84"/>
      <c r="FQ212" s="84"/>
      <c r="FR212" s="84"/>
      <c r="FS212" s="84"/>
    </row>
    <row r="213" customFormat="false" ht="12.75" hidden="false" customHeight="false" outlineLevel="0" collapsed="false">
      <c r="C213" s="125"/>
      <c r="D213" s="84"/>
      <c r="E213" s="84"/>
      <c r="F213" s="84"/>
      <c r="G213" s="84"/>
      <c r="H213" s="125"/>
      <c r="I213" s="84"/>
      <c r="J213" s="84"/>
      <c r="K213" s="84"/>
      <c r="L213" s="84"/>
      <c r="M213" s="125"/>
      <c r="N213" s="84"/>
      <c r="O213" s="84"/>
      <c r="P213" s="84"/>
      <c r="Q213" s="84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4"/>
      <c r="AB213" s="124"/>
      <c r="AC213" s="12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125"/>
      <c r="BB213" s="125"/>
      <c r="BH213" s="84"/>
      <c r="BI213" s="85"/>
      <c r="BJ213" s="85"/>
      <c r="BK213" s="85"/>
      <c r="BL213" s="85"/>
      <c r="BM213" s="85"/>
      <c r="BN213" s="85"/>
      <c r="BO213" s="85"/>
      <c r="BP213" s="85"/>
      <c r="BQ213" s="85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  <c r="EE213" s="84"/>
      <c r="EF213" s="84"/>
      <c r="EG213" s="84"/>
      <c r="EH213" s="84"/>
      <c r="EI213" s="84"/>
      <c r="EJ213" s="84"/>
      <c r="EK213" s="84"/>
      <c r="EL213" s="84"/>
      <c r="EM213" s="84"/>
      <c r="EN213" s="84"/>
      <c r="EO213" s="84"/>
      <c r="EP213" s="84"/>
      <c r="EQ213" s="84"/>
      <c r="ER213" s="84"/>
      <c r="ES213" s="84"/>
      <c r="ET213" s="84"/>
      <c r="EU213" s="84"/>
      <c r="EV213" s="84"/>
      <c r="EW213" s="84"/>
      <c r="EX213" s="84"/>
      <c r="EY213" s="84"/>
      <c r="EZ213" s="84"/>
      <c r="FA213" s="84"/>
      <c r="FB213" s="84"/>
      <c r="FC213" s="84"/>
      <c r="FD213" s="84"/>
      <c r="FE213" s="84"/>
      <c r="FF213" s="84"/>
      <c r="FG213" s="84"/>
      <c r="FH213" s="84"/>
      <c r="FI213" s="84"/>
      <c r="FJ213" s="84"/>
      <c r="FK213" s="84"/>
      <c r="FL213" s="84"/>
      <c r="FM213" s="84"/>
      <c r="FN213" s="84"/>
      <c r="FO213" s="84"/>
      <c r="FP213" s="84"/>
      <c r="FQ213" s="84"/>
      <c r="FR213" s="84"/>
      <c r="FS213" s="84"/>
    </row>
    <row r="214" customFormat="false" ht="12.75" hidden="false" customHeight="false" outlineLevel="0" collapsed="false">
      <c r="C214" s="125"/>
      <c r="D214" s="84"/>
      <c r="E214" s="84"/>
      <c r="F214" s="84"/>
      <c r="G214" s="84"/>
      <c r="H214" s="125"/>
      <c r="I214" s="84"/>
      <c r="J214" s="84"/>
      <c r="K214" s="84"/>
      <c r="L214" s="84"/>
      <c r="M214" s="125"/>
      <c r="N214" s="84"/>
      <c r="O214" s="84"/>
      <c r="P214" s="84"/>
      <c r="Q214" s="84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4"/>
      <c r="AB214" s="124"/>
      <c r="AC214" s="12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125"/>
      <c r="BB214" s="125"/>
      <c r="BH214" s="84"/>
      <c r="BI214" s="85"/>
      <c r="BJ214" s="85"/>
      <c r="BK214" s="85"/>
      <c r="BL214" s="85"/>
      <c r="BM214" s="85"/>
      <c r="BN214" s="85"/>
      <c r="BO214" s="85"/>
      <c r="BP214" s="85"/>
      <c r="BQ214" s="85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  <c r="EE214" s="84"/>
      <c r="EF214" s="84"/>
      <c r="EG214" s="84"/>
      <c r="EH214" s="84"/>
      <c r="EI214" s="84"/>
      <c r="EJ214" s="84"/>
      <c r="EK214" s="84"/>
      <c r="EL214" s="84"/>
      <c r="EM214" s="84"/>
      <c r="EN214" s="84"/>
      <c r="EO214" s="84"/>
      <c r="EP214" s="84"/>
      <c r="EQ214" s="84"/>
      <c r="ER214" s="84"/>
      <c r="ES214" s="84"/>
      <c r="ET214" s="84"/>
      <c r="EU214" s="84"/>
      <c r="EV214" s="84"/>
      <c r="EW214" s="84"/>
      <c r="EX214" s="84"/>
      <c r="EY214" s="84"/>
      <c r="EZ214" s="84"/>
      <c r="FA214" s="84"/>
      <c r="FB214" s="84"/>
      <c r="FC214" s="84"/>
      <c r="FD214" s="84"/>
      <c r="FE214" s="84"/>
      <c r="FF214" s="84"/>
      <c r="FG214" s="84"/>
      <c r="FH214" s="84"/>
      <c r="FI214" s="84"/>
      <c r="FJ214" s="84"/>
      <c r="FK214" s="84"/>
      <c r="FL214" s="84"/>
      <c r="FM214" s="84"/>
      <c r="FN214" s="84"/>
      <c r="FO214" s="84"/>
      <c r="FP214" s="84"/>
      <c r="FQ214" s="84"/>
      <c r="FR214" s="84"/>
      <c r="FS214" s="84"/>
    </row>
    <row r="215" customFormat="false" ht="12.75" hidden="false" customHeight="false" outlineLevel="0" collapsed="false">
      <c r="C215" s="125"/>
      <c r="D215" s="84"/>
      <c r="E215" s="84"/>
      <c r="F215" s="84"/>
      <c r="G215" s="84"/>
      <c r="H215" s="125"/>
      <c r="I215" s="84"/>
      <c r="J215" s="84"/>
      <c r="K215" s="84"/>
      <c r="L215" s="84"/>
      <c r="M215" s="125"/>
      <c r="N215" s="84"/>
      <c r="O215" s="84"/>
      <c r="P215" s="84"/>
      <c r="Q215" s="84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4"/>
      <c r="AB215" s="124"/>
      <c r="AC215" s="12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125"/>
      <c r="BB215" s="125"/>
      <c r="BH215" s="84"/>
      <c r="BI215" s="85"/>
      <c r="BJ215" s="85"/>
      <c r="BK215" s="85"/>
      <c r="BL215" s="85"/>
      <c r="BM215" s="85"/>
      <c r="BN215" s="85"/>
      <c r="BO215" s="85"/>
      <c r="BP215" s="85"/>
      <c r="BQ215" s="85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  <c r="EE215" s="84"/>
      <c r="EF215" s="84"/>
      <c r="EG215" s="84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4"/>
      <c r="ES215" s="84"/>
      <c r="ET215" s="84"/>
      <c r="EU215" s="84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4"/>
      <c r="FG215" s="84"/>
      <c r="FH215" s="84"/>
      <c r="FI215" s="84"/>
      <c r="FJ215" s="84"/>
      <c r="FK215" s="84"/>
      <c r="FL215" s="84"/>
      <c r="FM215" s="84"/>
      <c r="FN215" s="84"/>
      <c r="FO215" s="84"/>
      <c r="FP215" s="84"/>
      <c r="FQ215" s="84"/>
      <c r="FR215" s="84"/>
      <c r="FS215" s="84"/>
    </row>
    <row r="216" customFormat="false" ht="12.75" hidden="false" customHeight="false" outlineLevel="0" collapsed="false">
      <c r="C216" s="125"/>
      <c r="D216" s="84"/>
      <c r="E216" s="84"/>
      <c r="F216" s="84"/>
      <c r="G216" s="84"/>
      <c r="H216" s="125"/>
      <c r="I216" s="84"/>
      <c r="J216" s="84"/>
      <c r="K216" s="84"/>
      <c r="L216" s="84"/>
      <c r="M216" s="125"/>
      <c r="N216" s="84"/>
      <c r="O216" s="84"/>
      <c r="P216" s="84"/>
      <c r="Q216" s="84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4"/>
      <c r="AB216" s="124"/>
      <c r="AC216" s="12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125"/>
      <c r="BB216" s="125"/>
      <c r="BH216" s="84"/>
      <c r="BI216" s="85"/>
      <c r="BJ216" s="85"/>
      <c r="BK216" s="85"/>
      <c r="BL216" s="85"/>
      <c r="BM216" s="85"/>
      <c r="BN216" s="85"/>
      <c r="BO216" s="85"/>
      <c r="BP216" s="85"/>
      <c r="BQ216" s="85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  <c r="EE216" s="84"/>
      <c r="EF216" s="84"/>
      <c r="EG216" s="84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4"/>
      <c r="ES216" s="84"/>
      <c r="ET216" s="84"/>
      <c r="EU216" s="84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4"/>
      <c r="FG216" s="84"/>
      <c r="FH216" s="84"/>
      <c r="FI216" s="84"/>
      <c r="FJ216" s="84"/>
      <c r="FK216" s="84"/>
      <c r="FL216" s="84"/>
      <c r="FM216" s="84"/>
      <c r="FN216" s="84"/>
      <c r="FO216" s="84"/>
      <c r="FP216" s="84"/>
      <c r="FQ216" s="84"/>
      <c r="FR216" s="84"/>
      <c r="FS216" s="84"/>
    </row>
    <row r="217" customFormat="false" ht="12.75" hidden="false" customHeight="false" outlineLevel="0" collapsed="false">
      <c r="C217" s="125"/>
      <c r="D217" s="84"/>
      <c r="E217" s="84"/>
      <c r="F217" s="84"/>
      <c r="G217" s="84"/>
      <c r="H217" s="125"/>
      <c r="I217" s="84"/>
      <c r="J217" s="84"/>
      <c r="K217" s="84"/>
      <c r="L217" s="84"/>
      <c r="M217" s="125"/>
      <c r="N217" s="84"/>
      <c r="O217" s="84"/>
      <c r="P217" s="84"/>
      <c r="Q217" s="84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4"/>
      <c r="AB217" s="124"/>
      <c r="AC217" s="12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125"/>
      <c r="BB217" s="125"/>
      <c r="BH217" s="84"/>
      <c r="BI217" s="85"/>
      <c r="BJ217" s="85"/>
      <c r="BK217" s="85"/>
      <c r="BL217" s="85"/>
      <c r="BM217" s="85"/>
      <c r="BN217" s="85"/>
      <c r="BO217" s="85"/>
      <c r="BP217" s="85"/>
      <c r="BQ217" s="85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  <c r="CW217" s="84"/>
      <c r="CX217" s="84"/>
      <c r="CY217" s="84"/>
      <c r="CZ217" s="84"/>
      <c r="DA217" s="84"/>
      <c r="DB217" s="84"/>
      <c r="DC217" s="84"/>
      <c r="DD217" s="84"/>
      <c r="DE217" s="84"/>
      <c r="DF217" s="84"/>
      <c r="DG217" s="84"/>
      <c r="DH217" s="84"/>
      <c r="DI217" s="84"/>
      <c r="DJ217" s="84"/>
      <c r="DK217" s="84"/>
      <c r="DL217" s="84"/>
      <c r="DM217" s="84"/>
      <c r="DN217" s="84"/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84"/>
      <c r="DZ217" s="84"/>
      <c r="EA217" s="84"/>
      <c r="EB217" s="84"/>
      <c r="EC217" s="84"/>
      <c r="ED217" s="84"/>
      <c r="EE217" s="84"/>
      <c r="EF217" s="84"/>
      <c r="EG217" s="84"/>
      <c r="EH217" s="84"/>
      <c r="EI217" s="84"/>
      <c r="EJ217" s="84"/>
      <c r="EK217" s="84"/>
      <c r="EL217" s="84"/>
      <c r="EM217" s="84"/>
      <c r="EN217" s="84"/>
      <c r="EO217" s="84"/>
      <c r="EP217" s="84"/>
      <c r="EQ217" s="84"/>
      <c r="ER217" s="84"/>
      <c r="ES217" s="84"/>
      <c r="ET217" s="84"/>
      <c r="EU217" s="84"/>
      <c r="EV217" s="84"/>
      <c r="EW217" s="84"/>
      <c r="EX217" s="84"/>
      <c r="EY217" s="84"/>
      <c r="EZ217" s="84"/>
      <c r="FA217" s="84"/>
      <c r="FB217" s="84"/>
      <c r="FC217" s="84"/>
      <c r="FD217" s="84"/>
      <c r="FE217" s="84"/>
      <c r="FF217" s="84"/>
      <c r="FG217" s="84"/>
      <c r="FH217" s="84"/>
      <c r="FI217" s="84"/>
      <c r="FJ217" s="84"/>
      <c r="FK217" s="84"/>
      <c r="FL217" s="84"/>
      <c r="FM217" s="84"/>
      <c r="FN217" s="84"/>
      <c r="FO217" s="84"/>
      <c r="FP217" s="84"/>
      <c r="FQ217" s="84"/>
      <c r="FR217" s="84"/>
      <c r="FS217" s="84"/>
    </row>
    <row r="218" customFormat="false" ht="12.75" hidden="false" customHeight="false" outlineLevel="0" collapsed="false">
      <c r="C218" s="125"/>
      <c r="D218" s="84"/>
      <c r="E218" s="84"/>
      <c r="F218" s="84"/>
      <c r="G218" s="84"/>
      <c r="H218" s="125"/>
      <c r="I218" s="84"/>
      <c r="J218" s="84"/>
      <c r="K218" s="84"/>
      <c r="L218" s="84"/>
      <c r="M218" s="125"/>
      <c r="N218" s="84"/>
      <c r="O218" s="84"/>
      <c r="P218" s="84"/>
      <c r="Q218" s="84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4"/>
      <c r="AB218" s="124"/>
      <c r="AC218" s="12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125"/>
      <c r="BB218" s="125"/>
      <c r="BH218" s="84"/>
      <c r="BI218" s="85"/>
      <c r="BJ218" s="85"/>
      <c r="BK218" s="85"/>
      <c r="BL218" s="85"/>
      <c r="BM218" s="85"/>
      <c r="BN218" s="85"/>
      <c r="BO218" s="85"/>
      <c r="BP218" s="85"/>
      <c r="BQ218" s="85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4"/>
      <c r="DC218" s="84"/>
      <c r="DD218" s="84"/>
      <c r="DE218" s="84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4"/>
      <c r="DQ218" s="84"/>
      <c r="DR218" s="84"/>
      <c r="DS218" s="84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4"/>
      <c r="EE218" s="84"/>
      <c r="EF218" s="84"/>
      <c r="EG218" s="84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4"/>
      <c r="ES218" s="84"/>
      <c r="ET218" s="84"/>
      <c r="EU218" s="84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4"/>
      <c r="FG218" s="84"/>
      <c r="FH218" s="84"/>
      <c r="FI218" s="84"/>
      <c r="FJ218" s="84"/>
      <c r="FK218" s="84"/>
      <c r="FL218" s="84"/>
      <c r="FM218" s="84"/>
      <c r="FN218" s="84"/>
      <c r="FO218" s="84"/>
      <c r="FP218" s="84"/>
      <c r="FQ218" s="84"/>
      <c r="FR218" s="84"/>
      <c r="FS218" s="84"/>
    </row>
    <row r="219" customFormat="false" ht="12.75" hidden="false" customHeight="false" outlineLevel="0" collapsed="false">
      <c r="C219" s="125"/>
      <c r="D219" s="84"/>
      <c r="E219" s="84"/>
      <c r="F219" s="84"/>
      <c r="G219" s="84"/>
      <c r="H219" s="125"/>
      <c r="I219" s="84"/>
      <c r="J219" s="84"/>
      <c r="K219" s="84"/>
      <c r="L219" s="84"/>
      <c r="M219" s="125"/>
      <c r="N219" s="84"/>
      <c r="O219" s="84"/>
      <c r="P219" s="84"/>
      <c r="Q219" s="84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4"/>
      <c r="AB219" s="124"/>
      <c r="AC219" s="12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125"/>
      <c r="BB219" s="125"/>
      <c r="BH219" s="84"/>
      <c r="BI219" s="85"/>
      <c r="BJ219" s="85"/>
      <c r="BK219" s="85"/>
      <c r="BL219" s="85"/>
      <c r="BM219" s="85"/>
      <c r="BN219" s="85"/>
      <c r="BO219" s="85"/>
      <c r="BP219" s="85"/>
      <c r="BQ219" s="85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  <c r="CW219" s="84"/>
      <c r="CX219" s="84"/>
      <c r="CY219" s="84"/>
      <c r="CZ219" s="84"/>
      <c r="DA219" s="84"/>
      <c r="DB219" s="84"/>
      <c r="DC219" s="84"/>
      <c r="DD219" s="84"/>
      <c r="DE219" s="84"/>
      <c r="DF219" s="84"/>
      <c r="DG219" s="84"/>
      <c r="DH219" s="84"/>
      <c r="DI219" s="84"/>
      <c r="DJ219" s="84"/>
      <c r="DK219" s="84"/>
      <c r="DL219" s="84"/>
      <c r="DM219" s="84"/>
      <c r="DN219" s="84"/>
      <c r="DO219" s="84"/>
      <c r="DP219" s="84"/>
      <c r="DQ219" s="84"/>
      <c r="DR219" s="84"/>
      <c r="DS219" s="84"/>
      <c r="DT219" s="84"/>
      <c r="DU219" s="84"/>
      <c r="DV219" s="84"/>
      <c r="DW219" s="84"/>
      <c r="DX219" s="84"/>
      <c r="DY219" s="84"/>
      <c r="DZ219" s="84"/>
      <c r="EA219" s="84"/>
      <c r="EB219" s="84"/>
      <c r="EC219" s="84"/>
      <c r="ED219" s="84"/>
      <c r="EE219" s="84"/>
      <c r="EF219" s="84"/>
      <c r="EG219" s="84"/>
      <c r="EH219" s="84"/>
      <c r="EI219" s="84"/>
      <c r="EJ219" s="84"/>
      <c r="EK219" s="84"/>
      <c r="EL219" s="84"/>
      <c r="EM219" s="84"/>
      <c r="EN219" s="84"/>
      <c r="EO219" s="84"/>
      <c r="EP219" s="84"/>
      <c r="EQ219" s="84"/>
      <c r="ER219" s="84"/>
      <c r="ES219" s="84"/>
      <c r="ET219" s="84"/>
      <c r="EU219" s="84"/>
      <c r="EV219" s="84"/>
      <c r="EW219" s="84"/>
      <c r="EX219" s="84"/>
      <c r="EY219" s="84"/>
      <c r="EZ219" s="84"/>
      <c r="FA219" s="84"/>
      <c r="FB219" s="84"/>
      <c r="FC219" s="84"/>
      <c r="FD219" s="84"/>
      <c r="FE219" s="84"/>
      <c r="FF219" s="84"/>
      <c r="FG219" s="84"/>
      <c r="FH219" s="84"/>
      <c r="FI219" s="84"/>
      <c r="FJ219" s="84"/>
      <c r="FK219" s="84"/>
      <c r="FL219" s="84"/>
      <c r="FM219" s="84"/>
      <c r="FN219" s="84"/>
      <c r="FO219" s="84"/>
      <c r="FP219" s="84"/>
      <c r="FQ219" s="84"/>
      <c r="FR219" s="84"/>
      <c r="FS219" s="84"/>
    </row>
    <row r="220" customFormat="false" ht="12.75" hidden="false" customHeight="false" outlineLevel="0" collapsed="false">
      <c r="C220" s="125"/>
      <c r="D220" s="84"/>
      <c r="E220" s="84"/>
      <c r="F220" s="84"/>
      <c r="G220" s="84"/>
      <c r="H220" s="125"/>
      <c r="I220" s="84"/>
      <c r="J220" s="84"/>
      <c r="K220" s="84"/>
      <c r="L220" s="84"/>
      <c r="M220" s="125"/>
      <c r="N220" s="84"/>
      <c r="O220" s="84"/>
      <c r="P220" s="84"/>
      <c r="Q220" s="84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4"/>
      <c r="AB220" s="124"/>
      <c r="AC220" s="12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125"/>
      <c r="BB220" s="125"/>
      <c r="BH220" s="84"/>
      <c r="BI220" s="85"/>
      <c r="BJ220" s="85"/>
      <c r="BK220" s="85"/>
      <c r="BL220" s="85"/>
      <c r="BM220" s="85"/>
      <c r="BN220" s="85"/>
      <c r="BO220" s="85"/>
      <c r="BP220" s="85"/>
      <c r="BQ220" s="85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4"/>
      <c r="DC220" s="84"/>
      <c r="DD220" s="84"/>
      <c r="DE220" s="84"/>
      <c r="DF220" s="84"/>
      <c r="DG220" s="84"/>
      <c r="DH220" s="84"/>
      <c r="DI220" s="84"/>
      <c r="DJ220" s="84"/>
      <c r="DK220" s="84"/>
      <c r="DL220" s="84"/>
      <c r="DM220" s="84"/>
      <c r="DN220" s="84"/>
      <c r="DO220" s="84"/>
      <c r="DP220" s="84"/>
      <c r="DQ220" s="84"/>
      <c r="DR220" s="84"/>
      <c r="DS220" s="84"/>
      <c r="DT220" s="84"/>
      <c r="DU220" s="84"/>
      <c r="DV220" s="84"/>
      <c r="DW220" s="84"/>
      <c r="DX220" s="84"/>
      <c r="DY220" s="84"/>
      <c r="DZ220" s="84"/>
      <c r="EA220" s="84"/>
      <c r="EB220" s="84"/>
      <c r="EC220" s="84"/>
      <c r="ED220" s="84"/>
      <c r="EE220" s="84"/>
      <c r="EF220" s="84"/>
      <c r="EG220" s="84"/>
      <c r="EH220" s="84"/>
      <c r="EI220" s="84"/>
      <c r="EJ220" s="84"/>
      <c r="EK220" s="84"/>
      <c r="EL220" s="84"/>
      <c r="EM220" s="84"/>
      <c r="EN220" s="84"/>
      <c r="EO220" s="84"/>
      <c r="EP220" s="84"/>
      <c r="EQ220" s="84"/>
      <c r="ER220" s="84"/>
      <c r="ES220" s="84"/>
      <c r="ET220" s="84"/>
      <c r="EU220" s="84"/>
      <c r="EV220" s="84"/>
      <c r="EW220" s="84"/>
      <c r="EX220" s="84"/>
      <c r="EY220" s="84"/>
      <c r="EZ220" s="84"/>
      <c r="FA220" s="84"/>
      <c r="FB220" s="84"/>
      <c r="FC220" s="84"/>
      <c r="FD220" s="84"/>
      <c r="FE220" s="84"/>
      <c r="FF220" s="84"/>
      <c r="FG220" s="84"/>
      <c r="FH220" s="84"/>
      <c r="FI220" s="84"/>
      <c r="FJ220" s="84"/>
      <c r="FK220" s="84"/>
      <c r="FL220" s="84"/>
      <c r="FM220" s="84"/>
      <c r="FN220" s="84"/>
      <c r="FO220" s="84"/>
      <c r="FP220" s="84"/>
      <c r="FQ220" s="84"/>
      <c r="FR220" s="84"/>
      <c r="FS220" s="84"/>
    </row>
    <row r="221" customFormat="false" ht="12.75" hidden="false" customHeight="false" outlineLevel="0" collapsed="false">
      <c r="C221" s="125"/>
      <c r="D221" s="84"/>
      <c r="E221" s="84"/>
      <c r="F221" s="84"/>
      <c r="G221" s="84"/>
      <c r="H221" s="125"/>
      <c r="I221" s="84"/>
      <c r="J221" s="84"/>
      <c r="K221" s="84"/>
      <c r="L221" s="84"/>
      <c r="M221" s="125"/>
      <c r="N221" s="84"/>
      <c r="O221" s="84"/>
      <c r="P221" s="84"/>
      <c r="Q221" s="84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4"/>
      <c r="AB221" s="124"/>
      <c r="AC221" s="12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125"/>
      <c r="BB221" s="125"/>
      <c r="BH221" s="84"/>
      <c r="BI221" s="85"/>
      <c r="BJ221" s="85"/>
      <c r="BK221" s="85"/>
      <c r="BL221" s="85"/>
      <c r="BM221" s="85"/>
      <c r="BN221" s="85"/>
      <c r="BO221" s="85"/>
      <c r="BP221" s="85"/>
      <c r="BQ221" s="85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  <c r="CW221" s="84"/>
      <c r="CX221" s="84"/>
      <c r="CY221" s="84"/>
      <c r="CZ221" s="84"/>
      <c r="DA221" s="84"/>
      <c r="DB221" s="84"/>
      <c r="DC221" s="84"/>
      <c r="DD221" s="84"/>
      <c r="DE221" s="84"/>
      <c r="DF221" s="84"/>
      <c r="DG221" s="84"/>
      <c r="DH221" s="84"/>
      <c r="DI221" s="84"/>
      <c r="DJ221" s="84"/>
      <c r="DK221" s="84"/>
      <c r="DL221" s="84"/>
      <c r="DM221" s="84"/>
      <c r="DN221" s="84"/>
      <c r="DO221" s="84"/>
      <c r="DP221" s="84"/>
      <c r="DQ221" s="84"/>
      <c r="DR221" s="84"/>
      <c r="DS221" s="84"/>
      <c r="DT221" s="84"/>
      <c r="DU221" s="84"/>
      <c r="DV221" s="84"/>
      <c r="DW221" s="84"/>
      <c r="DX221" s="84"/>
      <c r="DY221" s="84"/>
      <c r="DZ221" s="84"/>
      <c r="EA221" s="84"/>
      <c r="EB221" s="84"/>
      <c r="EC221" s="84"/>
      <c r="ED221" s="84"/>
      <c r="EE221" s="84"/>
      <c r="EF221" s="84"/>
      <c r="EG221" s="84"/>
      <c r="EH221" s="84"/>
      <c r="EI221" s="84"/>
      <c r="EJ221" s="84"/>
      <c r="EK221" s="84"/>
      <c r="EL221" s="84"/>
      <c r="EM221" s="84"/>
      <c r="EN221" s="84"/>
      <c r="EO221" s="84"/>
      <c r="EP221" s="84"/>
      <c r="EQ221" s="84"/>
      <c r="ER221" s="84"/>
      <c r="ES221" s="84"/>
      <c r="ET221" s="84"/>
      <c r="EU221" s="84"/>
      <c r="EV221" s="84"/>
      <c r="EW221" s="84"/>
      <c r="EX221" s="84"/>
      <c r="EY221" s="84"/>
      <c r="EZ221" s="84"/>
      <c r="FA221" s="84"/>
      <c r="FB221" s="84"/>
      <c r="FC221" s="84"/>
      <c r="FD221" s="84"/>
      <c r="FE221" s="84"/>
      <c r="FF221" s="84"/>
      <c r="FG221" s="84"/>
      <c r="FH221" s="84"/>
      <c r="FI221" s="84"/>
      <c r="FJ221" s="84"/>
      <c r="FK221" s="84"/>
      <c r="FL221" s="84"/>
      <c r="FM221" s="84"/>
      <c r="FN221" s="84"/>
      <c r="FO221" s="84"/>
      <c r="FP221" s="84"/>
      <c r="FQ221" s="84"/>
      <c r="FR221" s="84"/>
      <c r="FS221" s="84"/>
    </row>
    <row r="222" customFormat="false" ht="12.75" hidden="false" customHeight="false" outlineLevel="0" collapsed="false">
      <c r="C222" s="125"/>
      <c r="D222" s="84"/>
      <c r="E222" s="84"/>
      <c r="F222" s="84"/>
      <c r="G222" s="84"/>
      <c r="H222" s="125"/>
      <c r="I222" s="84"/>
      <c r="J222" s="84"/>
      <c r="K222" s="84"/>
      <c r="L222" s="84"/>
      <c r="M222" s="125"/>
      <c r="N222" s="84"/>
      <c r="O222" s="84"/>
      <c r="P222" s="84"/>
      <c r="Q222" s="84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4"/>
      <c r="AB222" s="124"/>
      <c r="AC222" s="12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125"/>
      <c r="BB222" s="125"/>
      <c r="BH222" s="84"/>
      <c r="BI222" s="85"/>
      <c r="BJ222" s="85"/>
      <c r="BK222" s="85"/>
      <c r="BL222" s="85"/>
      <c r="BM222" s="85"/>
      <c r="BN222" s="85"/>
      <c r="BO222" s="85"/>
      <c r="BP222" s="85"/>
      <c r="BQ222" s="85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4"/>
      <c r="DC222" s="84"/>
      <c r="DD222" s="84"/>
      <c r="DE222" s="84"/>
      <c r="DF222" s="84"/>
      <c r="DG222" s="84"/>
      <c r="DH222" s="84"/>
      <c r="DI222" s="84"/>
      <c r="DJ222" s="84"/>
      <c r="DK222" s="84"/>
      <c r="DL222" s="84"/>
      <c r="DM222" s="84"/>
      <c r="DN222" s="84"/>
      <c r="DO222" s="84"/>
      <c r="DP222" s="84"/>
      <c r="DQ222" s="84"/>
      <c r="DR222" s="84"/>
      <c r="DS222" s="84"/>
      <c r="DT222" s="84"/>
      <c r="DU222" s="84"/>
      <c r="DV222" s="84"/>
      <c r="DW222" s="84"/>
      <c r="DX222" s="84"/>
      <c r="DY222" s="84"/>
      <c r="DZ222" s="84"/>
      <c r="EA222" s="84"/>
      <c r="EB222" s="84"/>
      <c r="EC222" s="84"/>
      <c r="ED222" s="84"/>
      <c r="EE222" s="84"/>
      <c r="EF222" s="84"/>
      <c r="EG222" s="84"/>
      <c r="EH222" s="84"/>
      <c r="EI222" s="84"/>
      <c r="EJ222" s="84"/>
      <c r="EK222" s="84"/>
      <c r="EL222" s="84"/>
      <c r="EM222" s="84"/>
      <c r="EN222" s="84"/>
      <c r="EO222" s="84"/>
      <c r="EP222" s="84"/>
      <c r="EQ222" s="84"/>
      <c r="ER222" s="84"/>
      <c r="ES222" s="84"/>
      <c r="ET222" s="84"/>
      <c r="EU222" s="84"/>
      <c r="EV222" s="84"/>
      <c r="EW222" s="84"/>
      <c r="EX222" s="84"/>
      <c r="EY222" s="84"/>
      <c r="EZ222" s="84"/>
      <c r="FA222" s="84"/>
      <c r="FB222" s="84"/>
      <c r="FC222" s="84"/>
      <c r="FD222" s="84"/>
      <c r="FE222" s="84"/>
      <c r="FF222" s="84"/>
      <c r="FG222" s="84"/>
      <c r="FH222" s="84"/>
      <c r="FI222" s="84"/>
      <c r="FJ222" s="84"/>
      <c r="FK222" s="84"/>
      <c r="FL222" s="84"/>
      <c r="FM222" s="84"/>
      <c r="FN222" s="84"/>
      <c r="FO222" s="84"/>
      <c r="FP222" s="84"/>
      <c r="FQ222" s="84"/>
      <c r="FR222" s="84"/>
      <c r="FS222" s="84"/>
    </row>
    <row r="223" customFormat="false" ht="12.75" hidden="false" customHeight="false" outlineLevel="0" collapsed="false">
      <c r="C223" s="125"/>
      <c r="D223" s="84"/>
      <c r="E223" s="84"/>
      <c r="F223" s="84"/>
      <c r="G223" s="84"/>
      <c r="H223" s="125"/>
      <c r="I223" s="84"/>
      <c r="J223" s="84"/>
      <c r="K223" s="84"/>
      <c r="L223" s="84"/>
      <c r="M223" s="125"/>
      <c r="N223" s="84"/>
      <c r="O223" s="84"/>
      <c r="P223" s="84"/>
      <c r="Q223" s="84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4"/>
      <c r="AB223" s="124"/>
      <c r="AC223" s="12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125"/>
      <c r="BB223" s="125"/>
      <c r="BH223" s="84"/>
      <c r="BI223" s="85"/>
      <c r="BJ223" s="85"/>
      <c r="BK223" s="85"/>
      <c r="BL223" s="85"/>
      <c r="BM223" s="85"/>
      <c r="BN223" s="85"/>
      <c r="BO223" s="85"/>
      <c r="BP223" s="85"/>
      <c r="BQ223" s="85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  <c r="CW223" s="84"/>
      <c r="CX223" s="84"/>
      <c r="CY223" s="84"/>
      <c r="CZ223" s="84"/>
      <c r="DA223" s="84"/>
      <c r="DB223" s="84"/>
      <c r="DC223" s="84"/>
      <c r="DD223" s="84"/>
      <c r="DE223" s="84"/>
      <c r="DF223" s="84"/>
      <c r="DG223" s="84"/>
      <c r="DH223" s="84"/>
      <c r="DI223" s="84"/>
      <c r="DJ223" s="84"/>
      <c r="DK223" s="84"/>
      <c r="DL223" s="84"/>
      <c r="DM223" s="84"/>
      <c r="DN223" s="84"/>
      <c r="DO223" s="84"/>
      <c r="DP223" s="84"/>
      <c r="DQ223" s="84"/>
      <c r="DR223" s="84"/>
      <c r="DS223" s="84"/>
      <c r="DT223" s="84"/>
      <c r="DU223" s="84"/>
      <c r="DV223" s="84"/>
      <c r="DW223" s="84"/>
      <c r="DX223" s="84"/>
      <c r="DY223" s="84"/>
      <c r="DZ223" s="84"/>
      <c r="EA223" s="84"/>
      <c r="EB223" s="84"/>
      <c r="EC223" s="84"/>
      <c r="ED223" s="84"/>
      <c r="EE223" s="84"/>
      <c r="EF223" s="84"/>
      <c r="EG223" s="84"/>
      <c r="EH223" s="84"/>
      <c r="EI223" s="84"/>
      <c r="EJ223" s="84"/>
      <c r="EK223" s="84"/>
      <c r="EL223" s="84"/>
      <c r="EM223" s="84"/>
      <c r="EN223" s="84"/>
      <c r="EO223" s="84"/>
      <c r="EP223" s="84"/>
      <c r="EQ223" s="84"/>
      <c r="ER223" s="84"/>
      <c r="ES223" s="84"/>
      <c r="ET223" s="84"/>
      <c r="EU223" s="84"/>
      <c r="EV223" s="84"/>
      <c r="EW223" s="84"/>
      <c r="EX223" s="84"/>
      <c r="EY223" s="84"/>
      <c r="EZ223" s="84"/>
      <c r="FA223" s="84"/>
      <c r="FB223" s="84"/>
      <c r="FC223" s="84"/>
      <c r="FD223" s="84"/>
      <c r="FE223" s="84"/>
      <c r="FF223" s="84"/>
      <c r="FG223" s="84"/>
      <c r="FH223" s="84"/>
      <c r="FI223" s="84"/>
      <c r="FJ223" s="84"/>
      <c r="FK223" s="84"/>
      <c r="FL223" s="84"/>
      <c r="FM223" s="84"/>
      <c r="FN223" s="84"/>
      <c r="FO223" s="84"/>
      <c r="FP223" s="84"/>
      <c r="FQ223" s="84"/>
      <c r="FR223" s="84"/>
      <c r="FS223" s="84"/>
    </row>
    <row r="224" customFormat="false" ht="12.75" hidden="false" customHeight="false" outlineLevel="0" collapsed="false">
      <c r="C224" s="125"/>
      <c r="D224" s="84"/>
      <c r="E224" s="84"/>
      <c r="F224" s="84"/>
      <c r="G224" s="84"/>
      <c r="H224" s="125"/>
      <c r="I224" s="84"/>
      <c r="J224" s="84"/>
      <c r="K224" s="84"/>
      <c r="L224" s="84"/>
      <c r="M224" s="125"/>
      <c r="N224" s="84"/>
      <c r="O224" s="84"/>
      <c r="P224" s="84"/>
      <c r="Q224" s="84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4"/>
      <c r="AB224" s="124"/>
      <c r="AC224" s="12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125"/>
      <c r="BB224" s="125"/>
      <c r="BH224" s="84"/>
      <c r="BI224" s="85"/>
      <c r="BJ224" s="85"/>
      <c r="BK224" s="85"/>
      <c r="BL224" s="85"/>
      <c r="BM224" s="85"/>
      <c r="BN224" s="85"/>
      <c r="BO224" s="85"/>
      <c r="BP224" s="85"/>
      <c r="BQ224" s="85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4"/>
      <c r="DC224" s="84"/>
      <c r="DD224" s="84"/>
      <c r="DE224" s="84"/>
      <c r="DF224" s="84"/>
      <c r="DG224" s="84"/>
      <c r="DH224" s="84"/>
      <c r="DI224" s="84"/>
      <c r="DJ224" s="84"/>
      <c r="DK224" s="84"/>
      <c r="DL224" s="84"/>
      <c r="DM224" s="84"/>
      <c r="DN224" s="84"/>
      <c r="DO224" s="84"/>
      <c r="DP224" s="84"/>
      <c r="DQ224" s="84"/>
      <c r="DR224" s="84"/>
      <c r="DS224" s="84"/>
      <c r="DT224" s="84"/>
      <c r="DU224" s="84"/>
      <c r="DV224" s="84"/>
      <c r="DW224" s="84"/>
      <c r="DX224" s="84"/>
      <c r="DY224" s="84"/>
      <c r="DZ224" s="84"/>
      <c r="EA224" s="84"/>
      <c r="EB224" s="84"/>
      <c r="EC224" s="84"/>
      <c r="ED224" s="84"/>
      <c r="EE224" s="84"/>
      <c r="EF224" s="84"/>
      <c r="EG224" s="84"/>
      <c r="EH224" s="84"/>
      <c r="EI224" s="84"/>
      <c r="EJ224" s="84"/>
      <c r="EK224" s="84"/>
      <c r="EL224" s="84"/>
      <c r="EM224" s="84"/>
      <c r="EN224" s="84"/>
      <c r="EO224" s="84"/>
      <c r="EP224" s="84"/>
      <c r="EQ224" s="84"/>
      <c r="ER224" s="84"/>
      <c r="ES224" s="84"/>
      <c r="ET224" s="84"/>
      <c r="EU224" s="84"/>
      <c r="EV224" s="84"/>
      <c r="EW224" s="84"/>
      <c r="EX224" s="84"/>
      <c r="EY224" s="84"/>
      <c r="EZ224" s="84"/>
      <c r="FA224" s="84"/>
      <c r="FB224" s="84"/>
      <c r="FC224" s="84"/>
      <c r="FD224" s="84"/>
      <c r="FE224" s="84"/>
      <c r="FF224" s="84"/>
      <c r="FG224" s="84"/>
      <c r="FH224" s="84"/>
      <c r="FI224" s="84"/>
      <c r="FJ224" s="84"/>
      <c r="FK224" s="84"/>
      <c r="FL224" s="84"/>
      <c r="FM224" s="84"/>
      <c r="FN224" s="84"/>
      <c r="FO224" s="84"/>
      <c r="FP224" s="84"/>
      <c r="FQ224" s="84"/>
      <c r="FR224" s="84"/>
      <c r="FS224" s="84"/>
    </row>
    <row r="225" customFormat="false" ht="12.75" hidden="false" customHeight="false" outlineLevel="0" collapsed="false">
      <c r="C225" s="125"/>
      <c r="D225" s="84"/>
      <c r="E225" s="84"/>
      <c r="F225" s="84"/>
      <c r="G225" s="84"/>
      <c r="H225" s="125"/>
      <c r="I225" s="84"/>
      <c r="J225" s="84"/>
      <c r="K225" s="84"/>
      <c r="L225" s="84"/>
      <c r="M225" s="125"/>
      <c r="N225" s="84"/>
      <c r="O225" s="84"/>
      <c r="P225" s="84"/>
      <c r="Q225" s="84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4"/>
      <c r="AB225" s="124"/>
      <c r="AC225" s="12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125"/>
      <c r="BB225" s="125"/>
      <c r="BH225" s="84"/>
      <c r="BI225" s="85"/>
      <c r="BJ225" s="85"/>
      <c r="BK225" s="85"/>
      <c r="BL225" s="85"/>
      <c r="BM225" s="85"/>
      <c r="BN225" s="85"/>
      <c r="BO225" s="85"/>
      <c r="BP225" s="85"/>
      <c r="BQ225" s="85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  <c r="CW225" s="84"/>
      <c r="CX225" s="84"/>
      <c r="CY225" s="84"/>
      <c r="CZ225" s="84"/>
      <c r="DA225" s="84"/>
      <c r="DB225" s="84"/>
      <c r="DC225" s="84"/>
      <c r="DD225" s="84"/>
      <c r="DE225" s="84"/>
      <c r="DF225" s="84"/>
      <c r="DG225" s="84"/>
      <c r="DH225" s="84"/>
      <c r="DI225" s="84"/>
      <c r="DJ225" s="84"/>
      <c r="DK225" s="84"/>
      <c r="DL225" s="84"/>
      <c r="DM225" s="84"/>
      <c r="DN225" s="84"/>
      <c r="DO225" s="84"/>
      <c r="DP225" s="84"/>
      <c r="DQ225" s="84"/>
      <c r="DR225" s="84"/>
      <c r="DS225" s="84"/>
      <c r="DT225" s="84"/>
      <c r="DU225" s="84"/>
      <c r="DV225" s="84"/>
      <c r="DW225" s="84"/>
      <c r="DX225" s="84"/>
      <c r="DY225" s="84"/>
      <c r="DZ225" s="84"/>
      <c r="EA225" s="84"/>
      <c r="EB225" s="84"/>
      <c r="EC225" s="84"/>
      <c r="ED225" s="84"/>
      <c r="EE225" s="84"/>
      <c r="EF225" s="84"/>
      <c r="EG225" s="84"/>
      <c r="EH225" s="84"/>
      <c r="EI225" s="84"/>
      <c r="EJ225" s="84"/>
      <c r="EK225" s="84"/>
      <c r="EL225" s="84"/>
      <c r="EM225" s="84"/>
      <c r="EN225" s="84"/>
      <c r="EO225" s="84"/>
      <c r="EP225" s="84"/>
      <c r="EQ225" s="84"/>
      <c r="ER225" s="84"/>
      <c r="ES225" s="84"/>
      <c r="ET225" s="84"/>
      <c r="EU225" s="84"/>
      <c r="EV225" s="84"/>
      <c r="EW225" s="84"/>
      <c r="EX225" s="84"/>
      <c r="EY225" s="84"/>
      <c r="EZ225" s="84"/>
      <c r="FA225" s="84"/>
      <c r="FB225" s="84"/>
      <c r="FC225" s="84"/>
      <c r="FD225" s="84"/>
      <c r="FE225" s="84"/>
      <c r="FF225" s="84"/>
      <c r="FG225" s="84"/>
      <c r="FH225" s="84"/>
      <c r="FI225" s="84"/>
      <c r="FJ225" s="84"/>
      <c r="FK225" s="84"/>
      <c r="FL225" s="84"/>
      <c r="FM225" s="84"/>
      <c r="FN225" s="84"/>
      <c r="FO225" s="84"/>
      <c r="FP225" s="84"/>
      <c r="FQ225" s="84"/>
      <c r="FR225" s="84"/>
      <c r="FS225" s="84"/>
    </row>
    <row r="226" customFormat="false" ht="12.75" hidden="false" customHeight="false" outlineLevel="0" collapsed="false">
      <c r="C226" s="125"/>
      <c r="D226" s="84"/>
      <c r="E226" s="84"/>
      <c r="F226" s="84"/>
      <c r="G226" s="84"/>
      <c r="H226" s="125"/>
      <c r="I226" s="84"/>
      <c r="J226" s="84"/>
      <c r="K226" s="84"/>
      <c r="L226" s="84"/>
      <c r="M226" s="125"/>
      <c r="N226" s="84"/>
      <c r="O226" s="84"/>
      <c r="P226" s="84"/>
      <c r="Q226" s="84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4"/>
      <c r="AB226" s="124"/>
      <c r="AC226" s="12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125"/>
      <c r="BB226" s="125"/>
      <c r="BH226" s="84"/>
      <c r="BI226" s="85"/>
      <c r="BJ226" s="85"/>
      <c r="BK226" s="85"/>
      <c r="BL226" s="85"/>
      <c r="BM226" s="85"/>
      <c r="BN226" s="85"/>
      <c r="BO226" s="85"/>
      <c r="BP226" s="85"/>
      <c r="BQ226" s="85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  <c r="CW226" s="84"/>
      <c r="CX226" s="84"/>
      <c r="CY226" s="84"/>
      <c r="CZ226" s="84"/>
      <c r="DA226" s="84"/>
      <c r="DB226" s="84"/>
      <c r="DC226" s="84"/>
      <c r="DD226" s="84"/>
      <c r="DE226" s="84"/>
      <c r="DF226" s="84"/>
      <c r="DG226" s="84"/>
      <c r="DH226" s="84"/>
      <c r="DI226" s="84"/>
      <c r="DJ226" s="84"/>
      <c r="DK226" s="84"/>
      <c r="DL226" s="84"/>
      <c r="DM226" s="84"/>
      <c r="DN226" s="84"/>
      <c r="DO226" s="84"/>
      <c r="DP226" s="84"/>
      <c r="DQ226" s="84"/>
      <c r="DR226" s="84"/>
      <c r="DS226" s="84"/>
      <c r="DT226" s="84"/>
      <c r="DU226" s="84"/>
      <c r="DV226" s="84"/>
      <c r="DW226" s="84"/>
      <c r="DX226" s="84"/>
      <c r="DY226" s="84"/>
      <c r="DZ226" s="84"/>
      <c r="EA226" s="84"/>
      <c r="EB226" s="84"/>
      <c r="EC226" s="84"/>
      <c r="ED226" s="84"/>
      <c r="EE226" s="84"/>
      <c r="EF226" s="84"/>
      <c r="EG226" s="84"/>
      <c r="EH226" s="84"/>
      <c r="EI226" s="84"/>
      <c r="EJ226" s="84"/>
      <c r="EK226" s="84"/>
      <c r="EL226" s="84"/>
      <c r="EM226" s="84"/>
      <c r="EN226" s="84"/>
      <c r="EO226" s="84"/>
      <c r="EP226" s="84"/>
      <c r="EQ226" s="84"/>
      <c r="ER226" s="84"/>
      <c r="ES226" s="84"/>
      <c r="ET226" s="84"/>
      <c r="EU226" s="84"/>
      <c r="EV226" s="84"/>
      <c r="EW226" s="84"/>
      <c r="EX226" s="84"/>
      <c r="EY226" s="84"/>
      <c r="EZ226" s="84"/>
      <c r="FA226" s="84"/>
      <c r="FB226" s="84"/>
      <c r="FC226" s="84"/>
      <c r="FD226" s="84"/>
      <c r="FE226" s="84"/>
      <c r="FF226" s="84"/>
      <c r="FG226" s="84"/>
      <c r="FH226" s="84"/>
      <c r="FI226" s="84"/>
      <c r="FJ226" s="84"/>
      <c r="FK226" s="84"/>
      <c r="FL226" s="84"/>
      <c r="FM226" s="84"/>
      <c r="FN226" s="84"/>
      <c r="FO226" s="84"/>
      <c r="FP226" s="84"/>
      <c r="FQ226" s="84"/>
      <c r="FR226" s="84"/>
      <c r="FS226" s="84"/>
    </row>
    <row r="227" customFormat="false" ht="12.75" hidden="false" customHeight="false" outlineLevel="0" collapsed="false">
      <c r="C227" s="125"/>
      <c r="D227" s="84"/>
      <c r="E227" s="84"/>
      <c r="F227" s="84"/>
      <c r="G227" s="84"/>
      <c r="H227" s="125"/>
      <c r="I227" s="84"/>
      <c r="J227" s="84"/>
      <c r="K227" s="84"/>
      <c r="L227" s="84"/>
      <c r="M227" s="125"/>
      <c r="N227" s="84"/>
      <c r="O227" s="84"/>
      <c r="P227" s="84"/>
      <c r="Q227" s="84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4"/>
      <c r="AB227" s="124"/>
      <c r="AC227" s="12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125"/>
      <c r="BB227" s="125"/>
      <c r="BH227" s="84"/>
      <c r="BI227" s="85"/>
      <c r="BJ227" s="85"/>
      <c r="BK227" s="85"/>
      <c r="BL227" s="85"/>
      <c r="BM227" s="85"/>
      <c r="BN227" s="85"/>
      <c r="BO227" s="85"/>
      <c r="BP227" s="85"/>
      <c r="BQ227" s="85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  <c r="CW227" s="84"/>
      <c r="CX227" s="84"/>
      <c r="CY227" s="84"/>
      <c r="CZ227" s="84"/>
      <c r="DA227" s="84"/>
      <c r="DB227" s="84"/>
      <c r="DC227" s="84"/>
      <c r="DD227" s="84"/>
      <c r="DE227" s="84"/>
      <c r="DF227" s="84"/>
      <c r="DG227" s="84"/>
      <c r="DH227" s="84"/>
      <c r="DI227" s="84"/>
      <c r="DJ227" s="84"/>
      <c r="DK227" s="84"/>
      <c r="DL227" s="84"/>
      <c r="DM227" s="84"/>
      <c r="DN227" s="84"/>
      <c r="DO227" s="84"/>
      <c r="DP227" s="84"/>
      <c r="DQ227" s="84"/>
      <c r="DR227" s="84"/>
      <c r="DS227" s="84"/>
      <c r="DT227" s="84"/>
      <c r="DU227" s="84"/>
      <c r="DV227" s="84"/>
      <c r="DW227" s="84"/>
      <c r="DX227" s="84"/>
      <c r="DY227" s="84"/>
      <c r="DZ227" s="84"/>
      <c r="EA227" s="84"/>
      <c r="EB227" s="84"/>
      <c r="EC227" s="84"/>
      <c r="ED227" s="84"/>
      <c r="EE227" s="84"/>
      <c r="EF227" s="84"/>
      <c r="EG227" s="84"/>
      <c r="EH227" s="84"/>
      <c r="EI227" s="84"/>
      <c r="EJ227" s="84"/>
      <c r="EK227" s="84"/>
      <c r="EL227" s="84"/>
      <c r="EM227" s="84"/>
      <c r="EN227" s="84"/>
      <c r="EO227" s="84"/>
      <c r="EP227" s="84"/>
      <c r="EQ227" s="84"/>
      <c r="ER227" s="84"/>
      <c r="ES227" s="84"/>
      <c r="ET227" s="84"/>
      <c r="EU227" s="84"/>
      <c r="EV227" s="84"/>
      <c r="EW227" s="84"/>
      <c r="EX227" s="84"/>
      <c r="EY227" s="84"/>
      <c r="EZ227" s="84"/>
      <c r="FA227" s="84"/>
      <c r="FB227" s="84"/>
      <c r="FC227" s="84"/>
      <c r="FD227" s="84"/>
      <c r="FE227" s="84"/>
      <c r="FF227" s="84"/>
      <c r="FG227" s="84"/>
      <c r="FH227" s="84"/>
      <c r="FI227" s="84"/>
      <c r="FJ227" s="84"/>
      <c r="FK227" s="84"/>
      <c r="FL227" s="84"/>
      <c r="FM227" s="84"/>
      <c r="FN227" s="84"/>
      <c r="FO227" s="84"/>
      <c r="FP227" s="84"/>
      <c r="FQ227" s="84"/>
      <c r="FR227" s="84"/>
      <c r="FS227" s="84"/>
    </row>
    <row r="228" customFormat="false" ht="12.75" hidden="false" customHeight="false" outlineLevel="0" collapsed="false">
      <c r="C228" s="125"/>
      <c r="D228" s="84"/>
      <c r="E228" s="84"/>
      <c r="F228" s="84"/>
      <c r="G228" s="84"/>
      <c r="H228" s="125"/>
      <c r="I228" s="84"/>
      <c r="J228" s="84"/>
      <c r="K228" s="84"/>
      <c r="L228" s="84"/>
      <c r="M228" s="125"/>
      <c r="N228" s="84"/>
      <c r="O228" s="84"/>
      <c r="P228" s="84"/>
      <c r="Q228" s="84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4"/>
      <c r="AB228" s="124"/>
      <c r="AC228" s="12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125"/>
      <c r="BB228" s="125"/>
      <c r="BH228" s="84"/>
      <c r="BI228" s="85"/>
      <c r="BJ228" s="85"/>
      <c r="BK228" s="85"/>
      <c r="BL228" s="85"/>
      <c r="BM228" s="85"/>
      <c r="BN228" s="85"/>
      <c r="BO228" s="85"/>
      <c r="BP228" s="85"/>
      <c r="BQ228" s="85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  <c r="CW228" s="84"/>
      <c r="CX228" s="84"/>
      <c r="CY228" s="84"/>
      <c r="CZ228" s="84"/>
      <c r="DA228" s="84"/>
      <c r="DB228" s="84"/>
      <c r="DC228" s="84"/>
      <c r="DD228" s="84"/>
      <c r="DE228" s="84"/>
      <c r="DF228" s="84"/>
      <c r="DG228" s="84"/>
      <c r="DH228" s="84"/>
      <c r="DI228" s="84"/>
      <c r="DJ228" s="84"/>
      <c r="DK228" s="84"/>
      <c r="DL228" s="84"/>
      <c r="DM228" s="84"/>
      <c r="DN228" s="84"/>
      <c r="DO228" s="84"/>
      <c r="DP228" s="84"/>
      <c r="DQ228" s="84"/>
      <c r="DR228" s="84"/>
      <c r="DS228" s="84"/>
      <c r="DT228" s="84"/>
      <c r="DU228" s="84"/>
      <c r="DV228" s="84"/>
      <c r="DW228" s="84"/>
      <c r="DX228" s="84"/>
      <c r="DY228" s="84"/>
      <c r="DZ228" s="84"/>
      <c r="EA228" s="84"/>
      <c r="EB228" s="84"/>
      <c r="EC228" s="84"/>
      <c r="ED228" s="84"/>
      <c r="EE228" s="84"/>
      <c r="EF228" s="84"/>
      <c r="EG228" s="84"/>
      <c r="EH228" s="84"/>
      <c r="EI228" s="84"/>
      <c r="EJ228" s="84"/>
      <c r="EK228" s="84"/>
      <c r="EL228" s="84"/>
      <c r="EM228" s="84"/>
      <c r="EN228" s="84"/>
      <c r="EO228" s="84"/>
      <c r="EP228" s="84"/>
      <c r="EQ228" s="84"/>
      <c r="ER228" s="84"/>
      <c r="ES228" s="84"/>
      <c r="ET228" s="84"/>
      <c r="EU228" s="84"/>
      <c r="EV228" s="84"/>
      <c r="EW228" s="84"/>
      <c r="EX228" s="84"/>
      <c r="EY228" s="84"/>
      <c r="EZ228" s="84"/>
      <c r="FA228" s="84"/>
      <c r="FB228" s="84"/>
      <c r="FC228" s="84"/>
      <c r="FD228" s="84"/>
      <c r="FE228" s="84"/>
      <c r="FF228" s="84"/>
      <c r="FG228" s="84"/>
      <c r="FH228" s="84"/>
      <c r="FI228" s="84"/>
      <c r="FJ228" s="84"/>
      <c r="FK228" s="84"/>
      <c r="FL228" s="84"/>
      <c r="FM228" s="84"/>
      <c r="FN228" s="84"/>
      <c r="FO228" s="84"/>
      <c r="FP228" s="84"/>
      <c r="FQ228" s="84"/>
      <c r="FR228" s="84"/>
      <c r="FS228" s="84"/>
    </row>
    <row r="229" customFormat="false" ht="12.75" hidden="false" customHeight="false" outlineLevel="0" collapsed="false">
      <c r="C229" s="125"/>
      <c r="D229" s="84"/>
      <c r="E229" s="84"/>
      <c r="F229" s="84"/>
      <c r="G229" s="84"/>
      <c r="H229" s="125"/>
      <c r="I229" s="84"/>
      <c r="J229" s="84"/>
      <c r="K229" s="84"/>
      <c r="L229" s="84"/>
      <c r="M229" s="125"/>
      <c r="N229" s="84"/>
      <c r="O229" s="84"/>
      <c r="P229" s="84"/>
      <c r="Q229" s="84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4"/>
      <c r="AB229" s="124"/>
      <c r="AC229" s="12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125"/>
      <c r="BB229" s="125"/>
      <c r="BH229" s="84"/>
      <c r="BI229" s="85"/>
      <c r="BJ229" s="85"/>
      <c r="BK229" s="85"/>
      <c r="BL229" s="85"/>
      <c r="BM229" s="85"/>
      <c r="BN229" s="85"/>
      <c r="BO229" s="85"/>
      <c r="BP229" s="85"/>
      <c r="BQ229" s="85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  <c r="CW229" s="84"/>
      <c r="CX229" s="84"/>
      <c r="CY229" s="84"/>
      <c r="CZ229" s="84"/>
      <c r="DA229" s="84"/>
      <c r="DB229" s="84"/>
      <c r="DC229" s="84"/>
      <c r="DD229" s="84"/>
      <c r="DE229" s="84"/>
      <c r="DF229" s="84"/>
      <c r="DG229" s="84"/>
      <c r="DH229" s="84"/>
      <c r="DI229" s="84"/>
      <c r="DJ229" s="84"/>
      <c r="DK229" s="84"/>
      <c r="DL229" s="84"/>
      <c r="DM229" s="84"/>
      <c r="DN229" s="84"/>
      <c r="DO229" s="84"/>
      <c r="DP229" s="84"/>
      <c r="DQ229" s="84"/>
      <c r="DR229" s="84"/>
      <c r="DS229" s="84"/>
      <c r="DT229" s="84"/>
      <c r="DU229" s="84"/>
      <c r="DV229" s="84"/>
      <c r="DW229" s="84"/>
      <c r="DX229" s="84"/>
      <c r="DY229" s="84"/>
      <c r="DZ229" s="84"/>
      <c r="EA229" s="84"/>
      <c r="EB229" s="84"/>
      <c r="EC229" s="84"/>
      <c r="ED229" s="84"/>
      <c r="EE229" s="84"/>
      <c r="EF229" s="84"/>
      <c r="EG229" s="84"/>
      <c r="EH229" s="84"/>
      <c r="EI229" s="84"/>
      <c r="EJ229" s="84"/>
      <c r="EK229" s="84"/>
      <c r="EL229" s="84"/>
      <c r="EM229" s="84"/>
      <c r="EN229" s="84"/>
      <c r="EO229" s="84"/>
      <c r="EP229" s="84"/>
      <c r="EQ229" s="84"/>
      <c r="ER229" s="84"/>
      <c r="ES229" s="84"/>
      <c r="ET229" s="84"/>
      <c r="EU229" s="84"/>
      <c r="EV229" s="84"/>
      <c r="EW229" s="84"/>
      <c r="EX229" s="84"/>
      <c r="EY229" s="84"/>
      <c r="EZ229" s="84"/>
      <c r="FA229" s="84"/>
      <c r="FB229" s="84"/>
      <c r="FC229" s="84"/>
      <c r="FD229" s="84"/>
      <c r="FE229" s="84"/>
      <c r="FF229" s="84"/>
      <c r="FG229" s="84"/>
      <c r="FH229" s="84"/>
      <c r="FI229" s="84"/>
      <c r="FJ229" s="84"/>
      <c r="FK229" s="84"/>
      <c r="FL229" s="84"/>
      <c r="FM229" s="84"/>
      <c r="FN229" s="84"/>
      <c r="FO229" s="84"/>
      <c r="FP229" s="84"/>
      <c r="FQ229" s="84"/>
      <c r="FR229" s="84"/>
      <c r="FS229" s="84"/>
    </row>
    <row r="230" customFormat="false" ht="12.75" hidden="false" customHeight="false" outlineLevel="0" collapsed="false">
      <c r="C230" s="125"/>
      <c r="D230" s="84"/>
      <c r="E230" s="84"/>
      <c r="F230" s="84"/>
      <c r="G230" s="84"/>
      <c r="H230" s="125"/>
      <c r="I230" s="84"/>
      <c r="J230" s="84"/>
      <c r="K230" s="84"/>
      <c r="L230" s="84"/>
      <c r="M230" s="125"/>
      <c r="N230" s="84"/>
      <c r="O230" s="84"/>
      <c r="P230" s="84"/>
      <c r="Q230" s="84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4"/>
      <c r="AB230" s="124"/>
      <c r="AC230" s="12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125"/>
      <c r="BB230" s="125"/>
      <c r="BH230" s="84"/>
      <c r="BI230" s="85"/>
      <c r="BJ230" s="85"/>
      <c r="BK230" s="85"/>
      <c r="BL230" s="85"/>
      <c r="BM230" s="85"/>
      <c r="BN230" s="85"/>
      <c r="BO230" s="85"/>
      <c r="BP230" s="85"/>
      <c r="BQ230" s="85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  <c r="CW230" s="84"/>
      <c r="CX230" s="84"/>
      <c r="CY230" s="84"/>
      <c r="CZ230" s="84"/>
      <c r="DA230" s="84"/>
      <c r="DB230" s="84"/>
      <c r="DC230" s="84"/>
      <c r="DD230" s="84"/>
      <c r="DE230" s="84"/>
      <c r="DF230" s="84"/>
      <c r="DG230" s="84"/>
      <c r="DH230" s="84"/>
      <c r="DI230" s="84"/>
      <c r="DJ230" s="84"/>
      <c r="DK230" s="84"/>
      <c r="DL230" s="84"/>
      <c r="DM230" s="84"/>
      <c r="DN230" s="84"/>
      <c r="DO230" s="84"/>
      <c r="DP230" s="84"/>
      <c r="DQ230" s="84"/>
      <c r="DR230" s="84"/>
      <c r="DS230" s="84"/>
      <c r="DT230" s="84"/>
      <c r="DU230" s="84"/>
      <c r="DV230" s="84"/>
      <c r="DW230" s="84"/>
      <c r="DX230" s="84"/>
      <c r="DY230" s="84"/>
      <c r="DZ230" s="84"/>
      <c r="EA230" s="84"/>
      <c r="EB230" s="84"/>
      <c r="EC230" s="84"/>
      <c r="ED230" s="84"/>
      <c r="EE230" s="84"/>
      <c r="EF230" s="84"/>
      <c r="EG230" s="84"/>
      <c r="EH230" s="84"/>
      <c r="EI230" s="84"/>
      <c r="EJ230" s="84"/>
      <c r="EK230" s="84"/>
      <c r="EL230" s="84"/>
      <c r="EM230" s="84"/>
      <c r="EN230" s="84"/>
      <c r="EO230" s="84"/>
      <c r="EP230" s="84"/>
      <c r="EQ230" s="84"/>
      <c r="ER230" s="84"/>
      <c r="ES230" s="84"/>
      <c r="ET230" s="84"/>
      <c r="EU230" s="84"/>
      <c r="EV230" s="84"/>
      <c r="EW230" s="84"/>
      <c r="EX230" s="84"/>
      <c r="EY230" s="84"/>
      <c r="EZ230" s="84"/>
      <c r="FA230" s="84"/>
      <c r="FB230" s="84"/>
      <c r="FC230" s="84"/>
      <c r="FD230" s="84"/>
      <c r="FE230" s="84"/>
      <c r="FF230" s="84"/>
      <c r="FG230" s="84"/>
      <c r="FH230" s="84"/>
      <c r="FI230" s="84"/>
      <c r="FJ230" s="84"/>
      <c r="FK230" s="84"/>
      <c r="FL230" s="84"/>
      <c r="FM230" s="84"/>
      <c r="FN230" s="84"/>
      <c r="FO230" s="84"/>
      <c r="FP230" s="84"/>
      <c r="FQ230" s="84"/>
      <c r="FR230" s="84"/>
      <c r="FS230" s="84"/>
    </row>
    <row r="231" customFormat="false" ht="12.75" hidden="false" customHeight="false" outlineLevel="0" collapsed="false">
      <c r="C231" s="125"/>
      <c r="D231" s="84"/>
      <c r="E231" s="84"/>
      <c r="F231" s="84"/>
      <c r="G231" s="84"/>
      <c r="H231" s="125"/>
      <c r="I231" s="84"/>
      <c r="J231" s="84"/>
      <c r="K231" s="84"/>
      <c r="L231" s="84"/>
      <c r="M231" s="125"/>
      <c r="N231" s="84"/>
      <c r="O231" s="84"/>
      <c r="P231" s="84"/>
      <c r="Q231" s="84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4"/>
      <c r="AB231" s="124"/>
      <c r="AC231" s="12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125"/>
      <c r="BB231" s="125"/>
      <c r="BH231" s="84"/>
      <c r="BI231" s="85"/>
      <c r="BJ231" s="85"/>
      <c r="BK231" s="85"/>
      <c r="BL231" s="85"/>
      <c r="BM231" s="85"/>
      <c r="BN231" s="85"/>
      <c r="BO231" s="85"/>
      <c r="BP231" s="85"/>
      <c r="BQ231" s="85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  <c r="CW231" s="84"/>
      <c r="CX231" s="84"/>
      <c r="CY231" s="84"/>
      <c r="CZ231" s="84"/>
      <c r="DA231" s="84"/>
      <c r="DB231" s="84"/>
      <c r="DC231" s="84"/>
      <c r="DD231" s="84"/>
      <c r="DE231" s="84"/>
      <c r="DF231" s="84"/>
      <c r="DG231" s="84"/>
      <c r="DH231" s="84"/>
      <c r="DI231" s="84"/>
      <c r="DJ231" s="84"/>
      <c r="DK231" s="84"/>
      <c r="DL231" s="84"/>
      <c r="DM231" s="84"/>
      <c r="DN231" s="84"/>
      <c r="DO231" s="84"/>
      <c r="DP231" s="84"/>
      <c r="DQ231" s="84"/>
      <c r="DR231" s="84"/>
      <c r="DS231" s="84"/>
      <c r="DT231" s="84"/>
      <c r="DU231" s="84"/>
      <c r="DV231" s="84"/>
      <c r="DW231" s="84"/>
      <c r="DX231" s="84"/>
      <c r="DY231" s="84"/>
      <c r="DZ231" s="84"/>
      <c r="EA231" s="84"/>
      <c r="EB231" s="84"/>
      <c r="EC231" s="84"/>
      <c r="ED231" s="84"/>
      <c r="EE231" s="84"/>
      <c r="EF231" s="84"/>
      <c r="EG231" s="84"/>
      <c r="EH231" s="84"/>
      <c r="EI231" s="84"/>
      <c r="EJ231" s="84"/>
      <c r="EK231" s="84"/>
      <c r="EL231" s="84"/>
      <c r="EM231" s="84"/>
      <c r="EN231" s="84"/>
      <c r="EO231" s="84"/>
      <c r="EP231" s="84"/>
      <c r="EQ231" s="84"/>
      <c r="ER231" s="84"/>
      <c r="ES231" s="84"/>
      <c r="ET231" s="84"/>
      <c r="EU231" s="84"/>
      <c r="EV231" s="84"/>
      <c r="EW231" s="84"/>
      <c r="EX231" s="84"/>
      <c r="EY231" s="84"/>
      <c r="EZ231" s="84"/>
      <c r="FA231" s="84"/>
      <c r="FB231" s="84"/>
      <c r="FC231" s="84"/>
      <c r="FD231" s="84"/>
      <c r="FE231" s="84"/>
      <c r="FF231" s="84"/>
      <c r="FG231" s="84"/>
      <c r="FH231" s="84"/>
      <c r="FI231" s="84"/>
      <c r="FJ231" s="84"/>
      <c r="FK231" s="84"/>
      <c r="FL231" s="84"/>
      <c r="FM231" s="84"/>
      <c r="FN231" s="84"/>
      <c r="FO231" s="84"/>
      <c r="FP231" s="84"/>
      <c r="FQ231" s="84"/>
      <c r="FR231" s="84"/>
      <c r="FS231" s="84"/>
    </row>
    <row r="232" customFormat="false" ht="12.75" hidden="false" customHeight="false" outlineLevel="0" collapsed="false">
      <c r="C232" s="125"/>
      <c r="D232" s="84"/>
      <c r="E232" s="84"/>
      <c r="F232" s="84"/>
      <c r="G232" s="84"/>
      <c r="H232" s="125"/>
      <c r="I232" s="84"/>
      <c r="J232" s="84"/>
      <c r="K232" s="84"/>
      <c r="L232" s="84"/>
      <c r="M232" s="125"/>
      <c r="N232" s="84"/>
      <c r="O232" s="84"/>
      <c r="P232" s="84"/>
      <c r="Q232" s="84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4"/>
      <c r="AB232" s="124"/>
      <c r="AC232" s="12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125"/>
      <c r="BB232" s="125"/>
      <c r="BH232" s="84"/>
      <c r="BI232" s="85"/>
      <c r="BJ232" s="85"/>
      <c r="BK232" s="85"/>
      <c r="BL232" s="85"/>
      <c r="BM232" s="85"/>
      <c r="BN232" s="85"/>
      <c r="BO232" s="85"/>
      <c r="BP232" s="85"/>
      <c r="BQ232" s="85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  <c r="CW232" s="84"/>
      <c r="CX232" s="84"/>
      <c r="CY232" s="84"/>
      <c r="CZ232" s="84"/>
      <c r="DA232" s="84"/>
      <c r="DB232" s="84"/>
      <c r="DC232" s="84"/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/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84"/>
      <c r="DZ232" s="84"/>
      <c r="EA232" s="84"/>
      <c r="EB232" s="84"/>
      <c r="EC232" s="84"/>
      <c r="ED232" s="84"/>
      <c r="EE232" s="84"/>
      <c r="EF232" s="84"/>
      <c r="EG232" s="84"/>
      <c r="EH232" s="84"/>
      <c r="EI232" s="84"/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84"/>
      <c r="FA232" s="84"/>
      <c r="FB232" s="84"/>
      <c r="FC232" s="84"/>
      <c r="FD232" s="84"/>
      <c r="FE232" s="84"/>
      <c r="FF232" s="84"/>
      <c r="FG232" s="84"/>
      <c r="FH232" s="84"/>
      <c r="FI232" s="84"/>
      <c r="FJ232" s="84"/>
      <c r="FK232" s="84"/>
      <c r="FL232" s="84"/>
      <c r="FM232" s="84"/>
      <c r="FN232" s="84"/>
      <c r="FO232" s="84"/>
      <c r="FP232" s="84"/>
      <c r="FQ232" s="84"/>
      <c r="FR232" s="84"/>
      <c r="FS232" s="84"/>
    </row>
    <row r="233" customFormat="false" ht="12.75" hidden="false" customHeight="false" outlineLevel="0" collapsed="false">
      <c r="C233" s="125"/>
      <c r="D233" s="84"/>
      <c r="E233" s="84"/>
      <c r="F233" s="84"/>
      <c r="G233" s="84"/>
      <c r="H233" s="125"/>
      <c r="I233" s="84"/>
      <c r="J233" s="84"/>
      <c r="K233" s="84"/>
      <c r="L233" s="84"/>
      <c r="M233" s="125"/>
      <c r="N233" s="84"/>
      <c r="O233" s="84"/>
      <c r="P233" s="84"/>
      <c r="Q233" s="84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4"/>
      <c r="AB233" s="124"/>
      <c r="AC233" s="12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125"/>
      <c r="BB233" s="125"/>
      <c r="BH233" s="84"/>
      <c r="BI233" s="85"/>
      <c r="BJ233" s="85"/>
      <c r="BK233" s="85"/>
      <c r="BL233" s="85"/>
      <c r="BM233" s="85"/>
      <c r="BN233" s="85"/>
      <c r="BO233" s="85"/>
      <c r="BP233" s="85"/>
      <c r="BQ233" s="85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  <c r="CW233" s="84"/>
      <c r="CX233" s="84"/>
      <c r="CY233" s="84"/>
      <c r="CZ233" s="84"/>
      <c r="DA233" s="84"/>
      <c r="DB233" s="84"/>
      <c r="DC233" s="84"/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84"/>
      <c r="DO233" s="84"/>
      <c r="DP233" s="84"/>
      <c r="DQ233" s="84"/>
      <c r="DR233" s="84"/>
      <c r="DS233" s="84"/>
      <c r="DT233" s="84"/>
      <c r="DU233" s="84"/>
      <c r="DV233" s="84"/>
      <c r="DW233" s="84"/>
      <c r="DX233" s="84"/>
      <c r="DY233" s="84"/>
      <c r="DZ233" s="84"/>
      <c r="EA233" s="84"/>
      <c r="EB233" s="84"/>
      <c r="EC233" s="84"/>
      <c r="ED233" s="84"/>
      <c r="EE233" s="84"/>
      <c r="EF233" s="84"/>
      <c r="EG233" s="84"/>
      <c r="EH233" s="84"/>
      <c r="EI233" s="84"/>
      <c r="EJ233" s="84"/>
      <c r="EK233" s="84"/>
      <c r="EL233" s="84"/>
      <c r="EM233" s="84"/>
      <c r="EN233" s="84"/>
      <c r="EO233" s="84"/>
      <c r="EP233" s="84"/>
      <c r="EQ233" s="84"/>
      <c r="ER233" s="84"/>
      <c r="ES233" s="84"/>
      <c r="ET233" s="84"/>
      <c r="EU233" s="84"/>
      <c r="EV233" s="84"/>
      <c r="EW233" s="84"/>
      <c r="EX233" s="84"/>
      <c r="EY233" s="84"/>
      <c r="EZ233" s="84"/>
      <c r="FA233" s="84"/>
      <c r="FB233" s="84"/>
      <c r="FC233" s="84"/>
      <c r="FD233" s="84"/>
      <c r="FE233" s="84"/>
      <c r="FF233" s="84"/>
      <c r="FG233" s="84"/>
      <c r="FH233" s="84"/>
      <c r="FI233" s="84"/>
      <c r="FJ233" s="84"/>
      <c r="FK233" s="84"/>
      <c r="FL233" s="84"/>
      <c r="FM233" s="84"/>
      <c r="FN233" s="84"/>
      <c r="FO233" s="84"/>
      <c r="FP233" s="84"/>
      <c r="FQ233" s="84"/>
      <c r="FR233" s="84"/>
      <c r="FS233" s="84"/>
    </row>
    <row r="234" customFormat="false" ht="12.75" hidden="false" customHeight="false" outlineLevel="0" collapsed="false">
      <c r="C234" s="125"/>
      <c r="D234" s="84"/>
      <c r="E234" s="84"/>
      <c r="F234" s="84"/>
      <c r="G234" s="84"/>
      <c r="H234" s="125"/>
      <c r="I234" s="84"/>
      <c r="J234" s="84"/>
      <c r="K234" s="84"/>
      <c r="L234" s="84"/>
      <c r="M234" s="125"/>
      <c r="N234" s="84"/>
      <c r="O234" s="84"/>
      <c r="P234" s="84"/>
      <c r="Q234" s="84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4"/>
      <c r="AB234" s="124"/>
      <c r="AC234" s="12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125"/>
      <c r="BB234" s="125"/>
      <c r="BH234" s="84"/>
      <c r="BI234" s="85"/>
      <c r="BJ234" s="85"/>
      <c r="BK234" s="85"/>
      <c r="BL234" s="85"/>
      <c r="BM234" s="85"/>
      <c r="BN234" s="85"/>
      <c r="BO234" s="85"/>
      <c r="BP234" s="85"/>
      <c r="BQ234" s="85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  <c r="CW234" s="84"/>
      <c r="CX234" s="84"/>
      <c r="CY234" s="84"/>
      <c r="CZ234" s="84"/>
      <c r="DA234" s="84"/>
      <c r="DB234" s="84"/>
      <c r="DC234" s="84"/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84"/>
      <c r="DO234" s="84"/>
      <c r="DP234" s="84"/>
      <c r="DQ234" s="84"/>
      <c r="DR234" s="84"/>
      <c r="DS234" s="84"/>
      <c r="DT234" s="84"/>
      <c r="DU234" s="84"/>
      <c r="DV234" s="84"/>
      <c r="DW234" s="84"/>
      <c r="DX234" s="84"/>
      <c r="DY234" s="84"/>
      <c r="DZ234" s="84"/>
      <c r="EA234" s="84"/>
      <c r="EB234" s="84"/>
      <c r="EC234" s="84"/>
      <c r="ED234" s="84"/>
      <c r="EE234" s="84"/>
      <c r="EF234" s="84"/>
      <c r="EG234" s="84"/>
      <c r="EH234" s="84"/>
      <c r="EI234" s="84"/>
      <c r="EJ234" s="84"/>
      <c r="EK234" s="84"/>
      <c r="EL234" s="84"/>
      <c r="EM234" s="84"/>
      <c r="EN234" s="84"/>
      <c r="EO234" s="84"/>
      <c r="EP234" s="84"/>
      <c r="EQ234" s="84"/>
      <c r="ER234" s="84"/>
      <c r="ES234" s="84"/>
      <c r="ET234" s="84"/>
      <c r="EU234" s="84"/>
      <c r="EV234" s="84"/>
      <c r="EW234" s="84"/>
      <c r="EX234" s="84"/>
      <c r="EY234" s="84"/>
      <c r="EZ234" s="84"/>
      <c r="FA234" s="84"/>
      <c r="FB234" s="84"/>
      <c r="FC234" s="84"/>
      <c r="FD234" s="84"/>
      <c r="FE234" s="84"/>
      <c r="FF234" s="84"/>
      <c r="FG234" s="84"/>
      <c r="FH234" s="84"/>
      <c r="FI234" s="84"/>
      <c r="FJ234" s="84"/>
      <c r="FK234" s="84"/>
      <c r="FL234" s="84"/>
      <c r="FM234" s="84"/>
      <c r="FN234" s="84"/>
      <c r="FO234" s="84"/>
      <c r="FP234" s="84"/>
      <c r="FQ234" s="84"/>
      <c r="FR234" s="84"/>
      <c r="FS234" s="84"/>
    </row>
    <row r="235" customFormat="false" ht="12.75" hidden="false" customHeight="false" outlineLevel="0" collapsed="false">
      <c r="C235" s="125"/>
      <c r="D235" s="84"/>
      <c r="E235" s="84"/>
      <c r="F235" s="84"/>
      <c r="G235" s="84"/>
      <c r="H235" s="125"/>
      <c r="I235" s="84"/>
      <c r="J235" s="84"/>
      <c r="K235" s="84"/>
      <c r="L235" s="84"/>
      <c r="M235" s="125"/>
      <c r="N235" s="84"/>
      <c r="O235" s="84"/>
      <c r="P235" s="84"/>
      <c r="Q235" s="84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4"/>
      <c r="AB235" s="124"/>
      <c r="AC235" s="12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125"/>
      <c r="BB235" s="125"/>
      <c r="BH235" s="84"/>
      <c r="BI235" s="85"/>
      <c r="BJ235" s="85"/>
      <c r="BK235" s="85"/>
      <c r="BL235" s="85"/>
      <c r="BM235" s="85"/>
      <c r="BN235" s="85"/>
      <c r="BO235" s="85"/>
      <c r="BP235" s="85"/>
      <c r="BQ235" s="85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  <c r="CW235" s="84"/>
      <c r="CX235" s="84"/>
      <c r="CY235" s="84"/>
      <c r="CZ235" s="84"/>
      <c r="DA235" s="84"/>
      <c r="DB235" s="84"/>
      <c r="DC235" s="84"/>
      <c r="DD235" s="84"/>
      <c r="DE235" s="84"/>
      <c r="DF235" s="84"/>
      <c r="DG235" s="84"/>
      <c r="DH235" s="84"/>
      <c r="DI235" s="84"/>
      <c r="DJ235" s="84"/>
      <c r="DK235" s="84"/>
      <c r="DL235" s="84"/>
      <c r="DM235" s="84"/>
      <c r="DN235" s="84"/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84"/>
      <c r="DZ235" s="84"/>
      <c r="EA235" s="84"/>
      <c r="EB235" s="84"/>
      <c r="EC235" s="84"/>
      <c r="ED235" s="84"/>
      <c r="EE235" s="84"/>
      <c r="EF235" s="84"/>
      <c r="EG235" s="84"/>
      <c r="EH235" s="84"/>
      <c r="EI235" s="84"/>
      <c r="EJ235" s="84"/>
      <c r="EK235" s="84"/>
      <c r="EL235" s="84"/>
      <c r="EM235" s="84"/>
      <c r="EN235" s="84"/>
      <c r="EO235" s="84"/>
      <c r="EP235" s="84"/>
      <c r="EQ235" s="84"/>
      <c r="ER235" s="84"/>
      <c r="ES235" s="84"/>
      <c r="ET235" s="84"/>
      <c r="EU235" s="84"/>
      <c r="EV235" s="84"/>
      <c r="EW235" s="84"/>
      <c r="EX235" s="84"/>
      <c r="EY235" s="84"/>
      <c r="EZ235" s="84"/>
      <c r="FA235" s="84"/>
      <c r="FB235" s="84"/>
      <c r="FC235" s="84"/>
      <c r="FD235" s="84"/>
      <c r="FE235" s="84"/>
      <c r="FF235" s="84"/>
      <c r="FG235" s="84"/>
      <c r="FH235" s="84"/>
      <c r="FI235" s="84"/>
      <c r="FJ235" s="84"/>
      <c r="FK235" s="84"/>
      <c r="FL235" s="84"/>
      <c r="FM235" s="84"/>
      <c r="FN235" s="84"/>
      <c r="FO235" s="84"/>
      <c r="FP235" s="84"/>
      <c r="FQ235" s="84"/>
      <c r="FR235" s="84"/>
      <c r="FS235" s="84"/>
    </row>
    <row r="236" customFormat="false" ht="12.75" hidden="false" customHeight="false" outlineLevel="0" collapsed="false">
      <c r="C236" s="125"/>
      <c r="D236" s="84"/>
      <c r="E236" s="84"/>
      <c r="F236" s="84"/>
      <c r="G236" s="84"/>
      <c r="H236" s="125"/>
      <c r="I236" s="84"/>
      <c r="J236" s="84"/>
      <c r="K236" s="84"/>
      <c r="L236" s="84"/>
      <c r="M236" s="125"/>
      <c r="N236" s="84"/>
      <c r="O236" s="84"/>
      <c r="P236" s="84"/>
      <c r="Q236" s="84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4"/>
      <c r="AB236" s="124"/>
      <c r="AC236" s="12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125"/>
      <c r="BB236" s="125"/>
      <c r="BH236" s="84"/>
      <c r="BI236" s="85"/>
      <c r="BJ236" s="85"/>
      <c r="BK236" s="85"/>
      <c r="BL236" s="85"/>
      <c r="BM236" s="85"/>
      <c r="BN236" s="85"/>
      <c r="BO236" s="85"/>
      <c r="BP236" s="85"/>
      <c r="BQ236" s="85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  <c r="CW236" s="84"/>
      <c r="CX236" s="84"/>
      <c r="CY236" s="84"/>
      <c r="CZ236" s="84"/>
      <c r="DA236" s="84"/>
      <c r="DB236" s="84"/>
      <c r="DC236" s="84"/>
      <c r="DD236" s="84"/>
      <c r="DE236" s="84"/>
      <c r="DF236" s="84"/>
      <c r="DG236" s="84"/>
      <c r="DH236" s="84"/>
      <c r="DI236" s="84"/>
      <c r="DJ236" s="84"/>
      <c r="DK236" s="84"/>
      <c r="DL236" s="84"/>
      <c r="DM236" s="84"/>
      <c r="DN236" s="84"/>
      <c r="DO236" s="84"/>
      <c r="DP236" s="84"/>
      <c r="DQ236" s="84"/>
      <c r="DR236" s="84"/>
      <c r="DS236" s="84"/>
      <c r="DT236" s="84"/>
      <c r="DU236" s="84"/>
      <c r="DV236" s="84"/>
      <c r="DW236" s="84"/>
      <c r="DX236" s="84"/>
      <c r="DY236" s="84"/>
      <c r="DZ236" s="84"/>
      <c r="EA236" s="84"/>
      <c r="EB236" s="84"/>
      <c r="EC236" s="84"/>
      <c r="ED236" s="84"/>
      <c r="EE236" s="84"/>
      <c r="EF236" s="84"/>
      <c r="EG236" s="84"/>
      <c r="EH236" s="84"/>
      <c r="EI236" s="84"/>
      <c r="EJ236" s="84"/>
      <c r="EK236" s="84"/>
      <c r="EL236" s="84"/>
      <c r="EM236" s="84"/>
      <c r="EN236" s="84"/>
      <c r="EO236" s="84"/>
      <c r="EP236" s="84"/>
      <c r="EQ236" s="84"/>
      <c r="ER236" s="84"/>
      <c r="ES236" s="84"/>
      <c r="ET236" s="84"/>
      <c r="EU236" s="84"/>
      <c r="EV236" s="84"/>
      <c r="EW236" s="84"/>
      <c r="EX236" s="84"/>
      <c r="EY236" s="84"/>
      <c r="EZ236" s="84"/>
      <c r="FA236" s="84"/>
      <c r="FB236" s="84"/>
      <c r="FC236" s="84"/>
      <c r="FD236" s="84"/>
      <c r="FE236" s="84"/>
      <c r="FF236" s="84"/>
      <c r="FG236" s="84"/>
      <c r="FH236" s="84"/>
      <c r="FI236" s="84"/>
      <c r="FJ236" s="84"/>
      <c r="FK236" s="84"/>
      <c r="FL236" s="84"/>
      <c r="FM236" s="84"/>
      <c r="FN236" s="84"/>
      <c r="FO236" s="84"/>
      <c r="FP236" s="84"/>
      <c r="FQ236" s="84"/>
      <c r="FR236" s="84"/>
      <c r="FS236" s="84"/>
    </row>
    <row r="237" customFormat="false" ht="12.75" hidden="false" customHeight="false" outlineLevel="0" collapsed="false">
      <c r="C237" s="125"/>
      <c r="D237" s="84"/>
      <c r="E237" s="84"/>
      <c r="F237" s="84"/>
      <c r="G237" s="84"/>
      <c r="H237" s="125"/>
      <c r="I237" s="84"/>
      <c r="J237" s="84"/>
      <c r="K237" s="84"/>
      <c r="L237" s="84"/>
      <c r="M237" s="125"/>
      <c r="N237" s="84"/>
      <c r="O237" s="84"/>
      <c r="P237" s="84"/>
      <c r="Q237" s="84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4"/>
      <c r="AB237" s="124"/>
      <c r="AC237" s="12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125"/>
      <c r="BB237" s="125"/>
      <c r="BH237" s="84"/>
      <c r="BI237" s="85"/>
      <c r="BJ237" s="85"/>
      <c r="BK237" s="85"/>
      <c r="BL237" s="85"/>
      <c r="BM237" s="85"/>
      <c r="BN237" s="85"/>
      <c r="BO237" s="85"/>
      <c r="BP237" s="85"/>
      <c r="BQ237" s="85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  <c r="CW237" s="84"/>
      <c r="CX237" s="84"/>
      <c r="CY237" s="84"/>
      <c r="CZ237" s="84"/>
      <c r="DA237" s="84"/>
      <c r="DB237" s="84"/>
      <c r="DC237" s="84"/>
      <c r="DD237" s="84"/>
      <c r="DE237" s="84"/>
      <c r="DF237" s="84"/>
      <c r="DG237" s="84"/>
      <c r="DH237" s="84"/>
      <c r="DI237" s="84"/>
      <c r="DJ237" s="84"/>
      <c r="DK237" s="84"/>
      <c r="DL237" s="84"/>
      <c r="DM237" s="84"/>
      <c r="DN237" s="84"/>
      <c r="DO237" s="84"/>
      <c r="DP237" s="84"/>
      <c r="DQ237" s="84"/>
      <c r="DR237" s="84"/>
      <c r="DS237" s="84"/>
      <c r="DT237" s="84"/>
      <c r="DU237" s="84"/>
      <c r="DV237" s="84"/>
      <c r="DW237" s="84"/>
      <c r="DX237" s="84"/>
      <c r="DY237" s="84"/>
      <c r="DZ237" s="84"/>
      <c r="EA237" s="84"/>
      <c r="EB237" s="84"/>
      <c r="EC237" s="84"/>
      <c r="ED237" s="84"/>
      <c r="EE237" s="84"/>
      <c r="EF237" s="84"/>
      <c r="EG237" s="84"/>
      <c r="EH237" s="84"/>
      <c r="EI237" s="84"/>
      <c r="EJ237" s="84"/>
      <c r="EK237" s="84"/>
      <c r="EL237" s="84"/>
      <c r="EM237" s="84"/>
      <c r="EN237" s="84"/>
      <c r="EO237" s="84"/>
      <c r="EP237" s="84"/>
      <c r="EQ237" s="84"/>
      <c r="ER237" s="84"/>
      <c r="ES237" s="84"/>
      <c r="ET237" s="84"/>
      <c r="EU237" s="84"/>
      <c r="EV237" s="84"/>
      <c r="EW237" s="84"/>
      <c r="EX237" s="84"/>
      <c r="EY237" s="84"/>
      <c r="EZ237" s="84"/>
      <c r="FA237" s="84"/>
      <c r="FB237" s="84"/>
      <c r="FC237" s="84"/>
      <c r="FD237" s="84"/>
      <c r="FE237" s="84"/>
      <c r="FF237" s="84"/>
      <c r="FG237" s="84"/>
      <c r="FH237" s="84"/>
      <c r="FI237" s="84"/>
      <c r="FJ237" s="84"/>
      <c r="FK237" s="84"/>
      <c r="FL237" s="84"/>
      <c r="FM237" s="84"/>
      <c r="FN237" s="84"/>
      <c r="FO237" s="84"/>
      <c r="FP237" s="84"/>
      <c r="FQ237" s="84"/>
      <c r="FR237" s="84"/>
      <c r="FS237" s="84"/>
    </row>
    <row r="238" customFormat="false" ht="12.75" hidden="false" customHeight="false" outlineLevel="0" collapsed="false">
      <c r="C238" s="125"/>
      <c r="D238" s="84"/>
      <c r="E238" s="84"/>
      <c r="F238" s="84"/>
      <c r="G238" s="84"/>
      <c r="H238" s="125"/>
      <c r="I238" s="84"/>
      <c r="J238" s="84"/>
      <c r="K238" s="84"/>
      <c r="L238" s="84"/>
      <c r="M238" s="125"/>
      <c r="N238" s="84"/>
      <c r="O238" s="84"/>
      <c r="P238" s="84"/>
      <c r="Q238" s="84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4"/>
      <c r="AB238" s="124"/>
      <c r="AC238" s="12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125"/>
      <c r="BB238" s="125"/>
      <c r="BH238" s="84"/>
      <c r="BI238" s="85"/>
      <c r="BJ238" s="85"/>
      <c r="BK238" s="85"/>
      <c r="BL238" s="85"/>
      <c r="BM238" s="85"/>
      <c r="BN238" s="85"/>
      <c r="BO238" s="85"/>
      <c r="BP238" s="85"/>
      <c r="BQ238" s="85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  <c r="FQ238" s="84"/>
      <c r="FR238" s="84"/>
      <c r="FS238" s="84"/>
    </row>
    <row r="239" customFormat="false" ht="12.75" hidden="false" customHeight="false" outlineLevel="0" collapsed="false">
      <c r="C239" s="125"/>
      <c r="D239" s="84"/>
      <c r="E239" s="84"/>
      <c r="F239" s="84"/>
      <c r="G239" s="84"/>
      <c r="H239" s="125"/>
      <c r="I239" s="84"/>
      <c r="J239" s="84"/>
      <c r="K239" s="84"/>
      <c r="L239" s="84"/>
      <c r="M239" s="125"/>
      <c r="N239" s="84"/>
      <c r="O239" s="84"/>
      <c r="P239" s="84"/>
      <c r="Q239" s="84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4"/>
      <c r="AB239" s="124"/>
      <c r="AC239" s="12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125"/>
      <c r="BB239" s="125"/>
      <c r="BH239" s="84"/>
      <c r="BI239" s="85"/>
      <c r="BJ239" s="85"/>
      <c r="BK239" s="85"/>
      <c r="BL239" s="85"/>
      <c r="BM239" s="85"/>
      <c r="BN239" s="85"/>
      <c r="BO239" s="85"/>
      <c r="BP239" s="85"/>
      <c r="BQ239" s="85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  <c r="CW239" s="84"/>
      <c r="CX239" s="84"/>
      <c r="CY239" s="84"/>
      <c r="CZ239" s="84"/>
      <c r="DA239" s="84"/>
      <c r="DB239" s="84"/>
      <c r="DC239" s="84"/>
      <c r="DD239" s="84"/>
      <c r="DE239" s="84"/>
      <c r="DF239" s="84"/>
      <c r="DG239" s="84"/>
      <c r="DH239" s="84"/>
      <c r="DI239" s="84"/>
      <c r="DJ239" s="84"/>
      <c r="DK239" s="84"/>
      <c r="DL239" s="84"/>
      <c r="DM239" s="84"/>
      <c r="DN239" s="84"/>
      <c r="DO239" s="84"/>
      <c r="DP239" s="84"/>
      <c r="DQ239" s="84"/>
      <c r="DR239" s="84"/>
      <c r="DS239" s="84"/>
      <c r="DT239" s="84"/>
      <c r="DU239" s="84"/>
      <c r="DV239" s="84"/>
      <c r="DW239" s="84"/>
      <c r="DX239" s="84"/>
      <c r="DY239" s="84"/>
      <c r="DZ239" s="84"/>
      <c r="EA239" s="84"/>
      <c r="EB239" s="84"/>
      <c r="EC239" s="84"/>
      <c r="ED239" s="84"/>
      <c r="EE239" s="84"/>
      <c r="EF239" s="84"/>
      <c r="EG239" s="84"/>
      <c r="EH239" s="84"/>
      <c r="EI239" s="84"/>
      <c r="EJ239" s="84"/>
      <c r="EK239" s="84"/>
      <c r="EL239" s="84"/>
      <c r="EM239" s="84"/>
      <c r="EN239" s="84"/>
      <c r="EO239" s="84"/>
      <c r="EP239" s="84"/>
      <c r="EQ239" s="84"/>
      <c r="ER239" s="84"/>
      <c r="ES239" s="84"/>
      <c r="ET239" s="84"/>
      <c r="EU239" s="84"/>
      <c r="EV239" s="84"/>
      <c r="EW239" s="84"/>
      <c r="EX239" s="84"/>
      <c r="EY239" s="84"/>
      <c r="EZ239" s="84"/>
      <c r="FA239" s="84"/>
      <c r="FB239" s="84"/>
      <c r="FC239" s="84"/>
      <c r="FD239" s="84"/>
      <c r="FE239" s="84"/>
      <c r="FF239" s="84"/>
      <c r="FG239" s="84"/>
      <c r="FH239" s="84"/>
      <c r="FI239" s="84"/>
      <c r="FJ239" s="84"/>
      <c r="FK239" s="84"/>
      <c r="FL239" s="84"/>
      <c r="FM239" s="84"/>
      <c r="FN239" s="84"/>
      <c r="FO239" s="84"/>
      <c r="FP239" s="84"/>
      <c r="FQ239" s="84"/>
      <c r="FR239" s="84"/>
      <c r="FS239" s="84"/>
    </row>
    <row r="240" customFormat="false" ht="12.75" hidden="false" customHeight="false" outlineLevel="0" collapsed="false">
      <c r="C240" s="125"/>
      <c r="D240" s="84"/>
      <c r="E240" s="84"/>
      <c r="F240" s="84"/>
      <c r="G240" s="84"/>
      <c r="H240" s="125"/>
      <c r="I240" s="84"/>
      <c r="J240" s="84"/>
      <c r="K240" s="84"/>
      <c r="L240" s="84"/>
      <c r="M240" s="125"/>
      <c r="N240" s="84"/>
      <c r="O240" s="84"/>
      <c r="P240" s="84"/>
      <c r="Q240" s="84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4"/>
      <c r="AB240" s="124"/>
      <c r="AC240" s="12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125"/>
      <c r="BB240" s="125"/>
      <c r="BH240" s="84"/>
      <c r="BI240" s="85"/>
      <c r="BJ240" s="85"/>
      <c r="BK240" s="85"/>
      <c r="BL240" s="85"/>
      <c r="BM240" s="85"/>
      <c r="BN240" s="85"/>
      <c r="BO240" s="85"/>
      <c r="BP240" s="85"/>
      <c r="BQ240" s="85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  <c r="CW240" s="84"/>
      <c r="CX240" s="84"/>
      <c r="CY240" s="84"/>
      <c r="CZ240" s="84"/>
      <c r="DA240" s="84"/>
      <c r="DB240" s="84"/>
      <c r="DC240" s="84"/>
      <c r="DD240" s="84"/>
      <c r="DE240" s="84"/>
      <c r="DF240" s="84"/>
      <c r="DG240" s="84"/>
      <c r="DH240" s="84"/>
      <c r="DI240" s="84"/>
      <c r="DJ240" s="84"/>
      <c r="DK240" s="84"/>
      <c r="DL240" s="84"/>
      <c r="DM240" s="84"/>
      <c r="DN240" s="84"/>
      <c r="DO240" s="84"/>
      <c r="DP240" s="84"/>
      <c r="DQ240" s="84"/>
      <c r="DR240" s="84"/>
      <c r="DS240" s="84"/>
      <c r="DT240" s="84"/>
      <c r="DU240" s="84"/>
      <c r="DV240" s="84"/>
      <c r="DW240" s="84"/>
      <c r="DX240" s="84"/>
      <c r="DY240" s="84"/>
      <c r="DZ240" s="84"/>
      <c r="EA240" s="84"/>
      <c r="EB240" s="84"/>
      <c r="EC240" s="84"/>
      <c r="ED240" s="84"/>
      <c r="EE240" s="84"/>
      <c r="EF240" s="84"/>
      <c r="EG240" s="84"/>
      <c r="EH240" s="84"/>
      <c r="EI240" s="84"/>
      <c r="EJ240" s="84"/>
      <c r="EK240" s="84"/>
      <c r="EL240" s="84"/>
      <c r="EM240" s="84"/>
      <c r="EN240" s="84"/>
      <c r="EO240" s="84"/>
      <c r="EP240" s="84"/>
      <c r="EQ240" s="84"/>
      <c r="ER240" s="84"/>
      <c r="ES240" s="84"/>
      <c r="ET240" s="84"/>
      <c r="EU240" s="84"/>
      <c r="EV240" s="84"/>
      <c r="EW240" s="84"/>
      <c r="EX240" s="84"/>
      <c r="EY240" s="84"/>
      <c r="EZ240" s="84"/>
      <c r="FA240" s="84"/>
      <c r="FB240" s="84"/>
      <c r="FC240" s="84"/>
      <c r="FD240" s="84"/>
      <c r="FE240" s="84"/>
      <c r="FF240" s="84"/>
      <c r="FG240" s="84"/>
      <c r="FH240" s="84"/>
      <c r="FI240" s="84"/>
      <c r="FJ240" s="84"/>
      <c r="FK240" s="84"/>
      <c r="FL240" s="84"/>
      <c r="FM240" s="84"/>
      <c r="FN240" s="84"/>
      <c r="FO240" s="84"/>
      <c r="FP240" s="84"/>
      <c r="FQ240" s="84"/>
      <c r="FR240" s="84"/>
      <c r="FS240" s="84"/>
    </row>
    <row r="241" customFormat="false" ht="12.75" hidden="false" customHeight="false" outlineLevel="0" collapsed="false">
      <c r="C241" s="125"/>
      <c r="D241" s="84"/>
      <c r="E241" s="84"/>
      <c r="F241" s="84"/>
      <c r="G241" s="84"/>
      <c r="H241" s="125"/>
      <c r="I241" s="84"/>
      <c r="J241" s="84"/>
      <c r="K241" s="84"/>
      <c r="L241" s="84"/>
      <c r="M241" s="125"/>
      <c r="N241" s="84"/>
      <c r="O241" s="84"/>
      <c r="P241" s="84"/>
      <c r="Q241" s="84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4"/>
      <c r="AB241" s="124"/>
      <c r="AC241" s="12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125"/>
      <c r="BB241" s="125"/>
      <c r="BH241" s="84"/>
      <c r="BI241" s="85"/>
      <c r="BJ241" s="85"/>
      <c r="BK241" s="85"/>
      <c r="BL241" s="85"/>
      <c r="BM241" s="85"/>
      <c r="BN241" s="85"/>
      <c r="BO241" s="85"/>
      <c r="BP241" s="85"/>
      <c r="BQ241" s="85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4"/>
      <c r="DC241" s="84"/>
      <c r="DD241" s="84"/>
      <c r="DE241" s="84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4"/>
      <c r="DQ241" s="84"/>
      <c r="DR241" s="84"/>
      <c r="DS241" s="84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4"/>
      <c r="EE241" s="84"/>
      <c r="EF241" s="84"/>
      <c r="EG241" s="84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4"/>
      <c r="ES241" s="84"/>
      <c r="ET241" s="84"/>
      <c r="EU241" s="84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4"/>
      <c r="FG241" s="84"/>
      <c r="FH241" s="84"/>
      <c r="FI241" s="84"/>
      <c r="FJ241" s="84"/>
      <c r="FK241" s="84"/>
      <c r="FL241" s="84"/>
      <c r="FM241" s="84"/>
      <c r="FN241" s="84"/>
      <c r="FO241" s="84"/>
      <c r="FP241" s="84"/>
      <c r="FQ241" s="84"/>
      <c r="FR241" s="84"/>
      <c r="FS241" s="84"/>
    </row>
    <row r="242" customFormat="false" ht="12.75" hidden="false" customHeight="false" outlineLevel="0" collapsed="false">
      <c r="C242" s="125"/>
      <c r="D242" s="84"/>
      <c r="E242" s="84"/>
      <c r="F242" s="84"/>
      <c r="G242" s="84"/>
      <c r="H242" s="125"/>
      <c r="I242" s="84"/>
      <c r="J242" s="84"/>
      <c r="K242" s="84"/>
      <c r="L242" s="84"/>
      <c r="M242" s="125"/>
      <c r="N242" s="84"/>
      <c r="O242" s="84"/>
      <c r="P242" s="84"/>
      <c r="Q242" s="84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4"/>
      <c r="AB242" s="124"/>
      <c r="AC242" s="12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125"/>
      <c r="BB242" s="125"/>
      <c r="BH242" s="84"/>
      <c r="BI242" s="85"/>
      <c r="BJ242" s="85"/>
      <c r="BK242" s="85"/>
      <c r="BL242" s="85"/>
      <c r="BM242" s="85"/>
      <c r="BN242" s="85"/>
      <c r="BO242" s="85"/>
      <c r="BP242" s="85"/>
      <c r="BQ242" s="85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4"/>
      <c r="DC242" s="84"/>
      <c r="DD242" s="84"/>
      <c r="DE242" s="84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4"/>
      <c r="DQ242" s="84"/>
      <c r="DR242" s="84"/>
      <c r="DS242" s="84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4"/>
      <c r="EE242" s="84"/>
      <c r="EF242" s="84"/>
      <c r="EG242" s="84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4"/>
      <c r="ES242" s="84"/>
      <c r="ET242" s="84"/>
      <c r="EU242" s="84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4"/>
      <c r="FG242" s="84"/>
      <c r="FH242" s="84"/>
      <c r="FI242" s="84"/>
      <c r="FJ242" s="84"/>
      <c r="FK242" s="84"/>
      <c r="FL242" s="84"/>
      <c r="FM242" s="84"/>
      <c r="FN242" s="84"/>
      <c r="FO242" s="84"/>
      <c r="FP242" s="84"/>
      <c r="FQ242" s="84"/>
      <c r="FR242" s="84"/>
      <c r="FS242" s="84"/>
    </row>
    <row r="243" customFormat="false" ht="12.75" hidden="false" customHeight="false" outlineLevel="0" collapsed="false">
      <c r="C243" s="125"/>
      <c r="D243" s="84"/>
      <c r="E243" s="84"/>
      <c r="F243" s="84"/>
      <c r="G243" s="84"/>
      <c r="H243" s="125"/>
      <c r="I243" s="84"/>
      <c r="J243" s="84"/>
      <c r="K243" s="84"/>
      <c r="L243" s="84"/>
      <c r="M243" s="125"/>
      <c r="N243" s="84"/>
      <c r="O243" s="84"/>
      <c r="P243" s="84"/>
      <c r="Q243" s="84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4"/>
      <c r="AB243" s="124"/>
      <c r="AC243" s="12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125"/>
      <c r="BB243" s="125"/>
      <c r="BH243" s="84"/>
      <c r="BI243" s="85"/>
      <c r="BJ243" s="85"/>
      <c r="BK243" s="85"/>
      <c r="BL243" s="85"/>
      <c r="BM243" s="85"/>
      <c r="BN243" s="85"/>
      <c r="BO243" s="85"/>
      <c r="BP243" s="85"/>
      <c r="BQ243" s="85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  <c r="CW243" s="84"/>
      <c r="CX243" s="84"/>
      <c r="CY243" s="84"/>
      <c r="CZ243" s="84"/>
      <c r="DA243" s="84"/>
      <c r="DB243" s="84"/>
      <c r="DC243" s="84"/>
      <c r="DD243" s="84"/>
      <c r="DE243" s="84"/>
      <c r="DF243" s="84"/>
      <c r="DG243" s="84"/>
      <c r="DH243" s="84"/>
      <c r="DI243" s="84"/>
      <c r="DJ243" s="84"/>
      <c r="DK243" s="84"/>
      <c r="DL243" s="84"/>
      <c r="DM243" s="84"/>
      <c r="DN243" s="84"/>
      <c r="DO243" s="84"/>
      <c r="DP243" s="84"/>
      <c r="DQ243" s="84"/>
      <c r="DR243" s="84"/>
      <c r="DS243" s="84"/>
      <c r="DT243" s="84"/>
      <c r="DU243" s="84"/>
      <c r="DV243" s="84"/>
      <c r="DW243" s="84"/>
      <c r="DX243" s="84"/>
      <c r="DY243" s="84"/>
      <c r="DZ243" s="84"/>
      <c r="EA243" s="84"/>
      <c r="EB243" s="84"/>
      <c r="EC243" s="84"/>
      <c r="ED243" s="84"/>
      <c r="EE243" s="84"/>
      <c r="EF243" s="84"/>
      <c r="EG243" s="84"/>
      <c r="EH243" s="84"/>
      <c r="EI243" s="84"/>
      <c r="EJ243" s="84"/>
      <c r="EK243" s="84"/>
      <c r="EL243" s="84"/>
      <c r="EM243" s="84"/>
      <c r="EN243" s="84"/>
      <c r="EO243" s="84"/>
      <c r="EP243" s="84"/>
      <c r="EQ243" s="84"/>
      <c r="ER243" s="84"/>
      <c r="ES243" s="84"/>
      <c r="ET243" s="84"/>
      <c r="EU243" s="84"/>
      <c r="EV243" s="84"/>
      <c r="EW243" s="84"/>
      <c r="EX243" s="84"/>
      <c r="EY243" s="84"/>
      <c r="EZ243" s="84"/>
      <c r="FA243" s="84"/>
      <c r="FB243" s="84"/>
      <c r="FC243" s="84"/>
      <c r="FD243" s="84"/>
      <c r="FE243" s="84"/>
      <c r="FF243" s="84"/>
      <c r="FG243" s="84"/>
      <c r="FH243" s="84"/>
      <c r="FI243" s="84"/>
      <c r="FJ243" s="84"/>
      <c r="FK243" s="84"/>
      <c r="FL243" s="84"/>
      <c r="FM243" s="84"/>
      <c r="FN243" s="84"/>
      <c r="FO243" s="84"/>
      <c r="FP243" s="84"/>
      <c r="FQ243" s="84"/>
      <c r="FR243" s="84"/>
      <c r="FS243" s="84"/>
    </row>
    <row r="244" customFormat="false" ht="12.75" hidden="false" customHeight="false" outlineLevel="0" collapsed="false">
      <c r="C244" s="125"/>
      <c r="D244" s="84"/>
      <c r="E244" s="84"/>
      <c r="F244" s="84"/>
      <c r="G244" s="84"/>
      <c r="H244" s="125"/>
      <c r="I244" s="84"/>
      <c r="J244" s="84"/>
      <c r="K244" s="84"/>
      <c r="L244" s="84"/>
      <c r="M244" s="125"/>
      <c r="N244" s="84"/>
      <c r="O244" s="84"/>
      <c r="P244" s="84"/>
      <c r="Q244" s="84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4"/>
      <c r="AB244" s="124"/>
      <c r="AC244" s="12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125"/>
      <c r="BB244" s="125"/>
      <c r="BH244" s="84"/>
      <c r="BI244" s="85"/>
      <c r="BJ244" s="85"/>
      <c r="BK244" s="85"/>
      <c r="BL244" s="85"/>
      <c r="BM244" s="85"/>
      <c r="BN244" s="85"/>
      <c r="BO244" s="85"/>
      <c r="BP244" s="85"/>
      <c r="BQ244" s="85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  <c r="CW244" s="84"/>
      <c r="CX244" s="84"/>
      <c r="CY244" s="84"/>
      <c r="CZ244" s="84"/>
      <c r="DA244" s="84"/>
      <c r="DB244" s="84"/>
      <c r="DC244" s="84"/>
      <c r="DD244" s="84"/>
      <c r="DE244" s="84"/>
      <c r="DF244" s="84"/>
      <c r="DG244" s="84"/>
      <c r="DH244" s="84"/>
      <c r="DI244" s="84"/>
      <c r="DJ244" s="84"/>
      <c r="DK244" s="84"/>
      <c r="DL244" s="84"/>
      <c r="DM244" s="84"/>
      <c r="DN244" s="84"/>
      <c r="DO244" s="84"/>
      <c r="DP244" s="84"/>
      <c r="DQ244" s="84"/>
      <c r="DR244" s="84"/>
      <c r="DS244" s="84"/>
      <c r="DT244" s="84"/>
      <c r="DU244" s="84"/>
      <c r="DV244" s="84"/>
      <c r="DW244" s="84"/>
      <c r="DX244" s="84"/>
      <c r="DY244" s="84"/>
      <c r="DZ244" s="84"/>
      <c r="EA244" s="84"/>
      <c r="EB244" s="84"/>
      <c r="EC244" s="84"/>
      <c r="ED244" s="84"/>
      <c r="EE244" s="84"/>
      <c r="EF244" s="84"/>
      <c r="EG244" s="84"/>
      <c r="EH244" s="84"/>
      <c r="EI244" s="84"/>
      <c r="EJ244" s="84"/>
      <c r="EK244" s="84"/>
      <c r="EL244" s="84"/>
      <c r="EM244" s="84"/>
      <c r="EN244" s="84"/>
      <c r="EO244" s="84"/>
      <c r="EP244" s="84"/>
      <c r="EQ244" s="84"/>
      <c r="ER244" s="84"/>
      <c r="ES244" s="84"/>
      <c r="ET244" s="84"/>
      <c r="EU244" s="84"/>
      <c r="EV244" s="84"/>
      <c r="EW244" s="84"/>
      <c r="EX244" s="84"/>
      <c r="EY244" s="84"/>
      <c r="EZ244" s="84"/>
      <c r="FA244" s="84"/>
      <c r="FB244" s="84"/>
      <c r="FC244" s="84"/>
      <c r="FD244" s="84"/>
      <c r="FE244" s="84"/>
      <c r="FF244" s="84"/>
      <c r="FG244" s="84"/>
      <c r="FH244" s="84"/>
      <c r="FI244" s="84"/>
      <c r="FJ244" s="84"/>
      <c r="FK244" s="84"/>
      <c r="FL244" s="84"/>
      <c r="FM244" s="84"/>
      <c r="FN244" s="84"/>
      <c r="FO244" s="84"/>
      <c r="FP244" s="84"/>
      <c r="FQ244" s="84"/>
      <c r="FR244" s="84"/>
      <c r="FS244" s="84"/>
    </row>
    <row r="245" customFormat="false" ht="12.75" hidden="false" customHeight="false" outlineLevel="0" collapsed="false">
      <c r="C245" s="125"/>
      <c r="D245" s="84"/>
      <c r="E245" s="84"/>
      <c r="F245" s="84"/>
      <c r="G245" s="84"/>
      <c r="H245" s="125"/>
      <c r="I245" s="84"/>
      <c r="J245" s="84"/>
      <c r="K245" s="84"/>
      <c r="L245" s="84"/>
      <c r="M245" s="125"/>
      <c r="N245" s="84"/>
      <c r="O245" s="84"/>
      <c r="P245" s="84"/>
      <c r="Q245" s="84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4"/>
      <c r="AB245" s="124"/>
      <c r="AC245" s="12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125"/>
      <c r="BB245" s="125"/>
      <c r="BH245" s="84"/>
      <c r="BI245" s="85"/>
      <c r="BJ245" s="85"/>
      <c r="BK245" s="85"/>
      <c r="BL245" s="85"/>
      <c r="BM245" s="85"/>
      <c r="BN245" s="85"/>
      <c r="BO245" s="85"/>
      <c r="BP245" s="85"/>
      <c r="BQ245" s="85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4"/>
      <c r="DC245" s="84"/>
      <c r="DD245" s="84"/>
      <c r="DE245" s="84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4"/>
      <c r="DQ245" s="84"/>
      <c r="DR245" s="84"/>
      <c r="DS245" s="84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4"/>
      <c r="EE245" s="84"/>
      <c r="EF245" s="84"/>
      <c r="EG245" s="84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4"/>
      <c r="ES245" s="84"/>
      <c r="ET245" s="84"/>
      <c r="EU245" s="84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4"/>
      <c r="FG245" s="84"/>
      <c r="FH245" s="84"/>
      <c r="FI245" s="84"/>
      <c r="FJ245" s="84"/>
      <c r="FK245" s="84"/>
      <c r="FL245" s="84"/>
      <c r="FM245" s="84"/>
      <c r="FN245" s="84"/>
      <c r="FO245" s="84"/>
      <c r="FP245" s="84"/>
      <c r="FQ245" s="84"/>
      <c r="FR245" s="84"/>
      <c r="FS245" s="84"/>
    </row>
    <row r="246" customFormat="false" ht="12.75" hidden="false" customHeight="false" outlineLevel="0" collapsed="false">
      <c r="C246" s="125"/>
      <c r="D246" s="84"/>
      <c r="E246" s="84"/>
      <c r="F246" s="84"/>
      <c r="G246" s="84"/>
      <c r="H246" s="125"/>
      <c r="I246" s="84"/>
      <c r="J246" s="84"/>
      <c r="K246" s="84"/>
      <c r="L246" s="84"/>
      <c r="M246" s="125"/>
      <c r="N246" s="84"/>
      <c r="O246" s="84"/>
      <c r="P246" s="84"/>
      <c r="Q246" s="84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4"/>
      <c r="AB246" s="124"/>
      <c r="AC246" s="12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125"/>
      <c r="BB246" s="125"/>
      <c r="BH246" s="84"/>
      <c r="BI246" s="85"/>
      <c r="BJ246" s="85"/>
      <c r="BK246" s="85"/>
      <c r="BL246" s="85"/>
      <c r="BM246" s="85"/>
      <c r="BN246" s="85"/>
      <c r="BO246" s="85"/>
      <c r="BP246" s="85"/>
      <c r="BQ246" s="85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  <c r="CW246" s="84"/>
      <c r="CX246" s="84"/>
      <c r="CY246" s="84"/>
      <c r="CZ246" s="84"/>
      <c r="DA246" s="84"/>
      <c r="DB246" s="84"/>
      <c r="DC246" s="84"/>
      <c r="DD246" s="84"/>
      <c r="DE246" s="84"/>
      <c r="DF246" s="84"/>
      <c r="DG246" s="84"/>
      <c r="DH246" s="84"/>
      <c r="DI246" s="84"/>
      <c r="DJ246" s="84"/>
      <c r="DK246" s="84"/>
      <c r="DL246" s="84"/>
      <c r="DM246" s="84"/>
      <c r="DN246" s="84"/>
      <c r="DO246" s="84"/>
      <c r="DP246" s="84"/>
      <c r="DQ246" s="84"/>
      <c r="DR246" s="84"/>
      <c r="DS246" s="84"/>
      <c r="DT246" s="84"/>
      <c r="DU246" s="84"/>
      <c r="DV246" s="84"/>
      <c r="DW246" s="84"/>
      <c r="DX246" s="84"/>
      <c r="DY246" s="84"/>
      <c r="DZ246" s="84"/>
      <c r="EA246" s="84"/>
      <c r="EB246" s="84"/>
      <c r="EC246" s="84"/>
      <c r="ED246" s="84"/>
      <c r="EE246" s="84"/>
      <c r="EF246" s="84"/>
      <c r="EG246" s="84"/>
      <c r="EH246" s="84"/>
      <c r="EI246" s="84"/>
      <c r="EJ246" s="84"/>
      <c r="EK246" s="84"/>
      <c r="EL246" s="84"/>
      <c r="EM246" s="84"/>
      <c r="EN246" s="84"/>
      <c r="EO246" s="84"/>
      <c r="EP246" s="84"/>
      <c r="EQ246" s="84"/>
      <c r="ER246" s="84"/>
      <c r="ES246" s="84"/>
      <c r="ET246" s="84"/>
      <c r="EU246" s="84"/>
      <c r="EV246" s="84"/>
      <c r="EW246" s="84"/>
      <c r="EX246" s="84"/>
      <c r="EY246" s="84"/>
      <c r="EZ246" s="84"/>
      <c r="FA246" s="84"/>
      <c r="FB246" s="84"/>
      <c r="FC246" s="84"/>
      <c r="FD246" s="84"/>
      <c r="FE246" s="84"/>
      <c r="FF246" s="84"/>
      <c r="FG246" s="84"/>
      <c r="FH246" s="84"/>
      <c r="FI246" s="84"/>
      <c r="FJ246" s="84"/>
      <c r="FK246" s="84"/>
      <c r="FL246" s="84"/>
      <c r="FM246" s="84"/>
      <c r="FN246" s="84"/>
      <c r="FO246" s="84"/>
      <c r="FP246" s="84"/>
      <c r="FQ246" s="84"/>
      <c r="FR246" s="84"/>
      <c r="FS246" s="84"/>
    </row>
    <row r="247" customFormat="false" ht="12.75" hidden="false" customHeight="false" outlineLevel="0" collapsed="false">
      <c r="C247" s="125"/>
      <c r="D247" s="84"/>
      <c r="E247" s="84"/>
      <c r="F247" s="84"/>
      <c r="G247" s="84"/>
      <c r="H247" s="125"/>
      <c r="I247" s="84"/>
      <c r="J247" s="84"/>
      <c r="K247" s="84"/>
      <c r="L247" s="84"/>
      <c r="M247" s="125"/>
      <c r="N247" s="84"/>
      <c r="O247" s="84"/>
      <c r="P247" s="84"/>
      <c r="Q247" s="84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4"/>
      <c r="AB247" s="124"/>
      <c r="AC247" s="12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125"/>
      <c r="BB247" s="125"/>
      <c r="BH247" s="84"/>
      <c r="BI247" s="85"/>
      <c r="BJ247" s="85"/>
      <c r="BK247" s="85"/>
      <c r="BL247" s="85"/>
      <c r="BM247" s="85"/>
      <c r="BN247" s="85"/>
      <c r="BO247" s="85"/>
      <c r="BP247" s="85"/>
      <c r="BQ247" s="85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  <c r="CW247" s="84"/>
      <c r="CX247" s="84"/>
      <c r="CY247" s="84"/>
      <c r="CZ247" s="84"/>
      <c r="DA247" s="84"/>
      <c r="DB247" s="84"/>
      <c r="DC247" s="84"/>
      <c r="DD247" s="84"/>
      <c r="DE247" s="84"/>
      <c r="DF247" s="84"/>
      <c r="DG247" s="84"/>
      <c r="DH247" s="84"/>
      <c r="DI247" s="84"/>
      <c r="DJ247" s="84"/>
      <c r="DK247" s="84"/>
      <c r="DL247" s="84"/>
      <c r="DM247" s="84"/>
      <c r="DN247" s="84"/>
      <c r="DO247" s="84"/>
      <c r="DP247" s="84"/>
      <c r="DQ247" s="84"/>
      <c r="DR247" s="84"/>
      <c r="DS247" s="84"/>
      <c r="DT247" s="84"/>
      <c r="DU247" s="84"/>
      <c r="DV247" s="84"/>
      <c r="DW247" s="84"/>
      <c r="DX247" s="84"/>
      <c r="DY247" s="84"/>
      <c r="DZ247" s="84"/>
      <c r="EA247" s="84"/>
      <c r="EB247" s="84"/>
      <c r="EC247" s="84"/>
      <c r="ED247" s="84"/>
      <c r="EE247" s="84"/>
      <c r="EF247" s="84"/>
      <c r="EG247" s="84"/>
      <c r="EH247" s="84"/>
      <c r="EI247" s="84"/>
      <c r="EJ247" s="84"/>
      <c r="EK247" s="84"/>
      <c r="EL247" s="84"/>
      <c r="EM247" s="84"/>
      <c r="EN247" s="84"/>
      <c r="EO247" s="84"/>
      <c r="EP247" s="84"/>
      <c r="EQ247" s="84"/>
      <c r="ER247" s="84"/>
      <c r="ES247" s="84"/>
      <c r="ET247" s="84"/>
      <c r="EU247" s="84"/>
      <c r="EV247" s="84"/>
      <c r="EW247" s="84"/>
      <c r="EX247" s="84"/>
      <c r="EY247" s="84"/>
      <c r="EZ247" s="84"/>
      <c r="FA247" s="84"/>
      <c r="FB247" s="84"/>
      <c r="FC247" s="84"/>
      <c r="FD247" s="84"/>
      <c r="FE247" s="84"/>
      <c r="FF247" s="84"/>
      <c r="FG247" s="84"/>
      <c r="FH247" s="84"/>
      <c r="FI247" s="84"/>
      <c r="FJ247" s="84"/>
      <c r="FK247" s="84"/>
      <c r="FL247" s="84"/>
      <c r="FM247" s="84"/>
      <c r="FN247" s="84"/>
      <c r="FO247" s="84"/>
      <c r="FP247" s="84"/>
      <c r="FQ247" s="84"/>
      <c r="FR247" s="84"/>
      <c r="FS247" s="84"/>
    </row>
    <row r="248" customFormat="false" ht="12.75" hidden="false" customHeight="false" outlineLevel="0" collapsed="false">
      <c r="C248" s="125"/>
      <c r="D248" s="84"/>
      <c r="E248" s="84"/>
      <c r="F248" s="84"/>
      <c r="G248" s="84"/>
      <c r="H248" s="125"/>
      <c r="I248" s="84"/>
      <c r="J248" s="84"/>
      <c r="K248" s="84"/>
      <c r="L248" s="84"/>
      <c r="M248" s="125"/>
      <c r="N248" s="84"/>
      <c r="O248" s="84"/>
      <c r="P248" s="84"/>
      <c r="Q248" s="84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4"/>
      <c r="AB248" s="124"/>
      <c r="AC248" s="12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125"/>
      <c r="BB248" s="125"/>
      <c r="BH248" s="84"/>
      <c r="BI248" s="85"/>
      <c r="BJ248" s="85"/>
      <c r="BK248" s="85"/>
      <c r="BL248" s="85"/>
      <c r="BM248" s="85"/>
      <c r="BN248" s="85"/>
      <c r="BO248" s="85"/>
      <c r="BP248" s="85"/>
      <c r="BQ248" s="85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  <c r="CW248" s="84"/>
      <c r="CX248" s="84"/>
      <c r="CY248" s="84"/>
      <c r="CZ248" s="84"/>
      <c r="DA248" s="84"/>
      <c r="DB248" s="84"/>
      <c r="DC248" s="84"/>
      <c r="DD248" s="84"/>
      <c r="DE248" s="84"/>
      <c r="DF248" s="84"/>
      <c r="DG248" s="84"/>
      <c r="DH248" s="84"/>
      <c r="DI248" s="84"/>
      <c r="DJ248" s="84"/>
      <c r="DK248" s="84"/>
      <c r="DL248" s="84"/>
      <c r="DM248" s="84"/>
      <c r="DN248" s="84"/>
      <c r="DO248" s="84"/>
      <c r="DP248" s="84"/>
      <c r="DQ248" s="84"/>
      <c r="DR248" s="84"/>
      <c r="DS248" s="84"/>
      <c r="DT248" s="84"/>
      <c r="DU248" s="84"/>
      <c r="DV248" s="84"/>
      <c r="DW248" s="84"/>
      <c r="DX248" s="84"/>
      <c r="DY248" s="84"/>
      <c r="DZ248" s="84"/>
      <c r="EA248" s="84"/>
      <c r="EB248" s="84"/>
      <c r="EC248" s="84"/>
      <c r="ED248" s="84"/>
      <c r="EE248" s="84"/>
      <c r="EF248" s="84"/>
      <c r="EG248" s="84"/>
      <c r="EH248" s="84"/>
      <c r="EI248" s="84"/>
      <c r="EJ248" s="84"/>
      <c r="EK248" s="84"/>
      <c r="EL248" s="84"/>
      <c r="EM248" s="84"/>
      <c r="EN248" s="84"/>
      <c r="EO248" s="84"/>
      <c r="EP248" s="84"/>
      <c r="EQ248" s="84"/>
      <c r="ER248" s="84"/>
      <c r="ES248" s="84"/>
      <c r="ET248" s="84"/>
      <c r="EU248" s="84"/>
      <c r="EV248" s="84"/>
      <c r="EW248" s="84"/>
      <c r="EX248" s="84"/>
      <c r="EY248" s="84"/>
      <c r="EZ248" s="84"/>
      <c r="FA248" s="84"/>
      <c r="FB248" s="84"/>
      <c r="FC248" s="84"/>
      <c r="FD248" s="84"/>
      <c r="FE248" s="84"/>
      <c r="FF248" s="84"/>
      <c r="FG248" s="84"/>
      <c r="FH248" s="84"/>
      <c r="FI248" s="84"/>
      <c r="FJ248" s="84"/>
      <c r="FK248" s="84"/>
      <c r="FL248" s="84"/>
      <c r="FM248" s="84"/>
      <c r="FN248" s="84"/>
      <c r="FO248" s="84"/>
      <c r="FP248" s="84"/>
      <c r="FQ248" s="84"/>
      <c r="FR248" s="84"/>
      <c r="FS248" s="84"/>
    </row>
    <row r="249" customFormat="false" ht="12.75" hidden="false" customHeight="false" outlineLevel="0" collapsed="false">
      <c r="C249" s="125"/>
      <c r="D249" s="84"/>
      <c r="E249" s="84"/>
      <c r="F249" s="84"/>
      <c r="G249" s="84"/>
      <c r="H249" s="125"/>
      <c r="I249" s="84"/>
      <c r="J249" s="84"/>
      <c r="K249" s="84"/>
      <c r="L249" s="84"/>
      <c r="M249" s="125"/>
      <c r="N249" s="84"/>
      <c r="O249" s="84"/>
      <c r="P249" s="84"/>
      <c r="Q249" s="84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4"/>
      <c r="AB249" s="124"/>
      <c r="AC249" s="12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125"/>
      <c r="BB249" s="125"/>
      <c r="BH249" s="84"/>
      <c r="BI249" s="85"/>
      <c r="BJ249" s="85"/>
      <c r="BK249" s="85"/>
      <c r="BL249" s="85"/>
      <c r="BM249" s="85"/>
      <c r="BN249" s="85"/>
      <c r="BO249" s="85"/>
      <c r="BP249" s="85"/>
      <c r="BQ249" s="85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  <c r="CW249" s="84"/>
      <c r="CX249" s="84"/>
      <c r="CY249" s="84"/>
      <c r="CZ249" s="84"/>
      <c r="DA249" s="84"/>
      <c r="DB249" s="84"/>
      <c r="DC249" s="84"/>
      <c r="DD249" s="84"/>
      <c r="DE249" s="84"/>
      <c r="DF249" s="84"/>
      <c r="DG249" s="84"/>
      <c r="DH249" s="84"/>
      <c r="DI249" s="84"/>
      <c r="DJ249" s="84"/>
      <c r="DK249" s="84"/>
      <c r="DL249" s="84"/>
      <c r="DM249" s="84"/>
      <c r="DN249" s="84"/>
      <c r="DO249" s="84"/>
      <c r="DP249" s="84"/>
      <c r="DQ249" s="84"/>
      <c r="DR249" s="84"/>
      <c r="DS249" s="84"/>
      <c r="DT249" s="84"/>
      <c r="DU249" s="84"/>
      <c r="DV249" s="84"/>
      <c r="DW249" s="84"/>
      <c r="DX249" s="84"/>
      <c r="DY249" s="84"/>
      <c r="DZ249" s="84"/>
      <c r="EA249" s="84"/>
      <c r="EB249" s="84"/>
      <c r="EC249" s="84"/>
      <c r="ED249" s="84"/>
      <c r="EE249" s="84"/>
      <c r="EF249" s="84"/>
      <c r="EG249" s="84"/>
      <c r="EH249" s="84"/>
      <c r="EI249" s="84"/>
      <c r="EJ249" s="84"/>
      <c r="EK249" s="84"/>
      <c r="EL249" s="84"/>
      <c r="EM249" s="84"/>
      <c r="EN249" s="84"/>
      <c r="EO249" s="84"/>
      <c r="EP249" s="84"/>
      <c r="EQ249" s="84"/>
      <c r="ER249" s="84"/>
      <c r="ES249" s="84"/>
      <c r="ET249" s="84"/>
      <c r="EU249" s="84"/>
      <c r="EV249" s="84"/>
      <c r="EW249" s="84"/>
      <c r="EX249" s="84"/>
      <c r="EY249" s="84"/>
      <c r="EZ249" s="84"/>
      <c r="FA249" s="84"/>
      <c r="FB249" s="84"/>
      <c r="FC249" s="84"/>
      <c r="FD249" s="84"/>
      <c r="FE249" s="84"/>
      <c r="FF249" s="84"/>
      <c r="FG249" s="84"/>
      <c r="FH249" s="84"/>
      <c r="FI249" s="84"/>
      <c r="FJ249" s="84"/>
      <c r="FK249" s="84"/>
      <c r="FL249" s="84"/>
      <c r="FM249" s="84"/>
      <c r="FN249" s="84"/>
      <c r="FO249" s="84"/>
      <c r="FP249" s="84"/>
      <c r="FQ249" s="84"/>
      <c r="FR249" s="84"/>
      <c r="FS249" s="84"/>
    </row>
    <row r="250" customFormat="false" ht="12.75" hidden="false" customHeight="false" outlineLevel="0" collapsed="false">
      <c r="C250" s="125"/>
      <c r="D250" s="84"/>
      <c r="E250" s="84"/>
      <c r="F250" s="84"/>
      <c r="G250" s="84"/>
      <c r="H250" s="125"/>
      <c r="I250" s="84"/>
      <c r="J250" s="84"/>
      <c r="K250" s="84"/>
      <c r="L250" s="84"/>
      <c r="M250" s="125"/>
      <c r="N250" s="84"/>
      <c r="O250" s="84"/>
      <c r="P250" s="84"/>
      <c r="Q250" s="84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4"/>
      <c r="AB250" s="124"/>
      <c r="AC250" s="12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125"/>
      <c r="BB250" s="125"/>
      <c r="BH250" s="84"/>
      <c r="BI250" s="85"/>
      <c r="BJ250" s="85"/>
      <c r="BK250" s="85"/>
      <c r="BL250" s="85"/>
      <c r="BM250" s="85"/>
      <c r="BN250" s="85"/>
      <c r="BO250" s="85"/>
      <c r="BP250" s="85"/>
      <c r="BQ250" s="85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  <c r="CW250" s="84"/>
      <c r="CX250" s="84"/>
      <c r="CY250" s="84"/>
      <c r="CZ250" s="84"/>
      <c r="DA250" s="84"/>
      <c r="DB250" s="84"/>
      <c r="DC250" s="84"/>
      <c r="DD250" s="84"/>
      <c r="DE250" s="84"/>
      <c r="DF250" s="84"/>
      <c r="DG250" s="84"/>
      <c r="DH250" s="84"/>
      <c r="DI250" s="84"/>
      <c r="DJ250" s="84"/>
      <c r="DK250" s="84"/>
      <c r="DL250" s="84"/>
      <c r="DM250" s="84"/>
      <c r="DN250" s="84"/>
      <c r="DO250" s="84"/>
      <c r="DP250" s="84"/>
      <c r="DQ250" s="84"/>
      <c r="DR250" s="84"/>
      <c r="DS250" s="84"/>
      <c r="DT250" s="84"/>
      <c r="DU250" s="84"/>
      <c r="DV250" s="84"/>
      <c r="DW250" s="84"/>
      <c r="DX250" s="84"/>
      <c r="DY250" s="84"/>
      <c r="DZ250" s="84"/>
      <c r="EA250" s="84"/>
      <c r="EB250" s="84"/>
      <c r="EC250" s="84"/>
      <c r="ED250" s="84"/>
      <c r="EE250" s="84"/>
      <c r="EF250" s="84"/>
      <c r="EG250" s="84"/>
      <c r="EH250" s="84"/>
      <c r="EI250" s="84"/>
      <c r="EJ250" s="84"/>
      <c r="EK250" s="84"/>
      <c r="EL250" s="84"/>
      <c r="EM250" s="84"/>
      <c r="EN250" s="84"/>
      <c r="EO250" s="84"/>
      <c r="EP250" s="84"/>
      <c r="EQ250" s="84"/>
      <c r="ER250" s="84"/>
      <c r="ES250" s="84"/>
      <c r="ET250" s="84"/>
      <c r="EU250" s="84"/>
      <c r="EV250" s="84"/>
      <c r="EW250" s="84"/>
      <c r="EX250" s="84"/>
      <c r="EY250" s="84"/>
      <c r="EZ250" s="84"/>
      <c r="FA250" s="84"/>
      <c r="FB250" s="84"/>
      <c r="FC250" s="84"/>
      <c r="FD250" s="84"/>
      <c r="FE250" s="84"/>
      <c r="FF250" s="84"/>
      <c r="FG250" s="84"/>
      <c r="FH250" s="84"/>
      <c r="FI250" s="84"/>
      <c r="FJ250" s="84"/>
      <c r="FK250" s="84"/>
      <c r="FL250" s="84"/>
      <c r="FM250" s="84"/>
      <c r="FN250" s="84"/>
      <c r="FO250" s="84"/>
      <c r="FP250" s="84"/>
      <c r="FQ250" s="84"/>
      <c r="FR250" s="84"/>
      <c r="FS250" s="84"/>
    </row>
    <row r="251" customFormat="false" ht="12.75" hidden="false" customHeight="false" outlineLevel="0" collapsed="false">
      <c r="C251" s="125"/>
      <c r="D251" s="84"/>
      <c r="E251" s="84"/>
      <c r="F251" s="84"/>
      <c r="G251" s="84"/>
      <c r="H251" s="125"/>
      <c r="I251" s="84"/>
      <c r="J251" s="84"/>
      <c r="K251" s="84"/>
      <c r="L251" s="84"/>
      <c r="M251" s="125"/>
      <c r="N251" s="84"/>
      <c r="O251" s="84"/>
      <c r="P251" s="84"/>
      <c r="Q251" s="84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4"/>
      <c r="AB251" s="124"/>
      <c r="AC251" s="12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125"/>
      <c r="BB251" s="125"/>
      <c r="BH251" s="84"/>
      <c r="BI251" s="85"/>
      <c r="BJ251" s="85"/>
      <c r="BK251" s="85"/>
      <c r="BL251" s="85"/>
      <c r="BM251" s="85"/>
      <c r="BN251" s="85"/>
      <c r="BO251" s="85"/>
      <c r="BP251" s="85"/>
      <c r="BQ251" s="85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  <c r="CW251" s="84"/>
      <c r="CX251" s="84"/>
      <c r="CY251" s="84"/>
      <c r="CZ251" s="84"/>
      <c r="DA251" s="84"/>
      <c r="DB251" s="84"/>
      <c r="DC251" s="84"/>
      <c r="DD251" s="84"/>
      <c r="DE251" s="84"/>
      <c r="DF251" s="84"/>
      <c r="DG251" s="84"/>
      <c r="DH251" s="84"/>
      <c r="DI251" s="84"/>
      <c r="DJ251" s="84"/>
      <c r="DK251" s="84"/>
      <c r="DL251" s="84"/>
      <c r="DM251" s="84"/>
      <c r="DN251" s="84"/>
      <c r="DO251" s="84"/>
      <c r="DP251" s="84"/>
      <c r="DQ251" s="84"/>
      <c r="DR251" s="84"/>
      <c r="DS251" s="84"/>
      <c r="DT251" s="84"/>
      <c r="DU251" s="84"/>
      <c r="DV251" s="84"/>
      <c r="DW251" s="84"/>
      <c r="DX251" s="84"/>
      <c r="DY251" s="84"/>
      <c r="DZ251" s="84"/>
      <c r="EA251" s="84"/>
      <c r="EB251" s="84"/>
      <c r="EC251" s="84"/>
      <c r="ED251" s="84"/>
      <c r="EE251" s="84"/>
      <c r="EF251" s="84"/>
      <c r="EG251" s="84"/>
      <c r="EH251" s="84"/>
      <c r="EI251" s="84"/>
      <c r="EJ251" s="84"/>
      <c r="EK251" s="84"/>
      <c r="EL251" s="84"/>
      <c r="EM251" s="84"/>
      <c r="EN251" s="84"/>
      <c r="EO251" s="84"/>
      <c r="EP251" s="84"/>
      <c r="EQ251" s="84"/>
      <c r="ER251" s="84"/>
      <c r="ES251" s="84"/>
      <c r="ET251" s="84"/>
      <c r="EU251" s="84"/>
      <c r="EV251" s="84"/>
      <c r="EW251" s="84"/>
      <c r="EX251" s="84"/>
      <c r="EY251" s="84"/>
      <c r="EZ251" s="84"/>
      <c r="FA251" s="84"/>
      <c r="FB251" s="84"/>
      <c r="FC251" s="84"/>
      <c r="FD251" s="84"/>
      <c r="FE251" s="84"/>
      <c r="FF251" s="84"/>
      <c r="FG251" s="84"/>
      <c r="FH251" s="84"/>
      <c r="FI251" s="84"/>
      <c r="FJ251" s="84"/>
      <c r="FK251" s="84"/>
      <c r="FL251" s="84"/>
      <c r="FM251" s="84"/>
      <c r="FN251" s="84"/>
      <c r="FO251" s="84"/>
      <c r="FP251" s="84"/>
      <c r="FQ251" s="84"/>
      <c r="FR251" s="84"/>
      <c r="FS251" s="84"/>
    </row>
    <row r="252" customFormat="false" ht="12.75" hidden="false" customHeight="false" outlineLevel="0" collapsed="false">
      <c r="C252" s="125"/>
      <c r="D252" s="84"/>
      <c r="E252" s="84"/>
      <c r="F252" s="84"/>
      <c r="G252" s="84"/>
      <c r="H252" s="125"/>
      <c r="I252" s="84"/>
      <c r="J252" s="84"/>
      <c r="K252" s="84"/>
      <c r="L252" s="84"/>
      <c r="M252" s="125"/>
      <c r="N252" s="84"/>
      <c r="O252" s="84"/>
      <c r="P252" s="84"/>
      <c r="Q252" s="84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4"/>
      <c r="AB252" s="124"/>
      <c r="AC252" s="12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125"/>
      <c r="BB252" s="125"/>
      <c r="BH252" s="84"/>
      <c r="BI252" s="85"/>
      <c r="BJ252" s="85"/>
      <c r="BK252" s="85"/>
      <c r="BL252" s="85"/>
      <c r="BM252" s="85"/>
      <c r="BN252" s="85"/>
      <c r="BO252" s="85"/>
      <c r="BP252" s="85"/>
      <c r="BQ252" s="85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  <c r="CW252" s="84"/>
      <c r="CX252" s="84"/>
      <c r="CY252" s="84"/>
      <c r="CZ252" s="84"/>
      <c r="DA252" s="84"/>
      <c r="DB252" s="84"/>
      <c r="DC252" s="84"/>
      <c r="DD252" s="84"/>
      <c r="DE252" s="84"/>
      <c r="DF252" s="84"/>
      <c r="DG252" s="84"/>
      <c r="DH252" s="84"/>
      <c r="DI252" s="84"/>
      <c r="DJ252" s="84"/>
      <c r="DK252" s="84"/>
      <c r="DL252" s="84"/>
      <c r="DM252" s="84"/>
      <c r="DN252" s="84"/>
      <c r="DO252" s="84"/>
      <c r="DP252" s="84"/>
      <c r="DQ252" s="84"/>
      <c r="DR252" s="84"/>
      <c r="DS252" s="84"/>
      <c r="DT252" s="84"/>
      <c r="DU252" s="84"/>
      <c r="DV252" s="84"/>
      <c r="DW252" s="84"/>
      <c r="DX252" s="84"/>
      <c r="DY252" s="84"/>
      <c r="DZ252" s="84"/>
      <c r="EA252" s="84"/>
      <c r="EB252" s="84"/>
      <c r="EC252" s="84"/>
      <c r="ED252" s="84"/>
      <c r="EE252" s="84"/>
      <c r="EF252" s="84"/>
      <c r="EG252" s="84"/>
      <c r="EH252" s="84"/>
      <c r="EI252" s="84"/>
      <c r="EJ252" s="84"/>
      <c r="EK252" s="84"/>
      <c r="EL252" s="84"/>
      <c r="EM252" s="84"/>
      <c r="EN252" s="84"/>
      <c r="EO252" s="84"/>
      <c r="EP252" s="84"/>
      <c r="EQ252" s="84"/>
      <c r="ER252" s="84"/>
      <c r="ES252" s="84"/>
      <c r="ET252" s="84"/>
      <c r="EU252" s="84"/>
      <c r="EV252" s="84"/>
      <c r="EW252" s="84"/>
      <c r="EX252" s="84"/>
      <c r="EY252" s="84"/>
      <c r="EZ252" s="84"/>
      <c r="FA252" s="84"/>
      <c r="FB252" s="84"/>
      <c r="FC252" s="84"/>
      <c r="FD252" s="84"/>
      <c r="FE252" s="84"/>
      <c r="FF252" s="84"/>
      <c r="FG252" s="84"/>
      <c r="FH252" s="84"/>
      <c r="FI252" s="84"/>
      <c r="FJ252" s="84"/>
      <c r="FK252" s="84"/>
      <c r="FL252" s="84"/>
      <c r="FM252" s="84"/>
      <c r="FN252" s="84"/>
      <c r="FO252" s="84"/>
      <c r="FP252" s="84"/>
      <c r="FQ252" s="84"/>
      <c r="FR252" s="84"/>
      <c r="FS252" s="84"/>
    </row>
    <row r="253" customFormat="false" ht="12.75" hidden="false" customHeight="false" outlineLevel="0" collapsed="false">
      <c r="C253" s="125"/>
      <c r="D253" s="84"/>
      <c r="E253" s="84"/>
      <c r="F253" s="84"/>
      <c r="G253" s="84"/>
      <c r="H253" s="125"/>
      <c r="I253" s="84"/>
      <c r="J253" s="84"/>
      <c r="K253" s="84"/>
      <c r="L253" s="84"/>
      <c r="M253" s="125"/>
      <c r="N253" s="84"/>
      <c r="O253" s="84"/>
      <c r="P253" s="84"/>
      <c r="Q253" s="84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4"/>
      <c r="AB253" s="124"/>
      <c r="AC253" s="12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125"/>
      <c r="BB253" s="125"/>
      <c r="BH253" s="84"/>
      <c r="BI253" s="85"/>
      <c r="BJ253" s="85"/>
      <c r="BK253" s="85"/>
      <c r="BL253" s="85"/>
      <c r="BM253" s="85"/>
      <c r="BN253" s="85"/>
      <c r="BO253" s="85"/>
      <c r="BP253" s="85"/>
      <c r="BQ253" s="85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  <c r="CW253" s="84"/>
      <c r="CX253" s="84"/>
      <c r="CY253" s="84"/>
      <c r="CZ253" s="84"/>
      <c r="DA253" s="84"/>
      <c r="DB253" s="84"/>
      <c r="DC253" s="84"/>
      <c r="DD253" s="84"/>
      <c r="DE253" s="84"/>
      <c r="DF253" s="84"/>
      <c r="DG253" s="84"/>
      <c r="DH253" s="84"/>
      <c r="DI253" s="84"/>
      <c r="DJ253" s="84"/>
      <c r="DK253" s="84"/>
      <c r="DL253" s="84"/>
      <c r="DM253" s="84"/>
      <c r="DN253" s="84"/>
      <c r="DO253" s="84"/>
      <c r="DP253" s="84"/>
      <c r="DQ253" s="84"/>
      <c r="DR253" s="84"/>
      <c r="DS253" s="84"/>
      <c r="DT253" s="84"/>
      <c r="DU253" s="84"/>
      <c r="DV253" s="84"/>
      <c r="DW253" s="84"/>
      <c r="DX253" s="84"/>
      <c r="DY253" s="84"/>
      <c r="DZ253" s="84"/>
      <c r="EA253" s="84"/>
      <c r="EB253" s="84"/>
      <c r="EC253" s="84"/>
      <c r="ED253" s="84"/>
      <c r="EE253" s="84"/>
      <c r="EF253" s="84"/>
      <c r="EG253" s="84"/>
      <c r="EH253" s="84"/>
      <c r="EI253" s="84"/>
      <c r="EJ253" s="84"/>
      <c r="EK253" s="84"/>
      <c r="EL253" s="84"/>
      <c r="EM253" s="84"/>
      <c r="EN253" s="84"/>
      <c r="EO253" s="84"/>
      <c r="EP253" s="84"/>
      <c r="EQ253" s="84"/>
      <c r="ER253" s="84"/>
      <c r="ES253" s="84"/>
      <c r="ET253" s="84"/>
      <c r="EU253" s="84"/>
      <c r="EV253" s="84"/>
      <c r="EW253" s="84"/>
      <c r="EX253" s="84"/>
      <c r="EY253" s="84"/>
      <c r="EZ253" s="84"/>
      <c r="FA253" s="84"/>
      <c r="FB253" s="84"/>
      <c r="FC253" s="84"/>
      <c r="FD253" s="84"/>
      <c r="FE253" s="84"/>
      <c r="FF253" s="84"/>
      <c r="FG253" s="84"/>
      <c r="FH253" s="84"/>
      <c r="FI253" s="84"/>
      <c r="FJ253" s="84"/>
      <c r="FK253" s="84"/>
      <c r="FL253" s="84"/>
      <c r="FM253" s="84"/>
      <c r="FN253" s="84"/>
      <c r="FO253" s="84"/>
      <c r="FP253" s="84"/>
      <c r="FQ253" s="84"/>
      <c r="FR253" s="84"/>
      <c r="FS253" s="84"/>
    </row>
    <row r="254" customFormat="false" ht="12.75" hidden="false" customHeight="false" outlineLevel="0" collapsed="false">
      <c r="C254" s="125"/>
      <c r="D254" s="84"/>
      <c r="E254" s="84"/>
      <c r="F254" s="84"/>
      <c r="G254" s="84"/>
      <c r="H254" s="125"/>
      <c r="I254" s="84"/>
      <c r="J254" s="84"/>
      <c r="K254" s="84"/>
      <c r="L254" s="84"/>
      <c r="M254" s="125"/>
      <c r="N254" s="84"/>
      <c r="O254" s="84"/>
      <c r="P254" s="84"/>
      <c r="Q254" s="84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4"/>
      <c r="AB254" s="124"/>
      <c r="AC254" s="12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125"/>
      <c r="BB254" s="125"/>
      <c r="BH254" s="84"/>
      <c r="BI254" s="85"/>
      <c r="BJ254" s="85"/>
      <c r="BK254" s="85"/>
      <c r="BL254" s="85"/>
      <c r="BM254" s="85"/>
      <c r="BN254" s="85"/>
      <c r="BO254" s="85"/>
      <c r="BP254" s="85"/>
      <c r="BQ254" s="85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  <c r="CW254" s="84"/>
      <c r="CX254" s="84"/>
      <c r="CY254" s="84"/>
      <c r="CZ254" s="84"/>
      <c r="DA254" s="84"/>
      <c r="DB254" s="84"/>
      <c r="DC254" s="84"/>
      <c r="DD254" s="84"/>
      <c r="DE254" s="84"/>
      <c r="DF254" s="84"/>
      <c r="DG254" s="84"/>
      <c r="DH254" s="84"/>
      <c r="DI254" s="84"/>
      <c r="DJ254" s="84"/>
      <c r="DK254" s="84"/>
      <c r="DL254" s="84"/>
      <c r="DM254" s="84"/>
      <c r="DN254" s="84"/>
      <c r="DO254" s="84"/>
      <c r="DP254" s="84"/>
      <c r="DQ254" s="84"/>
      <c r="DR254" s="84"/>
      <c r="DS254" s="84"/>
      <c r="DT254" s="84"/>
      <c r="DU254" s="84"/>
      <c r="DV254" s="84"/>
      <c r="DW254" s="84"/>
      <c r="DX254" s="84"/>
      <c r="DY254" s="84"/>
      <c r="DZ254" s="84"/>
      <c r="EA254" s="84"/>
      <c r="EB254" s="84"/>
      <c r="EC254" s="84"/>
      <c r="ED254" s="84"/>
      <c r="EE254" s="84"/>
      <c r="EF254" s="84"/>
      <c r="EG254" s="84"/>
      <c r="EH254" s="84"/>
      <c r="EI254" s="84"/>
      <c r="EJ254" s="84"/>
      <c r="EK254" s="84"/>
      <c r="EL254" s="84"/>
      <c r="EM254" s="84"/>
      <c r="EN254" s="84"/>
      <c r="EO254" s="84"/>
      <c r="EP254" s="84"/>
      <c r="EQ254" s="84"/>
      <c r="ER254" s="84"/>
      <c r="ES254" s="84"/>
      <c r="ET254" s="84"/>
      <c r="EU254" s="84"/>
      <c r="EV254" s="84"/>
      <c r="EW254" s="84"/>
      <c r="EX254" s="84"/>
      <c r="EY254" s="84"/>
      <c r="EZ254" s="84"/>
      <c r="FA254" s="84"/>
      <c r="FB254" s="84"/>
      <c r="FC254" s="84"/>
      <c r="FD254" s="84"/>
      <c r="FE254" s="84"/>
      <c r="FF254" s="84"/>
      <c r="FG254" s="84"/>
      <c r="FH254" s="84"/>
      <c r="FI254" s="84"/>
      <c r="FJ254" s="84"/>
      <c r="FK254" s="84"/>
      <c r="FL254" s="84"/>
      <c r="FM254" s="84"/>
      <c r="FN254" s="84"/>
      <c r="FO254" s="84"/>
      <c r="FP254" s="84"/>
      <c r="FQ254" s="84"/>
      <c r="FR254" s="84"/>
      <c r="FS254" s="84"/>
    </row>
    <row r="255" customFormat="false" ht="12.75" hidden="false" customHeight="false" outlineLevel="0" collapsed="false">
      <c r="C255" s="125"/>
      <c r="D255" s="84"/>
      <c r="E255" s="84"/>
      <c r="F255" s="84"/>
      <c r="G255" s="84"/>
      <c r="H255" s="125"/>
      <c r="I255" s="84"/>
      <c r="J255" s="84"/>
      <c r="K255" s="84"/>
      <c r="L255" s="84"/>
      <c r="M255" s="125"/>
      <c r="N255" s="84"/>
      <c r="O255" s="84"/>
      <c r="P255" s="84"/>
      <c r="Q255" s="84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4"/>
      <c r="AB255" s="124"/>
      <c r="AC255" s="12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125"/>
      <c r="BB255" s="125"/>
      <c r="BH255" s="84"/>
      <c r="BI255" s="85"/>
      <c r="BJ255" s="85"/>
      <c r="BK255" s="85"/>
      <c r="BL255" s="85"/>
      <c r="BM255" s="85"/>
      <c r="BN255" s="85"/>
      <c r="BO255" s="85"/>
      <c r="BP255" s="85"/>
      <c r="BQ255" s="85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  <c r="CW255" s="84"/>
      <c r="CX255" s="84"/>
      <c r="CY255" s="84"/>
      <c r="CZ255" s="84"/>
      <c r="DA255" s="84"/>
      <c r="DB255" s="84"/>
      <c r="DC255" s="84"/>
      <c r="DD255" s="84"/>
      <c r="DE255" s="84"/>
      <c r="DF255" s="84"/>
      <c r="DG255" s="84"/>
      <c r="DH255" s="84"/>
      <c r="DI255" s="84"/>
      <c r="DJ255" s="84"/>
      <c r="DK255" s="84"/>
      <c r="DL255" s="84"/>
      <c r="DM255" s="84"/>
      <c r="DN255" s="84"/>
      <c r="DO255" s="84"/>
      <c r="DP255" s="84"/>
      <c r="DQ255" s="84"/>
      <c r="DR255" s="84"/>
      <c r="DS255" s="84"/>
      <c r="DT255" s="84"/>
      <c r="DU255" s="84"/>
      <c r="DV255" s="84"/>
      <c r="DW255" s="84"/>
      <c r="DX255" s="84"/>
      <c r="DY255" s="84"/>
      <c r="DZ255" s="84"/>
      <c r="EA255" s="84"/>
      <c r="EB255" s="84"/>
      <c r="EC255" s="84"/>
      <c r="ED255" s="84"/>
      <c r="EE255" s="84"/>
      <c r="EF255" s="84"/>
      <c r="EG255" s="84"/>
      <c r="EH255" s="84"/>
      <c r="EI255" s="84"/>
      <c r="EJ255" s="84"/>
      <c r="EK255" s="84"/>
      <c r="EL255" s="84"/>
      <c r="EM255" s="84"/>
      <c r="EN255" s="84"/>
      <c r="EO255" s="84"/>
      <c r="EP255" s="84"/>
      <c r="EQ255" s="84"/>
      <c r="ER255" s="84"/>
      <c r="ES255" s="84"/>
      <c r="ET255" s="84"/>
      <c r="EU255" s="84"/>
      <c r="EV255" s="84"/>
      <c r="EW255" s="84"/>
      <c r="EX255" s="84"/>
      <c r="EY255" s="84"/>
      <c r="EZ255" s="84"/>
      <c r="FA255" s="84"/>
      <c r="FB255" s="84"/>
      <c r="FC255" s="84"/>
      <c r="FD255" s="84"/>
      <c r="FE255" s="84"/>
      <c r="FF255" s="84"/>
      <c r="FG255" s="84"/>
      <c r="FH255" s="84"/>
      <c r="FI255" s="84"/>
      <c r="FJ255" s="84"/>
      <c r="FK255" s="84"/>
      <c r="FL255" s="84"/>
      <c r="FM255" s="84"/>
      <c r="FN255" s="84"/>
      <c r="FO255" s="84"/>
      <c r="FP255" s="84"/>
      <c r="FQ255" s="84"/>
      <c r="FR255" s="84"/>
      <c r="FS255" s="84"/>
    </row>
    <row r="256" customFormat="false" ht="12.75" hidden="false" customHeight="false" outlineLevel="0" collapsed="false">
      <c r="C256" s="125"/>
      <c r="D256" s="84"/>
      <c r="E256" s="84"/>
      <c r="F256" s="84"/>
      <c r="G256" s="84"/>
      <c r="H256" s="125"/>
      <c r="I256" s="84"/>
      <c r="J256" s="84"/>
      <c r="K256" s="84"/>
      <c r="L256" s="84"/>
      <c r="M256" s="125"/>
      <c r="N256" s="84"/>
      <c r="O256" s="84"/>
      <c r="P256" s="84"/>
      <c r="Q256" s="84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4"/>
      <c r="AB256" s="124"/>
      <c r="AC256" s="12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125"/>
      <c r="BB256" s="125"/>
      <c r="BH256" s="84"/>
      <c r="BI256" s="85"/>
      <c r="BJ256" s="85"/>
      <c r="BK256" s="85"/>
      <c r="BL256" s="85"/>
      <c r="BM256" s="85"/>
      <c r="BN256" s="85"/>
      <c r="BO256" s="85"/>
      <c r="BP256" s="85"/>
      <c r="BQ256" s="85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  <c r="CW256" s="84"/>
      <c r="CX256" s="84"/>
      <c r="CY256" s="84"/>
      <c r="CZ256" s="84"/>
      <c r="DA256" s="84"/>
      <c r="DB256" s="84"/>
      <c r="DC256" s="84"/>
      <c r="DD256" s="84"/>
      <c r="DE256" s="84"/>
      <c r="DF256" s="84"/>
      <c r="DG256" s="84"/>
      <c r="DH256" s="84"/>
      <c r="DI256" s="84"/>
      <c r="DJ256" s="84"/>
      <c r="DK256" s="84"/>
      <c r="DL256" s="84"/>
      <c r="DM256" s="84"/>
      <c r="DN256" s="84"/>
      <c r="DO256" s="84"/>
      <c r="DP256" s="84"/>
      <c r="DQ256" s="84"/>
      <c r="DR256" s="84"/>
      <c r="DS256" s="84"/>
      <c r="DT256" s="84"/>
      <c r="DU256" s="84"/>
      <c r="DV256" s="84"/>
      <c r="DW256" s="84"/>
      <c r="DX256" s="84"/>
      <c r="DY256" s="84"/>
      <c r="DZ256" s="84"/>
      <c r="EA256" s="84"/>
      <c r="EB256" s="84"/>
      <c r="EC256" s="84"/>
      <c r="ED256" s="84"/>
      <c r="EE256" s="84"/>
      <c r="EF256" s="84"/>
      <c r="EG256" s="84"/>
      <c r="EH256" s="84"/>
      <c r="EI256" s="84"/>
      <c r="EJ256" s="84"/>
      <c r="EK256" s="84"/>
      <c r="EL256" s="84"/>
      <c r="EM256" s="84"/>
      <c r="EN256" s="84"/>
      <c r="EO256" s="84"/>
      <c r="EP256" s="84"/>
      <c r="EQ256" s="84"/>
      <c r="ER256" s="84"/>
      <c r="ES256" s="84"/>
      <c r="ET256" s="84"/>
      <c r="EU256" s="84"/>
      <c r="EV256" s="84"/>
      <c r="EW256" s="84"/>
      <c r="EX256" s="84"/>
      <c r="EY256" s="84"/>
      <c r="EZ256" s="84"/>
      <c r="FA256" s="84"/>
      <c r="FB256" s="84"/>
      <c r="FC256" s="84"/>
      <c r="FD256" s="84"/>
      <c r="FE256" s="84"/>
      <c r="FF256" s="84"/>
      <c r="FG256" s="84"/>
      <c r="FH256" s="84"/>
      <c r="FI256" s="84"/>
      <c r="FJ256" s="84"/>
      <c r="FK256" s="84"/>
      <c r="FL256" s="84"/>
      <c r="FM256" s="84"/>
      <c r="FN256" s="84"/>
      <c r="FO256" s="84"/>
      <c r="FP256" s="84"/>
      <c r="FQ256" s="84"/>
      <c r="FR256" s="84"/>
      <c r="FS256" s="84"/>
    </row>
    <row r="257" customFormat="false" ht="12.75" hidden="false" customHeight="false" outlineLevel="0" collapsed="false">
      <c r="C257" s="125"/>
      <c r="D257" s="84"/>
      <c r="E257" s="84"/>
      <c r="F257" s="84"/>
      <c r="G257" s="84"/>
      <c r="H257" s="125"/>
      <c r="I257" s="84"/>
      <c r="J257" s="84"/>
      <c r="K257" s="84"/>
      <c r="L257" s="84"/>
      <c r="M257" s="125"/>
      <c r="N257" s="84"/>
      <c r="O257" s="84"/>
      <c r="P257" s="84"/>
      <c r="Q257" s="84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4"/>
      <c r="AB257" s="124"/>
      <c r="AC257" s="12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125"/>
      <c r="BB257" s="125"/>
      <c r="BH257" s="84"/>
      <c r="BI257" s="85"/>
      <c r="BJ257" s="85"/>
      <c r="BK257" s="85"/>
      <c r="BL257" s="85"/>
      <c r="BM257" s="85"/>
      <c r="BN257" s="85"/>
      <c r="BO257" s="85"/>
      <c r="BP257" s="85"/>
      <c r="BQ257" s="85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  <c r="CW257" s="84"/>
      <c r="CX257" s="84"/>
      <c r="CY257" s="84"/>
      <c r="CZ257" s="84"/>
      <c r="DA257" s="84"/>
      <c r="DB257" s="84"/>
      <c r="DC257" s="84"/>
      <c r="DD257" s="84"/>
      <c r="DE257" s="84"/>
      <c r="DF257" s="84"/>
      <c r="DG257" s="84"/>
      <c r="DH257" s="84"/>
      <c r="DI257" s="84"/>
      <c r="DJ257" s="84"/>
      <c r="DK257" s="84"/>
      <c r="DL257" s="84"/>
      <c r="DM257" s="84"/>
      <c r="DN257" s="84"/>
      <c r="DO257" s="84"/>
      <c r="DP257" s="84"/>
      <c r="DQ257" s="84"/>
      <c r="DR257" s="84"/>
      <c r="DS257" s="84"/>
      <c r="DT257" s="84"/>
      <c r="DU257" s="84"/>
      <c r="DV257" s="84"/>
      <c r="DW257" s="84"/>
      <c r="DX257" s="84"/>
      <c r="DY257" s="84"/>
      <c r="DZ257" s="84"/>
      <c r="EA257" s="84"/>
      <c r="EB257" s="84"/>
      <c r="EC257" s="84"/>
      <c r="ED257" s="84"/>
      <c r="EE257" s="84"/>
      <c r="EF257" s="84"/>
      <c r="EG257" s="84"/>
      <c r="EH257" s="84"/>
      <c r="EI257" s="84"/>
      <c r="EJ257" s="84"/>
      <c r="EK257" s="84"/>
      <c r="EL257" s="84"/>
      <c r="EM257" s="84"/>
      <c r="EN257" s="84"/>
      <c r="EO257" s="84"/>
      <c r="EP257" s="84"/>
      <c r="EQ257" s="84"/>
      <c r="ER257" s="84"/>
      <c r="ES257" s="84"/>
      <c r="ET257" s="84"/>
      <c r="EU257" s="84"/>
      <c r="EV257" s="84"/>
      <c r="EW257" s="84"/>
      <c r="EX257" s="84"/>
      <c r="EY257" s="84"/>
      <c r="EZ257" s="84"/>
      <c r="FA257" s="84"/>
      <c r="FB257" s="84"/>
      <c r="FC257" s="84"/>
      <c r="FD257" s="84"/>
      <c r="FE257" s="84"/>
      <c r="FF257" s="84"/>
      <c r="FG257" s="84"/>
      <c r="FH257" s="84"/>
      <c r="FI257" s="84"/>
      <c r="FJ257" s="84"/>
      <c r="FK257" s="84"/>
      <c r="FL257" s="84"/>
      <c r="FM257" s="84"/>
      <c r="FN257" s="84"/>
      <c r="FO257" s="84"/>
      <c r="FP257" s="84"/>
      <c r="FQ257" s="84"/>
      <c r="FR257" s="84"/>
      <c r="FS257" s="84"/>
    </row>
    <row r="258" customFormat="false" ht="12.75" hidden="false" customHeight="false" outlineLevel="0" collapsed="false">
      <c r="C258" s="125"/>
      <c r="D258" s="84"/>
      <c r="E258" s="84"/>
      <c r="F258" s="84"/>
      <c r="G258" s="84"/>
      <c r="H258" s="125"/>
      <c r="I258" s="84"/>
      <c r="J258" s="84"/>
      <c r="K258" s="84"/>
      <c r="L258" s="84"/>
      <c r="M258" s="125"/>
      <c r="N258" s="84"/>
      <c r="O258" s="84"/>
      <c r="P258" s="84"/>
      <c r="Q258" s="84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4"/>
      <c r="AB258" s="124"/>
      <c r="AC258" s="12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125"/>
      <c r="BB258" s="125"/>
      <c r="BH258" s="84"/>
      <c r="BI258" s="85"/>
      <c r="BJ258" s="85"/>
      <c r="BK258" s="85"/>
      <c r="BL258" s="85"/>
      <c r="BM258" s="85"/>
      <c r="BN258" s="85"/>
      <c r="BO258" s="85"/>
      <c r="BP258" s="85"/>
      <c r="BQ258" s="85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  <c r="CW258" s="84"/>
      <c r="CX258" s="84"/>
      <c r="CY258" s="84"/>
      <c r="CZ258" s="84"/>
      <c r="DA258" s="84"/>
      <c r="DB258" s="84"/>
      <c r="DC258" s="84"/>
      <c r="DD258" s="84"/>
      <c r="DE258" s="84"/>
      <c r="DF258" s="84"/>
      <c r="DG258" s="84"/>
      <c r="DH258" s="84"/>
      <c r="DI258" s="84"/>
      <c r="DJ258" s="84"/>
      <c r="DK258" s="84"/>
      <c r="DL258" s="84"/>
      <c r="DM258" s="84"/>
      <c r="DN258" s="84"/>
      <c r="DO258" s="84"/>
      <c r="DP258" s="84"/>
      <c r="DQ258" s="84"/>
      <c r="DR258" s="84"/>
      <c r="DS258" s="84"/>
      <c r="DT258" s="84"/>
      <c r="DU258" s="84"/>
      <c r="DV258" s="84"/>
      <c r="DW258" s="84"/>
      <c r="DX258" s="84"/>
      <c r="DY258" s="84"/>
      <c r="DZ258" s="84"/>
      <c r="EA258" s="84"/>
      <c r="EB258" s="84"/>
      <c r="EC258" s="84"/>
      <c r="ED258" s="84"/>
      <c r="EE258" s="84"/>
      <c r="EF258" s="84"/>
      <c r="EG258" s="84"/>
      <c r="EH258" s="84"/>
      <c r="EI258" s="84"/>
      <c r="EJ258" s="84"/>
      <c r="EK258" s="84"/>
      <c r="EL258" s="84"/>
      <c r="EM258" s="84"/>
      <c r="EN258" s="84"/>
      <c r="EO258" s="84"/>
      <c r="EP258" s="84"/>
      <c r="EQ258" s="84"/>
      <c r="ER258" s="84"/>
      <c r="ES258" s="84"/>
      <c r="ET258" s="84"/>
      <c r="EU258" s="84"/>
      <c r="EV258" s="84"/>
      <c r="EW258" s="84"/>
      <c r="EX258" s="84"/>
      <c r="EY258" s="84"/>
      <c r="EZ258" s="84"/>
      <c r="FA258" s="84"/>
      <c r="FB258" s="84"/>
      <c r="FC258" s="84"/>
      <c r="FD258" s="84"/>
      <c r="FE258" s="84"/>
      <c r="FF258" s="84"/>
      <c r="FG258" s="84"/>
      <c r="FH258" s="84"/>
      <c r="FI258" s="84"/>
      <c r="FJ258" s="84"/>
      <c r="FK258" s="84"/>
      <c r="FL258" s="84"/>
      <c r="FM258" s="84"/>
      <c r="FN258" s="84"/>
      <c r="FO258" s="84"/>
      <c r="FP258" s="84"/>
      <c r="FQ258" s="84"/>
      <c r="FR258" s="84"/>
      <c r="FS258" s="84"/>
    </row>
    <row r="259" customFormat="false" ht="12.75" hidden="false" customHeight="false" outlineLevel="0" collapsed="false">
      <c r="C259" s="125"/>
      <c r="D259" s="84"/>
      <c r="E259" s="84"/>
      <c r="F259" s="84"/>
      <c r="G259" s="84"/>
      <c r="H259" s="125"/>
      <c r="I259" s="84"/>
      <c r="J259" s="84"/>
      <c r="K259" s="84"/>
      <c r="L259" s="84"/>
      <c r="M259" s="125"/>
      <c r="N259" s="84"/>
      <c r="O259" s="84"/>
      <c r="P259" s="84"/>
      <c r="Q259" s="84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4"/>
      <c r="AB259" s="124"/>
      <c r="AC259" s="12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125"/>
      <c r="BB259" s="125"/>
      <c r="BH259" s="84"/>
      <c r="BI259" s="85"/>
      <c r="BJ259" s="85"/>
      <c r="BK259" s="85"/>
      <c r="BL259" s="85"/>
      <c r="BM259" s="85"/>
      <c r="BN259" s="85"/>
      <c r="BO259" s="85"/>
      <c r="BP259" s="85"/>
      <c r="BQ259" s="85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  <c r="CW259" s="84"/>
      <c r="CX259" s="84"/>
      <c r="CY259" s="84"/>
      <c r="CZ259" s="84"/>
      <c r="DA259" s="84"/>
      <c r="DB259" s="84"/>
      <c r="DC259" s="84"/>
      <c r="DD259" s="84"/>
      <c r="DE259" s="84"/>
      <c r="DF259" s="84"/>
      <c r="DG259" s="84"/>
      <c r="DH259" s="84"/>
      <c r="DI259" s="84"/>
      <c r="DJ259" s="84"/>
      <c r="DK259" s="84"/>
      <c r="DL259" s="84"/>
      <c r="DM259" s="84"/>
      <c r="DN259" s="84"/>
      <c r="DO259" s="84"/>
      <c r="DP259" s="84"/>
      <c r="DQ259" s="84"/>
      <c r="DR259" s="84"/>
      <c r="DS259" s="84"/>
      <c r="DT259" s="84"/>
      <c r="DU259" s="84"/>
      <c r="DV259" s="84"/>
      <c r="DW259" s="84"/>
      <c r="DX259" s="84"/>
      <c r="DY259" s="84"/>
      <c r="DZ259" s="84"/>
      <c r="EA259" s="84"/>
      <c r="EB259" s="84"/>
      <c r="EC259" s="84"/>
      <c r="ED259" s="84"/>
      <c r="EE259" s="84"/>
      <c r="EF259" s="84"/>
      <c r="EG259" s="84"/>
      <c r="EH259" s="84"/>
      <c r="EI259" s="84"/>
      <c r="EJ259" s="84"/>
      <c r="EK259" s="84"/>
      <c r="EL259" s="84"/>
      <c r="EM259" s="84"/>
      <c r="EN259" s="84"/>
      <c r="EO259" s="84"/>
      <c r="EP259" s="84"/>
      <c r="EQ259" s="84"/>
      <c r="ER259" s="84"/>
      <c r="ES259" s="84"/>
      <c r="ET259" s="84"/>
      <c r="EU259" s="84"/>
      <c r="EV259" s="84"/>
      <c r="EW259" s="84"/>
      <c r="EX259" s="84"/>
      <c r="EY259" s="84"/>
      <c r="EZ259" s="84"/>
      <c r="FA259" s="84"/>
      <c r="FB259" s="84"/>
      <c r="FC259" s="84"/>
      <c r="FD259" s="84"/>
      <c r="FE259" s="84"/>
      <c r="FF259" s="84"/>
      <c r="FG259" s="84"/>
      <c r="FH259" s="84"/>
      <c r="FI259" s="84"/>
      <c r="FJ259" s="84"/>
      <c r="FK259" s="84"/>
      <c r="FL259" s="84"/>
      <c r="FM259" s="84"/>
      <c r="FN259" s="84"/>
      <c r="FO259" s="84"/>
      <c r="FP259" s="84"/>
      <c r="FQ259" s="84"/>
      <c r="FR259" s="84"/>
      <c r="FS259" s="84"/>
    </row>
    <row r="260" customFormat="false" ht="12.75" hidden="false" customHeight="false" outlineLevel="0" collapsed="false">
      <c r="C260" s="125"/>
      <c r="D260" s="84"/>
      <c r="E260" s="84"/>
      <c r="F260" s="84"/>
      <c r="G260" s="84"/>
      <c r="H260" s="125"/>
      <c r="I260" s="84"/>
      <c r="J260" s="84"/>
      <c r="K260" s="84"/>
      <c r="L260" s="84"/>
      <c r="M260" s="125"/>
      <c r="N260" s="84"/>
      <c r="O260" s="84"/>
      <c r="P260" s="84"/>
      <c r="Q260" s="84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4"/>
      <c r="AB260" s="124"/>
      <c r="AC260" s="12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125"/>
      <c r="BB260" s="125"/>
      <c r="BH260" s="84"/>
      <c r="BI260" s="85"/>
      <c r="BJ260" s="85"/>
      <c r="BK260" s="85"/>
      <c r="BL260" s="85"/>
      <c r="BM260" s="85"/>
      <c r="BN260" s="85"/>
      <c r="BO260" s="85"/>
      <c r="BP260" s="85"/>
      <c r="BQ260" s="85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  <c r="CW260" s="84"/>
      <c r="CX260" s="84"/>
      <c r="CY260" s="84"/>
      <c r="CZ260" s="84"/>
      <c r="DA260" s="84"/>
      <c r="DB260" s="84"/>
      <c r="DC260" s="84"/>
      <c r="DD260" s="84"/>
      <c r="DE260" s="84"/>
      <c r="DF260" s="84"/>
      <c r="DG260" s="84"/>
      <c r="DH260" s="84"/>
      <c r="DI260" s="84"/>
      <c r="DJ260" s="84"/>
      <c r="DK260" s="84"/>
      <c r="DL260" s="84"/>
      <c r="DM260" s="84"/>
      <c r="DN260" s="84"/>
      <c r="DO260" s="84"/>
      <c r="DP260" s="84"/>
      <c r="DQ260" s="84"/>
      <c r="DR260" s="84"/>
      <c r="DS260" s="84"/>
      <c r="DT260" s="84"/>
      <c r="DU260" s="84"/>
      <c r="DV260" s="84"/>
      <c r="DW260" s="84"/>
      <c r="DX260" s="84"/>
      <c r="DY260" s="84"/>
      <c r="DZ260" s="84"/>
      <c r="EA260" s="84"/>
      <c r="EB260" s="84"/>
      <c r="EC260" s="84"/>
      <c r="ED260" s="84"/>
      <c r="EE260" s="84"/>
      <c r="EF260" s="84"/>
      <c r="EG260" s="84"/>
      <c r="EH260" s="84"/>
      <c r="EI260" s="84"/>
      <c r="EJ260" s="84"/>
      <c r="EK260" s="84"/>
      <c r="EL260" s="84"/>
      <c r="EM260" s="84"/>
      <c r="EN260" s="84"/>
      <c r="EO260" s="84"/>
      <c r="EP260" s="84"/>
      <c r="EQ260" s="84"/>
      <c r="ER260" s="84"/>
      <c r="ES260" s="84"/>
      <c r="ET260" s="84"/>
      <c r="EU260" s="84"/>
      <c r="EV260" s="84"/>
      <c r="EW260" s="84"/>
      <c r="EX260" s="84"/>
      <c r="EY260" s="84"/>
      <c r="EZ260" s="84"/>
      <c r="FA260" s="84"/>
      <c r="FB260" s="84"/>
      <c r="FC260" s="84"/>
      <c r="FD260" s="84"/>
      <c r="FE260" s="84"/>
      <c r="FF260" s="84"/>
      <c r="FG260" s="84"/>
      <c r="FH260" s="84"/>
      <c r="FI260" s="84"/>
      <c r="FJ260" s="84"/>
      <c r="FK260" s="84"/>
      <c r="FL260" s="84"/>
      <c r="FM260" s="84"/>
      <c r="FN260" s="84"/>
      <c r="FO260" s="84"/>
      <c r="FP260" s="84"/>
      <c r="FQ260" s="84"/>
      <c r="FR260" s="84"/>
      <c r="FS260" s="84"/>
    </row>
    <row r="261" customFormat="false" ht="12.75" hidden="false" customHeight="false" outlineLevel="0" collapsed="false">
      <c r="C261" s="125"/>
      <c r="D261" s="84"/>
      <c r="E261" s="84"/>
      <c r="F261" s="84"/>
      <c r="G261" s="84"/>
      <c r="H261" s="125"/>
      <c r="I261" s="84"/>
      <c r="J261" s="84"/>
      <c r="K261" s="84"/>
      <c r="L261" s="84"/>
      <c r="M261" s="125"/>
      <c r="N261" s="84"/>
      <c r="O261" s="84"/>
      <c r="P261" s="84"/>
      <c r="Q261" s="84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4"/>
      <c r="AB261" s="124"/>
      <c r="AC261" s="12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125"/>
      <c r="BB261" s="125"/>
      <c r="BH261" s="84"/>
      <c r="BI261" s="85"/>
      <c r="BJ261" s="85"/>
      <c r="BK261" s="85"/>
      <c r="BL261" s="85"/>
      <c r="BM261" s="85"/>
      <c r="BN261" s="85"/>
      <c r="BO261" s="85"/>
      <c r="BP261" s="85"/>
      <c r="BQ261" s="85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  <c r="CW261" s="84"/>
      <c r="CX261" s="84"/>
      <c r="CY261" s="84"/>
      <c r="CZ261" s="84"/>
      <c r="DA261" s="84"/>
      <c r="DB261" s="84"/>
      <c r="DC261" s="84"/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84"/>
      <c r="DO261" s="84"/>
      <c r="DP261" s="84"/>
      <c r="DQ261" s="84"/>
      <c r="DR261" s="84"/>
      <c r="DS261" s="84"/>
      <c r="DT261" s="84"/>
      <c r="DU261" s="84"/>
      <c r="DV261" s="84"/>
      <c r="DW261" s="84"/>
      <c r="DX261" s="84"/>
      <c r="DY261" s="84"/>
      <c r="DZ261" s="84"/>
      <c r="EA261" s="84"/>
      <c r="EB261" s="84"/>
      <c r="EC261" s="84"/>
      <c r="ED261" s="84"/>
      <c r="EE261" s="84"/>
      <c r="EF261" s="84"/>
      <c r="EG261" s="84"/>
      <c r="EH261" s="84"/>
      <c r="EI261" s="84"/>
      <c r="EJ261" s="84"/>
      <c r="EK261" s="84"/>
      <c r="EL261" s="84"/>
      <c r="EM261" s="84"/>
      <c r="EN261" s="84"/>
      <c r="EO261" s="84"/>
      <c r="EP261" s="84"/>
      <c r="EQ261" s="84"/>
      <c r="ER261" s="84"/>
      <c r="ES261" s="84"/>
      <c r="ET261" s="84"/>
      <c r="EU261" s="84"/>
      <c r="EV261" s="84"/>
      <c r="EW261" s="84"/>
      <c r="EX261" s="84"/>
      <c r="EY261" s="84"/>
      <c r="EZ261" s="84"/>
      <c r="FA261" s="84"/>
      <c r="FB261" s="84"/>
      <c r="FC261" s="84"/>
      <c r="FD261" s="84"/>
      <c r="FE261" s="84"/>
      <c r="FF261" s="84"/>
      <c r="FG261" s="84"/>
      <c r="FH261" s="84"/>
      <c r="FI261" s="84"/>
      <c r="FJ261" s="84"/>
      <c r="FK261" s="84"/>
      <c r="FL261" s="84"/>
      <c r="FM261" s="84"/>
      <c r="FN261" s="84"/>
      <c r="FO261" s="84"/>
      <c r="FP261" s="84"/>
      <c r="FQ261" s="84"/>
      <c r="FR261" s="84"/>
      <c r="FS261" s="84"/>
    </row>
    <row r="262" customFormat="false" ht="12.75" hidden="false" customHeight="false" outlineLevel="0" collapsed="false">
      <c r="C262" s="125"/>
      <c r="D262" s="84"/>
      <c r="E262" s="84"/>
      <c r="F262" s="84"/>
      <c r="G262" s="84"/>
      <c r="H262" s="125"/>
      <c r="I262" s="84"/>
      <c r="J262" s="84"/>
      <c r="K262" s="84"/>
      <c r="L262" s="84"/>
      <c r="M262" s="125"/>
      <c r="N262" s="84"/>
      <c r="O262" s="84"/>
      <c r="P262" s="84"/>
      <c r="Q262" s="84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4"/>
      <c r="AB262" s="124"/>
      <c r="AC262" s="12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125"/>
      <c r="BB262" s="125"/>
      <c r="BH262" s="84"/>
      <c r="BI262" s="85"/>
      <c r="BJ262" s="85"/>
      <c r="BK262" s="85"/>
      <c r="BL262" s="85"/>
      <c r="BM262" s="85"/>
      <c r="BN262" s="85"/>
      <c r="BO262" s="85"/>
      <c r="BP262" s="85"/>
      <c r="BQ262" s="85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  <c r="CW262" s="84"/>
      <c r="CX262" s="84"/>
      <c r="CY262" s="84"/>
      <c r="CZ262" s="84"/>
      <c r="DA262" s="84"/>
      <c r="DB262" s="84"/>
      <c r="DC262" s="84"/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84"/>
      <c r="DO262" s="84"/>
      <c r="DP262" s="84"/>
      <c r="DQ262" s="84"/>
      <c r="DR262" s="84"/>
      <c r="DS262" s="84"/>
      <c r="DT262" s="84"/>
      <c r="DU262" s="84"/>
      <c r="DV262" s="84"/>
      <c r="DW262" s="84"/>
      <c r="DX262" s="84"/>
      <c r="DY262" s="84"/>
      <c r="DZ262" s="84"/>
      <c r="EA262" s="84"/>
      <c r="EB262" s="84"/>
      <c r="EC262" s="84"/>
      <c r="ED262" s="84"/>
      <c r="EE262" s="84"/>
      <c r="EF262" s="84"/>
      <c r="EG262" s="84"/>
      <c r="EH262" s="84"/>
      <c r="EI262" s="84"/>
      <c r="EJ262" s="84"/>
      <c r="EK262" s="84"/>
      <c r="EL262" s="84"/>
      <c r="EM262" s="84"/>
      <c r="EN262" s="84"/>
      <c r="EO262" s="84"/>
      <c r="EP262" s="84"/>
      <c r="EQ262" s="84"/>
      <c r="ER262" s="84"/>
      <c r="ES262" s="84"/>
      <c r="ET262" s="84"/>
      <c r="EU262" s="84"/>
      <c r="EV262" s="84"/>
      <c r="EW262" s="84"/>
      <c r="EX262" s="84"/>
      <c r="EY262" s="84"/>
      <c r="EZ262" s="84"/>
      <c r="FA262" s="84"/>
      <c r="FB262" s="84"/>
      <c r="FC262" s="84"/>
      <c r="FD262" s="84"/>
      <c r="FE262" s="84"/>
      <c r="FF262" s="84"/>
      <c r="FG262" s="84"/>
      <c r="FH262" s="84"/>
      <c r="FI262" s="84"/>
      <c r="FJ262" s="84"/>
      <c r="FK262" s="84"/>
      <c r="FL262" s="84"/>
      <c r="FM262" s="84"/>
      <c r="FN262" s="84"/>
      <c r="FO262" s="84"/>
      <c r="FP262" s="84"/>
      <c r="FQ262" s="84"/>
      <c r="FR262" s="84"/>
      <c r="FS262" s="84"/>
    </row>
    <row r="263" customFormat="false" ht="12.75" hidden="false" customHeight="false" outlineLevel="0" collapsed="false">
      <c r="C263" s="125"/>
      <c r="D263" s="84"/>
      <c r="E263" s="84"/>
      <c r="F263" s="84"/>
      <c r="G263" s="84"/>
      <c r="H263" s="125"/>
      <c r="I263" s="84"/>
      <c r="J263" s="84"/>
      <c r="K263" s="84"/>
      <c r="L263" s="84"/>
      <c r="M263" s="125"/>
      <c r="N263" s="84"/>
      <c r="O263" s="84"/>
      <c r="P263" s="84"/>
      <c r="Q263" s="84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4"/>
      <c r="AB263" s="124"/>
      <c r="AC263" s="12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125"/>
      <c r="BB263" s="125"/>
      <c r="BH263" s="84"/>
      <c r="BI263" s="85"/>
      <c r="BJ263" s="85"/>
      <c r="BK263" s="85"/>
      <c r="BL263" s="85"/>
      <c r="BM263" s="85"/>
      <c r="BN263" s="85"/>
      <c r="BO263" s="85"/>
      <c r="BP263" s="85"/>
      <c r="BQ263" s="85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  <c r="CW263" s="84"/>
      <c r="CX263" s="84"/>
      <c r="CY263" s="84"/>
      <c r="CZ263" s="84"/>
      <c r="DA263" s="84"/>
      <c r="DB263" s="84"/>
      <c r="DC263" s="84"/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84"/>
      <c r="DO263" s="84"/>
      <c r="DP263" s="84"/>
      <c r="DQ263" s="84"/>
      <c r="DR263" s="84"/>
      <c r="DS263" s="84"/>
      <c r="DT263" s="84"/>
      <c r="DU263" s="84"/>
      <c r="DV263" s="84"/>
      <c r="DW263" s="84"/>
      <c r="DX263" s="84"/>
      <c r="DY263" s="84"/>
      <c r="DZ263" s="84"/>
      <c r="EA263" s="84"/>
      <c r="EB263" s="84"/>
      <c r="EC263" s="84"/>
      <c r="ED263" s="84"/>
      <c r="EE263" s="84"/>
      <c r="EF263" s="84"/>
      <c r="EG263" s="84"/>
      <c r="EH263" s="84"/>
      <c r="EI263" s="84"/>
      <c r="EJ263" s="84"/>
      <c r="EK263" s="84"/>
      <c r="EL263" s="84"/>
      <c r="EM263" s="84"/>
      <c r="EN263" s="84"/>
      <c r="EO263" s="84"/>
      <c r="EP263" s="84"/>
      <c r="EQ263" s="84"/>
      <c r="ER263" s="84"/>
      <c r="ES263" s="84"/>
      <c r="ET263" s="84"/>
      <c r="EU263" s="84"/>
      <c r="EV263" s="84"/>
      <c r="EW263" s="84"/>
      <c r="EX263" s="84"/>
      <c r="EY263" s="84"/>
      <c r="EZ263" s="84"/>
      <c r="FA263" s="84"/>
      <c r="FB263" s="84"/>
      <c r="FC263" s="84"/>
      <c r="FD263" s="84"/>
      <c r="FE263" s="84"/>
      <c r="FF263" s="84"/>
      <c r="FG263" s="84"/>
      <c r="FH263" s="84"/>
      <c r="FI263" s="84"/>
      <c r="FJ263" s="84"/>
      <c r="FK263" s="84"/>
      <c r="FL263" s="84"/>
      <c r="FM263" s="84"/>
      <c r="FN263" s="84"/>
      <c r="FO263" s="84"/>
      <c r="FP263" s="84"/>
      <c r="FQ263" s="84"/>
      <c r="FR263" s="84"/>
      <c r="FS263" s="84"/>
    </row>
    <row r="264" customFormat="false" ht="12.75" hidden="false" customHeight="false" outlineLevel="0" collapsed="false">
      <c r="C264" s="125"/>
      <c r="D264" s="84"/>
      <c r="E264" s="84"/>
      <c r="F264" s="84"/>
      <c r="G264" s="84"/>
      <c r="H264" s="125"/>
      <c r="I264" s="84"/>
      <c r="J264" s="84"/>
      <c r="K264" s="84"/>
      <c r="L264" s="84"/>
      <c r="M264" s="125"/>
      <c r="N264" s="84"/>
      <c r="O264" s="84"/>
      <c r="P264" s="84"/>
      <c r="Q264" s="84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4"/>
      <c r="AB264" s="124"/>
      <c r="AC264" s="12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125"/>
      <c r="BB264" s="125"/>
      <c r="BH264" s="84"/>
      <c r="BI264" s="85"/>
      <c r="BJ264" s="85"/>
      <c r="BK264" s="85"/>
      <c r="BL264" s="85"/>
      <c r="BM264" s="85"/>
      <c r="BN264" s="85"/>
      <c r="BO264" s="85"/>
      <c r="BP264" s="85"/>
      <c r="BQ264" s="85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  <c r="CW264" s="84"/>
      <c r="CX264" s="84"/>
      <c r="CY264" s="84"/>
      <c r="CZ264" s="84"/>
      <c r="DA264" s="84"/>
      <c r="DB264" s="84"/>
      <c r="DC264" s="84"/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84"/>
      <c r="DO264" s="84"/>
      <c r="DP264" s="84"/>
      <c r="DQ264" s="84"/>
      <c r="DR264" s="84"/>
      <c r="DS264" s="84"/>
      <c r="DT264" s="84"/>
      <c r="DU264" s="84"/>
      <c r="DV264" s="84"/>
      <c r="DW264" s="84"/>
      <c r="DX264" s="84"/>
      <c r="DY264" s="84"/>
      <c r="DZ264" s="84"/>
      <c r="EA264" s="84"/>
      <c r="EB264" s="84"/>
      <c r="EC264" s="84"/>
      <c r="ED264" s="84"/>
      <c r="EE264" s="84"/>
      <c r="EF264" s="84"/>
      <c r="EG264" s="84"/>
      <c r="EH264" s="84"/>
      <c r="EI264" s="84"/>
      <c r="EJ264" s="84"/>
      <c r="EK264" s="84"/>
      <c r="EL264" s="84"/>
      <c r="EM264" s="84"/>
      <c r="EN264" s="84"/>
      <c r="EO264" s="84"/>
      <c r="EP264" s="84"/>
      <c r="EQ264" s="84"/>
      <c r="ER264" s="84"/>
      <c r="ES264" s="84"/>
      <c r="ET264" s="84"/>
      <c r="EU264" s="84"/>
      <c r="EV264" s="84"/>
      <c r="EW264" s="84"/>
      <c r="EX264" s="84"/>
      <c r="EY264" s="84"/>
      <c r="EZ264" s="84"/>
      <c r="FA264" s="84"/>
      <c r="FB264" s="84"/>
      <c r="FC264" s="84"/>
      <c r="FD264" s="84"/>
      <c r="FE264" s="84"/>
      <c r="FF264" s="84"/>
      <c r="FG264" s="84"/>
      <c r="FH264" s="84"/>
      <c r="FI264" s="84"/>
      <c r="FJ264" s="84"/>
      <c r="FK264" s="84"/>
      <c r="FL264" s="84"/>
      <c r="FM264" s="84"/>
      <c r="FN264" s="84"/>
      <c r="FO264" s="84"/>
      <c r="FP264" s="84"/>
      <c r="FQ264" s="84"/>
      <c r="FR264" s="84"/>
      <c r="FS264" s="84"/>
    </row>
    <row r="265" customFormat="false" ht="12.75" hidden="false" customHeight="false" outlineLevel="0" collapsed="false">
      <c r="C265" s="125"/>
      <c r="D265" s="84"/>
      <c r="E265" s="84"/>
      <c r="F265" s="84"/>
      <c r="G265" s="84"/>
      <c r="H265" s="125"/>
      <c r="I265" s="84"/>
      <c r="J265" s="84"/>
      <c r="K265" s="84"/>
      <c r="L265" s="84"/>
      <c r="M265" s="125"/>
      <c r="N265" s="84"/>
      <c r="O265" s="84"/>
      <c r="P265" s="84"/>
      <c r="Q265" s="84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4"/>
      <c r="AB265" s="124"/>
      <c r="AC265" s="12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125"/>
      <c r="BB265" s="125"/>
      <c r="BH265" s="84"/>
      <c r="BI265" s="85"/>
      <c r="BJ265" s="85"/>
      <c r="BK265" s="85"/>
      <c r="BL265" s="85"/>
      <c r="BM265" s="85"/>
      <c r="BN265" s="85"/>
      <c r="BO265" s="85"/>
      <c r="BP265" s="85"/>
      <c r="BQ265" s="85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  <c r="CW265" s="84"/>
      <c r="CX265" s="84"/>
      <c r="CY265" s="84"/>
      <c r="CZ265" s="84"/>
      <c r="DA265" s="84"/>
      <c r="DB265" s="84"/>
      <c r="DC265" s="84"/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84"/>
      <c r="DO265" s="84"/>
      <c r="DP265" s="84"/>
      <c r="DQ265" s="84"/>
      <c r="DR265" s="84"/>
      <c r="DS265" s="84"/>
      <c r="DT265" s="84"/>
      <c r="DU265" s="84"/>
      <c r="DV265" s="84"/>
      <c r="DW265" s="84"/>
      <c r="DX265" s="84"/>
      <c r="DY265" s="84"/>
      <c r="DZ265" s="84"/>
      <c r="EA265" s="84"/>
      <c r="EB265" s="84"/>
      <c r="EC265" s="84"/>
      <c r="ED265" s="84"/>
      <c r="EE265" s="84"/>
      <c r="EF265" s="84"/>
      <c r="EG265" s="84"/>
      <c r="EH265" s="84"/>
      <c r="EI265" s="84"/>
      <c r="EJ265" s="84"/>
      <c r="EK265" s="84"/>
      <c r="EL265" s="84"/>
      <c r="EM265" s="84"/>
      <c r="EN265" s="84"/>
      <c r="EO265" s="84"/>
      <c r="EP265" s="84"/>
      <c r="EQ265" s="84"/>
      <c r="ER265" s="84"/>
      <c r="ES265" s="84"/>
      <c r="ET265" s="84"/>
      <c r="EU265" s="84"/>
      <c r="EV265" s="84"/>
      <c r="EW265" s="84"/>
      <c r="EX265" s="84"/>
      <c r="EY265" s="84"/>
      <c r="EZ265" s="84"/>
      <c r="FA265" s="84"/>
      <c r="FB265" s="84"/>
      <c r="FC265" s="84"/>
      <c r="FD265" s="84"/>
      <c r="FE265" s="84"/>
      <c r="FF265" s="84"/>
      <c r="FG265" s="84"/>
      <c r="FH265" s="84"/>
      <c r="FI265" s="84"/>
      <c r="FJ265" s="84"/>
      <c r="FK265" s="84"/>
      <c r="FL265" s="84"/>
      <c r="FM265" s="84"/>
      <c r="FN265" s="84"/>
      <c r="FO265" s="84"/>
      <c r="FP265" s="84"/>
      <c r="FQ265" s="84"/>
      <c r="FR265" s="84"/>
      <c r="FS265" s="84"/>
    </row>
    <row r="266" customFormat="false" ht="12.75" hidden="false" customHeight="false" outlineLevel="0" collapsed="false">
      <c r="C266" s="125"/>
      <c r="D266" s="84"/>
      <c r="E266" s="84"/>
      <c r="F266" s="84"/>
      <c r="G266" s="84"/>
      <c r="H266" s="125"/>
      <c r="I266" s="84"/>
      <c r="J266" s="84"/>
      <c r="K266" s="84"/>
      <c r="L266" s="84"/>
      <c r="M266" s="125"/>
      <c r="N266" s="84"/>
      <c r="O266" s="84"/>
      <c r="P266" s="84"/>
      <c r="Q266" s="84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4"/>
      <c r="AB266" s="124"/>
      <c r="AC266" s="12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125"/>
      <c r="BB266" s="125"/>
      <c r="BH266" s="84"/>
      <c r="BI266" s="85"/>
      <c r="BJ266" s="85"/>
      <c r="BK266" s="85"/>
      <c r="BL266" s="85"/>
      <c r="BM266" s="85"/>
      <c r="BN266" s="85"/>
      <c r="BO266" s="85"/>
      <c r="BP266" s="85"/>
      <c r="BQ266" s="85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  <c r="CW266" s="84"/>
      <c r="CX266" s="84"/>
      <c r="CY266" s="84"/>
      <c r="CZ266" s="84"/>
      <c r="DA266" s="84"/>
      <c r="DB266" s="84"/>
      <c r="DC266" s="84"/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84"/>
      <c r="DO266" s="84"/>
      <c r="DP266" s="84"/>
      <c r="DQ266" s="84"/>
      <c r="DR266" s="84"/>
      <c r="DS266" s="84"/>
      <c r="DT266" s="84"/>
      <c r="DU266" s="84"/>
      <c r="DV266" s="84"/>
      <c r="DW266" s="84"/>
      <c r="DX266" s="84"/>
      <c r="DY266" s="84"/>
      <c r="DZ266" s="84"/>
      <c r="EA266" s="84"/>
      <c r="EB266" s="84"/>
      <c r="EC266" s="84"/>
      <c r="ED266" s="84"/>
      <c r="EE266" s="84"/>
      <c r="EF266" s="84"/>
      <c r="EG266" s="84"/>
      <c r="EH266" s="84"/>
      <c r="EI266" s="84"/>
      <c r="EJ266" s="84"/>
      <c r="EK266" s="84"/>
      <c r="EL266" s="84"/>
      <c r="EM266" s="84"/>
      <c r="EN266" s="84"/>
      <c r="EO266" s="84"/>
      <c r="EP266" s="84"/>
      <c r="EQ266" s="84"/>
      <c r="ER266" s="84"/>
      <c r="ES266" s="84"/>
      <c r="ET266" s="84"/>
      <c r="EU266" s="84"/>
      <c r="EV266" s="84"/>
      <c r="EW266" s="84"/>
      <c r="EX266" s="84"/>
      <c r="EY266" s="84"/>
      <c r="EZ266" s="84"/>
      <c r="FA266" s="84"/>
      <c r="FB266" s="84"/>
      <c r="FC266" s="84"/>
      <c r="FD266" s="84"/>
      <c r="FE266" s="84"/>
      <c r="FF266" s="84"/>
      <c r="FG266" s="84"/>
      <c r="FH266" s="84"/>
      <c r="FI266" s="84"/>
      <c r="FJ266" s="84"/>
      <c r="FK266" s="84"/>
      <c r="FL266" s="84"/>
      <c r="FM266" s="84"/>
      <c r="FN266" s="84"/>
      <c r="FO266" s="84"/>
      <c r="FP266" s="84"/>
      <c r="FQ266" s="84"/>
      <c r="FR266" s="84"/>
      <c r="FS266" s="84"/>
    </row>
    <row r="267" customFormat="false" ht="12.75" hidden="false" customHeight="false" outlineLevel="0" collapsed="false">
      <c r="C267" s="125"/>
      <c r="D267" s="84"/>
      <c r="E267" s="84"/>
      <c r="F267" s="84"/>
      <c r="G267" s="84"/>
      <c r="H267" s="125"/>
      <c r="I267" s="84"/>
      <c r="J267" s="84"/>
      <c r="K267" s="84"/>
      <c r="L267" s="84"/>
      <c r="M267" s="125"/>
      <c r="N267" s="84"/>
      <c r="O267" s="84"/>
      <c r="P267" s="84"/>
      <c r="Q267" s="84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4"/>
      <c r="AB267" s="124"/>
      <c r="AC267" s="12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125"/>
      <c r="BB267" s="125"/>
      <c r="BH267" s="84"/>
      <c r="BI267" s="85"/>
      <c r="BJ267" s="85"/>
      <c r="BK267" s="85"/>
      <c r="BL267" s="85"/>
      <c r="BM267" s="85"/>
      <c r="BN267" s="85"/>
      <c r="BO267" s="85"/>
      <c r="BP267" s="85"/>
      <c r="BQ267" s="85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4"/>
      <c r="DX267" s="84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4"/>
      <c r="FL267" s="84"/>
      <c r="FM267" s="84"/>
      <c r="FN267" s="84"/>
      <c r="FO267" s="84"/>
      <c r="FP267" s="84"/>
      <c r="FQ267" s="84"/>
      <c r="FR267" s="84"/>
      <c r="FS267" s="84"/>
    </row>
    <row r="268" customFormat="false" ht="12.75" hidden="false" customHeight="false" outlineLevel="0" collapsed="false">
      <c r="C268" s="125"/>
      <c r="D268" s="84"/>
      <c r="E268" s="84"/>
      <c r="F268" s="84"/>
      <c r="G268" s="84"/>
      <c r="H268" s="125"/>
      <c r="I268" s="84"/>
      <c r="J268" s="84"/>
      <c r="K268" s="84"/>
      <c r="L268" s="84"/>
      <c r="M268" s="125"/>
      <c r="N268" s="84"/>
      <c r="O268" s="84"/>
      <c r="P268" s="84"/>
      <c r="Q268" s="84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4"/>
      <c r="AB268" s="124"/>
      <c r="AC268" s="12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125"/>
      <c r="BB268" s="125"/>
      <c r="BH268" s="84"/>
      <c r="BI268" s="85"/>
      <c r="BJ268" s="85"/>
      <c r="BK268" s="85"/>
      <c r="BL268" s="85"/>
      <c r="BM268" s="85"/>
      <c r="BN268" s="85"/>
      <c r="BO268" s="85"/>
      <c r="BP268" s="85"/>
      <c r="BQ268" s="85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4"/>
      <c r="DX268" s="84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4"/>
      <c r="FL268" s="84"/>
      <c r="FM268" s="84"/>
      <c r="FN268" s="84"/>
      <c r="FO268" s="84"/>
      <c r="FP268" s="84"/>
      <c r="FQ268" s="84"/>
      <c r="FR268" s="84"/>
      <c r="FS268" s="84"/>
    </row>
    <row r="269" customFormat="false" ht="12.75" hidden="false" customHeight="false" outlineLevel="0" collapsed="false">
      <c r="C269" s="125"/>
      <c r="D269" s="84"/>
      <c r="E269" s="84"/>
      <c r="F269" s="84"/>
      <c r="G269" s="84"/>
      <c r="H269" s="125"/>
      <c r="I269" s="84"/>
      <c r="J269" s="84"/>
      <c r="K269" s="84"/>
      <c r="L269" s="84"/>
      <c r="M269" s="125"/>
      <c r="N269" s="84"/>
      <c r="O269" s="84"/>
      <c r="P269" s="84"/>
      <c r="Q269" s="84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4"/>
      <c r="AB269" s="124"/>
      <c r="AC269" s="12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125"/>
      <c r="BB269" s="125"/>
      <c r="BH269" s="84"/>
      <c r="BI269" s="85"/>
      <c r="BJ269" s="85"/>
      <c r="BK269" s="85"/>
      <c r="BL269" s="85"/>
      <c r="BM269" s="85"/>
      <c r="BN269" s="85"/>
      <c r="BO269" s="85"/>
      <c r="BP269" s="85"/>
      <c r="BQ269" s="85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4"/>
      <c r="DX269" s="84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4"/>
      <c r="FL269" s="84"/>
      <c r="FM269" s="84"/>
      <c r="FN269" s="84"/>
      <c r="FO269" s="84"/>
      <c r="FP269" s="84"/>
      <c r="FQ269" s="84"/>
      <c r="FR269" s="84"/>
      <c r="FS269" s="84"/>
    </row>
    <row r="270" customFormat="false" ht="12.75" hidden="false" customHeight="false" outlineLevel="0" collapsed="false">
      <c r="C270" s="125"/>
      <c r="D270" s="84"/>
      <c r="E270" s="84"/>
      <c r="F270" s="84"/>
      <c r="G270" s="84"/>
      <c r="H270" s="125"/>
      <c r="I270" s="84"/>
      <c r="J270" s="84"/>
      <c r="K270" s="84"/>
      <c r="L270" s="84"/>
      <c r="M270" s="125"/>
      <c r="N270" s="84"/>
      <c r="O270" s="84"/>
      <c r="P270" s="84"/>
      <c r="Q270" s="84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4"/>
      <c r="AB270" s="124"/>
      <c r="AC270" s="12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125"/>
      <c r="BB270" s="125"/>
      <c r="BH270" s="84"/>
      <c r="BI270" s="85"/>
      <c r="BJ270" s="85"/>
      <c r="BK270" s="85"/>
      <c r="BL270" s="85"/>
      <c r="BM270" s="85"/>
      <c r="BN270" s="85"/>
      <c r="BO270" s="85"/>
      <c r="BP270" s="85"/>
      <c r="BQ270" s="85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4"/>
      <c r="DX270" s="84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4"/>
      <c r="FL270" s="84"/>
      <c r="FM270" s="84"/>
      <c r="FN270" s="84"/>
      <c r="FO270" s="84"/>
      <c r="FP270" s="84"/>
      <c r="FQ270" s="84"/>
      <c r="FR270" s="84"/>
      <c r="FS270" s="84"/>
    </row>
    <row r="271" customFormat="false" ht="12.75" hidden="false" customHeight="false" outlineLevel="0" collapsed="false">
      <c r="C271" s="125"/>
      <c r="D271" s="84"/>
      <c r="E271" s="84"/>
      <c r="F271" s="84"/>
      <c r="G271" s="84"/>
      <c r="H271" s="125"/>
      <c r="I271" s="84"/>
      <c r="J271" s="84"/>
      <c r="K271" s="84"/>
      <c r="L271" s="84"/>
      <c r="M271" s="125"/>
      <c r="N271" s="84"/>
      <c r="O271" s="84"/>
      <c r="P271" s="84"/>
      <c r="Q271" s="84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4"/>
      <c r="AB271" s="124"/>
      <c r="AC271" s="12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125"/>
      <c r="BB271" s="125"/>
      <c r="BH271" s="84"/>
      <c r="BI271" s="85"/>
      <c r="BJ271" s="85"/>
      <c r="BK271" s="85"/>
      <c r="BL271" s="85"/>
      <c r="BM271" s="85"/>
      <c r="BN271" s="85"/>
      <c r="BO271" s="85"/>
      <c r="BP271" s="85"/>
      <c r="BQ271" s="85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4"/>
      <c r="DX271" s="84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4"/>
      <c r="FL271" s="84"/>
      <c r="FM271" s="84"/>
      <c r="FN271" s="84"/>
      <c r="FO271" s="84"/>
      <c r="FP271" s="84"/>
      <c r="FQ271" s="84"/>
      <c r="FR271" s="84"/>
      <c r="FS271" s="84"/>
    </row>
    <row r="272" customFormat="false" ht="12.75" hidden="false" customHeight="false" outlineLevel="0" collapsed="false">
      <c r="C272" s="125"/>
      <c r="D272" s="84"/>
      <c r="E272" s="84"/>
      <c r="F272" s="84"/>
      <c r="G272" s="84"/>
      <c r="H272" s="125"/>
      <c r="I272" s="84"/>
      <c r="J272" s="84"/>
      <c r="K272" s="84"/>
      <c r="L272" s="84"/>
      <c r="M272" s="125"/>
      <c r="N272" s="84"/>
      <c r="O272" s="84"/>
      <c r="P272" s="84"/>
      <c r="Q272" s="84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4"/>
      <c r="AB272" s="124"/>
      <c r="AC272" s="12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125"/>
      <c r="BB272" s="125"/>
      <c r="BH272" s="84"/>
      <c r="BI272" s="85"/>
      <c r="BJ272" s="85"/>
      <c r="BK272" s="85"/>
      <c r="BL272" s="85"/>
      <c r="BM272" s="85"/>
      <c r="BN272" s="85"/>
      <c r="BO272" s="85"/>
      <c r="BP272" s="85"/>
      <c r="BQ272" s="85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4"/>
      <c r="DX272" s="84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4"/>
      <c r="FL272" s="84"/>
      <c r="FM272" s="84"/>
      <c r="FN272" s="84"/>
      <c r="FO272" s="84"/>
      <c r="FP272" s="84"/>
      <c r="FQ272" s="84"/>
      <c r="FR272" s="84"/>
      <c r="FS272" s="84"/>
    </row>
    <row r="273" customFormat="false" ht="12.75" hidden="false" customHeight="false" outlineLevel="0" collapsed="false">
      <c r="C273" s="125"/>
      <c r="D273" s="84"/>
      <c r="E273" s="84"/>
      <c r="F273" s="84"/>
      <c r="G273" s="84"/>
      <c r="H273" s="125"/>
      <c r="I273" s="84"/>
      <c r="J273" s="84"/>
      <c r="K273" s="84"/>
      <c r="L273" s="84"/>
      <c r="M273" s="125"/>
      <c r="N273" s="84"/>
      <c r="O273" s="84"/>
      <c r="P273" s="84"/>
      <c r="Q273" s="84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4"/>
      <c r="AB273" s="124"/>
      <c r="AC273" s="12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125"/>
      <c r="BB273" s="125"/>
      <c r="BH273" s="84"/>
      <c r="BI273" s="85"/>
      <c r="BJ273" s="85"/>
      <c r="BK273" s="85"/>
      <c r="BL273" s="85"/>
      <c r="BM273" s="85"/>
      <c r="BN273" s="85"/>
      <c r="BO273" s="85"/>
      <c r="BP273" s="85"/>
      <c r="BQ273" s="85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  <c r="CW273" s="84"/>
      <c r="CX273" s="84"/>
      <c r="CY273" s="84"/>
      <c r="CZ273" s="84"/>
      <c r="DA273" s="84"/>
      <c r="DB273" s="84"/>
      <c r="DC273" s="84"/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84"/>
      <c r="DO273" s="84"/>
      <c r="DP273" s="84"/>
      <c r="DQ273" s="84"/>
      <c r="DR273" s="84"/>
      <c r="DS273" s="84"/>
      <c r="DT273" s="84"/>
      <c r="DU273" s="84"/>
      <c r="DV273" s="84"/>
      <c r="DW273" s="84"/>
      <c r="DX273" s="84"/>
      <c r="DY273" s="84"/>
      <c r="DZ273" s="84"/>
      <c r="EA273" s="84"/>
      <c r="EB273" s="84"/>
      <c r="EC273" s="84"/>
      <c r="ED273" s="84"/>
      <c r="EE273" s="84"/>
      <c r="EF273" s="84"/>
      <c r="EG273" s="84"/>
      <c r="EH273" s="84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84"/>
      <c r="FA273" s="84"/>
      <c r="FB273" s="84"/>
      <c r="FC273" s="84"/>
      <c r="FD273" s="84"/>
      <c r="FE273" s="84"/>
      <c r="FF273" s="84"/>
      <c r="FG273" s="84"/>
      <c r="FH273" s="84"/>
      <c r="FI273" s="84"/>
      <c r="FJ273" s="84"/>
      <c r="FK273" s="84"/>
      <c r="FL273" s="84"/>
      <c r="FM273" s="84"/>
      <c r="FN273" s="84"/>
      <c r="FO273" s="84"/>
      <c r="FP273" s="84"/>
      <c r="FQ273" s="84"/>
      <c r="FR273" s="84"/>
      <c r="FS273" s="84"/>
    </row>
    <row r="274" customFormat="false" ht="12.75" hidden="false" customHeight="false" outlineLevel="0" collapsed="false">
      <c r="C274" s="125"/>
      <c r="D274" s="84"/>
      <c r="E274" s="84"/>
      <c r="F274" s="84"/>
      <c r="G274" s="84"/>
      <c r="H274" s="125"/>
      <c r="I274" s="84"/>
      <c r="J274" s="84"/>
      <c r="K274" s="84"/>
      <c r="L274" s="84"/>
      <c r="M274" s="125"/>
      <c r="N274" s="84"/>
      <c r="O274" s="84"/>
      <c r="P274" s="84"/>
      <c r="Q274" s="84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4"/>
      <c r="AB274" s="124"/>
      <c r="AC274" s="12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125"/>
      <c r="BB274" s="125"/>
      <c r="BH274" s="84"/>
      <c r="BI274" s="85"/>
      <c r="BJ274" s="85"/>
      <c r="BK274" s="85"/>
      <c r="BL274" s="85"/>
      <c r="BM274" s="85"/>
      <c r="BN274" s="85"/>
      <c r="BO274" s="85"/>
      <c r="BP274" s="85"/>
      <c r="BQ274" s="85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  <c r="CW274" s="84"/>
      <c r="CX274" s="84"/>
      <c r="CY274" s="84"/>
      <c r="CZ274" s="84"/>
      <c r="DA274" s="84"/>
      <c r="DB274" s="84"/>
      <c r="DC274" s="84"/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84"/>
      <c r="DO274" s="84"/>
      <c r="DP274" s="84"/>
      <c r="DQ274" s="84"/>
      <c r="DR274" s="84"/>
      <c r="DS274" s="84"/>
      <c r="DT274" s="84"/>
      <c r="DU274" s="84"/>
      <c r="DV274" s="84"/>
      <c r="DW274" s="84"/>
      <c r="DX274" s="84"/>
      <c r="DY274" s="84"/>
      <c r="DZ274" s="84"/>
      <c r="EA274" s="84"/>
      <c r="EB274" s="84"/>
      <c r="EC274" s="84"/>
      <c r="ED274" s="84"/>
      <c r="EE274" s="84"/>
      <c r="EF274" s="84"/>
      <c r="EG274" s="84"/>
      <c r="EH274" s="84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84"/>
      <c r="FA274" s="84"/>
      <c r="FB274" s="84"/>
      <c r="FC274" s="84"/>
      <c r="FD274" s="84"/>
      <c r="FE274" s="84"/>
      <c r="FF274" s="84"/>
      <c r="FG274" s="84"/>
      <c r="FH274" s="84"/>
      <c r="FI274" s="84"/>
      <c r="FJ274" s="84"/>
      <c r="FK274" s="84"/>
      <c r="FL274" s="84"/>
      <c r="FM274" s="84"/>
      <c r="FN274" s="84"/>
      <c r="FO274" s="84"/>
      <c r="FP274" s="84"/>
      <c r="FQ274" s="84"/>
      <c r="FR274" s="84"/>
      <c r="FS274" s="84"/>
    </row>
    <row r="275" customFormat="false" ht="12.75" hidden="false" customHeight="false" outlineLevel="0" collapsed="false">
      <c r="C275" s="125"/>
      <c r="D275" s="84"/>
      <c r="E275" s="84"/>
      <c r="F275" s="84"/>
      <c r="G275" s="84"/>
      <c r="H275" s="125"/>
      <c r="I275" s="84"/>
      <c r="J275" s="84"/>
      <c r="K275" s="84"/>
      <c r="L275" s="84"/>
      <c r="M275" s="125"/>
      <c r="N275" s="84"/>
      <c r="O275" s="84"/>
      <c r="P275" s="84"/>
      <c r="Q275" s="84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125"/>
      <c r="BB275" s="125"/>
      <c r="BH275" s="84"/>
      <c r="BI275" s="85"/>
      <c r="BJ275" s="85"/>
      <c r="BK275" s="85"/>
      <c r="BL275" s="85"/>
      <c r="BM275" s="85"/>
      <c r="BN275" s="85"/>
      <c r="BO275" s="85"/>
      <c r="BP275" s="85"/>
      <c r="BQ275" s="85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  <c r="CW275" s="84"/>
      <c r="CX275" s="84"/>
      <c r="CY275" s="84"/>
      <c r="CZ275" s="84"/>
      <c r="DA275" s="84"/>
      <c r="DB275" s="84"/>
      <c r="DC275" s="84"/>
      <c r="DD275" s="84"/>
      <c r="DE275" s="84"/>
      <c r="DF275" s="84"/>
      <c r="DG275" s="84"/>
      <c r="DH275" s="84"/>
      <c r="DI275" s="84"/>
      <c r="DJ275" s="84"/>
      <c r="DK275" s="84"/>
      <c r="DL275" s="84"/>
      <c r="DM275" s="84"/>
      <c r="DN275" s="84"/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84"/>
      <c r="DZ275" s="84"/>
      <c r="EA275" s="84"/>
      <c r="EB275" s="84"/>
      <c r="EC275" s="84"/>
      <c r="ED275" s="84"/>
      <c r="EE275" s="84"/>
      <c r="EF275" s="84"/>
      <c r="EG275" s="84"/>
      <c r="EH275" s="84"/>
      <c r="EI275" s="84"/>
      <c r="EJ275" s="84"/>
      <c r="EK275" s="84"/>
      <c r="EL275" s="84"/>
      <c r="EM275" s="84"/>
      <c r="EN275" s="84"/>
      <c r="EO275" s="84"/>
      <c r="EP275" s="84"/>
      <c r="EQ275" s="84"/>
      <c r="ER275" s="84"/>
      <c r="ES275" s="84"/>
      <c r="ET275" s="84"/>
      <c r="EU275" s="84"/>
      <c r="EV275" s="84"/>
      <c r="EW275" s="84"/>
      <c r="EX275" s="84"/>
      <c r="EY275" s="84"/>
      <c r="EZ275" s="84"/>
      <c r="FA275" s="84"/>
      <c r="FB275" s="84"/>
      <c r="FC275" s="84"/>
      <c r="FD275" s="84"/>
      <c r="FE275" s="84"/>
      <c r="FF275" s="84"/>
      <c r="FG275" s="84"/>
      <c r="FH275" s="84"/>
      <c r="FI275" s="84"/>
      <c r="FJ275" s="84"/>
      <c r="FK275" s="84"/>
      <c r="FL275" s="84"/>
      <c r="FM275" s="84"/>
      <c r="FN275" s="84"/>
      <c r="FO275" s="84"/>
      <c r="FP275" s="84"/>
      <c r="FQ275" s="84"/>
      <c r="FR275" s="84"/>
      <c r="FS275" s="84"/>
    </row>
    <row r="276" customFormat="false" ht="12.75" hidden="false" customHeight="false" outlineLevel="0" collapsed="false">
      <c r="C276" s="125"/>
      <c r="D276" s="84"/>
      <c r="E276" s="84"/>
      <c r="F276" s="84"/>
      <c r="G276" s="84"/>
      <c r="H276" s="125"/>
      <c r="I276" s="84"/>
      <c r="J276" s="84"/>
      <c r="K276" s="84"/>
      <c r="L276" s="84"/>
      <c r="M276" s="125"/>
      <c r="N276" s="84"/>
      <c r="O276" s="84"/>
      <c r="P276" s="84"/>
      <c r="Q276" s="84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125"/>
      <c r="BB276" s="125"/>
      <c r="BH276" s="84"/>
      <c r="BI276" s="85"/>
      <c r="BJ276" s="85"/>
      <c r="BK276" s="85"/>
      <c r="BL276" s="85"/>
      <c r="BM276" s="85"/>
      <c r="BN276" s="85"/>
      <c r="BO276" s="85"/>
      <c r="BP276" s="85"/>
      <c r="BQ276" s="85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  <c r="CW276" s="84"/>
      <c r="CX276" s="84"/>
      <c r="CY276" s="84"/>
      <c r="CZ276" s="84"/>
      <c r="DA276" s="84"/>
      <c r="DB276" s="84"/>
      <c r="DC276" s="84"/>
      <c r="DD276" s="84"/>
      <c r="DE276" s="84"/>
      <c r="DF276" s="84"/>
      <c r="DG276" s="84"/>
      <c r="DH276" s="84"/>
      <c r="DI276" s="84"/>
      <c r="DJ276" s="84"/>
      <c r="DK276" s="84"/>
      <c r="DL276" s="84"/>
      <c r="DM276" s="84"/>
      <c r="DN276" s="84"/>
      <c r="DO276" s="84"/>
      <c r="DP276" s="84"/>
      <c r="DQ276" s="84"/>
      <c r="DR276" s="84"/>
      <c r="DS276" s="84"/>
      <c r="DT276" s="84"/>
      <c r="DU276" s="84"/>
      <c r="DV276" s="84"/>
      <c r="DW276" s="84"/>
      <c r="DX276" s="84"/>
      <c r="DY276" s="84"/>
      <c r="DZ276" s="84"/>
      <c r="EA276" s="84"/>
      <c r="EB276" s="84"/>
      <c r="EC276" s="84"/>
      <c r="ED276" s="84"/>
      <c r="EE276" s="84"/>
      <c r="EF276" s="84"/>
      <c r="EG276" s="84"/>
      <c r="EH276" s="84"/>
      <c r="EI276" s="84"/>
      <c r="EJ276" s="84"/>
      <c r="EK276" s="84"/>
      <c r="EL276" s="84"/>
      <c r="EM276" s="84"/>
      <c r="EN276" s="84"/>
      <c r="EO276" s="84"/>
      <c r="EP276" s="84"/>
      <c r="EQ276" s="84"/>
      <c r="ER276" s="84"/>
      <c r="ES276" s="84"/>
      <c r="ET276" s="84"/>
      <c r="EU276" s="84"/>
      <c r="EV276" s="84"/>
      <c r="EW276" s="84"/>
      <c r="EX276" s="84"/>
      <c r="EY276" s="84"/>
      <c r="EZ276" s="84"/>
      <c r="FA276" s="84"/>
      <c r="FB276" s="84"/>
      <c r="FC276" s="84"/>
      <c r="FD276" s="84"/>
      <c r="FE276" s="84"/>
      <c r="FF276" s="84"/>
      <c r="FG276" s="84"/>
      <c r="FH276" s="84"/>
      <c r="FI276" s="84"/>
      <c r="FJ276" s="84"/>
      <c r="FK276" s="84"/>
      <c r="FL276" s="84"/>
      <c r="FM276" s="84"/>
      <c r="FN276" s="84"/>
      <c r="FO276" s="84"/>
      <c r="FP276" s="84"/>
      <c r="FQ276" s="84"/>
      <c r="FR276" s="84"/>
      <c r="FS276" s="84"/>
    </row>
    <row r="277" customFormat="false" ht="12.75" hidden="false" customHeight="false" outlineLevel="0" collapsed="false">
      <c r="C277" s="125"/>
      <c r="D277" s="84"/>
      <c r="E277" s="84"/>
      <c r="F277" s="84"/>
      <c r="G277" s="84"/>
      <c r="H277" s="125"/>
      <c r="I277" s="84"/>
      <c r="J277" s="84"/>
      <c r="K277" s="84"/>
      <c r="L277" s="84"/>
      <c r="M277" s="125"/>
      <c r="N277" s="84"/>
      <c r="O277" s="84"/>
      <c r="P277" s="84"/>
      <c r="Q277" s="84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125"/>
      <c r="BB277" s="125"/>
      <c r="BH277" s="84"/>
      <c r="BI277" s="85"/>
      <c r="BJ277" s="85"/>
      <c r="BK277" s="85"/>
      <c r="BL277" s="85"/>
      <c r="BM277" s="85"/>
      <c r="BN277" s="85"/>
      <c r="BO277" s="85"/>
      <c r="BP277" s="85"/>
      <c r="BQ277" s="85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  <c r="CW277" s="84"/>
      <c r="CX277" s="84"/>
      <c r="CY277" s="84"/>
      <c r="CZ277" s="84"/>
      <c r="DA277" s="84"/>
      <c r="DB277" s="84"/>
      <c r="DC277" s="84"/>
      <c r="DD277" s="84"/>
      <c r="DE277" s="84"/>
      <c r="DF277" s="84"/>
      <c r="DG277" s="84"/>
      <c r="DH277" s="84"/>
      <c r="DI277" s="84"/>
      <c r="DJ277" s="84"/>
      <c r="DK277" s="84"/>
      <c r="DL277" s="84"/>
      <c r="DM277" s="84"/>
      <c r="DN277" s="84"/>
      <c r="DO277" s="84"/>
      <c r="DP277" s="84"/>
      <c r="DQ277" s="84"/>
      <c r="DR277" s="84"/>
      <c r="DS277" s="84"/>
      <c r="DT277" s="84"/>
      <c r="DU277" s="84"/>
      <c r="DV277" s="84"/>
      <c r="DW277" s="84"/>
      <c r="DX277" s="84"/>
      <c r="DY277" s="84"/>
      <c r="DZ277" s="84"/>
      <c r="EA277" s="84"/>
      <c r="EB277" s="84"/>
      <c r="EC277" s="84"/>
      <c r="ED277" s="84"/>
      <c r="EE277" s="84"/>
      <c r="EF277" s="84"/>
      <c r="EG277" s="84"/>
      <c r="EH277" s="84"/>
      <c r="EI277" s="84"/>
      <c r="EJ277" s="84"/>
      <c r="EK277" s="84"/>
      <c r="EL277" s="84"/>
      <c r="EM277" s="84"/>
      <c r="EN277" s="84"/>
      <c r="EO277" s="84"/>
      <c r="EP277" s="84"/>
      <c r="EQ277" s="84"/>
      <c r="ER277" s="84"/>
      <c r="ES277" s="84"/>
      <c r="ET277" s="84"/>
      <c r="EU277" s="84"/>
      <c r="EV277" s="84"/>
      <c r="EW277" s="84"/>
      <c r="EX277" s="84"/>
      <c r="EY277" s="84"/>
      <c r="EZ277" s="84"/>
      <c r="FA277" s="84"/>
      <c r="FB277" s="84"/>
      <c r="FC277" s="84"/>
      <c r="FD277" s="84"/>
      <c r="FE277" s="84"/>
      <c r="FF277" s="84"/>
      <c r="FG277" s="84"/>
      <c r="FH277" s="84"/>
      <c r="FI277" s="84"/>
      <c r="FJ277" s="84"/>
      <c r="FK277" s="84"/>
      <c r="FL277" s="84"/>
      <c r="FM277" s="84"/>
      <c r="FN277" s="84"/>
      <c r="FO277" s="84"/>
      <c r="FP277" s="84"/>
      <c r="FQ277" s="84"/>
      <c r="FR277" s="84"/>
      <c r="FS277" s="84"/>
    </row>
    <row r="278" customFormat="false" ht="12.75" hidden="false" customHeight="false" outlineLevel="0" collapsed="false">
      <c r="C278" s="125"/>
      <c r="D278" s="84"/>
      <c r="E278" s="84"/>
      <c r="F278" s="84"/>
      <c r="G278" s="84"/>
      <c r="H278" s="125"/>
      <c r="I278" s="84"/>
      <c r="J278" s="84"/>
      <c r="K278" s="84"/>
      <c r="L278" s="84"/>
      <c r="M278" s="125"/>
      <c r="N278" s="84"/>
      <c r="O278" s="84"/>
      <c r="P278" s="84"/>
      <c r="Q278" s="84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125"/>
      <c r="BB278" s="125"/>
      <c r="BH278" s="84"/>
      <c r="BI278" s="85"/>
      <c r="BJ278" s="85"/>
      <c r="BK278" s="85"/>
      <c r="BL278" s="85"/>
      <c r="BM278" s="85"/>
      <c r="BN278" s="85"/>
      <c r="BO278" s="85"/>
      <c r="BP278" s="85"/>
      <c r="BQ278" s="85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  <c r="CW278" s="84"/>
      <c r="CX278" s="84"/>
      <c r="CY278" s="84"/>
      <c r="CZ278" s="84"/>
      <c r="DA278" s="84"/>
      <c r="DB278" s="84"/>
      <c r="DC278" s="84"/>
      <c r="DD278" s="84"/>
      <c r="DE278" s="84"/>
      <c r="DF278" s="84"/>
      <c r="DG278" s="84"/>
      <c r="DH278" s="84"/>
      <c r="DI278" s="84"/>
      <c r="DJ278" s="84"/>
      <c r="DK278" s="84"/>
      <c r="DL278" s="84"/>
      <c r="DM278" s="84"/>
      <c r="DN278" s="84"/>
      <c r="DO278" s="84"/>
      <c r="DP278" s="84"/>
      <c r="DQ278" s="84"/>
      <c r="DR278" s="84"/>
      <c r="DS278" s="84"/>
      <c r="DT278" s="84"/>
      <c r="DU278" s="84"/>
      <c r="DV278" s="84"/>
      <c r="DW278" s="84"/>
      <c r="DX278" s="84"/>
      <c r="DY278" s="84"/>
      <c r="DZ278" s="84"/>
      <c r="EA278" s="84"/>
      <c r="EB278" s="84"/>
      <c r="EC278" s="84"/>
      <c r="ED278" s="84"/>
      <c r="EE278" s="84"/>
      <c r="EF278" s="84"/>
      <c r="EG278" s="84"/>
      <c r="EH278" s="84"/>
      <c r="EI278" s="84"/>
      <c r="EJ278" s="84"/>
      <c r="EK278" s="84"/>
      <c r="EL278" s="84"/>
      <c r="EM278" s="84"/>
      <c r="EN278" s="84"/>
      <c r="EO278" s="84"/>
      <c r="EP278" s="84"/>
      <c r="EQ278" s="84"/>
      <c r="ER278" s="84"/>
      <c r="ES278" s="84"/>
      <c r="ET278" s="84"/>
      <c r="EU278" s="84"/>
      <c r="EV278" s="84"/>
      <c r="EW278" s="84"/>
      <c r="EX278" s="84"/>
      <c r="EY278" s="84"/>
      <c r="EZ278" s="84"/>
      <c r="FA278" s="84"/>
      <c r="FB278" s="84"/>
      <c r="FC278" s="84"/>
      <c r="FD278" s="84"/>
      <c r="FE278" s="84"/>
      <c r="FF278" s="84"/>
      <c r="FG278" s="84"/>
      <c r="FH278" s="84"/>
      <c r="FI278" s="84"/>
      <c r="FJ278" s="84"/>
      <c r="FK278" s="84"/>
      <c r="FL278" s="84"/>
      <c r="FM278" s="84"/>
      <c r="FN278" s="84"/>
      <c r="FO278" s="84"/>
      <c r="FP278" s="84"/>
      <c r="FQ278" s="84"/>
      <c r="FR278" s="84"/>
      <c r="FS278" s="84"/>
    </row>
    <row r="279" customFormat="false" ht="12.75" hidden="false" customHeight="false" outlineLevel="0" collapsed="false">
      <c r="C279" s="125"/>
      <c r="D279" s="84"/>
      <c r="E279" s="84"/>
      <c r="F279" s="84"/>
      <c r="G279" s="84"/>
      <c r="H279" s="125"/>
      <c r="I279" s="84"/>
      <c r="J279" s="84"/>
      <c r="K279" s="84"/>
      <c r="L279" s="84"/>
      <c r="M279" s="125"/>
      <c r="N279" s="84"/>
      <c r="O279" s="84"/>
      <c r="P279" s="84"/>
      <c r="Q279" s="84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125"/>
      <c r="BB279" s="125"/>
      <c r="BH279" s="84"/>
      <c r="BI279" s="85"/>
      <c r="BJ279" s="85"/>
      <c r="BK279" s="85"/>
      <c r="BL279" s="85"/>
      <c r="BM279" s="85"/>
      <c r="BN279" s="85"/>
      <c r="BO279" s="85"/>
      <c r="BP279" s="85"/>
      <c r="BQ279" s="85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  <c r="CW279" s="84"/>
      <c r="CX279" s="84"/>
      <c r="CY279" s="84"/>
      <c r="CZ279" s="84"/>
      <c r="DA279" s="84"/>
      <c r="DB279" s="84"/>
      <c r="DC279" s="84"/>
      <c r="DD279" s="84"/>
      <c r="DE279" s="84"/>
      <c r="DF279" s="84"/>
      <c r="DG279" s="84"/>
      <c r="DH279" s="84"/>
      <c r="DI279" s="84"/>
      <c r="DJ279" s="84"/>
      <c r="DK279" s="84"/>
      <c r="DL279" s="84"/>
      <c r="DM279" s="84"/>
      <c r="DN279" s="84"/>
      <c r="DO279" s="84"/>
      <c r="DP279" s="84"/>
      <c r="DQ279" s="84"/>
      <c r="DR279" s="84"/>
      <c r="DS279" s="84"/>
      <c r="DT279" s="84"/>
      <c r="DU279" s="84"/>
      <c r="DV279" s="84"/>
      <c r="DW279" s="84"/>
      <c r="DX279" s="84"/>
      <c r="DY279" s="84"/>
      <c r="DZ279" s="84"/>
      <c r="EA279" s="84"/>
      <c r="EB279" s="84"/>
      <c r="EC279" s="84"/>
      <c r="ED279" s="84"/>
      <c r="EE279" s="84"/>
      <c r="EF279" s="84"/>
      <c r="EG279" s="84"/>
      <c r="EH279" s="84"/>
      <c r="EI279" s="84"/>
      <c r="EJ279" s="84"/>
      <c r="EK279" s="84"/>
      <c r="EL279" s="84"/>
      <c r="EM279" s="84"/>
      <c r="EN279" s="84"/>
      <c r="EO279" s="84"/>
      <c r="EP279" s="84"/>
      <c r="EQ279" s="84"/>
      <c r="ER279" s="84"/>
      <c r="ES279" s="84"/>
      <c r="ET279" s="84"/>
      <c r="EU279" s="84"/>
      <c r="EV279" s="84"/>
      <c r="EW279" s="84"/>
      <c r="EX279" s="84"/>
      <c r="EY279" s="84"/>
      <c r="EZ279" s="84"/>
      <c r="FA279" s="84"/>
      <c r="FB279" s="84"/>
      <c r="FC279" s="84"/>
      <c r="FD279" s="84"/>
      <c r="FE279" s="84"/>
      <c r="FF279" s="84"/>
      <c r="FG279" s="84"/>
      <c r="FH279" s="84"/>
      <c r="FI279" s="84"/>
      <c r="FJ279" s="84"/>
      <c r="FK279" s="84"/>
      <c r="FL279" s="84"/>
      <c r="FM279" s="84"/>
      <c r="FN279" s="84"/>
      <c r="FO279" s="84"/>
      <c r="FP279" s="84"/>
      <c r="FQ279" s="84"/>
      <c r="FR279" s="84"/>
      <c r="FS279" s="84"/>
    </row>
    <row r="280" customFormat="false" ht="12.75" hidden="false" customHeight="false" outlineLevel="0" collapsed="false">
      <c r="C280" s="125"/>
      <c r="D280" s="84"/>
      <c r="E280" s="84"/>
      <c r="F280" s="84"/>
      <c r="G280" s="84"/>
      <c r="H280" s="125"/>
      <c r="I280" s="84"/>
      <c r="J280" s="84"/>
      <c r="K280" s="84"/>
      <c r="L280" s="84"/>
      <c r="M280" s="125"/>
      <c r="N280" s="84"/>
      <c r="O280" s="84"/>
      <c r="P280" s="84"/>
      <c r="Q280" s="84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125"/>
      <c r="BB280" s="125"/>
      <c r="BH280" s="84"/>
      <c r="BI280" s="85"/>
      <c r="BJ280" s="85"/>
      <c r="BK280" s="85"/>
      <c r="BL280" s="85"/>
      <c r="BM280" s="85"/>
      <c r="BN280" s="85"/>
      <c r="BO280" s="85"/>
      <c r="BP280" s="85"/>
      <c r="BQ280" s="85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  <c r="CW280" s="84"/>
      <c r="CX280" s="84"/>
      <c r="CY280" s="84"/>
      <c r="CZ280" s="84"/>
      <c r="DA280" s="84"/>
      <c r="DB280" s="84"/>
      <c r="DC280" s="84"/>
      <c r="DD280" s="84"/>
      <c r="DE280" s="84"/>
      <c r="DF280" s="84"/>
      <c r="DG280" s="84"/>
      <c r="DH280" s="84"/>
      <c r="DI280" s="84"/>
      <c r="DJ280" s="84"/>
      <c r="DK280" s="84"/>
      <c r="DL280" s="84"/>
      <c r="DM280" s="84"/>
      <c r="DN280" s="84"/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84"/>
      <c r="DZ280" s="84"/>
      <c r="EA280" s="84"/>
      <c r="EB280" s="84"/>
      <c r="EC280" s="84"/>
      <c r="ED280" s="84"/>
      <c r="EE280" s="84"/>
      <c r="EF280" s="84"/>
      <c r="EG280" s="84"/>
      <c r="EH280" s="84"/>
      <c r="EI280" s="84"/>
      <c r="EJ280" s="84"/>
      <c r="EK280" s="84"/>
      <c r="EL280" s="84"/>
      <c r="EM280" s="84"/>
      <c r="EN280" s="84"/>
      <c r="EO280" s="84"/>
      <c r="EP280" s="84"/>
      <c r="EQ280" s="84"/>
      <c r="ER280" s="84"/>
      <c r="ES280" s="84"/>
      <c r="ET280" s="84"/>
      <c r="EU280" s="84"/>
      <c r="EV280" s="84"/>
      <c r="EW280" s="84"/>
      <c r="EX280" s="84"/>
      <c r="EY280" s="84"/>
      <c r="EZ280" s="84"/>
      <c r="FA280" s="84"/>
      <c r="FB280" s="84"/>
      <c r="FC280" s="84"/>
      <c r="FD280" s="84"/>
      <c r="FE280" s="84"/>
      <c r="FF280" s="84"/>
      <c r="FG280" s="84"/>
      <c r="FH280" s="84"/>
      <c r="FI280" s="84"/>
      <c r="FJ280" s="84"/>
      <c r="FK280" s="84"/>
      <c r="FL280" s="84"/>
      <c r="FM280" s="84"/>
      <c r="FN280" s="84"/>
      <c r="FO280" s="84"/>
      <c r="FP280" s="84"/>
      <c r="FQ280" s="84"/>
      <c r="FR280" s="84"/>
      <c r="FS280" s="84"/>
    </row>
    <row r="281" customFormat="false" ht="12.75" hidden="false" customHeight="false" outlineLevel="0" collapsed="false">
      <c r="C281" s="125"/>
      <c r="D281" s="84"/>
      <c r="E281" s="84"/>
      <c r="F281" s="84"/>
      <c r="G281" s="84"/>
      <c r="H281" s="125"/>
      <c r="I281" s="84"/>
      <c r="J281" s="84"/>
      <c r="K281" s="84"/>
      <c r="L281" s="84"/>
      <c r="M281" s="125"/>
      <c r="N281" s="84"/>
      <c r="O281" s="84"/>
      <c r="P281" s="84"/>
      <c r="Q281" s="84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125"/>
      <c r="BB281" s="125"/>
      <c r="BH281" s="84"/>
      <c r="BI281" s="85"/>
      <c r="BJ281" s="85"/>
      <c r="BK281" s="85"/>
      <c r="BL281" s="85"/>
      <c r="BM281" s="85"/>
      <c r="BN281" s="85"/>
      <c r="BO281" s="85"/>
      <c r="BP281" s="85"/>
      <c r="BQ281" s="85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  <c r="CW281" s="84"/>
      <c r="CX281" s="84"/>
      <c r="CY281" s="84"/>
      <c r="CZ281" s="84"/>
      <c r="DA281" s="84"/>
      <c r="DB281" s="84"/>
      <c r="DC281" s="84"/>
      <c r="DD281" s="84"/>
      <c r="DE281" s="84"/>
      <c r="DF281" s="84"/>
      <c r="DG281" s="84"/>
      <c r="DH281" s="84"/>
      <c r="DI281" s="84"/>
      <c r="DJ281" s="84"/>
      <c r="DK281" s="84"/>
      <c r="DL281" s="84"/>
      <c r="DM281" s="84"/>
      <c r="DN281" s="84"/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84"/>
      <c r="DZ281" s="84"/>
      <c r="EA281" s="84"/>
      <c r="EB281" s="84"/>
      <c r="EC281" s="84"/>
      <c r="ED281" s="84"/>
      <c r="EE281" s="84"/>
      <c r="EF281" s="84"/>
      <c r="EG281" s="84"/>
      <c r="EH281" s="84"/>
      <c r="EI281" s="84"/>
      <c r="EJ281" s="84"/>
      <c r="EK281" s="84"/>
      <c r="EL281" s="84"/>
      <c r="EM281" s="84"/>
      <c r="EN281" s="84"/>
      <c r="EO281" s="84"/>
      <c r="EP281" s="84"/>
      <c r="EQ281" s="84"/>
      <c r="ER281" s="84"/>
      <c r="ES281" s="84"/>
      <c r="ET281" s="84"/>
      <c r="EU281" s="84"/>
      <c r="EV281" s="84"/>
      <c r="EW281" s="84"/>
      <c r="EX281" s="84"/>
      <c r="EY281" s="84"/>
      <c r="EZ281" s="84"/>
      <c r="FA281" s="84"/>
      <c r="FB281" s="84"/>
      <c r="FC281" s="84"/>
      <c r="FD281" s="84"/>
      <c r="FE281" s="84"/>
      <c r="FF281" s="84"/>
      <c r="FG281" s="84"/>
      <c r="FH281" s="84"/>
      <c r="FI281" s="84"/>
      <c r="FJ281" s="84"/>
      <c r="FK281" s="84"/>
      <c r="FL281" s="84"/>
      <c r="FM281" s="84"/>
      <c r="FN281" s="84"/>
      <c r="FO281" s="84"/>
      <c r="FP281" s="84"/>
      <c r="FQ281" s="84"/>
      <c r="FR281" s="84"/>
      <c r="FS281" s="84"/>
    </row>
    <row r="282" customFormat="false" ht="12.75" hidden="false" customHeight="false" outlineLevel="0" collapsed="false">
      <c r="C282" s="125"/>
      <c r="D282" s="84"/>
      <c r="E282" s="84"/>
      <c r="F282" s="84"/>
      <c r="G282" s="84"/>
      <c r="H282" s="125"/>
      <c r="I282" s="84"/>
      <c r="J282" s="84"/>
      <c r="K282" s="84"/>
      <c r="L282" s="84"/>
      <c r="M282" s="125"/>
      <c r="N282" s="84"/>
      <c r="O282" s="84"/>
      <c r="P282" s="84"/>
      <c r="Q282" s="84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125"/>
      <c r="BB282" s="125"/>
      <c r="BH282" s="84"/>
      <c r="BI282" s="85"/>
      <c r="BJ282" s="85"/>
      <c r="BK282" s="85"/>
      <c r="BL282" s="85"/>
      <c r="BM282" s="85"/>
      <c r="BN282" s="85"/>
      <c r="BO282" s="85"/>
      <c r="BP282" s="85"/>
      <c r="BQ282" s="85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  <c r="CW282" s="84"/>
      <c r="CX282" s="84"/>
      <c r="CY282" s="84"/>
      <c r="CZ282" s="84"/>
      <c r="DA282" s="84"/>
      <c r="DB282" s="84"/>
      <c r="DC282" s="84"/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/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84"/>
      <c r="DZ282" s="84"/>
      <c r="EA282" s="84"/>
      <c r="EB282" s="84"/>
      <c r="EC282" s="84"/>
      <c r="ED282" s="84"/>
      <c r="EE282" s="84"/>
      <c r="EF282" s="84"/>
      <c r="EG282" s="84"/>
      <c r="EH282" s="84"/>
      <c r="EI282" s="84"/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84"/>
      <c r="FA282" s="84"/>
      <c r="FB282" s="84"/>
      <c r="FC282" s="84"/>
      <c r="FD282" s="84"/>
      <c r="FE282" s="84"/>
      <c r="FF282" s="84"/>
      <c r="FG282" s="84"/>
      <c r="FH282" s="84"/>
      <c r="FI282" s="84"/>
      <c r="FJ282" s="84"/>
      <c r="FK282" s="84"/>
      <c r="FL282" s="84"/>
      <c r="FM282" s="84"/>
      <c r="FN282" s="84"/>
      <c r="FO282" s="84"/>
      <c r="FP282" s="84"/>
      <c r="FQ282" s="84"/>
      <c r="FR282" s="84"/>
      <c r="FS282" s="84"/>
    </row>
    <row r="283" customFormat="false" ht="12.75" hidden="false" customHeight="false" outlineLevel="0" collapsed="false">
      <c r="C283" s="125"/>
      <c r="D283" s="84"/>
      <c r="E283" s="84"/>
      <c r="F283" s="84"/>
      <c r="G283" s="84"/>
      <c r="H283" s="125"/>
      <c r="I283" s="84"/>
      <c r="J283" s="84"/>
      <c r="K283" s="84"/>
      <c r="L283" s="84"/>
      <c r="M283" s="125"/>
      <c r="N283" s="84"/>
      <c r="O283" s="84"/>
      <c r="P283" s="84"/>
      <c r="Q283" s="84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125"/>
      <c r="BB283" s="125"/>
      <c r="BH283" s="84"/>
      <c r="BI283" s="85"/>
      <c r="BJ283" s="85"/>
      <c r="BK283" s="85"/>
      <c r="BL283" s="85"/>
      <c r="BM283" s="85"/>
      <c r="BN283" s="85"/>
      <c r="BO283" s="85"/>
      <c r="BP283" s="85"/>
      <c r="BQ283" s="85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  <c r="CW283" s="84"/>
      <c r="CX283" s="84"/>
      <c r="CY283" s="84"/>
      <c r="CZ283" s="84"/>
      <c r="DA283" s="84"/>
      <c r="DB283" s="84"/>
      <c r="DC283" s="84"/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/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84"/>
      <c r="DZ283" s="84"/>
      <c r="EA283" s="84"/>
      <c r="EB283" s="84"/>
      <c r="EC283" s="84"/>
      <c r="ED283" s="84"/>
      <c r="EE283" s="84"/>
      <c r="EF283" s="84"/>
      <c r="EG283" s="84"/>
      <c r="EH283" s="84"/>
      <c r="EI283" s="84"/>
      <c r="EJ283" s="84"/>
      <c r="EK283" s="84"/>
      <c r="EL283" s="84"/>
      <c r="EM283" s="84"/>
      <c r="EN283" s="84"/>
      <c r="EO283" s="84"/>
      <c r="EP283" s="84"/>
      <c r="EQ283" s="84"/>
      <c r="ER283" s="84"/>
      <c r="ES283" s="84"/>
      <c r="ET283" s="84"/>
      <c r="EU283" s="84"/>
      <c r="EV283" s="84"/>
      <c r="EW283" s="84"/>
      <c r="EX283" s="84"/>
      <c r="EY283" s="84"/>
      <c r="EZ283" s="84"/>
      <c r="FA283" s="84"/>
      <c r="FB283" s="84"/>
      <c r="FC283" s="84"/>
      <c r="FD283" s="84"/>
      <c r="FE283" s="84"/>
      <c r="FF283" s="84"/>
      <c r="FG283" s="84"/>
      <c r="FH283" s="84"/>
      <c r="FI283" s="84"/>
      <c r="FJ283" s="84"/>
      <c r="FK283" s="84"/>
      <c r="FL283" s="84"/>
      <c r="FM283" s="84"/>
      <c r="FN283" s="84"/>
      <c r="FO283" s="84"/>
      <c r="FP283" s="84"/>
      <c r="FQ283" s="84"/>
      <c r="FR283" s="84"/>
      <c r="FS283" s="84"/>
    </row>
    <row r="284" customFormat="false" ht="12.75" hidden="false" customHeight="false" outlineLevel="0" collapsed="false">
      <c r="C284" s="125"/>
      <c r="D284" s="84"/>
      <c r="E284" s="84"/>
      <c r="F284" s="84"/>
      <c r="G284" s="84"/>
      <c r="H284" s="125"/>
      <c r="I284" s="84"/>
      <c r="J284" s="84"/>
      <c r="K284" s="84"/>
      <c r="L284" s="84"/>
      <c r="M284" s="125"/>
      <c r="N284" s="84"/>
      <c r="O284" s="84"/>
      <c r="P284" s="84"/>
      <c r="Q284" s="84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125"/>
      <c r="BB284" s="125"/>
      <c r="BH284" s="84"/>
      <c r="BI284" s="85"/>
      <c r="BJ284" s="85"/>
      <c r="BK284" s="85"/>
      <c r="BL284" s="85"/>
      <c r="BM284" s="85"/>
      <c r="BN284" s="85"/>
      <c r="BO284" s="85"/>
      <c r="BP284" s="85"/>
      <c r="BQ284" s="85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  <c r="CW284" s="84"/>
      <c r="CX284" s="84"/>
      <c r="CY284" s="84"/>
      <c r="CZ284" s="84"/>
      <c r="DA284" s="84"/>
      <c r="DB284" s="84"/>
      <c r="DC284" s="84"/>
      <c r="DD284" s="84"/>
      <c r="DE284" s="84"/>
      <c r="DF284" s="84"/>
      <c r="DG284" s="84"/>
      <c r="DH284" s="84"/>
      <c r="DI284" s="84"/>
      <c r="DJ284" s="84"/>
      <c r="DK284" s="84"/>
      <c r="DL284" s="84"/>
      <c r="DM284" s="84"/>
      <c r="DN284" s="84"/>
      <c r="DO284" s="84"/>
      <c r="DP284" s="84"/>
      <c r="DQ284" s="84"/>
      <c r="DR284" s="84"/>
      <c r="DS284" s="84"/>
      <c r="DT284" s="84"/>
      <c r="DU284" s="84"/>
      <c r="DV284" s="84"/>
      <c r="DW284" s="84"/>
      <c r="DX284" s="84"/>
      <c r="DY284" s="84"/>
      <c r="DZ284" s="84"/>
      <c r="EA284" s="84"/>
      <c r="EB284" s="84"/>
      <c r="EC284" s="84"/>
      <c r="ED284" s="84"/>
      <c r="EE284" s="84"/>
      <c r="EF284" s="84"/>
      <c r="EG284" s="84"/>
      <c r="EH284" s="84"/>
      <c r="EI284" s="84"/>
      <c r="EJ284" s="84"/>
      <c r="EK284" s="84"/>
      <c r="EL284" s="84"/>
      <c r="EM284" s="84"/>
      <c r="EN284" s="84"/>
      <c r="EO284" s="84"/>
      <c r="EP284" s="84"/>
      <c r="EQ284" s="84"/>
      <c r="ER284" s="84"/>
      <c r="ES284" s="84"/>
      <c r="ET284" s="84"/>
      <c r="EU284" s="84"/>
      <c r="EV284" s="84"/>
      <c r="EW284" s="84"/>
      <c r="EX284" s="84"/>
      <c r="EY284" s="84"/>
      <c r="EZ284" s="84"/>
      <c r="FA284" s="84"/>
      <c r="FB284" s="84"/>
      <c r="FC284" s="84"/>
      <c r="FD284" s="84"/>
      <c r="FE284" s="84"/>
      <c r="FF284" s="84"/>
      <c r="FG284" s="84"/>
      <c r="FH284" s="84"/>
      <c r="FI284" s="84"/>
      <c r="FJ284" s="84"/>
      <c r="FK284" s="84"/>
      <c r="FL284" s="84"/>
      <c r="FM284" s="84"/>
      <c r="FN284" s="84"/>
      <c r="FO284" s="84"/>
      <c r="FP284" s="84"/>
      <c r="FQ284" s="84"/>
      <c r="FR284" s="84"/>
      <c r="FS284" s="84"/>
    </row>
    <row r="285" customFormat="false" ht="12.75" hidden="false" customHeight="false" outlineLevel="0" collapsed="false">
      <c r="C285" s="125"/>
      <c r="D285" s="84"/>
      <c r="E285" s="84"/>
      <c r="F285" s="84"/>
      <c r="G285" s="84"/>
      <c r="H285" s="125"/>
      <c r="I285" s="84"/>
      <c r="J285" s="84"/>
      <c r="K285" s="84"/>
      <c r="L285" s="84"/>
      <c r="M285" s="125"/>
      <c r="N285" s="84"/>
      <c r="O285" s="84"/>
      <c r="P285" s="84"/>
      <c r="Q285" s="84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125"/>
      <c r="BB285" s="125"/>
      <c r="BH285" s="84"/>
      <c r="BI285" s="85"/>
      <c r="BJ285" s="85"/>
      <c r="BK285" s="85"/>
      <c r="BL285" s="85"/>
      <c r="BM285" s="85"/>
      <c r="BN285" s="85"/>
      <c r="BO285" s="85"/>
      <c r="BP285" s="85"/>
      <c r="BQ285" s="85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  <c r="CW285" s="84"/>
      <c r="CX285" s="84"/>
      <c r="CY285" s="84"/>
      <c r="CZ285" s="84"/>
      <c r="DA285" s="84"/>
      <c r="DB285" s="84"/>
      <c r="DC285" s="84"/>
      <c r="DD285" s="84"/>
      <c r="DE285" s="84"/>
      <c r="DF285" s="84"/>
      <c r="DG285" s="84"/>
      <c r="DH285" s="84"/>
      <c r="DI285" s="84"/>
      <c r="DJ285" s="84"/>
      <c r="DK285" s="84"/>
      <c r="DL285" s="84"/>
      <c r="DM285" s="84"/>
      <c r="DN285" s="84"/>
      <c r="DO285" s="84"/>
      <c r="DP285" s="84"/>
      <c r="DQ285" s="84"/>
      <c r="DR285" s="84"/>
      <c r="DS285" s="84"/>
      <c r="DT285" s="84"/>
      <c r="DU285" s="84"/>
      <c r="DV285" s="84"/>
      <c r="DW285" s="84"/>
      <c r="DX285" s="84"/>
      <c r="DY285" s="84"/>
      <c r="DZ285" s="84"/>
      <c r="EA285" s="84"/>
      <c r="EB285" s="84"/>
      <c r="EC285" s="84"/>
      <c r="ED285" s="84"/>
      <c r="EE285" s="84"/>
      <c r="EF285" s="84"/>
      <c r="EG285" s="84"/>
      <c r="EH285" s="84"/>
      <c r="EI285" s="84"/>
      <c r="EJ285" s="84"/>
      <c r="EK285" s="84"/>
      <c r="EL285" s="84"/>
      <c r="EM285" s="84"/>
      <c r="EN285" s="84"/>
      <c r="EO285" s="84"/>
      <c r="EP285" s="84"/>
      <c r="EQ285" s="84"/>
      <c r="ER285" s="84"/>
      <c r="ES285" s="84"/>
      <c r="ET285" s="84"/>
      <c r="EU285" s="84"/>
      <c r="EV285" s="84"/>
      <c r="EW285" s="84"/>
      <c r="EX285" s="84"/>
      <c r="EY285" s="84"/>
      <c r="EZ285" s="84"/>
      <c r="FA285" s="84"/>
      <c r="FB285" s="84"/>
      <c r="FC285" s="84"/>
      <c r="FD285" s="84"/>
      <c r="FE285" s="84"/>
      <c r="FF285" s="84"/>
      <c r="FG285" s="84"/>
      <c r="FH285" s="84"/>
      <c r="FI285" s="84"/>
      <c r="FJ285" s="84"/>
      <c r="FK285" s="84"/>
      <c r="FL285" s="84"/>
      <c r="FM285" s="84"/>
      <c r="FN285" s="84"/>
      <c r="FO285" s="84"/>
      <c r="FP285" s="84"/>
      <c r="FQ285" s="84"/>
      <c r="FR285" s="84"/>
      <c r="FS285" s="84"/>
    </row>
    <row r="286" customFormat="false" ht="12.75" hidden="false" customHeight="false" outlineLevel="0" collapsed="false">
      <c r="C286" s="125"/>
      <c r="D286" s="84"/>
      <c r="E286" s="84"/>
      <c r="F286" s="84"/>
      <c r="G286" s="84"/>
      <c r="H286" s="125"/>
      <c r="I286" s="84"/>
      <c r="J286" s="84"/>
      <c r="K286" s="84"/>
      <c r="L286" s="84"/>
      <c r="M286" s="125"/>
      <c r="N286" s="84"/>
      <c r="O286" s="84"/>
      <c r="P286" s="84"/>
      <c r="Q286" s="84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125"/>
      <c r="BB286" s="125"/>
      <c r="BH286" s="84"/>
      <c r="BI286" s="85"/>
      <c r="BJ286" s="85"/>
      <c r="BK286" s="85"/>
      <c r="BL286" s="85"/>
      <c r="BM286" s="85"/>
      <c r="BN286" s="85"/>
      <c r="BO286" s="85"/>
      <c r="BP286" s="85"/>
      <c r="BQ286" s="85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  <c r="CW286" s="84"/>
      <c r="CX286" s="84"/>
      <c r="CY286" s="84"/>
      <c r="CZ286" s="84"/>
      <c r="DA286" s="84"/>
      <c r="DB286" s="84"/>
      <c r="DC286" s="84"/>
      <c r="DD286" s="84"/>
      <c r="DE286" s="84"/>
      <c r="DF286" s="84"/>
      <c r="DG286" s="84"/>
      <c r="DH286" s="84"/>
      <c r="DI286" s="84"/>
      <c r="DJ286" s="84"/>
      <c r="DK286" s="84"/>
      <c r="DL286" s="84"/>
      <c r="DM286" s="84"/>
      <c r="DN286" s="84"/>
      <c r="DO286" s="84"/>
      <c r="DP286" s="84"/>
      <c r="DQ286" s="84"/>
      <c r="DR286" s="84"/>
      <c r="DS286" s="84"/>
      <c r="DT286" s="84"/>
      <c r="DU286" s="84"/>
      <c r="DV286" s="84"/>
      <c r="DW286" s="84"/>
      <c r="DX286" s="84"/>
      <c r="DY286" s="84"/>
      <c r="DZ286" s="84"/>
      <c r="EA286" s="84"/>
      <c r="EB286" s="84"/>
      <c r="EC286" s="84"/>
      <c r="ED286" s="84"/>
      <c r="EE286" s="84"/>
      <c r="EF286" s="84"/>
      <c r="EG286" s="84"/>
      <c r="EH286" s="84"/>
      <c r="EI286" s="84"/>
      <c r="EJ286" s="84"/>
      <c r="EK286" s="84"/>
      <c r="EL286" s="84"/>
      <c r="EM286" s="84"/>
      <c r="EN286" s="84"/>
      <c r="EO286" s="84"/>
      <c r="EP286" s="84"/>
      <c r="EQ286" s="84"/>
      <c r="ER286" s="84"/>
      <c r="ES286" s="84"/>
      <c r="ET286" s="84"/>
      <c r="EU286" s="84"/>
      <c r="EV286" s="84"/>
      <c r="EW286" s="84"/>
      <c r="EX286" s="84"/>
      <c r="EY286" s="84"/>
      <c r="EZ286" s="84"/>
      <c r="FA286" s="84"/>
      <c r="FB286" s="84"/>
      <c r="FC286" s="84"/>
      <c r="FD286" s="84"/>
      <c r="FE286" s="84"/>
      <c r="FF286" s="84"/>
      <c r="FG286" s="84"/>
      <c r="FH286" s="84"/>
      <c r="FI286" s="84"/>
      <c r="FJ286" s="84"/>
      <c r="FK286" s="84"/>
      <c r="FL286" s="84"/>
      <c r="FM286" s="84"/>
      <c r="FN286" s="84"/>
      <c r="FO286" s="84"/>
      <c r="FP286" s="84"/>
      <c r="FQ286" s="84"/>
      <c r="FR286" s="84"/>
      <c r="FS286" s="84"/>
    </row>
    <row r="287" customFormat="false" ht="12.75" hidden="false" customHeight="false" outlineLevel="0" collapsed="false">
      <c r="C287" s="125"/>
      <c r="D287" s="84"/>
      <c r="E287" s="84"/>
      <c r="F287" s="84"/>
      <c r="G287" s="84"/>
      <c r="H287" s="125"/>
      <c r="I287" s="84"/>
      <c r="J287" s="84"/>
      <c r="K287" s="84"/>
      <c r="L287" s="84"/>
      <c r="M287" s="125"/>
      <c r="N287" s="84"/>
      <c r="O287" s="84"/>
      <c r="P287" s="84"/>
      <c r="Q287" s="84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125"/>
      <c r="BB287" s="125"/>
      <c r="BH287" s="84"/>
      <c r="BI287" s="85"/>
      <c r="BJ287" s="85"/>
      <c r="BK287" s="85"/>
      <c r="BL287" s="85"/>
      <c r="BM287" s="85"/>
      <c r="BN287" s="85"/>
      <c r="BO287" s="85"/>
      <c r="BP287" s="85"/>
      <c r="BQ287" s="85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  <c r="CW287" s="84"/>
      <c r="CX287" s="84"/>
      <c r="CY287" s="84"/>
      <c r="CZ287" s="84"/>
      <c r="DA287" s="84"/>
      <c r="DB287" s="84"/>
      <c r="DC287" s="84"/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/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84"/>
      <c r="DZ287" s="84"/>
      <c r="EA287" s="84"/>
      <c r="EB287" s="84"/>
      <c r="EC287" s="84"/>
      <c r="ED287" s="84"/>
      <c r="EE287" s="84"/>
      <c r="EF287" s="84"/>
      <c r="EG287" s="84"/>
      <c r="EH287" s="84"/>
      <c r="EI287" s="84"/>
      <c r="EJ287" s="84"/>
      <c r="EK287" s="84"/>
      <c r="EL287" s="84"/>
      <c r="EM287" s="84"/>
      <c r="EN287" s="84"/>
      <c r="EO287" s="84"/>
      <c r="EP287" s="84"/>
      <c r="EQ287" s="84"/>
      <c r="ER287" s="84"/>
      <c r="ES287" s="84"/>
      <c r="ET287" s="84"/>
      <c r="EU287" s="84"/>
      <c r="EV287" s="84"/>
      <c r="EW287" s="84"/>
      <c r="EX287" s="84"/>
      <c r="EY287" s="84"/>
      <c r="EZ287" s="84"/>
      <c r="FA287" s="84"/>
      <c r="FB287" s="84"/>
      <c r="FC287" s="84"/>
      <c r="FD287" s="84"/>
      <c r="FE287" s="84"/>
      <c r="FF287" s="84"/>
      <c r="FG287" s="84"/>
      <c r="FH287" s="84"/>
      <c r="FI287" s="84"/>
      <c r="FJ287" s="84"/>
      <c r="FK287" s="84"/>
      <c r="FL287" s="84"/>
      <c r="FM287" s="84"/>
      <c r="FN287" s="84"/>
      <c r="FO287" s="84"/>
      <c r="FP287" s="84"/>
      <c r="FQ287" s="84"/>
      <c r="FR287" s="84"/>
      <c r="FS287" s="84"/>
    </row>
    <row r="288" customFormat="false" ht="12.75" hidden="false" customHeight="false" outlineLevel="0" collapsed="false">
      <c r="C288" s="125"/>
      <c r="D288" s="84"/>
      <c r="E288" s="84"/>
      <c r="F288" s="84"/>
      <c r="G288" s="84"/>
      <c r="H288" s="125"/>
      <c r="I288" s="84"/>
      <c r="J288" s="84"/>
      <c r="K288" s="84"/>
      <c r="L288" s="84"/>
      <c r="M288" s="125"/>
      <c r="N288" s="84"/>
      <c r="O288" s="84"/>
      <c r="P288" s="84"/>
      <c r="Q288" s="84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125"/>
      <c r="BB288" s="125"/>
      <c r="BH288" s="84"/>
      <c r="BI288" s="85"/>
      <c r="BJ288" s="85"/>
      <c r="BK288" s="85"/>
      <c r="BL288" s="85"/>
      <c r="BM288" s="85"/>
      <c r="BN288" s="85"/>
      <c r="BO288" s="85"/>
      <c r="BP288" s="85"/>
      <c r="BQ288" s="85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  <c r="CW288" s="84"/>
      <c r="CX288" s="84"/>
      <c r="CY288" s="84"/>
      <c r="CZ288" s="84"/>
      <c r="DA288" s="84"/>
      <c r="DB288" s="84"/>
      <c r="DC288" s="84"/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/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84"/>
      <c r="DZ288" s="84"/>
      <c r="EA288" s="84"/>
      <c r="EB288" s="84"/>
      <c r="EC288" s="84"/>
      <c r="ED288" s="84"/>
      <c r="EE288" s="84"/>
      <c r="EF288" s="84"/>
      <c r="EG288" s="84"/>
      <c r="EH288" s="84"/>
      <c r="EI288" s="84"/>
      <c r="EJ288" s="84"/>
      <c r="EK288" s="84"/>
      <c r="EL288" s="84"/>
      <c r="EM288" s="84"/>
      <c r="EN288" s="84"/>
      <c r="EO288" s="84"/>
      <c r="EP288" s="84"/>
      <c r="EQ288" s="84"/>
      <c r="ER288" s="84"/>
      <c r="ES288" s="84"/>
      <c r="ET288" s="84"/>
      <c r="EU288" s="84"/>
      <c r="EV288" s="84"/>
      <c r="EW288" s="84"/>
      <c r="EX288" s="84"/>
      <c r="EY288" s="84"/>
      <c r="EZ288" s="84"/>
      <c r="FA288" s="84"/>
      <c r="FB288" s="84"/>
      <c r="FC288" s="84"/>
      <c r="FD288" s="84"/>
      <c r="FE288" s="84"/>
      <c r="FF288" s="84"/>
      <c r="FG288" s="84"/>
      <c r="FH288" s="84"/>
      <c r="FI288" s="84"/>
      <c r="FJ288" s="84"/>
      <c r="FK288" s="84"/>
      <c r="FL288" s="84"/>
      <c r="FM288" s="84"/>
      <c r="FN288" s="84"/>
      <c r="FO288" s="84"/>
      <c r="FP288" s="84"/>
      <c r="FQ288" s="84"/>
      <c r="FR288" s="84"/>
      <c r="FS288" s="84"/>
    </row>
    <row r="289" customFormat="false" ht="12.75" hidden="false" customHeight="false" outlineLevel="0" collapsed="false">
      <c r="C289" s="125"/>
      <c r="D289" s="84"/>
      <c r="E289" s="84"/>
      <c r="F289" s="84"/>
      <c r="G289" s="84"/>
      <c r="H289" s="125"/>
      <c r="I289" s="84"/>
      <c r="J289" s="84"/>
      <c r="K289" s="84"/>
      <c r="L289" s="84"/>
      <c r="M289" s="125"/>
      <c r="N289" s="84"/>
      <c r="O289" s="84"/>
      <c r="P289" s="84"/>
      <c r="Q289" s="84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125"/>
      <c r="BB289" s="125"/>
      <c r="BH289" s="84"/>
      <c r="BI289" s="85"/>
      <c r="BJ289" s="85"/>
      <c r="BK289" s="85"/>
      <c r="BL289" s="85"/>
      <c r="BM289" s="85"/>
      <c r="BN289" s="85"/>
      <c r="BO289" s="85"/>
      <c r="BP289" s="85"/>
      <c r="BQ289" s="85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  <c r="CW289" s="84"/>
      <c r="CX289" s="84"/>
      <c r="CY289" s="84"/>
      <c r="CZ289" s="84"/>
      <c r="DA289" s="84"/>
      <c r="DB289" s="84"/>
      <c r="DC289" s="84"/>
      <c r="DD289" s="84"/>
      <c r="DE289" s="84"/>
      <c r="DF289" s="84"/>
      <c r="DG289" s="84"/>
      <c r="DH289" s="84"/>
      <c r="DI289" s="84"/>
      <c r="DJ289" s="84"/>
      <c r="DK289" s="84"/>
      <c r="DL289" s="84"/>
      <c r="DM289" s="84"/>
      <c r="DN289" s="84"/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84"/>
      <c r="DZ289" s="84"/>
      <c r="EA289" s="84"/>
      <c r="EB289" s="84"/>
      <c r="EC289" s="84"/>
      <c r="ED289" s="84"/>
      <c r="EE289" s="84"/>
      <c r="EF289" s="84"/>
      <c r="EG289" s="84"/>
      <c r="EH289" s="84"/>
      <c r="EI289" s="84"/>
      <c r="EJ289" s="84"/>
      <c r="EK289" s="84"/>
      <c r="EL289" s="84"/>
      <c r="EM289" s="84"/>
      <c r="EN289" s="84"/>
      <c r="EO289" s="84"/>
      <c r="EP289" s="84"/>
      <c r="EQ289" s="84"/>
      <c r="ER289" s="84"/>
      <c r="ES289" s="84"/>
      <c r="ET289" s="84"/>
      <c r="EU289" s="84"/>
      <c r="EV289" s="84"/>
      <c r="EW289" s="84"/>
      <c r="EX289" s="84"/>
      <c r="EY289" s="84"/>
      <c r="EZ289" s="84"/>
      <c r="FA289" s="84"/>
      <c r="FB289" s="84"/>
      <c r="FC289" s="84"/>
      <c r="FD289" s="84"/>
      <c r="FE289" s="84"/>
      <c r="FF289" s="84"/>
      <c r="FG289" s="84"/>
      <c r="FH289" s="84"/>
      <c r="FI289" s="84"/>
      <c r="FJ289" s="84"/>
      <c r="FK289" s="84"/>
      <c r="FL289" s="84"/>
      <c r="FM289" s="84"/>
      <c r="FN289" s="84"/>
      <c r="FO289" s="84"/>
      <c r="FP289" s="84"/>
      <c r="FQ289" s="84"/>
      <c r="FR289" s="84"/>
      <c r="FS289" s="84"/>
    </row>
    <row r="290" customFormat="false" ht="12.75" hidden="false" customHeight="false" outlineLevel="0" collapsed="false">
      <c r="C290" s="125"/>
      <c r="D290" s="84"/>
      <c r="E290" s="84"/>
      <c r="F290" s="84"/>
      <c r="G290" s="84"/>
      <c r="H290" s="125"/>
      <c r="I290" s="84"/>
      <c r="J290" s="84"/>
      <c r="K290" s="84"/>
      <c r="L290" s="84"/>
      <c r="M290" s="125"/>
      <c r="N290" s="84"/>
      <c r="O290" s="84"/>
      <c r="P290" s="84"/>
      <c r="Q290" s="84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125"/>
      <c r="BB290" s="125"/>
      <c r="BH290" s="84"/>
      <c r="BI290" s="85"/>
      <c r="BJ290" s="85"/>
      <c r="BK290" s="85"/>
      <c r="BL290" s="85"/>
      <c r="BM290" s="85"/>
      <c r="BN290" s="85"/>
      <c r="BO290" s="85"/>
      <c r="BP290" s="85"/>
      <c r="BQ290" s="85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  <c r="CW290" s="84"/>
      <c r="CX290" s="84"/>
      <c r="CY290" s="84"/>
      <c r="CZ290" s="84"/>
      <c r="DA290" s="84"/>
      <c r="DB290" s="84"/>
      <c r="DC290" s="84"/>
      <c r="DD290" s="84"/>
      <c r="DE290" s="84"/>
      <c r="DF290" s="84"/>
      <c r="DG290" s="84"/>
      <c r="DH290" s="84"/>
      <c r="DI290" s="84"/>
      <c r="DJ290" s="84"/>
      <c r="DK290" s="84"/>
      <c r="DL290" s="84"/>
      <c r="DM290" s="84"/>
      <c r="DN290" s="84"/>
      <c r="DO290" s="84"/>
      <c r="DP290" s="84"/>
      <c r="DQ290" s="84"/>
      <c r="DR290" s="84"/>
      <c r="DS290" s="84"/>
      <c r="DT290" s="84"/>
      <c r="DU290" s="84"/>
      <c r="DV290" s="84"/>
      <c r="DW290" s="84"/>
      <c r="DX290" s="84"/>
      <c r="DY290" s="84"/>
      <c r="DZ290" s="84"/>
      <c r="EA290" s="84"/>
      <c r="EB290" s="84"/>
      <c r="EC290" s="84"/>
      <c r="ED290" s="84"/>
      <c r="EE290" s="84"/>
      <c r="EF290" s="84"/>
      <c r="EG290" s="84"/>
      <c r="EH290" s="84"/>
      <c r="EI290" s="84"/>
      <c r="EJ290" s="84"/>
      <c r="EK290" s="84"/>
      <c r="EL290" s="84"/>
      <c r="EM290" s="84"/>
      <c r="EN290" s="84"/>
      <c r="EO290" s="84"/>
      <c r="EP290" s="84"/>
      <c r="EQ290" s="84"/>
      <c r="ER290" s="84"/>
      <c r="ES290" s="84"/>
      <c r="ET290" s="84"/>
      <c r="EU290" s="84"/>
      <c r="EV290" s="84"/>
      <c r="EW290" s="84"/>
      <c r="EX290" s="84"/>
      <c r="EY290" s="84"/>
      <c r="EZ290" s="84"/>
      <c r="FA290" s="84"/>
      <c r="FB290" s="84"/>
      <c r="FC290" s="84"/>
      <c r="FD290" s="84"/>
      <c r="FE290" s="84"/>
      <c r="FF290" s="84"/>
      <c r="FG290" s="84"/>
      <c r="FH290" s="84"/>
      <c r="FI290" s="84"/>
      <c r="FJ290" s="84"/>
      <c r="FK290" s="84"/>
      <c r="FL290" s="84"/>
      <c r="FM290" s="84"/>
      <c r="FN290" s="84"/>
      <c r="FO290" s="84"/>
      <c r="FP290" s="84"/>
      <c r="FQ290" s="84"/>
      <c r="FR290" s="84"/>
      <c r="FS290" s="84"/>
    </row>
    <row r="291" customFormat="false" ht="12.75" hidden="false" customHeight="false" outlineLevel="0" collapsed="false">
      <c r="C291" s="125"/>
      <c r="D291" s="84"/>
      <c r="E291" s="84"/>
      <c r="F291" s="84"/>
      <c r="G291" s="84"/>
      <c r="H291" s="125"/>
      <c r="I291" s="84"/>
      <c r="J291" s="84"/>
      <c r="K291" s="84"/>
      <c r="L291" s="84"/>
      <c r="M291" s="125"/>
      <c r="N291" s="84"/>
      <c r="O291" s="84"/>
      <c r="P291" s="84"/>
      <c r="Q291" s="84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125"/>
      <c r="BB291" s="125"/>
      <c r="BH291" s="84"/>
      <c r="BI291" s="85"/>
      <c r="BJ291" s="85"/>
      <c r="BK291" s="85"/>
      <c r="BL291" s="85"/>
      <c r="BM291" s="85"/>
      <c r="BN291" s="85"/>
      <c r="BO291" s="85"/>
      <c r="BP291" s="85"/>
      <c r="BQ291" s="85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  <c r="CW291" s="84"/>
      <c r="CX291" s="84"/>
      <c r="CY291" s="84"/>
      <c r="CZ291" s="84"/>
      <c r="DA291" s="84"/>
      <c r="DB291" s="84"/>
      <c r="DC291" s="84"/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/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84"/>
      <c r="DZ291" s="84"/>
      <c r="EA291" s="84"/>
      <c r="EB291" s="84"/>
      <c r="EC291" s="84"/>
      <c r="ED291" s="84"/>
      <c r="EE291" s="84"/>
      <c r="EF291" s="84"/>
      <c r="EG291" s="84"/>
      <c r="EH291" s="84"/>
      <c r="EI291" s="84"/>
      <c r="EJ291" s="84"/>
      <c r="EK291" s="84"/>
      <c r="EL291" s="84"/>
      <c r="EM291" s="84"/>
      <c r="EN291" s="84"/>
      <c r="EO291" s="84"/>
      <c r="EP291" s="84"/>
      <c r="EQ291" s="84"/>
      <c r="ER291" s="84"/>
      <c r="ES291" s="84"/>
      <c r="ET291" s="84"/>
      <c r="EU291" s="84"/>
      <c r="EV291" s="84"/>
      <c r="EW291" s="84"/>
      <c r="EX291" s="84"/>
      <c r="EY291" s="84"/>
      <c r="EZ291" s="84"/>
      <c r="FA291" s="84"/>
      <c r="FB291" s="84"/>
      <c r="FC291" s="84"/>
      <c r="FD291" s="84"/>
      <c r="FE291" s="84"/>
      <c r="FF291" s="84"/>
      <c r="FG291" s="84"/>
      <c r="FH291" s="84"/>
      <c r="FI291" s="84"/>
      <c r="FJ291" s="84"/>
      <c r="FK291" s="84"/>
      <c r="FL291" s="84"/>
      <c r="FM291" s="84"/>
      <c r="FN291" s="84"/>
      <c r="FO291" s="84"/>
      <c r="FP291" s="84"/>
      <c r="FQ291" s="84"/>
      <c r="FR291" s="84"/>
      <c r="FS291" s="84"/>
    </row>
    <row r="292" customFormat="false" ht="12.75" hidden="false" customHeight="false" outlineLevel="0" collapsed="false">
      <c r="C292" s="125"/>
      <c r="D292" s="84"/>
      <c r="E292" s="84"/>
      <c r="F292" s="84"/>
      <c r="G292" s="84"/>
      <c r="H292" s="125"/>
      <c r="I292" s="84"/>
      <c r="J292" s="84"/>
      <c r="K292" s="84"/>
      <c r="L292" s="84"/>
      <c r="M292" s="125"/>
      <c r="N292" s="84"/>
      <c r="O292" s="84"/>
      <c r="P292" s="84"/>
      <c r="Q292" s="84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125"/>
      <c r="BB292" s="125"/>
      <c r="BH292" s="84"/>
      <c r="BI292" s="85"/>
      <c r="BJ292" s="85"/>
      <c r="BK292" s="85"/>
      <c r="BL292" s="85"/>
      <c r="BM292" s="85"/>
      <c r="BN292" s="85"/>
      <c r="BO292" s="85"/>
      <c r="BP292" s="85"/>
      <c r="BQ292" s="85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  <c r="CW292" s="84"/>
      <c r="CX292" s="84"/>
      <c r="CY292" s="84"/>
      <c r="CZ292" s="84"/>
      <c r="DA292" s="84"/>
      <c r="DB292" s="84"/>
      <c r="DC292" s="84"/>
      <c r="DD292" s="84"/>
      <c r="DE292" s="84"/>
      <c r="DF292" s="84"/>
      <c r="DG292" s="84"/>
      <c r="DH292" s="84"/>
      <c r="DI292" s="84"/>
      <c r="DJ292" s="84"/>
      <c r="DK292" s="84"/>
      <c r="DL292" s="84"/>
      <c r="DM292" s="84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84"/>
      <c r="DZ292" s="84"/>
      <c r="EA292" s="84"/>
      <c r="EB292" s="84"/>
      <c r="EC292" s="84"/>
      <c r="ED292" s="84"/>
      <c r="EE292" s="84"/>
      <c r="EF292" s="84"/>
      <c r="EG292" s="84"/>
      <c r="EH292" s="84"/>
      <c r="EI292" s="84"/>
      <c r="EJ292" s="84"/>
      <c r="EK292" s="84"/>
      <c r="EL292" s="84"/>
      <c r="EM292" s="84"/>
      <c r="EN292" s="84"/>
      <c r="EO292" s="84"/>
      <c r="EP292" s="84"/>
      <c r="EQ292" s="84"/>
      <c r="ER292" s="84"/>
      <c r="ES292" s="84"/>
      <c r="ET292" s="84"/>
      <c r="EU292" s="84"/>
      <c r="EV292" s="84"/>
      <c r="EW292" s="84"/>
      <c r="EX292" s="84"/>
      <c r="EY292" s="84"/>
      <c r="EZ292" s="84"/>
      <c r="FA292" s="84"/>
      <c r="FB292" s="84"/>
      <c r="FC292" s="84"/>
      <c r="FD292" s="84"/>
      <c r="FE292" s="84"/>
      <c r="FF292" s="84"/>
      <c r="FG292" s="84"/>
      <c r="FH292" s="84"/>
      <c r="FI292" s="84"/>
      <c r="FJ292" s="84"/>
      <c r="FK292" s="84"/>
      <c r="FL292" s="84"/>
      <c r="FM292" s="84"/>
      <c r="FN292" s="84"/>
      <c r="FO292" s="84"/>
      <c r="FP292" s="84"/>
      <c r="FQ292" s="84"/>
      <c r="FR292" s="84"/>
      <c r="FS292" s="84"/>
    </row>
    <row r="293" customFormat="false" ht="12.75" hidden="false" customHeight="false" outlineLevel="0" collapsed="false">
      <c r="C293" s="125"/>
      <c r="D293" s="84"/>
      <c r="E293" s="84"/>
      <c r="F293" s="84"/>
      <c r="G293" s="84"/>
      <c r="H293" s="125"/>
      <c r="I293" s="84"/>
      <c r="J293" s="84"/>
      <c r="K293" s="84"/>
      <c r="L293" s="84"/>
      <c r="M293" s="125"/>
      <c r="N293" s="84"/>
      <c r="O293" s="84"/>
      <c r="P293" s="84"/>
      <c r="Q293" s="84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125"/>
      <c r="BB293" s="125"/>
      <c r="BH293" s="84"/>
      <c r="BI293" s="85"/>
      <c r="BJ293" s="85"/>
      <c r="BK293" s="85"/>
      <c r="BL293" s="85"/>
      <c r="BM293" s="85"/>
      <c r="BN293" s="85"/>
      <c r="BO293" s="85"/>
      <c r="BP293" s="85"/>
      <c r="BQ293" s="85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  <c r="CW293" s="84"/>
      <c r="CX293" s="84"/>
      <c r="CY293" s="84"/>
      <c r="CZ293" s="84"/>
      <c r="DA293" s="84"/>
      <c r="DB293" s="84"/>
      <c r="DC293" s="84"/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84"/>
      <c r="DO293" s="84"/>
      <c r="DP293" s="84"/>
      <c r="DQ293" s="84"/>
      <c r="DR293" s="84"/>
      <c r="DS293" s="84"/>
      <c r="DT293" s="84"/>
      <c r="DU293" s="84"/>
      <c r="DV293" s="84"/>
      <c r="DW293" s="84"/>
      <c r="DX293" s="84"/>
      <c r="DY293" s="84"/>
      <c r="DZ293" s="84"/>
      <c r="EA293" s="84"/>
      <c r="EB293" s="84"/>
      <c r="EC293" s="84"/>
      <c r="ED293" s="84"/>
      <c r="EE293" s="84"/>
      <c r="EF293" s="84"/>
      <c r="EG293" s="84"/>
      <c r="EH293" s="84"/>
      <c r="EI293" s="84"/>
      <c r="EJ293" s="84"/>
      <c r="EK293" s="84"/>
      <c r="EL293" s="84"/>
      <c r="EM293" s="84"/>
      <c r="EN293" s="84"/>
      <c r="EO293" s="84"/>
      <c r="EP293" s="84"/>
      <c r="EQ293" s="84"/>
      <c r="ER293" s="84"/>
      <c r="ES293" s="84"/>
      <c r="ET293" s="84"/>
      <c r="EU293" s="84"/>
      <c r="EV293" s="84"/>
      <c r="EW293" s="84"/>
      <c r="EX293" s="84"/>
      <c r="EY293" s="84"/>
      <c r="EZ293" s="84"/>
      <c r="FA293" s="84"/>
      <c r="FB293" s="84"/>
      <c r="FC293" s="84"/>
      <c r="FD293" s="84"/>
      <c r="FE293" s="84"/>
      <c r="FF293" s="84"/>
      <c r="FG293" s="84"/>
      <c r="FH293" s="84"/>
      <c r="FI293" s="84"/>
      <c r="FJ293" s="84"/>
      <c r="FK293" s="84"/>
      <c r="FL293" s="84"/>
      <c r="FM293" s="84"/>
      <c r="FN293" s="84"/>
      <c r="FO293" s="84"/>
      <c r="FP293" s="84"/>
      <c r="FQ293" s="84"/>
      <c r="FR293" s="84"/>
      <c r="FS293" s="84"/>
    </row>
    <row r="294" customFormat="false" ht="12.75" hidden="false" customHeight="false" outlineLevel="0" collapsed="false">
      <c r="C294" s="125"/>
      <c r="D294" s="84"/>
      <c r="E294" s="84"/>
      <c r="F294" s="84"/>
      <c r="G294" s="84"/>
      <c r="H294" s="125"/>
      <c r="I294" s="84"/>
      <c r="J294" s="84"/>
      <c r="K294" s="84"/>
      <c r="L294" s="84"/>
      <c r="M294" s="125"/>
      <c r="N294" s="84"/>
      <c r="O294" s="84"/>
      <c r="P294" s="84"/>
      <c r="Q294" s="84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125"/>
      <c r="BB294" s="125"/>
      <c r="BH294" s="84"/>
      <c r="BI294" s="85"/>
      <c r="BJ294" s="85"/>
      <c r="BK294" s="85"/>
      <c r="BL294" s="85"/>
      <c r="BM294" s="85"/>
      <c r="BN294" s="85"/>
      <c r="BO294" s="85"/>
      <c r="BP294" s="85"/>
      <c r="BQ294" s="85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  <c r="CW294" s="84"/>
      <c r="CX294" s="84"/>
      <c r="CY294" s="84"/>
      <c r="CZ294" s="84"/>
      <c r="DA294" s="84"/>
      <c r="DB294" s="84"/>
      <c r="DC294" s="84"/>
      <c r="DD294" s="84"/>
      <c r="DE294" s="84"/>
      <c r="DF294" s="84"/>
      <c r="DG294" s="84"/>
      <c r="DH294" s="84"/>
      <c r="DI294" s="84"/>
      <c r="DJ294" s="84"/>
      <c r="DK294" s="84"/>
      <c r="DL294" s="84"/>
      <c r="DM294" s="84"/>
      <c r="DN294" s="84"/>
      <c r="DO294" s="84"/>
      <c r="DP294" s="84"/>
      <c r="DQ294" s="84"/>
      <c r="DR294" s="84"/>
      <c r="DS294" s="84"/>
      <c r="DT294" s="84"/>
      <c r="DU294" s="84"/>
      <c r="DV294" s="84"/>
      <c r="DW294" s="84"/>
      <c r="DX294" s="84"/>
      <c r="DY294" s="84"/>
      <c r="DZ294" s="84"/>
      <c r="EA294" s="84"/>
      <c r="EB294" s="84"/>
      <c r="EC294" s="84"/>
      <c r="ED294" s="84"/>
      <c r="EE294" s="84"/>
      <c r="EF294" s="84"/>
      <c r="EG294" s="84"/>
      <c r="EH294" s="84"/>
      <c r="EI294" s="84"/>
      <c r="EJ294" s="84"/>
      <c r="EK294" s="84"/>
      <c r="EL294" s="84"/>
      <c r="EM294" s="84"/>
      <c r="EN294" s="84"/>
      <c r="EO294" s="84"/>
      <c r="EP294" s="84"/>
      <c r="EQ294" s="84"/>
      <c r="ER294" s="84"/>
      <c r="ES294" s="84"/>
      <c r="ET294" s="84"/>
      <c r="EU294" s="84"/>
      <c r="EV294" s="84"/>
      <c r="EW294" s="84"/>
      <c r="EX294" s="84"/>
      <c r="EY294" s="84"/>
      <c r="EZ294" s="84"/>
      <c r="FA294" s="84"/>
      <c r="FB294" s="84"/>
      <c r="FC294" s="84"/>
      <c r="FD294" s="84"/>
      <c r="FE294" s="84"/>
      <c r="FF294" s="84"/>
      <c r="FG294" s="84"/>
      <c r="FH294" s="84"/>
      <c r="FI294" s="84"/>
      <c r="FJ294" s="84"/>
      <c r="FK294" s="84"/>
      <c r="FL294" s="84"/>
      <c r="FM294" s="84"/>
      <c r="FN294" s="84"/>
      <c r="FO294" s="84"/>
      <c r="FP294" s="84"/>
      <c r="FQ294" s="84"/>
      <c r="FR294" s="84"/>
      <c r="FS294" s="84"/>
    </row>
    <row r="295" customFormat="false" ht="12.75" hidden="false" customHeight="false" outlineLevel="0" collapsed="false">
      <c r="C295" s="125"/>
      <c r="D295" s="84"/>
      <c r="E295" s="84"/>
      <c r="F295" s="84"/>
      <c r="G295" s="84"/>
      <c r="H295" s="125"/>
      <c r="I295" s="84"/>
      <c r="J295" s="84"/>
      <c r="K295" s="84"/>
      <c r="L295" s="84"/>
      <c r="M295" s="125"/>
      <c r="N295" s="84"/>
      <c r="O295" s="84"/>
      <c r="P295" s="84"/>
      <c r="Q295" s="84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125"/>
      <c r="BB295" s="125"/>
      <c r="BH295" s="84"/>
      <c r="BI295" s="85"/>
      <c r="BJ295" s="85"/>
      <c r="BK295" s="85"/>
      <c r="BL295" s="85"/>
      <c r="BM295" s="85"/>
      <c r="BN295" s="85"/>
      <c r="BO295" s="85"/>
      <c r="BP295" s="85"/>
      <c r="BQ295" s="85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  <c r="CW295" s="84"/>
      <c r="CX295" s="84"/>
      <c r="CY295" s="84"/>
      <c r="CZ295" s="84"/>
      <c r="DA295" s="84"/>
      <c r="DB295" s="84"/>
      <c r="DC295" s="84"/>
      <c r="DD295" s="84"/>
      <c r="DE295" s="84"/>
      <c r="DF295" s="84"/>
      <c r="DG295" s="84"/>
      <c r="DH295" s="84"/>
      <c r="DI295" s="84"/>
      <c r="DJ295" s="84"/>
      <c r="DK295" s="84"/>
      <c r="DL295" s="84"/>
      <c r="DM295" s="84"/>
      <c r="DN295" s="84"/>
      <c r="DO295" s="84"/>
      <c r="DP295" s="84"/>
      <c r="DQ295" s="84"/>
      <c r="DR295" s="84"/>
      <c r="DS295" s="84"/>
      <c r="DT295" s="84"/>
      <c r="DU295" s="84"/>
      <c r="DV295" s="84"/>
      <c r="DW295" s="84"/>
      <c r="DX295" s="84"/>
      <c r="DY295" s="84"/>
      <c r="DZ295" s="84"/>
      <c r="EA295" s="84"/>
      <c r="EB295" s="84"/>
      <c r="EC295" s="84"/>
      <c r="ED295" s="84"/>
      <c r="EE295" s="84"/>
      <c r="EF295" s="84"/>
      <c r="EG295" s="84"/>
      <c r="EH295" s="84"/>
      <c r="EI295" s="84"/>
      <c r="EJ295" s="84"/>
      <c r="EK295" s="84"/>
      <c r="EL295" s="84"/>
      <c r="EM295" s="84"/>
      <c r="EN295" s="84"/>
      <c r="EO295" s="84"/>
      <c r="EP295" s="84"/>
      <c r="EQ295" s="84"/>
      <c r="ER295" s="84"/>
      <c r="ES295" s="84"/>
      <c r="ET295" s="84"/>
      <c r="EU295" s="84"/>
      <c r="EV295" s="84"/>
      <c r="EW295" s="84"/>
      <c r="EX295" s="84"/>
      <c r="EY295" s="84"/>
      <c r="EZ295" s="84"/>
      <c r="FA295" s="84"/>
      <c r="FB295" s="84"/>
      <c r="FC295" s="84"/>
      <c r="FD295" s="84"/>
      <c r="FE295" s="84"/>
      <c r="FF295" s="84"/>
      <c r="FG295" s="84"/>
      <c r="FH295" s="84"/>
      <c r="FI295" s="84"/>
      <c r="FJ295" s="84"/>
      <c r="FK295" s="84"/>
      <c r="FL295" s="84"/>
      <c r="FM295" s="84"/>
      <c r="FN295" s="84"/>
      <c r="FO295" s="84"/>
      <c r="FP295" s="84"/>
      <c r="FQ295" s="84"/>
      <c r="FR295" s="84"/>
      <c r="FS295" s="84"/>
    </row>
    <row r="296" customFormat="false" ht="12.75" hidden="false" customHeight="false" outlineLevel="0" collapsed="false">
      <c r="C296" s="125"/>
      <c r="D296" s="84"/>
      <c r="E296" s="84"/>
      <c r="F296" s="84"/>
      <c r="G296" s="84"/>
      <c r="H296" s="125"/>
      <c r="I296" s="84"/>
      <c r="J296" s="84"/>
      <c r="K296" s="84"/>
      <c r="L296" s="84"/>
      <c r="M296" s="125"/>
      <c r="N296" s="84"/>
      <c r="O296" s="84"/>
      <c r="P296" s="84"/>
      <c r="Q296" s="84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125"/>
      <c r="BB296" s="125"/>
      <c r="BH296" s="84"/>
      <c r="BI296" s="85"/>
      <c r="BJ296" s="85"/>
      <c r="BK296" s="85"/>
      <c r="BL296" s="85"/>
      <c r="BM296" s="85"/>
      <c r="BN296" s="85"/>
      <c r="BO296" s="85"/>
      <c r="BP296" s="85"/>
      <c r="BQ296" s="85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  <c r="CW296" s="84"/>
      <c r="CX296" s="84"/>
      <c r="CY296" s="84"/>
      <c r="CZ296" s="84"/>
      <c r="DA296" s="84"/>
      <c r="DB296" s="84"/>
      <c r="DC296" s="84"/>
      <c r="DD296" s="84"/>
      <c r="DE296" s="84"/>
      <c r="DF296" s="84"/>
      <c r="DG296" s="84"/>
      <c r="DH296" s="84"/>
      <c r="DI296" s="84"/>
      <c r="DJ296" s="84"/>
      <c r="DK296" s="84"/>
      <c r="DL296" s="84"/>
      <c r="DM296" s="84"/>
      <c r="DN296" s="84"/>
      <c r="DO296" s="84"/>
      <c r="DP296" s="84"/>
      <c r="DQ296" s="84"/>
      <c r="DR296" s="84"/>
      <c r="DS296" s="84"/>
      <c r="DT296" s="84"/>
      <c r="DU296" s="84"/>
      <c r="DV296" s="84"/>
      <c r="DW296" s="84"/>
      <c r="DX296" s="84"/>
      <c r="DY296" s="84"/>
      <c r="DZ296" s="84"/>
      <c r="EA296" s="84"/>
      <c r="EB296" s="84"/>
      <c r="EC296" s="84"/>
      <c r="ED296" s="84"/>
      <c r="EE296" s="84"/>
      <c r="EF296" s="84"/>
      <c r="EG296" s="84"/>
      <c r="EH296" s="84"/>
      <c r="EI296" s="84"/>
      <c r="EJ296" s="84"/>
      <c r="EK296" s="84"/>
      <c r="EL296" s="84"/>
      <c r="EM296" s="84"/>
      <c r="EN296" s="84"/>
      <c r="EO296" s="84"/>
      <c r="EP296" s="84"/>
      <c r="EQ296" s="84"/>
      <c r="ER296" s="84"/>
      <c r="ES296" s="84"/>
      <c r="ET296" s="84"/>
      <c r="EU296" s="84"/>
      <c r="EV296" s="84"/>
      <c r="EW296" s="84"/>
      <c r="EX296" s="84"/>
      <c r="EY296" s="84"/>
      <c r="EZ296" s="84"/>
      <c r="FA296" s="84"/>
      <c r="FB296" s="84"/>
      <c r="FC296" s="84"/>
      <c r="FD296" s="84"/>
      <c r="FE296" s="84"/>
      <c r="FF296" s="84"/>
      <c r="FG296" s="84"/>
      <c r="FH296" s="84"/>
      <c r="FI296" s="84"/>
      <c r="FJ296" s="84"/>
      <c r="FK296" s="84"/>
      <c r="FL296" s="84"/>
      <c r="FM296" s="84"/>
      <c r="FN296" s="84"/>
      <c r="FO296" s="84"/>
      <c r="FP296" s="84"/>
      <c r="FQ296" s="84"/>
      <c r="FR296" s="84"/>
      <c r="FS296" s="84"/>
    </row>
    <row r="297" customFormat="false" ht="12.75" hidden="false" customHeight="false" outlineLevel="0" collapsed="false">
      <c r="C297" s="125"/>
      <c r="D297" s="84"/>
      <c r="E297" s="84"/>
      <c r="F297" s="84"/>
      <c r="G297" s="84"/>
      <c r="H297" s="125"/>
      <c r="I297" s="84"/>
      <c r="J297" s="84"/>
      <c r="K297" s="84"/>
      <c r="L297" s="84"/>
      <c r="M297" s="125"/>
      <c r="N297" s="84"/>
      <c r="O297" s="84"/>
      <c r="P297" s="84"/>
      <c r="Q297" s="84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125"/>
      <c r="BB297" s="125"/>
      <c r="BH297" s="84"/>
      <c r="BI297" s="85"/>
      <c r="BJ297" s="85"/>
      <c r="BK297" s="85"/>
      <c r="BL297" s="85"/>
      <c r="BM297" s="85"/>
      <c r="BN297" s="85"/>
      <c r="BO297" s="85"/>
      <c r="BP297" s="85"/>
      <c r="BQ297" s="85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  <c r="CW297" s="84"/>
      <c r="CX297" s="84"/>
      <c r="CY297" s="84"/>
      <c r="CZ297" s="84"/>
      <c r="DA297" s="84"/>
      <c r="DB297" s="84"/>
      <c r="DC297" s="84"/>
      <c r="DD297" s="84"/>
      <c r="DE297" s="84"/>
      <c r="DF297" s="84"/>
      <c r="DG297" s="84"/>
      <c r="DH297" s="84"/>
      <c r="DI297" s="84"/>
      <c r="DJ297" s="84"/>
      <c r="DK297" s="84"/>
      <c r="DL297" s="84"/>
      <c r="DM297" s="84"/>
      <c r="DN297" s="84"/>
      <c r="DO297" s="84"/>
      <c r="DP297" s="84"/>
      <c r="DQ297" s="84"/>
      <c r="DR297" s="84"/>
      <c r="DS297" s="84"/>
      <c r="DT297" s="84"/>
      <c r="DU297" s="84"/>
      <c r="DV297" s="84"/>
      <c r="DW297" s="84"/>
      <c r="DX297" s="84"/>
      <c r="DY297" s="84"/>
      <c r="DZ297" s="84"/>
      <c r="EA297" s="84"/>
      <c r="EB297" s="84"/>
      <c r="EC297" s="84"/>
      <c r="ED297" s="84"/>
      <c r="EE297" s="84"/>
      <c r="EF297" s="84"/>
      <c r="EG297" s="84"/>
      <c r="EH297" s="84"/>
      <c r="EI297" s="84"/>
      <c r="EJ297" s="84"/>
      <c r="EK297" s="84"/>
      <c r="EL297" s="84"/>
      <c r="EM297" s="84"/>
      <c r="EN297" s="84"/>
      <c r="EO297" s="84"/>
      <c r="EP297" s="84"/>
      <c r="EQ297" s="84"/>
      <c r="ER297" s="84"/>
      <c r="ES297" s="84"/>
      <c r="ET297" s="84"/>
      <c r="EU297" s="84"/>
      <c r="EV297" s="84"/>
      <c r="EW297" s="84"/>
      <c r="EX297" s="84"/>
      <c r="EY297" s="84"/>
      <c r="EZ297" s="84"/>
      <c r="FA297" s="84"/>
      <c r="FB297" s="84"/>
      <c r="FC297" s="84"/>
      <c r="FD297" s="84"/>
      <c r="FE297" s="84"/>
      <c r="FF297" s="84"/>
      <c r="FG297" s="84"/>
      <c r="FH297" s="84"/>
      <c r="FI297" s="84"/>
      <c r="FJ297" s="84"/>
      <c r="FK297" s="84"/>
      <c r="FL297" s="84"/>
      <c r="FM297" s="84"/>
      <c r="FN297" s="84"/>
      <c r="FO297" s="84"/>
      <c r="FP297" s="84"/>
      <c r="FQ297" s="84"/>
      <c r="FR297" s="84"/>
      <c r="FS297" s="84"/>
    </row>
    <row r="298" customFormat="false" ht="12.75" hidden="false" customHeight="false" outlineLevel="0" collapsed="false">
      <c r="C298" s="125"/>
      <c r="D298" s="84"/>
      <c r="E298" s="84"/>
      <c r="F298" s="84"/>
      <c r="G298" s="84"/>
      <c r="H298" s="125"/>
      <c r="I298" s="84"/>
      <c r="J298" s="84"/>
      <c r="K298" s="84"/>
      <c r="L298" s="84"/>
      <c r="M298" s="125"/>
      <c r="N298" s="84"/>
      <c r="O298" s="84"/>
      <c r="P298" s="84"/>
      <c r="Q298" s="84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125"/>
      <c r="BB298" s="125"/>
      <c r="BH298" s="84"/>
      <c r="BI298" s="85"/>
      <c r="BJ298" s="85"/>
      <c r="BK298" s="85"/>
      <c r="BL298" s="85"/>
      <c r="BM298" s="85"/>
      <c r="BN298" s="85"/>
      <c r="BO298" s="85"/>
      <c r="BP298" s="85"/>
      <c r="BQ298" s="85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  <c r="CW298" s="84"/>
      <c r="CX298" s="84"/>
      <c r="CY298" s="84"/>
      <c r="CZ298" s="84"/>
      <c r="DA298" s="84"/>
      <c r="DB298" s="84"/>
      <c r="DC298" s="84"/>
      <c r="DD298" s="84"/>
      <c r="DE298" s="84"/>
      <c r="DF298" s="84"/>
      <c r="DG298" s="84"/>
      <c r="DH298" s="84"/>
      <c r="DI298" s="84"/>
      <c r="DJ298" s="84"/>
      <c r="DK298" s="84"/>
      <c r="DL298" s="84"/>
      <c r="DM298" s="84"/>
      <c r="DN298" s="84"/>
      <c r="DO298" s="84"/>
      <c r="DP298" s="84"/>
      <c r="DQ298" s="84"/>
      <c r="DR298" s="84"/>
      <c r="DS298" s="84"/>
      <c r="DT298" s="84"/>
      <c r="DU298" s="84"/>
      <c r="DV298" s="84"/>
      <c r="DW298" s="84"/>
      <c r="DX298" s="84"/>
      <c r="DY298" s="84"/>
      <c r="DZ298" s="84"/>
      <c r="EA298" s="84"/>
      <c r="EB298" s="84"/>
      <c r="EC298" s="84"/>
      <c r="ED298" s="84"/>
      <c r="EE298" s="84"/>
      <c r="EF298" s="84"/>
      <c r="EG298" s="84"/>
      <c r="EH298" s="84"/>
      <c r="EI298" s="84"/>
      <c r="EJ298" s="84"/>
      <c r="EK298" s="84"/>
      <c r="EL298" s="84"/>
      <c r="EM298" s="84"/>
      <c r="EN298" s="84"/>
      <c r="EO298" s="84"/>
      <c r="EP298" s="84"/>
      <c r="EQ298" s="84"/>
      <c r="ER298" s="84"/>
      <c r="ES298" s="84"/>
      <c r="ET298" s="84"/>
      <c r="EU298" s="84"/>
      <c r="EV298" s="84"/>
      <c r="EW298" s="84"/>
      <c r="EX298" s="84"/>
      <c r="EY298" s="84"/>
      <c r="EZ298" s="84"/>
      <c r="FA298" s="84"/>
      <c r="FB298" s="84"/>
      <c r="FC298" s="84"/>
      <c r="FD298" s="84"/>
      <c r="FE298" s="84"/>
      <c r="FF298" s="84"/>
      <c r="FG298" s="84"/>
      <c r="FH298" s="84"/>
      <c r="FI298" s="84"/>
      <c r="FJ298" s="84"/>
      <c r="FK298" s="84"/>
      <c r="FL298" s="84"/>
      <c r="FM298" s="84"/>
      <c r="FN298" s="84"/>
      <c r="FO298" s="84"/>
      <c r="FP298" s="84"/>
      <c r="FQ298" s="84"/>
      <c r="FR298" s="84"/>
      <c r="FS298" s="84"/>
    </row>
    <row r="299" customFormat="false" ht="12.75" hidden="false" customHeight="false" outlineLevel="0" collapsed="false">
      <c r="C299" s="125"/>
      <c r="D299" s="84"/>
      <c r="E299" s="84"/>
      <c r="F299" s="84"/>
      <c r="G299" s="84"/>
      <c r="H299" s="125"/>
      <c r="I299" s="84"/>
      <c r="J299" s="84"/>
      <c r="K299" s="84"/>
      <c r="L299" s="84"/>
      <c r="M299" s="125"/>
      <c r="N299" s="84"/>
      <c r="O299" s="84"/>
      <c r="P299" s="84"/>
      <c r="Q299" s="84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125"/>
      <c r="BB299" s="125"/>
      <c r="BH299" s="84"/>
      <c r="BI299" s="85"/>
      <c r="BJ299" s="85"/>
      <c r="BK299" s="85"/>
      <c r="BL299" s="85"/>
      <c r="BM299" s="85"/>
      <c r="BN299" s="85"/>
      <c r="BO299" s="85"/>
      <c r="BP299" s="85"/>
      <c r="BQ299" s="85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  <c r="CW299" s="84"/>
      <c r="CX299" s="84"/>
      <c r="CY299" s="84"/>
      <c r="CZ299" s="84"/>
      <c r="DA299" s="84"/>
      <c r="DB299" s="84"/>
      <c r="DC299" s="84"/>
      <c r="DD299" s="84"/>
      <c r="DE299" s="84"/>
      <c r="DF299" s="84"/>
      <c r="DG299" s="84"/>
      <c r="DH299" s="84"/>
      <c r="DI299" s="84"/>
      <c r="DJ299" s="84"/>
      <c r="DK299" s="84"/>
      <c r="DL299" s="84"/>
      <c r="DM299" s="84"/>
      <c r="DN299" s="84"/>
      <c r="DO299" s="84"/>
      <c r="DP299" s="84"/>
      <c r="DQ299" s="84"/>
      <c r="DR299" s="84"/>
      <c r="DS299" s="84"/>
      <c r="DT299" s="84"/>
      <c r="DU299" s="84"/>
      <c r="DV299" s="84"/>
      <c r="DW299" s="84"/>
      <c r="DX299" s="84"/>
      <c r="DY299" s="84"/>
      <c r="DZ299" s="84"/>
      <c r="EA299" s="84"/>
      <c r="EB299" s="84"/>
      <c r="EC299" s="84"/>
      <c r="ED299" s="84"/>
      <c r="EE299" s="84"/>
      <c r="EF299" s="84"/>
      <c r="EG299" s="84"/>
      <c r="EH299" s="84"/>
      <c r="EI299" s="84"/>
      <c r="EJ299" s="84"/>
      <c r="EK299" s="84"/>
      <c r="EL299" s="84"/>
      <c r="EM299" s="84"/>
      <c r="EN299" s="84"/>
      <c r="EO299" s="84"/>
      <c r="EP299" s="84"/>
      <c r="EQ299" s="84"/>
      <c r="ER299" s="84"/>
      <c r="ES299" s="84"/>
      <c r="ET299" s="84"/>
      <c r="EU299" s="84"/>
      <c r="EV299" s="84"/>
      <c r="EW299" s="84"/>
      <c r="EX299" s="84"/>
      <c r="EY299" s="84"/>
      <c r="EZ299" s="84"/>
      <c r="FA299" s="84"/>
      <c r="FB299" s="84"/>
      <c r="FC299" s="84"/>
      <c r="FD299" s="84"/>
      <c r="FE299" s="84"/>
      <c r="FF299" s="84"/>
      <c r="FG299" s="84"/>
      <c r="FH299" s="84"/>
      <c r="FI299" s="84"/>
      <c r="FJ299" s="84"/>
      <c r="FK299" s="84"/>
      <c r="FL299" s="84"/>
      <c r="FM299" s="84"/>
      <c r="FN299" s="84"/>
      <c r="FO299" s="84"/>
      <c r="FP299" s="84"/>
      <c r="FQ299" s="84"/>
      <c r="FR299" s="84"/>
      <c r="FS299" s="84"/>
    </row>
    <row r="300" customFormat="false" ht="12.75" hidden="false" customHeight="false" outlineLevel="0" collapsed="false">
      <c r="C300" s="125"/>
      <c r="D300" s="84"/>
      <c r="E300" s="84"/>
      <c r="F300" s="84"/>
      <c r="G300" s="84"/>
      <c r="H300" s="125"/>
      <c r="I300" s="84"/>
      <c r="J300" s="84"/>
      <c r="K300" s="84"/>
      <c r="L300" s="84"/>
      <c r="M300" s="125"/>
      <c r="N300" s="84"/>
      <c r="O300" s="84"/>
      <c r="P300" s="84"/>
      <c r="Q300" s="84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125"/>
      <c r="BB300" s="125"/>
      <c r="BH300" s="84"/>
      <c r="BI300" s="85"/>
      <c r="BJ300" s="85"/>
      <c r="BK300" s="85"/>
      <c r="BL300" s="85"/>
      <c r="BM300" s="85"/>
      <c r="BN300" s="85"/>
      <c r="BO300" s="85"/>
      <c r="BP300" s="85"/>
      <c r="BQ300" s="85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  <c r="CW300" s="84"/>
      <c r="CX300" s="84"/>
      <c r="CY300" s="84"/>
      <c r="CZ300" s="84"/>
      <c r="DA300" s="84"/>
      <c r="DB300" s="84"/>
      <c r="DC300" s="84"/>
      <c r="DD300" s="84"/>
      <c r="DE300" s="84"/>
      <c r="DF300" s="84"/>
      <c r="DG300" s="84"/>
      <c r="DH300" s="84"/>
      <c r="DI300" s="84"/>
      <c r="DJ300" s="84"/>
      <c r="DK300" s="84"/>
      <c r="DL300" s="84"/>
      <c r="DM300" s="84"/>
      <c r="DN300" s="84"/>
      <c r="DO300" s="84"/>
      <c r="DP300" s="84"/>
      <c r="DQ300" s="84"/>
      <c r="DR300" s="84"/>
      <c r="DS300" s="84"/>
      <c r="DT300" s="84"/>
      <c r="DU300" s="84"/>
      <c r="DV300" s="84"/>
      <c r="DW300" s="84"/>
      <c r="DX300" s="84"/>
      <c r="DY300" s="84"/>
      <c r="DZ300" s="84"/>
      <c r="EA300" s="84"/>
      <c r="EB300" s="84"/>
      <c r="EC300" s="84"/>
      <c r="ED300" s="84"/>
      <c r="EE300" s="84"/>
      <c r="EF300" s="84"/>
      <c r="EG300" s="84"/>
      <c r="EH300" s="84"/>
      <c r="EI300" s="84"/>
      <c r="EJ300" s="84"/>
      <c r="EK300" s="84"/>
      <c r="EL300" s="84"/>
      <c r="EM300" s="84"/>
      <c r="EN300" s="84"/>
      <c r="EO300" s="84"/>
      <c r="EP300" s="84"/>
      <c r="EQ300" s="84"/>
      <c r="ER300" s="84"/>
      <c r="ES300" s="84"/>
      <c r="ET300" s="84"/>
      <c r="EU300" s="84"/>
      <c r="EV300" s="84"/>
      <c r="EW300" s="84"/>
      <c r="EX300" s="84"/>
      <c r="EY300" s="84"/>
      <c r="EZ300" s="84"/>
      <c r="FA300" s="84"/>
      <c r="FB300" s="84"/>
      <c r="FC300" s="84"/>
      <c r="FD300" s="84"/>
      <c r="FE300" s="84"/>
      <c r="FF300" s="84"/>
      <c r="FG300" s="84"/>
      <c r="FH300" s="84"/>
      <c r="FI300" s="84"/>
      <c r="FJ300" s="84"/>
      <c r="FK300" s="84"/>
      <c r="FL300" s="84"/>
      <c r="FM300" s="84"/>
      <c r="FN300" s="84"/>
      <c r="FO300" s="84"/>
      <c r="FP300" s="84"/>
      <c r="FQ300" s="84"/>
      <c r="FR300" s="84"/>
      <c r="FS300" s="84"/>
    </row>
    <row r="301" customFormat="false" ht="12.75" hidden="false" customHeight="false" outlineLevel="0" collapsed="false">
      <c r="C301" s="125"/>
      <c r="D301" s="84"/>
      <c r="E301" s="84"/>
      <c r="F301" s="84"/>
      <c r="G301" s="84"/>
      <c r="H301" s="125"/>
      <c r="I301" s="84"/>
      <c r="J301" s="84"/>
      <c r="K301" s="84"/>
      <c r="L301" s="84"/>
      <c r="M301" s="125"/>
      <c r="N301" s="84"/>
      <c r="O301" s="84"/>
      <c r="P301" s="84"/>
      <c r="Q301" s="84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125"/>
      <c r="BB301" s="125"/>
      <c r="BH301" s="84"/>
      <c r="BI301" s="85"/>
      <c r="BJ301" s="85"/>
      <c r="BK301" s="85"/>
      <c r="BL301" s="85"/>
      <c r="BM301" s="85"/>
      <c r="BN301" s="85"/>
      <c r="BO301" s="85"/>
      <c r="BP301" s="85"/>
      <c r="BQ301" s="85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  <c r="CW301" s="84"/>
      <c r="CX301" s="84"/>
      <c r="CY301" s="84"/>
      <c r="CZ301" s="84"/>
      <c r="DA301" s="84"/>
      <c r="DB301" s="84"/>
      <c r="DC301" s="84"/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84"/>
      <c r="DO301" s="84"/>
      <c r="DP301" s="84"/>
      <c r="DQ301" s="84"/>
      <c r="DR301" s="84"/>
      <c r="DS301" s="84"/>
      <c r="DT301" s="84"/>
      <c r="DU301" s="84"/>
      <c r="DV301" s="84"/>
      <c r="DW301" s="84"/>
      <c r="DX301" s="84"/>
      <c r="DY301" s="84"/>
      <c r="DZ301" s="84"/>
      <c r="EA301" s="84"/>
      <c r="EB301" s="84"/>
      <c r="EC301" s="84"/>
      <c r="ED301" s="84"/>
      <c r="EE301" s="84"/>
      <c r="EF301" s="84"/>
      <c r="EG301" s="84"/>
      <c r="EH301" s="84"/>
      <c r="EI301" s="84"/>
      <c r="EJ301" s="84"/>
      <c r="EK301" s="84"/>
      <c r="EL301" s="84"/>
      <c r="EM301" s="84"/>
      <c r="EN301" s="84"/>
      <c r="EO301" s="84"/>
      <c r="EP301" s="84"/>
      <c r="EQ301" s="84"/>
      <c r="ER301" s="84"/>
      <c r="ES301" s="84"/>
      <c r="ET301" s="84"/>
      <c r="EU301" s="84"/>
      <c r="EV301" s="84"/>
      <c r="EW301" s="84"/>
      <c r="EX301" s="84"/>
      <c r="EY301" s="84"/>
      <c r="EZ301" s="84"/>
      <c r="FA301" s="84"/>
      <c r="FB301" s="84"/>
      <c r="FC301" s="84"/>
      <c r="FD301" s="84"/>
      <c r="FE301" s="84"/>
      <c r="FF301" s="84"/>
      <c r="FG301" s="84"/>
      <c r="FH301" s="84"/>
      <c r="FI301" s="84"/>
      <c r="FJ301" s="84"/>
      <c r="FK301" s="84"/>
      <c r="FL301" s="84"/>
      <c r="FM301" s="84"/>
      <c r="FN301" s="84"/>
      <c r="FO301" s="84"/>
      <c r="FP301" s="84"/>
      <c r="FQ301" s="84"/>
      <c r="FR301" s="84"/>
      <c r="FS301" s="84"/>
    </row>
    <row r="302" customFormat="false" ht="12.75" hidden="false" customHeight="false" outlineLevel="0" collapsed="false">
      <c r="C302" s="125"/>
      <c r="D302" s="84"/>
      <c r="E302" s="84"/>
      <c r="F302" s="84"/>
      <c r="G302" s="84"/>
      <c r="H302" s="125"/>
      <c r="I302" s="84"/>
      <c r="J302" s="84"/>
      <c r="K302" s="84"/>
      <c r="L302" s="84"/>
      <c r="M302" s="125"/>
      <c r="N302" s="84"/>
      <c r="O302" s="84"/>
      <c r="P302" s="84"/>
      <c r="Q302" s="84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125"/>
      <c r="BB302" s="125"/>
      <c r="BH302" s="84"/>
      <c r="BI302" s="85"/>
      <c r="BJ302" s="85"/>
      <c r="BK302" s="85"/>
      <c r="BL302" s="85"/>
      <c r="BM302" s="85"/>
      <c r="BN302" s="85"/>
      <c r="BO302" s="85"/>
      <c r="BP302" s="85"/>
      <c r="BQ302" s="85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  <c r="CW302" s="84"/>
      <c r="CX302" s="84"/>
      <c r="CY302" s="84"/>
      <c r="CZ302" s="84"/>
      <c r="DA302" s="84"/>
      <c r="DB302" s="84"/>
      <c r="DC302" s="84"/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84"/>
      <c r="DO302" s="84"/>
      <c r="DP302" s="84"/>
      <c r="DQ302" s="84"/>
      <c r="DR302" s="84"/>
      <c r="DS302" s="84"/>
      <c r="DT302" s="84"/>
      <c r="DU302" s="84"/>
      <c r="DV302" s="84"/>
      <c r="DW302" s="84"/>
      <c r="DX302" s="84"/>
      <c r="DY302" s="84"/>
      <c r="DZ302" s="84"/>
      <c r="EA302" s="84"/>
      <c r="EB302" s="84"/>
      <c r="EC302" s="84"/>
      <c r="ED302" s="84"/>
      <c r="EE302" s="84"/>
      <c r="EF302" s="84"/>
      <c r="EG302" s="84"/>
      <c r="EH302" s="84"/>
      <c r="EI302" s="84"/>
      <c r="EJ302" s="84"/>
      <c r="EK302" s="84"/>
      <c r="EL302" s="84"/>
      <c r="EM302" s="84"/>
      <c r="EN302" s="84"/>
      <c r="EO302" s="84"/>
      <c r="EP302" s="84"/>
      <c r="EQ302" s="84"/>
      <c r="ER302" s="84"/>
      <c r="ES302" s="84"/>
      <c r="ET302" s="84"/>
      <c r="EU302" s="84"/>
      <c r="EV302" s="84"/>
      <c r="EW302" s="84"/>
      <c r="EX302" s="84"/>
      <c r="EY302" s="84"/>
      <c r="EZ302" s="84"/>
      <c r="FA302" s="84"/>
      <c r="FB302" s="84"/>
      <c r="FC302" s="84"/>
      <c r="FD302" s="84"/>
      <c r="FE302" s="84"/>
      <c r="FF302" s="84"/>
      <c r="FG302" s="84"/>
      <c r="FH302" s="84"/>
      <c r="FI302" s="84"/>
      <c r="FJ302" s="84"/>
      <c r="FK302" s="84"/>
      <c r="FL302" s="84"/>
      <c r="FM302" s="84"/>
      <c r="FN302" s="84"/>
      <c r="FO302" s="84"/>
      <c r="FP302" s="84"/>
      <c r="FQ302" s="84"/>
      <c r="FR302" s="84"/>
      <c r="FS302" s="84"/>
    </row>
    <row r="303" customFormat="false" ht="12.75" hidden="false" customHeight="false" outlineLevel="0" collapsed="false">
      <c r="C303" s="125"/>
      <c r="D303" s="84"/>
      <c r="E303" s="84"/>
      <c r="F303" s="84"/>
      <c r="G303" s="84"/>
      <c r="H303" s="125"/>
      <c r="I303" s="84"/>
      <c r="J303" s="84"/>
      <c r="K303" s="84"/>
      <c r="L303" s="84"/>
      <c r="M303" s="125"/>
      <c r="N303" s="84"/>
      <c r="O303" s="84"/>
      <c r="P303" s="84"/>
      <c r="Q303" s="84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125"/>
      <c r="BB303" s="125"/>
      <c r="BH303" s="84"/>
      <c r="BI303" s="85"/>
      <c r="BJ303" s="85"/>
      <c r="BK303" s="85"/>
      <c r="BL303" s="85"/>
      <c r="BM303" s="85"/>
      <c r="BN303" s="85"/>
      <c r="BO303" s="85"/>
      <c r="BP303" s="85"/>
      <c r="BQ303" s="85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84"/>
      <c r="DH303" s="84"/>
      <c r="DI303" s="84"/>
      <c r="DJ303" s="84"/>
      <c r="DK303" s="84"/>
      <c r="DL303" s="84"/>
      <c r="DM303" s="84"/>
      <c r="DN303" s="84"/>
      <c r="DO303" s="84"/>
      <c r="DP303" s="84"/>
      <c r="DQ303" s="84"/>
      <c r="DR303" s="84"/>
      <c r="DS303" s="84"/>
      <c r="DT303" s="84"/>
      <c r="DU303" s="84"/>
      <c r="DV303" s="84"/>
      <c r="DW303" s="84"/>
      <c r="DX303" s="84"/>
      <c r="DY303" s="84"/>
      <c r="DZ303" s="84"/>
      <c r="EA303" s="84"/>
      <c r="EB303" s="84"/>
      <c r="EC303" s="84"/>
      <c r="ED303" s="84"/>
      <c r="EE303" s="84"/>
      <c r="EF303" s="84"/>
      <c r="EG303" s="84"/>
      <c r="EH303" s="84"/>
      <c r="EI303" s="84"/>
      <c r="EJ303" s="84"/>
      <c r="EK303" s="84"/>
      <c r="EL303" s="84"/>
      <c r="EM303" s="84"/>
      <c r="EN303" s="84"/>
      <c r="EO303" s="84"/>
      <c r="EP303" s="84"/>
      <c r="EQ303" s="84"/>
      <c r="ER303" s="84"/>
      <c r="ES303" s="84"/>
      <c r="ET303" s="84"/>
      <c r="EU303" s="84"/>
      <c r="EV303" s="84"/>
      <c r="EW303" s="84"/>
      <c r="EX303" s="84"/>
      <c r="EY303" s="84"/>
      <c r="EZ303" s="84"/>
      <c r="FA303" s="84"/>
      <c r="FB303" s="84"/>
      <c r="FC303" s="84"/>
      <c r="FD303" s="84"/>
      <c r="FE303" s="84"/>
      <c r="FF303" s="84"/>
      <c r="FG303" s="84"/>
      <c r="FH303" s="84"/>
      <c r="FI303" s="84"/>
      <c r="FJ303" s="84"/>
      <c r="FK303" s="84"/>
      <c r="FL303" s="84"/>
      <c r="FM303" s="84"/>
      <c r="FN303" s="84"/>
      <c r="FO303" s="84"/>
      <c r="FP303" s="84"/>
      <c r="FQ303" s="84"/>
      <c r="FR303" s="84"/>
      <c r="FS303" s="84"/>
    </row>
    <row r="304" customFormat="false" ht="12.75" hidden="false" customHeight="false" outlineLevel="0" collapsed="false">
      <c r="C304" s="125"/>
      <c r="D304" s="84"/>
      <c r="E304" s="84"/>
      <c r="F304" s="84"/>
      <c r="G304" s="84"/>
      <c r="H304" s="125"/>
      <c r="I304" s="84"/>
      <c r="J304" s="84"/>
      <c r="K304" s="84"/>
      <c r="L304" s="84"/>
      <c r="M304" s="125"/>
      <c r="N304" s="84"/>
      <c r="O304" s="84"/>
      <c r="P304" s="84"/>
      <c r="Q304" s="84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125"/>
      <c r="BB304" s="125"/>
      <c r="BH304" s="84"/>
      <c r="BI304" s="85"/>
      <c r="BJ304" s="85"/>
      <c r="BK304" s="85"/>
      <c r="BL304" s="85"/>
      <c r="BM304" s="85"/>
      <c r="BN304" s="85"/>
      <c r="BO304" s="85"/>
      <c r="BP304" s="85"/>
      <c r="BQ304" s="85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84"/>
      <c r="DH304" s="84"/>
      <c r="DI304" s="84"/>
      <c r="DJ304" s="84"/>
      <c r="DK304" s="84"/>
      <c r="DL304" s="84"/>
      <c r="DM304" s="84"/>
      <c r="DN304" s="84"/>
      <c r="DO304" s="84"/>
      <c r="DP304" s="84"/>
      <c r="DQ304" s="84"/>
      <c r="DR304" s="84"/>
      <c r="DS304" s="84"/>
      <c r="DT304" s="84"/>
      <c r="DU304" s="84"/>
      <c r="DV304" s="84"/>
      <c r="DW304" s="84"/>
      <c r="DX304" s="84"/>
      <c r="DY304" s="84"/>
      <c r="DZ304" s="84"/>
      <c r="EA304" s="84"/>
      <c r="EB304" s="84"/>
      <c r="EC304" s="84"/>
      <c r="ED304" s="84"/>
      <c r="EE304" s="84"/>
      <c r="EF304" s="84"/>
      <c r="EG304" s="84"/>
      <c r="EH304" s="84"/>
      <c r="EI304" s="84"/>
      <c r="EJ304" s="84"/>
      <c r="EK304" s="84"/>
      <c r="EL304" s="84"/>
      <c r="EM304" s="84"/>
      <c r="EN304" s="84"/>
      <c r="EO304" s="84"/>
      <c r="EP304" s="84"/>
      <c r="EQ304" s="84"/>
      <c r="ER304" s="84"/>
      <c r="ES304" s="84"/>
      <c r="ET304" s="84"/>
      <c r="EU304" s="84"/>
      <c r="EV304" s="84"/>
      <c r="EW304" s="84"/>
      <c r="EX304" s="84"/>
      <c r="EY304" s="84"/>
      <c r="EZ304" s="84"/>
      <c r="FA304" s="84"/>
      <c r="FB304" s="84"/>
      <c r="FC304" s="84"/>
      <c r="FD304" s="84"/>
      <c r="FE304" s="84"/>
      <c r="FF304" s="84"/>
      <c r="FG304" s="84"/>
      <c r="FH304" s="84"/>
      <c r="FI304" s="84"/>
      <c r="FJ304" s="84"/>
      <c r="FK304" s="84"/>
      <c r="FL304" s="84"/>
      <c r="FM304" s="84"/>
      <c r="FN304" s="84"/>
      <c r="FO304" s="84"/>
      <c r="FP304" s="84"/>
      <c r="FQ304" s="84"/>
      <c r="FR304" s="84"/>
      <c r="FS304" s="84"/>
    </row>
    <row r="305" customFormat="false" ht="12.75" hidden="false" customHeight="false" outlineLevel="0" collapsed="false">
      <c r="C305" s="125"/>
      <c r="D305" s="84"/>
      <c r="E305" s="84"/>
      <c r="F305" s="84"/>
      <c r="G305" s="84"/>
      <c r="H305" s="125"/>
      <c r="I305" s="84"/>
      <c r="J305" s="84"/>
      <c r="K305" s="84"/>
      <c r="L305" s="84"/>
      <c r="M305" s="125"/>
      <c r="N305" s="84"/>
      <c r="O305" s="84"/>
      <c r="P305" s="84"/>
      <c r="Q305" s="84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125"/>
      <c r="BB305" s="125"/>
      <c r="BH305" s="84"/>
      <c r="BI305" s="85"/>
      <c r="BJ305" s="85"/>
      <c r="BK305" s="85"/>
      <c r="BL305" s="85"/>
      <c r="BM305" s="85"/>
      <c r="BN305" s="85"/>
      <c r="BO305" s="85"/>
      <c r="BP305" s="85"/>
      <c r="BQ305" s="85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  <c r="CW305" s="84"/>
      <c r="CX305" s="84"/>
      <c r="CY305" s="84"/>
      <c r="CZ305" s="84"/>
      <c r="DA305" s="84"/>
      <c r="DB305" s="84"/>
      <c r="DC305" s="84"/>
      <c r="DD305" s="84"/>
      <c r="DE305" s="84"/>
      <c r="DF305" s="84"/>
      <c r="DG305" s="84"/>
      <c r="DH305" s="84"/>
      <c r="DI305" s="84"/>
      <c r="DJ305" s="84"/>
      <c r="DK305" s="84"/>
      <c r="DL305" s="84"/>
      <c r="DM305" s="84"/>
      <c r="DN305" s="84"/>
      <c r="DO305" s="84"/>
      <c r="DP305" s="84"/>
      <c r="DQ305" s="84"/>
      <c r="DR305" s="84"/>
      <c r="DS305" s="84"/>
      <c r="DT305" s="84"/>
      <c r="DU305" s="84"/>
      <c r="DV305" s="84"/>
      <c r="DW305" s="84"/>
      <c r="DX305" s="84"/>
      <c r="DY305" s="84"/>
      <c r="DZ305" s="84"/>
      <c r="EA305" s="84"/>
      <c r="EB305" s="84"/>
      <c r="EC305" s="84"/>
      <c r="ED305" s="84"/>
      <c r="EE305" s="84"/>
      <c r="EF305" s="84"/>
      <c r="EG305" s="84"/>
      <c r="EH305" s="84"/>
      <c r="EI305" s="84"/>
      <c r="EJ305" s="84"/>
      <c r="EK305" s="84"/>
      <c r="EL305" s="84"/>
      <c r="EM305" s="84"/>
      <c r="EN305" s="84"/>
      <c r="EO305" s="84"/>
      <c r="EP305" s="84"/>
      <c r="EQ305" s="84"/>
      <c r="ER305" s="84"/>
      <c r="ES305" s="84"/>
      <c r="ET305" s="84"/>
      <c r="EU305" s="84"/>
      <c r="EV305" s="84"/>
      <c r="EW305" s="84"/>
      <c r="EX305" s="84"/>
      <c r="EY305" s="84"/>
      <c r="EZ305" s="84"/>
      <c r="FA305" s="84"/>
      <c r="FB305" s="84"/>
      <c r="FC305" s="84"/>
      <c r="FD305" s="84"/>
      <c r="FE305" s="84"/>
      <c r="FF305" s="84"/>
      <c r="FG305" s="84"/>
      <c r="FH305" s="84"/>
      <c r="FI305" s="84"/>
      <c r="FJ305" s="84"/>
      <c r="FK305" s="84"/>
      <c r="FL305" s="84"/>
      <c r="FM305" s="84"/>
      <c r="FN305" s="84"/>
      <c r="FO305" s="84"/>
      <c r="FP305" s="84"/>
      <c r="FQ305" s="84"/>
      <c r="FR305" s="84"/>
      <c r="FS305" s="84"/>
    </row>
    <row r="306" customFormat="false" ht="12.75" hidden="false" customHeight="false" outlineLevel="0" collapsed="false">
      <c r="C306" s="125"/>
      <c r="D306" s="84"/>
      <c r="E306" s="84"/>
      <c r="F306" s="84"/>
      <c r="G306" s="84"/>
      <c r="H306" s="125"/>
      <c r="I306" s="84"/>
      <c r="J306" s="84"/>
      <c r="K306" s="84"/>
      <c r="L306" s="84"/>
      <c r="M306" s="125"/>
      <c r="N306" s="84"/>
      <c r="O306" s="84"/>
      <c r="P306" s="84"/>
      <c r="Q306" s="84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125"/>
      <c r="BB306" s="125"/>
      <c r="BH306" s="84"/>
      <c r="BI306" s="85"/>
      <c r="BJ306" s="85"/>
      <c r="BK306" s="85"/>
      <c r="BL306" s="85"/>
      <c r="BM306" s="85"/>
      <c r="BN306" s="85"/>
      <c r="BO306" s="85"/>
      <c r="BP306" s="85"/>
      <c r="BQ306" s="85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  <c r="CW306" s="84"/>
      <c r="CX306" s="84"/>
      <c r="CY306" s="84"/>
      <c r="CZ306" s="84"/>
      <c r="DA306" s="84"/>
      <c r="DB306" s="84"/>
      <c r="DC306" s="84"/>
      <c r="DD306" s="84"/>
      <c r="DE306" s="84"/>
      <c r="DF306" s="84"/>
      <c r="DG306" s="84"/>
      <c r="DH306" s="84"/>
      <c r="DI306" s="84"/>
      <c r="DJ306" s="84"/>
      <c r="DK306" s="84"/>
      <c r="DL306" s="84"/>
      <c r="DM306" s="84"/>
      <c r="DN306" s="84"/>
      <c r="DO306" s="84"/>
      <c r="DP306" s="84"/>
      <c r="DQ306" s="84"/>
      <c r="DR306" s="84"/>
      <c r="DS306" s="84"/>
      <c r="DT306" s="84"/>
      <c r="DU306" s="84"/>
      <c r="DV306" s="84"/>
      <c r="DW306" s="84"/>
      <c r="DX306" s="84"/>
      <c r="DY306" s="84"/>
      <c r="DZ306" s="84"/>
      <c r="EA306" s="84"/>
      <c r="EB306" s="84"/>
      <c r="EC306" s="84"/>
      <c r="ED306" s="84"/>
      <c r="EE306" s="84"/>
      <c r="EF306" s="84"/>
      <c r="EG306" s="84"/>
      <c r="EH306" s="84"/>
      <c r="EI306" s="84"/>
      <c r="EJ306" s="84"/>
      <c r="EK306" s="84"/>
      <c r="EL306" s="84"/>
      <c r="EM306" s="84"/>
      <c r="EN306" s="84"/>
      <c r="EO306" s="84"/>
      <c r="EP306" s="84"/>
      <c r="EQ306" s="84"/>
      <c r="ER306" s="84"/>
      <c r="ES306" s="84"/>
      <c r="ET306" s="84"/>
      <c r="EU306" s="84"/>
      <c r="EV306" s="84"/>
      <c r="EW306" s="84"/>
      <c r="EX306" s="84"/>
      <c r="EY306" s="84"/>
      <c r="EZ306" s="84"/>
      <c r="FA306" s="84"/>
      <c r="FB306" s="84"/>
      <c r="FC306" s="84"/>
      <c r="FD306" s="84"/>
      <c r="FE306" s="84"/>
      <c r="FF306" s="84"/>
      <c r="FG306" s="84"/>
      <c r="FH306" s="84"/>
      <c r="FI306" s="84"/>
      <c r="FJ306" s="84"/>
      <c r="FK306" s="84"/>
      <c r="FL306" s="84"/>
      <c r="FM306" s="84"/>
      <c r="FN306" s="84"/>
      <c r="FO306" s="84"/>
      <c r="FP306" s="84"/>
      <c r="FQ306" s="84"/>
      <c r="FR306" s="84"/>
      <c r="FS306" s="84"/>
    </row>
    <row r="307" customFormat="false" ht="12.75" hidden="false" customHeight="false" outlineLevel="0" collapsed="false">
      <c r="C307" s="125"/>
      <c r="D307" s="84"/>
      <c r="E307" s="84"/>
      <c r="F307" s="84"/>
      <c r="G307" s="84"/>
      <c r="H307" s="125"/>
      <c r="I307" s="84"/>
      <c r="J307" s="84"/>
      <c r="K307" s="84"/>
      <c r="L307" s="84"/>
      <c r="M307" s="125"/>
      <c r="N307" s="84"/>
      <c r="O307" s="84"/>
      <c r="P307" s="84"/>
      <c r="Q307" s="84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125"/>
      <c r="BB307" s="125"/>
      <c r="BH307" s="84"/>
      <c r="BI307" s="85"/>
      <c r="BJ307" s="85"/>
      <c r="BK307" s="85"/>
      <c r="BL307" s="85"/>
      <c r="BM307" s="85"/>
      <c r="BN307" s="85"/>
      <c r="BO307" s="85"/>
      <c r="BP307" s="85"/>
      <c r="BQ307" s="85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  <c r="CW307" s="84"/>
      <c r="CX307" s="84"/>
      <c r="CY307" s="84"/>
      <c r="CZ307" s="84"/>
      <c r="DA307" s="84"/>
      <c r="DB307" s="84"/>
      <c r="DC307" s="84"/>
      <c r="DD307" s="84"/>
      <c r="DE307" s="84"/>
      <c r="DF307" s="84"/>
      <c r="DG307" s="84"/>
      <c r="DH307" s="84"/>
      <c r="DI307" s="84"/>
      <c r="DJ307" s="84"/>
      <c r="DK307" s="84"/>
      <c r="DL307" s="84"/>
      <c r="DM307" s="84"/>
      <c r="DN307" s="84"/>
      <c r="DO307" s="84"/>
      <c r="DP307" s="84"/>
      <c r="DQ307" s="84"/>
      <c r="DR307" s="84"/>
      <c r="DS307" s="84"/>
      <c r="DT307" s="84"/>
      <c r="DU307" s="84"/>
      <c r="DV307" s="84"/>
      <c r="DW307" s="84"/>
      <c r="DX307" s="84"/>
      <c r="DY307" s="84"/>
      <c r="DZ307" s="84"/>
      <c r="EA307" s="84"/>
      <c r="EB307" s="84"/>
      <c r="EC307" s="84"/>
      <c r="ED307" s="84"/>
      <c r="EE307" s="84"/>
      <c r="EF307" s="84"/>
      <c r="EG307" s="84"/>
      <c r="EH307" s="84"/>
      <c r="EI307" s="84"/>
      <c r="EJ307" s="84"/>
      <c r="EK307" s="84"/>
      <c r="EL307" s="84"/>
      <c r="EM307" s="84"/>
      <c r="EN307" s="84"/>
      <c r="EO307" s="84"/>
      <c r="EP307" s="84"/>
      <c r="EQ307" s="84"/>
      <c r="ER307" s="84"/>
      <c r="ES307" s="84"/>
      <c r="ET307" s="84"/>
      <c r="EU307" s="84"/>
      <c r="EV307" s="84"/>
      <c r="EW307" s="84"/>
      <c r="EX307" s="84"/>
      <c r="EY307" s="84"/>
      <c r="EZ307" s="84"/>
      <c r="FA307" s="84"/>
      <c r="FB307" s="84"/>
      <c r="FC307" s="84"/>
      <c r="FD307" s="84"/>
      <c r="FE307" s="84"/>
      <c r="FF307" s="84"/>
      <c r="FG307" s="84"/>
      <c r="FH307" s="84"/>
      <c r="FI307" s="84"/>
      <c r="FJ307" s="84"/>
      <c r="FK307" s="84"/>
      <c r="FL307" s="84"/>
      <c r="FM307" s="84"/>
      <c r="FN307" s="84"/>
      <c r="FO307" s="84"/>
      <c r="FP307" s="84"/>
      <c r="FQ307" s="84"/>
      <c r="FR307" s="84"/>
      <c r="FS307" s="84"/>
    </row>
    <row r="308" customFormat="false" ht="12.75" hidden="false" customHeight="false" outlineLevel="0" collapsed="false">
      <c r="C308" s="125"/>
      <c r="D308" s="84"/>
      <c r="E308" s="84"/>
      <c r="F308" s="84"/>
      <c r="G308" s="84"/>
      <c r="H308" s="125"/>
      <c r="I308" s="84"/>
      <c r="J308" s="84"/>
      <c r="K308" s="84"/>
      <c r="L308" s="84"/>
      <c r="M308" s="125"/>
      <c r="N308" s="84"/>
      <c r="O308" s="84"/>
      <c r="P308" s="84"/>
      <c r="Q308" s="84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125"/>
      <c r="BB308" s="125"/>
      <c r="BH308" s="84"/>
      <c r="BI308" s="85"/>
      <c r="BJ308" s="85"/>
      <c r="BK308" s="85"/>
      <c r="BL308" s="85"/>
      <c r="BM308" s="85"/>
      <c r="BN308" s="85"/>
      <c r="BO308" s="85"/>
      <c r="BP308" s="85"/>
      <c r="BQ308" s="85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  <c r="CW308" s="84"/>
      <c r="CX308" s="84"/>
      <c r="CY308" s="84"/>
      <c r="CZ308" s="84"/>
      <c r="DA308" s="84"/>
      <c r="DB308" s="84"/>
      <c r="DC308" s="84"/>
      <c r="DD308" s="84"/>
      <c r="DE308" s="84"/>
      <c r="DF308" s="84"/>
      <c r="DG308" s="84"/>
      <c r="DH308" s="84"/>
      <c r="DI308" s="84"/>
      <c r="DJ308" s="84"/>
      <c r="DK308" s="84"/>
      <c r="DL308" s="84"/>
      <c r="DM308" s="84"/>
      <c r="DN308" s="84"/>
      <c r="DO308" s="84"/>
      <c r="DP308" s="84"/>
      <c r="DQ308" s="84"/>
      <c r="DR308" s="84"/>
      <c r="DS308" s="84"/>
      <c r="DT308" s="84"/>
      <c r="DU308" s="84"/>
      <c r="DV308" s="84"/>
      <c r="DW308" s="84"/>
      <c r="DX308" s="84"/>
      <c r="DY308" s="84"/>
      <c r="DZ308" s="84"/>
      <c r="EA308" s="84"/>
      <c r="EB308" s="84"/>
      <c r="EC308" s="84"/>
      <c r="ED308" s="84"/>
      <c r="EE308" s="84"/>
      <c r="EF308" s="84"/>
      <c r="EG308" s="84"/>
      <c r="EH308" s="84"/>
      <c r="EI308" s="84"/>
      <c r="EJ308" s="84"/>
      <c r="EK308" s="84"/>
      <c r="EL308" s="84"/>
      <c r="EM308" s="84"/>
      <c r="EN308" s="84"/>
      <c r="EO308" s="84"/>
      <c r="EP308" s="84"/>
      <c r="EQ308" s="84"/>
      <c r="ER308" s="84"/>
      <c r="ES308" s="84"/>
      <c r="ET308" s="84"/>
      <c r="EU308" s="84"/>
      <c r="EV308" s="84"/>
      <c r="EW308" s="84"/>
      <c r="EX308" s="84"/>
      <c r="EY308" s="84"/>
      <c r="EZ308" s="84"/>
      <c r="FA308" s="84"/>
      <c r="FB308" s="84"/>
      <c r="FC308" s="84"/>
      <c r="FD308" s="84"/>
      <c r="FE308" s="84"/>
      <c r="FF308" s="84"/>
      <c r="FG308" s="84"/>
      <c r="FH308" s="84"/>
      <c r="FI308" s="84"/>
      <c r="FJ308" s="84"/>
      <c r="FK308" s="84"/>
      <c r="FL308" s="84"/>
      <c r="FM308" s="84"/>
      <c r="FN308" s="84"/>
      <c r="FO308" s="84"/>
      <c r="FP308" s="84"/>
      <c r="FQ308" s="84"/>
      <c r="FR308" s="84"/>
      <c r="FS308" s="84"/>
    </row>
    <row r="309" customFormat="false" ht="12.75" hidden="false" customHeight="false" outlineLevel="0" collapsed="false">
      <c r="C309" s="125"/>
      <c r="D309" s="84"/>
      <c r="E309" s="84"/>
      <c r="F309" s="84"/>
      <c r="G309" s="84"/>
      <c r="H309" s="125"/>
      <c r="I309" s="84"/>
      <c r="J309" s="84"/>
      <c r="K309" s="84"/>
      <c r="L309" s="84"/>
      <c r="M309" s="125"/>
      <c r="N309" s="84"/>
      <c r="O309" s="84"/>
      <c r="P309" s="84"/>
      <c r="Q309" s="84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125"/>
      <c r="BB309" s="125"/>
      <c r="BH309" s="84"/>
      <c r="BI309" s="85"/>
      <c r="BJ309" s="85"/>
      <c r="BK309" s="85"/>
      <c r="BL309" s="85"/>
      <c r="BM309" s="85"/>
      <c r="BN309" s="85"/>
      <c r="BO309" s="85"/>
      <c r="BP309" s="85"/>
      <c r="BQ309" s="85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  <c r="CW309" s="84"/>
      <c r="CX309" s="84"/>
      <c r="CY309" s="84"/>
      <c r="CZ309" s="84"/>
      <c r="DA309" s="84"/>
      <c r="DB309" s="84"/>
      <c r="DC309" s="84"/>
      <c r="DD309" s="84"/>
      <c r="DE309" s="84"/>
      <c r="DF309" s="84"/>
      <c r="DG309" s="84"/>
      <c r="DH309" s="84"/>
      <c r="DI309" s="84"/>
      <c r="DJ309" s="84"/>
      <c r="DK309" s="84"/>
      <c r="DL309" s="84"/>
      <c r="DM309" s="84"/>
      <c r="DN309" s="84"/>
      <c r="DO309" s="84"/>
      <c r="DP309" s="84"/>
      <c r="DQ309" s="84"/>
      <c r="DR309" s="84"/>
      <c r="DS309" s="84"/>
      <c r="DT309" s="84"/>
      <c r="DU309" s="84"/>
      <c r="DV309" s="84"/>
      <c r="DW309" s="84"/>
      <c r="DX309" s="84"/>
      <c r="DY309" s="84"/>
      <c r="DZ309" s="84"/>
      <c r="EA309" s="84"/>
      <c r="EB309" s="84"/>
      <c r="EC309" s="84"/>
      <c r="ED309" s="84"/>
      <c r="EE309" s="84"/>
      <c r="EF309" s="84"/>
      <c r="EG309" s="84"/>
      <c r="EH309" s="84"/>
      <c r="EI309" s="84"/>
      <c r="EJ309" s="84"/>
      <c r="EK309" s="84"/>
      <c r="EL309" s="84"/>
      <c r="EM309" s="84"/>
      <c r="EN309" s="84"/>
      <c r="EO309" s="84"/>
      <c r="EP309" s="84"/>
      <c r="EQ309" s="84"/>
      <c r="ER309" s="84"/>
      <c r="ES309" s="84"/>
      <c r="ET309" s="84"/>
      <c r="EU309" s="84"/>
      <c r="EV309" s="84"/>
      <c r="EW309" s="84"/>
      <c r="EX309" s="84"/>
      <c r="EY309" s="84"/>
      <c r="EZ309" s="84"/>
      <c r="FA309" s="84"/>
      <c r="FB309" s="84"/>
      <c r="FC309" s="84"/>
      <c r="FD309" s="84"/>
      <c r="FE309" s="84"/>
      <c r="FF309" s="84"/>
      <c r="FG309" s="84"/>
      <c r="FH309" s="84"/>
      <c r="FI309" s="84"/>
      <c r="FJ309" s="84"/>
      <c r="FK309" s="84"/>
      <c r="FL309" s="84"/>
      <c r="FM309" s="84"/>
      <c r="FN309" s="84"/>
      <c r="FO309" s="84"/>
      <c r="FP309" s="84"/>
      <c r="FQ309" s="84"/>
      <c r="FR309" s="84"/>
      <c r="FS309" s="84"/>
    </row>
    <row r="310" customFormat="false" ht="12.75" hidden="false" customHeight="false" outlineLevel="0" collapsed="false">
      <c r="C310" s="125"/>
      <c r="D310" s="84"/>
      <c r="E310" s="84"/>
      <c r="F310" s="84"/>
      <c r="G310" s="84"/>
      <c r="H310" s="125"/>
      <c r="I310" s="84"/>
      <c r="J310" s="84"/>
      <c r="K310" s="84"/>
      <c r="L310" s="84"/>
      <c r="M310" s="125"/>
      <c r="N310" s="84"/>
      <c r="O310" s="84"/>
      <c r="P310" s="84"/>
      <c r="Q310" s="84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125"/>
      <c r="BB310" s="125"/>
      <c r="BH310" s="84"/>
      <c r="BI310" s="85"/>
      <c r="BJ310" s="85"/>
      <c r="BK310" s="85"/>
      <c r="BL310" s="85"/>
      <c r="BM310" s="85"/>
      <c r="BN310" s="85"/>
      <c r="BO310" s="85"/>
      <c r="BP310" s="85"/>
      <c r="BQ310" s="85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  <c r="CW310" s="84"/>
      <c r="CX310" s="84"/>
      <c r="CY310" s="84"/>
      <c r="CZ310" s="84"/>
      <c r="DA310" s="84"/>
      <c r="DB310" s="84"/>
      <c r="DC310" s="84"/>
      <c r="DD310" s="84"/>
      <c r="DE310" s="84"/>
      <c r="DF310" s="84"/>
      <c r="DG310" s="84"/>
      <c r="DH310" s="84"/>
      <c r="DI310" s="84"/>
      <c r="DJ310" s="84"/>
      <c r="DK310" s="84"/>
      <c r="DL310" s="84"/>
      <c r="DM310" s="84"/>
      <c r="DN310" s="84"/>
      <c r="DO310" s="84"/>
      <c r="DP310" s="84"/>
      <c r="DQ310" s="84"/>
      <c r="DR310" s="84"/>
      <c r="DS310" s="84"/>
      <c r="DT310" s="84"/>
      <c r="DU310" s="84"/>
      <c r="DV310" s="84"/>
      <c r="DW310" s="84"/>
      <c r="DX310" s="84"/>
      <c r="DY310" s="84"/>
      <c r="DZ310" s="84"/>
      <c r="EA310" s="84"/>
      <c r="EB310" s="84"/>
      <c r="EC310" s="84"/>
      <c r="ED310" s="84"/>
      <c r="EE310" s="84"/>
      <c r="EF310" s="84"/>
      <c r="EG310" s="84"/>
      <c r="EH310" s="84"/>
      <c r="EI310" s="84"/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84"/>
      <c r="FA310" s="84"/>
      <c r="FB310" s="84"/>
      <c r="FC310" s="84"/>
      <c r="FD310" s="84"/>
      <c r="FE310" s="84"/>
      <c r="FF310" s="84"/>
      <c r="FG310" s="84"/>
      <c r="FH310" s="84"/>
      <c r="FI310" s="84"/>
      <c r="FJ310" s="84"/>
      <c r="FK310" s="84"/>
      <c r="FL310" s="84"/>
      <c r="FM310" s="84"/>
      <c r="FN310" s="84"/>
      <c r="FO310" s="84"/>
      <c r="FP310" s="84"/>
      <c r="FQ310" s="84"/>
      <c r="FR310" s="84"/>
      <c r="FS310" s="84"/>
    </row>
    <row r="311" customFormat="false" ht="12.75" hidden="false" customHeight="false" outlineLevel="0" collapsed="false">
      <c r="C311" s="125"/>
      <c r="D311" s="84"/>
      <c r="E311" s="84"/>
      <c r="F311" s="84"/>
      <c r="G311" s="84"/>
      <c r="H311" s="125"/>
      <c r="I311" s="84"/>
      <c r="J311" s="84"/>
      <c r="K311" s="84"/>
      <c r="L311" s="84"/>
      <c r="M311" s="125"/>
      <c r="N311" s="84"/>
      <c r="O311" s="84"/>
      <c r="P311" s="84"/>
      <c r="Q311" s="84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125"/>
      <c r="BB311" s="125"/>
      <c r="BH311" s="84"/>
      <c r="BI311" s="85"/>
      <c r="BJ311" s="85"/>
      <c r="BK311" s="85"/>
      <c r="BL311" s="85"/>
      <c r="BM311" s="85"/>
      <c r="BN311" s="85"/>
      <c r="BO311" s="85"/>
      <c r="BP311" s="85"/>
      <c r="BQ311" s="85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  <c r="CW311" s="84"/>
      <c r="CX311" s="84"/>
      <c r="CY311" s="84"/>
      <c r="CZ311" s="84"/>
      <c r="DA311" s="84"/>
      <c r="DB311" s="84"/>
      <c r="DC311" s="84"/>
      <c r="DD311" s="84"/>
      <c r="DE311" s="84"/>
      <c r="DF311" s="84"/>
      <c r="DG311" s="84"/>
      <c r="DH311" s="84"/>
      <c r="DI311" s="84"/>
      <c r="DJ311" s="84"/>
      <c r="DK311" s="84"/>
      <c r="DL311" s="84"/>
      <c r="DM311" s="84"/>
      <c r="DN311" s="84"/>
      <c r="DO311" s="84"/>
      <c r="DP311" s="84"/>
      <c r="DQ311" s="84"/>
      <c r="DR311" s="84"/>
      <c r="DS311" s="84"/>
      <c r="DT311" s="84"/>
      <c r="DU311" s="84"/>
      <c r="DV311" s="84"/>
      <c r="DW311" s="84"/>
      <c r="DX311" s="84"/>
      <c r="DY311" s="84"/>
      <c r="DZ311" s="84"/>
      <c r="EA311" s="84"/>
      <c r="EB311" s="84"/>
      <c r="EC311" s="84"/>
      <c r="ED311" s="84"/>
      <c r="EE311" s="84"/>
      <c r="EF311" s="84"/>
      <c r="EG311" s="84"/>
      <c r="EH311" s="84"/>
      <c r="EI311" s="84"/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84"/>
      <c r="FA311" s="84"/>
      <c r="FB311" s="84"/>
      <c r="FC311" s="84"/>
      <c r="FD311" s="84"/>
      <c r="FE311" s="84"/>
      <c r="FF311" s="84"/>
      <c r="FG311" s="84"/>
      <c r="FH311" s="84"/>
      <c r="FI311" s="84"/>
      <c r="FJ311" s="84"/>
      <c r="FK311" s="84"/>
      <c r="FL311" s="84"/>
      <c r="FM311" s="84"/>
      <c r="FN311" s="84"/>
      <c r="FO311" s="84"/>
      <c r="FP311" s="84"/>
      <c r="FQ311" s="84"/>
      <c r="FR311" s="84"/>
      <c r="FS311" s="84"/>
    </row>
    <row r="312" customFormat="false" ht="12.75" hidden="false" customHeight="false" outlineLevel="0" collapsed="false">
      <c r="C312" s="125"/>
      <c r="D312" s="84"/>
      <c r="E312" s="84"/>
      <c r="F312" s="84"/>
      <c r="G312" s="84"/>
      <c r="H312" s="125"/>
      <c r="I312" s="84"/>
      <c r="J312" s="84"/>
      <c r="K312" s="84"/>
      <c r="L312" s="84"/>
      <c r="M312" s="125"/>
      <c r="N312" s="84"/>
      <c r="O312" s="84"/>
      <c r="P312" s="84"/>
      <c r="Q312" s="84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125"/>
      <c r="BB312" s="125"/>
      <c r="BH312" s="84"/>
      <c r="BI312" s="85"/>
      <c r="BJ312" s="85"/>
      <c r="BK312" s="85"/>
      <c r="BL312" s="85"/>
      <c r="BM312" s="85"/>
      <c r="BN312" s="85"/>
      <c r="BO312" s="85"/>
      <c r="BP312" s="85"/>
      <c r="BQ312" s="85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  <c r="CW312" s="84"/>
      <c r="CX312" s="84"/>
      <c r="CY312" s="84"/>
      <c r="CZ312" s="84"/>
      <c r="DA312" s="84"/>
      <c r="DB312" s="84"/>
      <c r="DC312" s="84"/>
      <c r="DD312" s="84"/>
      <c r="DE312" s="84"/>
      <c r="DF312" s="84"/>
      <c r="DG312" s="84"/>
      <c r="DH312" s="84"/>
      <c r="DI312" s="84"/>
      <c r="DJ312" s="84"/>
      <c r="DK312" s="84"/>
      <c r="DL312" s="84"/>
      <c r="DM312" s="84"/>
      <c r="DN312" s="84"/>
      <c r="DO312" s="84"/>
      <c r="DP312" s="84"/>
      <c r="DQ312" s="84"/>
      <c r="DR312" s="84"/>
      <c r="DS312" s="84"/>
      <c r="DT312" s="84"/>
      <c r="DU312" s="84"/>
      <c r="DV312" s="84"/>
      <c r="DW312" s="84"/>
      <c r="DX312" s="84"/>
      <c r="DY312" s="84"/>
      <c r="DZ312" s="84"/>
      <c r="EA312" s="84"/>
      <c r="EB312" s="84"/>
      <c r="EC312" s="84"/>
      <c r="ED312" s="84"/>
      <c r="EE312" s="84"/>
      <c r="EF312" s="84"/>
      <c r="EG312" s="84"/>
      <c r="EH312" s="84"/>
      <c r="EI312" s="84"/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84"/>
      <c r="FA312" s="84"/>
      <c r="FB312" s="84"/>
      <c r="FC312" s="84"/>
      <c r="FD312" s="84"/>
      <c r="FE312" s="84"/>
      <c r="FF312" s="84"/>
      <c r="FG312" s="84"/>
      <c r="FH312" s="84"/>
      <c r="FI312" s="84"/>
      <c r="FJ312" s="84"/>
      <c r="FK312" s="84"/>
      <c r="FL312" s="84"/>
      <c r="FM312" s="84"/>
      <c r="FN312" s="84"/>
      <c r="FO312" s="84"/>
      <c r="FP312" s="84"/>
      <c r="FQ312" s="84"/>
      <c r="FR312" s="84"/>
      <c r="FS312" s="84"/>
    </row>
    <row r="313" customFormat="false" ht="12.75" hidden="false" customHeight="false" outlineLevel="0" collapsed="false">
      <c r="C313" s="125"/>
      <c r="D313" s="84"/>
      <c r="E313" s="84"/>
      <c r="F313" s="84"/>
      <c r="G313" s="84"/>
      <c r="H313" s="125"/>
      <c r="I313" s="84"/>
      <c r="J313" s="84"/>
      <c r="K313" s="84"/>
      <c r="L313" s="84"/>
      <c r="M313" s="125"/>
      <c r="N313" s="84"/>
      <c r="O313" s="84"/>
      <c r="P313" s="84"/>
      <c r="Q313" s="84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125"/>
      <c r="BB313" s="125"/>
      <c r="BH313" s="84"/>
      <c r="BI313" s="85"/>
      <c r="BJ313" s="85"/>
      <c r="BK313" s="85"/>
      <c r="BL313" s="85"/>
      <c r="BM313" s="85"/>
      <c r="BN313" s="85"/>
      <c r="BO313" s="85"/>
      <c r="BP313" s="85"/>
      <c r="BQ313" s="85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  <c r="CW313" s="84"/>
      <c r="CX313" s="84"/>
      <c r="CY313" s="84"/>
      <c r="CZ313" s="84"/>
      <c r="DA313" s="84"/>
      <c r="DB313" s="84"/>
      <c r="DC313" s="84"/>
      <c r="DD313" s="84"/>
      <c r="DE313" s="84"/>
      <c r="DF313" s="84"/>
      <c r="DG313" s="84"/>
      <c r="DH313" s="84"/>
      <c r="DI313" s="84"/>
      <c r="DJ313" s="84"/>
      <c r="DK313" s="84"/>
      <c r="DL313" s="84"/>
      <c r="DM313" s="84"/>
      <c r="DN313" s="84"/>
      <c r="DO313" s="84"/>
      <c r="DP313" s="84"/>
      <c r="DQ313" s="84"/>
      <c r="DR313" s="84"/>
      <c r="DS313" s="84"/>
      <c r="DT313" s="84"/>
      <c r="DU313" s="84"/>
      <c r="DV313" s="84"/>
      <c r="DW313" s="84"/>
      <c r="DX313" s="84"/>
      <c r="DY313" s="84"/>
      <c r="DZ313" s="84"/>
      <c r="EA313" s="84"/>
      <c r="EB313" s="84"/>
      <c r="EC313" s="84"/>
      <c r="ED313" s="84"/>
      <c r="EE313" s="84"/>
      <c r="EF313" s="84"/>
      <c r="EG313" s="84"/>
      <c r="EH313" s="84"/>
      <c r="EI313" s="84"/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84"/>
      <c r="FA313" s="84"/>
      <c r="FB313" s="84"/>
      <c r="FC313" s="84"/>
      <c r="FD313" s="84"/>
      <c r="FE313" s="84"/>
      <c r="FF313" s="84"/>
      <c r="FG313" s="84"/>
      <c r="FH313" s="84"/>
      <c r="FI313" s="84"/>
      <c r="FJ313" s="84"/>
      <c r="FK313" s="84"/>
      <c r="FL313" s="84"/>
      <c r="FM313" s="84"/>
      <c r="FN313" s="84"/>
      <c r="FO313" s="84"/>
      <c r="FP313" s="84"/>
      <c r="FQ313" s="84"/>
      <c r="FR313" s="84"/>
      <c r="FS313" s="84"/>
    </row>
    <row r="314" customFormat="false" ht="12.75" hidden="false" customHeight="false" outlineLevel="0" collapsed="false">
      <c r="C314" s="125"/>
      <c r="D314" s="84"/>
      <c r="E314" s="84"/>
      <c r="F314" s="84"/>
      <c r="G314" s="84"/>
      <c r="H314" s="125"/>
      <c r="I314" s="84"/>
      <c r="J314" s="84"/>
      <c r="K314" s="84"/>
      <c r="L314" s="84"/>
      <c r="M314" s="125"/>
      <c r="N314" s="84"/>
      <c r="O314" s="84"/>
      <c r="P314" s="84"/>
      <c r="Q314" s="84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125"/>
      <c r="BB314" s="125"/>
      <c r="BH314" s="84"/>
      <c r="BI314" s="85"/>
      <c r="BJ314" s="85"/>
      <c r="BK314" s="85"/>
      <c r="BL314" s="85"/>
      <c r="BM314" s="85"/>
      <c r="BN314" s="85"/>
      <c r="BO314" s="85"/>
      <c r="BP314" s="85"/>
      <c r="BQ314" s="85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  <c r="CW314" s="84"/>
      <c r="CX314" s="84"/>
      <c r="CY314" s="84"/>
      <c r="CZ314" s="84"/>
      <c r="DA314" s="84"/>
      <c r="DB314" s="84"/>
      <c r="DC314" s="84"/>
      <c r="DD314" s="84"/>
      <c r="DE314" s="84"/>
      <c r="DF314" s="84"/>
      <c r="DG314" s="84"/>
      <c r="DH314" s="84"/>
      <c r="DI314" s="84"/>
      <c r="DJ314" s="84"/>
      <c r="DK314" s="84"/>
      <c r="DL314" s="84"/>
      <c r="DM314" s="84"/>
      <c r="DN314" s="84"/>
      <c r="DO314" s="84"/>
      <c r="DP314" s="84"/>
      <c r="DQ314" s="84"/>
      <c r="DR314" s="84"/>
      <c r="DS314" s="84"/>
      <c r="DT314" s="84"/>
      <c r="DU314" s="84"/>
      <c r="DV314" s="84"/>
      <c r="DW314" s="84"/>
      <c r="DX314" s="84"/>
      <c r="DY314" s="84"/>
      <c r="DZ314" s="84"/>
      <c r="EA314" s="84"/>
      <c r="EB314" s="84"/>
      <c r="EC314" s="84"/>
      <c r="ED314" s="84"/>
      <c r="EE314" s="84"/>
      <c r="EF314" s="84"/>
      <c r="EG314" s="84"/>
      <c r="EH314" s="84"/>
      <c r="EI314" s="84"/>
      <c r="EJ314" s="84"/>
      <c r="EK314" s="84"/>
      <c r="EL314" s="84"/>
      <c r="EM314" s="84"/>
      <c r="EN314" s="84"/>
      <c r="EO314" s="84"/>
      <c r="EP314" s="84"/>
      <c r="EQ314" s="84"/>
      <c r="ER314" s="84"/>
      <c r="ES314" s="84"/>
      <c r="ET314" s="84"/>
      <c r="EU314" s="84"/>
      <c r="EV314" s="84"/>
      <c r="EW314" s="84"/>
      <c r="EX314" s="84"/>
      <c r="EY314" s="84"/>
      <c r="EZ314" s="84"/>
      <c r="FA314" s="84"/>
      <c r="FB314" s="84"/>
      <c r="FC314" s="84"/>
      <c r="FD314" s="84"/>
      <c r="FE314" s="84"/>
      <c r="FF314" s="84"/>
      <c r="FG314" s="84"/>
      <c r="FH314" s="84"/>
      <c r="FI314" s="84"/>
      <c r="FJ314" s="84"/>
      <c r="FK314" s="84"/>
      <c r="FL314" s="84"/>
      <c r="FM314" s="84"/>
      <c r="FN314" s="84"/>
      <c r="FO314" s="84"/>
      <c r="FP314" s="84"/>
      <c r="FQ314" s="84"/>
      <c r="FR314" s="84"/>
      <c r="FS314" s="84"/>
    </row>
    <row r="315" customFormat="false" ht="12.75" hidden="false" customHeight="false" outlineLevel="0" collapsed="false">
      <c r="C315" s="125"/>
      <c r="D315" s="84"/>
      <c r="E315" s="84"/>
      <c r="F315" s="84"/>
      <c r="G315" s="84"/>
      <c r="H315" s="125"/>
      <c r="I315" s="84"/>
      <c r="J315" s="84"/>
      <c r="K315" s="84"/>
      <c r="L315" s="84"/>
      <c r="M315" s="125"/>
      <c r="N315" s="84"/>
      <c r="O315" s="84"/>
      <c r="P315" s="84"/>
      <c r="Q315" s="84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125"/>
      <c r="BB315" s="125"/>
      <c r="BH315" s="84"/>
      <c r="BI315" s="85"/>
      <c r="BJ315" s="85"/>
      <c r="BK315" s="85"/>
      <c r="BL315" s="85"/>
      <c r="BM315" s="85"/>
      <c r="BN315" s="85"/>
      <c r="BO315" s="85"/>
      <c r="BP315" s="85"/>
      <c r="BQ315" s="85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  <c r="CW315" s="84"/>
      <c r="CX315" s="84"/>
      <c r="CY315" s="84"/>
      <c r="CZ315" s="84"/>
      <c r="DA315" s="84"/>
      <c r="DB315" s="84"/>
      <c r="DC315" s="84"/>
      <c r="DD315" s="84"/>
      <c r="DE315" s="84"/>
      <c r="DF315" s="84"/>
      <c r="DG315" s="84"/>
      <c r="DH315" s="84"/>
      <c r="DI315" s="84"/>
      <c r="DJ315" s="84"/>
      <c r="DK315" s="84"/>
      <c r="DL315" s="84"/>
      <c r="DM315" s="84"/>
      <c r="DN315" s="84"/>
      <c r="DO315" s="84"/>
      <c r="DP315" s="84"/>
      <c r="DQ315" s="84"/>
      <c r="DR315" s="84"/>
      <c r="DS315" s="84"/>
      <c r="DT315" s="84"/>
      <c r="DU315" s="84"/>
      <c r="DV315" s="84"/>
      <c r="DW315" s="84"/>
      <c r="DX315" s="84"/>
      <c r="DY315" s="84"/>
      <c r="DZ315" s="84"/>
      <c r="EA315" s="84"/>
      <c r="EB315" s="84"/>
      <c r="EC315" s="84"/>
      <c r="ED315" s="84"/>
      <c r="EE315" s="84"/>
      <c r="EF315" s="84"/>
      <c r="EG315" s="84"/>
      <c r="EH315" s="84"/>
      <c r="EI315" s="84"/>
      <c r="EJ315" s="84"/>
      <c r="EK315" s="84"/>
      <c r="EL315" s="84"/>
      <c r="EM315" s="84"/>
      <c r="EN315" s="84"/>
      <c r="EO315" s="84"/>
      <c r="EP315" s="84"/>
      <c r="EQ315" s="84"/>
      <c r="ER315" s="84"/>
      <c r="ES315" s="84"/>
      <c r="ET315" s="84"/>
      <c r="EU315" s="84"/>
      <c r="EV315" s="84"/>
      <c r="EW315" s="84"/>
      <c r="EX315" s="84"/>
      <c r="EY315" s="84"/>
      <c r="EZ315" s="84"/>
      <c r="FA315" s="84"/>
      <c r="FB315" s="84"/>
      <c r="FC315" s="84"/>
      <c r="FD315" s="84"/>
      <c r="FE315" s="84"/>
      <c r="FF315" s="84"/>
      <c r="FG315" s="84"/>
      <c r="FH315" s="84"/>
      <c r="FI315" s="84"/>
      <c r="FJ315" s="84"/>
      <c r="FK315" s="84"/>
      <c r="FL315" s="84"/>
      <c r="FM315" s="84"/>
      <c r="FN315" s="84"/>
      <c r="FO315" s="84"/>
      <c r="FP315" s="84"/>
      <c r="FQ315" s="84"/>
      <c r="FR315" s="84"/>
      <c r="FS315" s="84"/>
    </row>
    <row r="316" customFormat="false" ht="12.75" hidden="false" customHeight="false" outlineLevel="0" collapsed="false">
      <c r="C316" s="125"/>
      <c r="D316" s="84"/>
      <c r="E316" s="84"/>
      <c r="F316" s="84"/>
      <c r="G316" s="84"/>
      <c r="H316" s="125"/>
      <c r="I316" s="84"/>
      <c r="J316" s="84"/>
      <c r="K316" s="84"/>
      <c r="L316" s="84"/>
      <c r="M316" s="125"/>
      <c r="N316" s="84"/>
      <c r="O316" s="84"/>
      <c r="P316" s="84"/>
      <c r="Q316" s="84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125"/>
      <c r="BB316" s="125"/>
      <c r="BH316" s="84"/>
      <c r="BI316" s="85"/>
      <c r="BJ316" s="85"/>
      <c r="BK316" s="85"/>
      <c r="BL316" s="85"/>
      <c r="BM316" s="85"/>
      <c r="BN316" s="85"/>
      <c r="BO316" s="85"/>
      <c r="BP316" s="85"/>
      <c r="BQ316" s="85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  <c r="CW316" s="84"/>
      <c r="CX316" s="84"/>
      <c r="CY316" s="84"/>
      <c r="CZ316" s="84"/>
      <c r="DA316" s="84"/>
      <c r="DB316" s="84"/>
      <c r="DC316" s="84"/>
      <c r="DD316" s="84"/>
      <c r="DE316" s="84"/>
      <c r="DF316" s="84"/>
      <c r="DG316" s="84"/>
      <c r="DH316" s="84"/>
      <c r="DI316" s="84"/>
      <c r="DJ316" s="84"/>
      <c r="DK316" s="84"/>
      <c r="DL316" s="84"/>
      <c r="DM316" s="84"/>
      <c r="DN316" s="84"/>
      <c r="DO316" s="84"/>
      <c r="DP316" s="84"/>
      <c r="DQ316" s="84"/>
      <c r="DR316" s="84"/>
      <c r="DS316" s="84"/>
      <c r="DT316" s="84"/>
      <c r="DU316" s="84"/>
      <c r="DV316" s="84"/>
      <c r="DW316" s="84"/>
      <c r="DX316" s="84"/>
      <c r="DY316" s="84"/>
      <c r="DZ316" s="84"/>
      <c r="EA316" s="84"/>
      <c r="EB316" s="84"/>
      <c r="EC316" s="84"/>
      <c r="ED316" s="84"/>
      <c r="EE316" s="84"/>
      <c r="EF316" s="84"/>
      <c r="EG316" s="84"/>
      <c r="EH316" s="84"/>
      <c r="EI316" s="84"/>
      <c r="EJ316" s="84"/>
      <c r="EK316" s="84"/>
      <c r="EL316" s="84"/>
      <c r="EM316" s="84"/>
      <c r="EN316" s="84"/>
      <c r="EO316" s="84"/>
      <c r="EP316" s="84"/>
      <c r="EQ316" s="84"/>
      <c r="ER316" s="84"/>
      <c r="ES316" s="84"/>
      <c r="ET316" s="84"/>
      <c r="EU316" s="84"/>
      <c r="EV316" s="84"/>
      <c r="EW316" s="84"/>
      <c r="EX316" s="84"/>
      <c r="EY316" s="84"/>
      <c r="EZ316" s="84"/>
      <c r="FA316" s="84"/>
      <c r="FB316" s="84"/>
      <c r="FC316" s="84"/>
      <c r="FD316" s="84"/>
      <c r="FE316" s="84"/>
      <c r="FF316" s="84"/>
      <c r="FG316" s="84"/>
      <c r="FH316" s="84"/>
      <c r="FI316" s="84"/>
      <c r="FJ316" s="84"/>
      <c r="FK316" s="84"/>
      <c r="FL316" s="84"/>
      <c r="FM316" s="84"/>
      <c r="FN316" s="84"/>
      <c r="FO316" s="84"/>
      <c r="FP316" s="84"/>
      <c r="FQ316" s="84"/>
      <c r="FR316" s="84"/>
      <c r="FS316" s="84"/>
    </row>
    <row r="317" customFormat="false" ht="12.75" hidden="false" customHeight="false" outlineLevel="0" collapsed="false">
      <c r="C317" s="125"/>
      <c r="D317" s="84"/>
      <c r="E317" s="84"/>
      <c r="F317" s="84"/>
      <c r="G317" s="84"/>
      <c r="H317" s="125"/>
      <c r="I317" s="84"/>
      <c r="J317" s="84"/>
      <c r="K317" s="84"/>
      <c r="L317" s="84"/>
      <c r="M317" s="125"/>
      <c r="N317" s="84"/>
      <c r="O317" s="84"/>
      <c r="P317" s="84"/>
      <c r="Q317" s="84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125"/>
      <c r="BB317" s="125"/>
      <c r="BH317" s="84"/>
      <c r="BI317" s="85"/>
      <c r="BJ317" s="85"/>
      <c r="BK317" s="85"/>
      <c r="BL317" s="85"/>
      <c r="BM317" s="85"/>
      <c r="BN317" s="85"/>
      <c r="BO317" s="85"/>
      <c r="BP317" s="85"/>
      <c r="BQ317" s="85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  <c r="CW317" s="84"/>
      <c r="CX317" s="84"/>
      <c r="CY317" s="84"/>
      <c r="CZ317" s="84"/>
      <c r="DA317" s="84"/>
      <c r="DB317" s="84"/>
      <c r="DC317" s="84"/>
      <c r="DD317" s="84"/>
      <c r="DE317" s="84"/>
      <c r="DF317" s="84"/>
      <c r="DG317" s="84"/>
      <c r="DH317" s="84"/>
      <c r="DI317" s="84"/>
      <c r="DJ317" s="84"/>
      <c r="DK317" s="84"/>
      <c r="DL317" s="84"/>
      <c r="DM317" s="84"/>
      <c r="DN317" s="84"/>
      <c r="DO317" s="84"/>
      <c r="DP317" s="84"/>
      <c r="DQ317" s="84"/>
      <c r="DR317" s="84"/>
      <c r="DS317" s="84"/>
      <c r="DT317" s="84"/>
      <c r="DU317" s="84"/>
      <c r="DV317" s="84"/>
      <c r="DW317" s="84"/>
      <c r="DX317" s="84"/>
      <c r="DY317" s="84"/>
      <c r="DZ317" s="84"/>
      <c r="EA317" s="84"/>
      <c r="EB317" s="84"/>
      <c r="EC317" s="84"/>
      <c r="ED317" s="84"/>
      <c r="EE317" s="84"/>
      <c r="EF317" s="84"/>
      <c r="EG317" s="84"/>
      <c r="EH317" s="84"/>
      <c r="EI317" s="84"/>
      <c r="EJ317" s="84"/>
      <c r="EK317" s="84"/>
      <c r="EL317" s="84"/>
      <c r="EM317" s="84"/>
      <c r="EN317" s="84"/>
      <c r="EO317" s="84"/>
      <c r="EP317" s="84"/>
      <c r="EQ317" s="84"/>
      <c r="ER317" s="84"/>
      <c r="ES317" s="84"/>
      <c r="ET317" s="84"/>
      <c r="EU317" s="84"/>
      <c r="EV317" s="84"/>
      <c r="EW317" s="84"/>
      <c r="EX317" s="84"/>
      <c r="EY317" s="84"/>
      <c r="EZ317" s="84"/>
      <c r="FA317" s="84"/>
      <c r="FB317" s="84"/>
      <c r="FC317" s="84"/>
      <c r="FD317" s="84"/>
      <c r="FE317" s="84"/>
      <c r="FF317" s="84"/>
      <c r="FG317" s="84"/>
      <c r="FH317" s="84"/>
      <c r="FI317" s="84"/>
      <c r="FJ317" s="84"/>
      <c r="FK317" s="84"/>
      <c r="FL317" s="84"/>
      <c r="FM317" s="84"/>
      <c r="FN317" s="84"/>
      <c r="FO317" s="84"/>
      <c r="FP317" s="84"/>
      <c r="FQ317" s="84"/>
      <c r="FR317" s="84"/>
      <c r="FS317" s="84"/>
    </row>
    <row r="318" customFormat="false" ht="12.75" hidden="false" customHeight="false" outlineLevel="0" collapsed="false">
      <c r="C318" s="125"/>
      <c r="D318" s="84"/>
      <c r="E318" s="84"/>
      <c r="F318" s="84"/>
      <c r="G318" s="84"/>
      <c r="H318" s="125"/>
      <c r="I318" s="84"/>
      <c r="J318" s="84"/>
      <c r="K318" s="84"/>
      <c r="L318" s="84"/>
      <c r="M318" s="125"/>
      <c r="N318" s="84"/>
      <c r="O318" s="84"/>
      <c r="P318" s="84"/>
      <c r="Q318" s="84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125"/>
      <c r="BB318" s="125"/>
      <c r="BH318" s="84"/>
      <c r="BI318" s="85"/>
      <c r="BJ318" s="85"/>
      <c r="BK318" s="85"/>
      <c r="BL318" s="85"/>
      <c r="BM318" s="85"/>
      <c r="BN318" s="85"/>
      <c r="BO318" s="85"/>
      <c r="BP318" s="85"/>
      <c r="BQ318" s="85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  <c r="CW318" s="84"/>
      <c r="CX318" s="84"/>
      <c r="CY318" s="84"/>
      <c r="CZ318" s="84"/>
      <c r="DA318" s="84"/>
      <c r="DB318" s="84"/>
      <c r="DC318" s="84"/>
      <c r="DD318" s="84"/>
      <c r="DE318" s="84"/>
      <c r="DF318" s="84"/>
      <c r="DG318" s="84"/>
      <c r="DH318" s="84"/>
      <c r="DI318" s="84"/>
      <c r="DJ318" s="84"/>
      <c r="DK318" s="84"/>
      <c r="DL318" s="84"/>
      <c r="DM318" s="84"/>
      <c r="DN318" s="84"/>
      <c r="DO318" s="84"/>
      <c r="DP318" s="84"/>
      <c r="DQ318" s="84"/>
      <c r="DR318" s="84"/>
      <c r="DS318" s="84"/>
      <c r="DT318" s="84"/>
      <c r="DU318" s="84"/>
      <c r="DV318" s="84"/>
      <c r="DW318" s="84"/>
      <c r="DX318" s="84"/>
      <c r="DY318" s="84"/>
      <c r="DZ318" s="84"/>
      <c r="EA318" s="84"/>
      <c r="EB318" s="84"/>
      <c r="EC318" s="84"/>
      <c r="ED318" s="84"/>
      <c r="EE318" s="84"/>
      <c r="EF318" s="84"/>
      <c r="EG318" s="84"/>
      <c r="EH318" s="84"/>
      <c r="EI318" s="84"/>
      <c r="EJ318" s="84"/>
      <c r="EK318" s="84"/>
      <c r="EL318" s="84"/>
      <c r="EM318" s="84"/>
      <c r="EN318" s="84"/>
      <c r="EO318" s="84"/>
      <c r="EP318" s="84"/>
      <c r="EQ318" s="84"/>
      <c r="ER318" s="84"/>
      <c r="ES318" s="84"/>
      <c r="ET318" s="84"/>
      <c r="EU318" s="84"/>
      <c r="EV318" s="84"/>
      <c r="EW318" s="84"/>
      <c r="EX318" s="84"/>
      <c r="EY318" s="84"/>
      <c r="EZ318" s="84"/>
      <c r="FA318" s="84"/>
      <c r="FB318" s="84"/>
      <c r="FC318" s="84"/>
      <c r="FD318" s="84"/>
      <c r="FE318" s="84"/>
      <c r="FF318" s="84"/>
      <c r="FG318" s="84"/>
      <c r="FH318" s="84"/>
      <c r="FI318" s="84"/>
      <c r="FJ318" s="84"/>
      <c r="FK318" s="84"/>
      <c r="FL318" s="84"/>
      <c r="FM318" s="84"/>
      <c r="FN318" s="84"/>
      <c r="FO318" s="84"/>
      <c r="FP318" s="84"/>
      <c r="FQ318" s="84"/>
      <c r="FR318" s="84"/>
      <c r="FS318" s="84"/>
    </row>
    <row r="319" customFormat="false" ht="12.75" hidden="false" customHeight="false" outlineLevel="0" collapsed="false">
      <c r="C319" s="125"/>
      <c r="D319" s="84"/>
      <c r="E319" s="84"/>
      <c r="F319" s="84"/>
      <c r="G319" s="84"/>
      <c r="H319" s="125"/>
      <c r="I319" s="84"/>
      <c r="J319" s="84"/>
      <c r="K319" s="84"/>
      <c r="L319" s="84"/>
      <c r="M319" s="125"/>
      <c r="N319" s="84"/>
      <c r="O319" s="84"/>
      <c r="P319" s="84"/>
      <c r="Q319" s="84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125"/>
      <c r="BB319" s="125"/>
      <c r="BH319" s="84"/>
      <c r="BI319" s="85"/>
      <c r="BJ319" s="85"/>
      <c r="BK319" s="85"/>
      <c r="BL319" s="85"/>
      <c r="BM319" s="85"/>
      <c r="BN319" s="85"/>
      <c r="BO319" s="85"/>
      <c r="BP319" s="85"/>
      <c r="BQ319" s="85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  <c r="CW319" s="84"/>
      <c r="CX319" s="84"/>
      <c r="CY319" s="84"/>
      <c r="CZ319" s="84"/>
      <c r="DA319" s="84"/>
      <c r="DB319" s="84"/>
      <c r="DC319" s="84"/>
      <c r="DD319" s="84"/>
      <c r="DE319" s="84"/>
      <c r="DF319" s="84"/>
      <c r="DG319" s="84"/>
      <c r="DH319" s="84"/>
      <c r="DI319" s="84"/>
      <c r="DJ319" s="84"/>
      <c r="DK319" s="84"/>
      <c r="DL319" s="84"/>
      <c r="DM319" s="84"/>
      <c r="DN319" s="84"/>
      <c r="DO319" s="84"/>
      <c r="DP319" s="84"/>
      <c r="DQ319" s="84"/>
      <c r="DR319" s="84"/>
      <c r="DS319" s="84"/>
      <c r="DT319" s="84"/>
      <c r="DU319" s="84"/>
      <c r="DV319" s="84"/>
      <c r="DW319" s="84"/>
      <c r="DX319" s="84"/>
      <c r="DY319" s="84"/>
      <c r="DZ319" s="84"/>
      <c r="EA319" s="84"/>
      <c r="EB319" s="84"/>
      <c r="EC319" s="84"/>
      <c r="ED319" s="84"/>
      <c r="EE319" s="84"/>
      <c r="EF319" s="84"/>
      <c r="EG319" s="84"/>
      <c r="EH319" s="84"/>
      <c r="EI319" s="84"/>
      <c r="EJ319" s="84"/>
      <c r="EK319" s="84"/>
      <c r="EL319" s="84"/>
      <c r="EM319" s="84"/>
      <c r="EN319" s="84"/>
      <c r="EO319" s="84"/>
      <c r="EP319" s="84"/>
      <c r="EQ319" s="84"/>
      <c r="ER319" s="84"/>
      <c r="ES319" s="84"/>
      <c r="ET319" s="84"/>
      <c r="EU319" s="84"/>
      <c r="EV319" s="84"/>
      <c r="EW319" s="84"/>
      <c r="EX319" s="84"/>
      <c r="EY319" s="84"/>
      <c r="EZ319" s="84"/>
      <c r="FA319" s="84"/>
      <c r="FB319" s="84"/>
      <c r="FC319" s="84"/>
      <c r="FD319" s="84"/>
      <c r="FE319" s="84"/>
      <c r="FF319" s="84"/>
      <c r="FG319" s="84"/>
      <c r="FH319" s="84"/>
      <c r="FI319" s="84"/>
      <c r="FJ319" s="84"/>
      <c r="FK319" s="84"/>
      <c r="FL319" s="84"/>
      <c r="FM319" s="84"/>
      <c r="FN319" s="84"/>
      <c r="FO319" s="84"/>
      <c r="FP319" s="84"/>
      <c r="FQ319" s="84"/>
      <c r="FR319" s="84"/>
      <c r="FS319" s="84"/>
    </row>
    <row r="320" customFormat="false" ht="12.75" hidden="false" customHeight="false" outlineLevel="0" collapsed="false">
      <c r="C320" s="125"/>
      <c r="D320" s="84"/>
      <c r="E320" s="84"/>
      <c r="F320" s="84"/>
      <c r="G320" s="84"/>
      <c r="H320" s="125"/>
      <c r="I320" s="84"/>
      <c r="J320" s="84"/>
      <c r="K320" s="84"/>
      <c r="L320" s="84"/>
      <c r="M320" s="125"/>
      <c r="N320" s="84"/>
      <c r="O320" s="84"/>
      <c r="P320" s="84"/>
      <c r="Q320" s="84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125"/>
      <c r="BB320" s="125"/>
      <c r="BH320" s="84"/>
      <c r="BI320" s="85"/>
      <c r="BJ320" s="85"/>
      <c r="BK320" s="85"/>
      <c r="BL320" s="85"/>
      <c r="BM320" s="85"/>
      <c r="BN320" s="85"/>
      <c r="BO320" s="85"/>
      <c r="BP320" s="85"/>
      <c r="BQ320" s="85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  <c r="CW320" s="84"/>
      <c r="CX320" s="84"/>
      <c r="CY320" s="84"/>
      <c r="CZ320" s="84"/>
      <c r="DA320" s="84"/>
      <c r="DB320" s="84"/>
      <c r="DC320" s="84"/>
      <c r="DD320" s="84"/>
      <c r="DE320" s="84"/>
      <c r="DF320" s="84"/>
      <c r="DG320" s="84"/>
      <c r="DH320" s="84"/>
      <c r="DI320" s="84"/>
      <c r="DJ320" s="84"/>
      <c r="DK320" s="84"/>
      <c r="DL320" s="84"/>
      <c r="DM320" s="84"/>
      <c r="DN320" s="84"/>
      <c r="DO320" s="84"/>
      <c r="DP320" s="84"/>
      <c r="DQ320" s="84"/>
      <c r="DR320" s="84"/>
      <c r="DS320" s="84"/>
      <c r="DT320" s="84"/>
      <c r="DU320" s="84"/>
      <c r="DV320" s="84"/>
      <c r="DW320" s="84"/>
      <c r="DX320" s="84"/>
      <c r="DY320" s="84"/>
      <c r="DZ320" s="84"/>
      <c r="EA320" s="84"/>
      <c r="EB320" s="84"/>
      <c r="EC320" s="84"/>
      <c r="ED320" s="84"/>
      <c r="EE320" s="84"/>
      <c r="EF320" s="84"/>
      <c r="EG320" s="84"/>
      <c r="EH320" s="84"/>
      <c r="EI320" s="84"/>
      <c r="EJ320" s="84"/>
      <c r="EK320" s="84"/>
      <c r="EL320" s="84"/>
      <c r="EM320" s="84"/>
      <c r="EN320" s="84"/>
      <c r="EO320" s="84"/>
      <c r="EP320" s="84"/>
      <c r="EQ320" s="84"/>
      <c r="ER320" s="84"/>
      <c r="ES320" s="84"/>
      <c r="ET320" s="84"/>
      <c r="EU320" s="84"/>
      <c r="EV320" s="84"/>
      <c r="EW320" s="84"/>
      <c r="EX320" s="84"/>
      <c r="EY320" s="84"/>
      <c r="EZ320" s="84"/>
      <c r="FA320" s="84"/>
      <c r="FB320" s="84"/>
      <c r="FC320" s="84"/>
      <c r="FD320" s="84"/>
      <c r="FE320" s="84"/>
      <c r="FF320" s="84"/>
      <c r="FG320" s="84"/>
      <c r="FH320" s="84"/>
      <c r="FI320" s="84"/>
      <c r="FJ320" s="84"/>
      <c r="FK320" s="84"/>
      <c r="FL320" s="84"/>
      <c r="FM320" s="84"/>
      <c r="FN320" s="84"/>
      <c r="FO320" s="84"/>
      <c r="FP320" s="84"/>
      <c r="FQ320" s="84"/>
      <c r="FR320" s="84"/>
      <c r="FS320" s="84"/>
    </row>
    <row r="321" customFormat="false" ht="12.75" hidden="false" customHeight="false" outlineLevel="0" collapsed="false">
      <c r="C321" s="125"/>
      <c r="D321" s="84"/>
      <c r="E321" s="84"/>
      <c r="F321" s="84"/>
      <c r="G321" s="84"/>
      <c r="H321" s="125"/>
      <c r="I321" s="84"/>
      <c r="J321" s="84"/>
      <c r="K321" s="84"/>
      <c r="L321" s="84"/>
      <c r="M321" s="125"/>
      <c r="N321" s="84"/>
      <c r="O321" s="84"/>
      <c r="P321" s="84"/>
      <c r="Q321" s="84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125"/>
      <c r="BB321" s="125"/>
      <c r="BH321" s="84"/>
      <c r="BI321" s="85"/>
      <c r="BJ321" s="85"/>
      <c r="BK321" s="85"/>
      <c r="BL321" s="85"/>
      <c r="BM321" s="85"/>
      <c r="BN321" s="85"/>
      <c r="BO321" s="85"/>
      <c r="BP321" s="85"/>
      <c r="BQ321" s="85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  <c r="CW321" s="84"/>
      <c r="CX321" s="84"/>
      <c r="CY321" s="84"/>
      <c r="CZ321" s="84"/>
      <c r="DA321" s="84"/>
      <c r="DB321" s="84"/>
      <c r="DC321" s="84"/>
      <c r="DD321" s="84"/>
      <c r="DE321" s="84"/>
      <c r="DF321" s="84"/>
      <c r="DG321" s="84"/>
      <c r="DH321" s="84"/>
      <c r="DI321" s="84"/>
      <c r="DJ321" s="84"/>
      <c r="DK321" s="84"/>
      <c r="DL321" s="84"/>
      <c r="DM321" s="84"/>
      <c r="DN321" s="84"/>
      <c r="DO321" s="84"/>
      <c r="DP321" s="84"/>
      <c r="DQ321" s="84"/>
      <c r="DR321" s="84"/>
      <c r="DS321" s="84"/>
      <c r="DT321" s="84"/>
      <c r="DU321" s="84"/>
      <c r="DV321" s="84"/>
      <c r="DW321" s="84"/>
      <c r="DX321" s="84"/>
      <c r="DY321" s="84"/>
      <c r="DZ321" s="84"/>
      <c r="EA321" s="84"/>
      <c r="EB321" s="84"/>
      <c r="EC321" s="84"/>
      <c r="ED321" s="84"/>
      <c r="EE321" s="84"/>
      <c r="EF321" s="84"/>
      <c r="EG321" s="84"/>
      <c r="EH321" s="84"/>
      <c r="EI321" s="84"/>
      <c r="EJ321" s="84"/>
      <c r="EK321" s="84"/>
      <c r="EL321" s="84"/>
      <c r="EM321" s="84"/>
      <c r="EN321" s="84"/>
      <c r="EO321" s="84"/>
      <c r="EP321" s="84"/>
      <c r="EQ321" s="84"/>
      <c r="ER321" s="84"/>
      <c r="ES321" s="84"/>
      <c r="ET321" s="84"/>
      <c r="EU321" s="84"/>
      <c r="EV321" s="84"/>
      <c r="EW321" s="84"/>
      <c r="EX321" s="84"/>
      <c r="EY321" s="84"/>
      <c r="EZ321" s="84"/>
      <c r="FA321" s="84"/>
      <c r="FB321" s="84"/>
      <c r="FC321" s="84"/>
      <c r="FD321" s="84"/>
      <c r="FE321" s="84"/>
      <c r="FF321" s="84"/>
      <c r="FG321" s="84"/>
      <c r="FH321" s="84"/>
      <c r="FI321" s="84"/>
      <c r="FJ321" s="84"/>
      <c r="FK321" s="84"/>
      <c r="FL321" s="84"/>
      <c r="FM321" s="84"/>
      <c r="FN321" s="84"/>
      <c r="FO321" s="84"/>
      <c r="FP321" s="84"/>
      <c r="FQ321" s="84"/>
      <c r="FR321" s="84"/>
      <c r="FS321" s="84"/>
    </row>
    <row r="322" customFormat="false" ht="12.75" hidden="false" customHeight="false" outlineLevel="0" collapsed="false">
      <c r="C322" s="125"/>
      <c r="D322" s="84"/>
      <c r="E322" s="84"/>
      <c r="F322" s="84"/>
      <c r="G322" s="84"/>
      <c r="H322" s="125"/>
      <c r="I322" s="84"/>
      <c r="J322" s="84"/>
      <c r="K322" s="84"/>
      <c r="L322" s="84"/>
      <c r="M322" s="125"/>
      <c r="N322" s="84"/>
      <c r="O322" s="84"/>
      <c r="P322" s="84"/>
      <c r="Q322" s="84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125"/>
      <c r="BB322" s="125"/>
      <c r="BH322" s="84"/>
      <c r="BI322" s="85"/>
      <c r="BJ322" s="85"/>
      <c r="BK322" s="85"/>
      <c r="BL322" s="85"/>
      <c r="BM322" s="85"/>
      <c r="BN322" s="85"/>
      <c r="BO322" s="85"/>
      <c r="BP322" s="85"/>
      <c r="BQ322" s="85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  <c r="CW322" s="84"/>
      <c r="CX322" s="84"/>
      <c r="CY322" s="84"/>
      <c r="CZ322" s="84"/>
      <c r="DA322" s="84"/>
      <c r="DB322" s="84"/>
      <c r="DC322" s="84"/>
      <c r="DD322" s="84"/>
      <c r="DE322" s="84"/>
      <c r="DF322" s="84"/>
      <c r="DG322" s="84"/>
      <c r="DH322" s="84"/>
      <c r="DI322" s="84"/>
      <c r="DJ322" s="84"/>
      <c r="DK322" s="84"/>
      <c r="DL322" s="84"/>
      <c r="DM322" s="84"/>
      <c r="DN322" s="84"/>
      <c r="DO322" s="84"/>
      <c r="DP322" s="84"/>
      <c r="DQ322" s="84"/>
      <c r="DR322" s="84"/>
      <c r="DS322" s="84"/>
      <c r="DT322" s="84"/>
      <c r="DU322" s="84"/>
      <c r="DV322" s="84"/>
      <c r="DW322" s="84"/>
      <c r="DX322" s="84"/>
      <c r="DY322" s="84"/>
      <c r="DZ322" s="84"/>
      <c r="EA322" s="84"/>
      <c r="EB322" s="84"/>
      <c r="EC322" s="84"/>
      <c r="ED322" s="84"/>
      <c r="EE322" s="84"/>
      <c r="EF322" s="84"/>
      <c r="EG322" s="84"/>
      <c r="EH322" s="84"/>
      <c r="EI322" s="84"/>
      <c r="EJ322" s="84"/>
      <c r="EK322" s="84"/>
      <c r="EL322" s="84"/>
      <c r="EM322" s="84"/>
      <c r="EN322" s="84"/>
      <c r="EO322" s="84"/>
      <c r="EP322" s="84"/>
      <c r="EQ322" s="84"/>
      <c r="ER322" s="84"/>
      <c r="ES322" s="84"/>
      <c r="ET322" s="84"/>
      <c r="EU322" s="84"/>
      <c r="EV322" s="84"/>
      <c r="EW322" s="84"/>
      <c r="EX322" s="84"/>
      <c r="EY322" s="84"/>
      <c r="EZ322" s="84"/>
      <c r="FA322" s="84"/>
      <c r="FB322" s="84"/>
      <c r="FC322" s="84"/>
      <c r="FD322" s="84"/>
      <c r="FE322" s="84"/>
      <c r="FF322" s="84"/>
      <c r="FG322" s="84"/>
      <c r="FH322" s="84"/>
      <c r="FI322" s="84"/>
      <c r="FJ322" s="84"/>
      <c r="FK322" s="84"/>
      <c r="FL322" s="84"/>
      <c r="FM322" s="84"/>
      <c r="FN322" s="84"/>
      <c r="FO322" s="84"/>
      <c r="FP322" s="84"/>
      <c r="FQ322" s="84"/>
      <c r="FR322" s="84"/>
      <c r="FS322" s="84"/>
    </row>
    <row r="323" customFormat="false" ht="12.75" hidden="false" customHeight="false" outlineLevel="0" collapsed="false">
      <c r="C323" s="125"/>
      <c r="D323" s="84"/>
      <c r="E323" s="84"/>
      <c r="F323" s="84"/>
      <c r="G323" s="84"/>
      <c r="H323" s="125"/>
      <c r="I323" s="84"/>
      <c r="J323" s="84"/>
      <c r="K323" s="84"/>
      <c r="L323" s="84"/>
      <c r="M323" s="125"/>
      <c r="N323" s="84"/>
      <c r="O323" s="84"/>
      <c r="P323" s="84"/>
      <c r="Q323" s="84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125"/>
      <c r="BB323" s="125"/>
      <c r="BH323" s="84"/>
      <c r="BI323" s="85"/>
      <c r="BJ323" s="85"/>
      <c r="BK323" s="85"/>
      <c r="BL323" s="85"/>
      <c r="BM323" s="85"/>
      <c r="BN323" s="85"/>
      <c r="BO323" s="85"/>
      <c r="BP323" s="85"/>
      <c r="BQ323" s="85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  <c r="CW323" s="84"/>
      <c r="CX323" s="84"/>
      <c r="CY323" s="84"/>
      <c r="CZ323" s="84"/>
      <c r="DA323" s="84"/>
      <c r="DB323" s="84"/>
      <c r="DC323" s="84"/>
      <c r="DD323" s="84"/>
      <c r="DE323" s="84"/>
      <c r="DF323" s="84"/>
      <c r="DG323" s="84"/>
      <c r="DH323" s="84"/>
      <c r="DI323" s="84"/>
      <c r="DJ323" s="84"/>
      <c r="DK323" s="84"/>
      <c r="DL323" s="84"/>
      <c r="DM323" s="84"/>
      <c r="DN323" s="84"/>
      <c r="DO323" s="84"/>
      <c r="DP323" s="84"/>
      <c r="DQ323" s="84"/>
      <c r="DR323" s="84"/>
      <c r="DS323" s="84"/>
      <c r="DT323" s="84"/>
      <c r="DU323" s="84"/>
      <c r="DV323" s="84"/>
      <c r="DW323" s="84"/>
      <c r="DX323" s="84"/>
      <c r="DY323" s="84"/>
      <c r="DZ323" s="84"/>
      <c r="EA323" s="84"/>
      <c r="EB323" s="84"/>
      <c r="EC323" s="84"/>
      <c r="ED323" s="84"/>
      <c r="EE323" s="84"/>
      <c r="EF323" s="84"/>
      <c r="EG323" s="84"/>
      <c r="EH323" s="84"/>
      <c r="EI323" s="84"/>
      <c r="EJ323" s="84"/>
      <c r="EK323" s="84"/>
      <c r="EL323" s="84"/>
      <c r="EM323" s="84"/>
      <c r="EN323" s="84"/>
      <c r="EO323" s="84"/>
      <c r="EP323" s="84"/>
      <c r="EQ323" s="84"/>
      <c r="ER323" s="84"/>
      <c r="ES323" s="84"/>
      <c r="ET323" s="84"/>
      <c r="EU323" s="84"/>
      <c r="EV323" s="84"/>
      <c r="EW323" s="84"/>
      <c r="EX323" s="84"/>
      <c r="EY323" s="84"/>
      <c r="EZ323" s="84"/>
      <c r="FA323" s="84"/>
      <c r="FB323" s="84"/>
      <c r="FC323" s="84"/>
      <c r="FD323" s="84"/>
      <c r="FE323" s="84"/>
      <c r="FF323" s="84"/>
      <c r="FG323" s="84"/>
      <c r="FH323" s="84"/>
      <c r="FI323" s="84"/>
      <c r="FJ323" s="84"/>
      <c r="FK323" s="84"/>
      <c r="FL323" s="84"/>
      <c r="FM323" s="84"/>
      <c r="FN323" s="84"/>
      <c r="FO323" s="84"/>
      <c r="FP323" s="84"/>
      <c r="FQ323" s="84"/>
      <c r="FR323" s="84"/>
      <c r="FS323" s="84"/>
    </row>
    <row r="324" customFormat="false" ht="12.75" hidden="false" customHeight="false" outlineLevel="0" collapsed="false">
      <c r="C324" s="125"/>
      <c r="D324" s="84"/>
      <c r="E324" s="84"/>
      <c r="F324" s="84"/>
      <c r="G324" s="84"/>
      <c r="H324" s="125"/>
      <c r="I324" s="84"/>
      <c r="J324" s="84"/>
      <c r="K324" s="84"/>
      <c r="L324" s="84"/>
      <c r="M324" s="125"/>
      <c r="N324" s="84"/>
      <c r="O324" s="84"/>
      <c r="P324" s="84"/>
      <c r="Q324" s="84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125"/>
      <c r="BB324" s="125"/>
      <c r="BH324" s="84"/>
      <c r="BI324" s="85"/>
      <c r="BJ324" s="85"/>
      <c r="BK324" s="85"/>
      <c r="BL324" s="85"/>
      <c r="BM324" s="85"/>
      <c r="BN324" s="85"/>
      <c r="BO324" s="85"/>
      <c r="BP324" s="85"/>
      <c r="BQ324" s="85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  <c r="CW324" s="84"/>
      <c r="CX324" s="84"/>
      <c r="CY324" s="84"/>
      <c r="CZ324" s="84"/>
      <c r="DA324" s="84"/>
      <c r="DB324" s="84"/>
      <c r="DC324" s="84"/>
      <c r="DD324" s="84"/>
      <c r="DE324" s="84"/>
      <c r="DF324" s="84"/>
      <c r="DG324" s="84"/>
      <c r="DH324" s="84"/>
      <c r="DI324" s="84"/>
      <c r="DJ324" s="84"/>
      <c r="DK324" s="84"/>
      <c r="DL324" s="84"/>
      <c r="DM324" s="84"/>
      <c r="DN324" s="84"/>
      <c r="DO324" s="84"/>
      <c r="DP324" s="84"/>
      <c r="DQ324" s="84"/>
      <c r="DR324" s="84"/>
      <c r="DS324" s="84"/>
      <c r="DT324" s="84"/>
      <c r="DU324" s="84"/>
      <c r="DV324" s="84"/>
      <c r="DW324" s="84"/>
      <c r="DX324" s="84"/>
      <c r="DY324" s="84"/>
      <c r="DZ324" s="84"/>
      <c r="EA324" s="84"/>
      <c r="EB324" s="84"/>
      <c r="EC324" s="84"/>
      <c r="ED324" s="84"/>
      <c r="EE324" s="84"/>
      <c r="EF324" s="84"/>
      <c r="EG324" s="84"/>
      <c r="EH324" s="84"/>
      <c r="EI324" s="84"/>
      <c r="EJ324" s="84"/>
      <c r="EK324" s="84"/>
      <c r="EL324" s="84"/>
      <c r="EM324" s="84"/>
      <c r="EN324" s="84"/>
      <c r="EO324" s="84"/>
      <c r="EP324" s="84"/>
      <c r="EQ324" s="84"/>
      <c r="ER324" s="84"/>
      <c r="ES324" s="84"/>
      <c r="ET324" s="84"/>
      <c r="EU324" s="84"/>
      <c r="EV324" s="84"/>
      <c r="EW324" s="84"/>
      <c r="EX324" s="84"/>
      <c r="EY324" s="84"/>
      <c r="EZ324" s="84"/>
      <c r="FA324" s="84"/>
      <c r="FB324" s="84"/>
      <c r="FC324" s="84"/>
      <c r="FD324" s="84"/>
      <c r="FE324" s="84"/>
      <c r="FF324" s="84"/>
      <c r="FG324" s="84"/>
      <c r="FH324" s="84"/>
      <c r="FI324" s="84"/>
      <c r="FJ324" s="84"/>
      <c r="FK324" s="84"/>
      <c r="FL324" s="84"/>
      <c r="FM324" s="84"/>
      <c r="FN324" s="84"/>
      <c r="FO324" s="84"/>
      <c r="FP324" s="84"/>
      <c r="FQ324" s="84"/>
      <c r="FR324" s="84"/>
      <c r="FS324" s="84"/>
    </row>
    <row r="325" customFormat="false" ht="12.75" hidden="false" customHeight="false" outlineLevel="0" collapsed="false">
      <c r="C325" s="125"/>
      <c r="D325" s="84"/>
      <c r="E325" s="84"/>
      <c r="F325" s="84"/>
      <c r="G325" s="84"/>
      <c r="H325" s="125"/>
      <c r="I325" s="84"/>
      <c r="J325" s="84"/>
      <c r="K325" s="84"/>
      <c r="L325" s="84"/>
      <c r="M325" s="125"/>
      <c r="N325" s="84"/>
      <c r="O325" s="84"/>
      <c r="P325" s="84"/>
      <c r="Q325" s="84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125"/>
      <c r="BB325" s="125"/>
      <c r="BH325" s="84"/>
      <c r="BI325" s="85"/>
      <c r="BJ325" s="85"/>
      <c r="BK325" s="85"/>
      <c r="BL325" s="85"/>
      <c r="BM325" s="85"/>
      <c r="BN325" s="85"/>
      <c r="BO325" s="85"/>
      <c r="BP325" s="85"/>
      <c r="BQ325" s="85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  <c r="CW325" s="84"/>
      <c r="CX325" s="84"/>
      <c r="CY325" s="84"/>
      <c r="CZ325" s="84"/>
      <c r="DA325" s="84"/>
      <c r="DB325" s="84"/>
      <c r="DC325" s="84"/>
      <c r="DD325" s="84"/>
      <c r="DE325" s="84"/>
      <c r="DF325" s="84"/>
      <c r="DG325" s="84"/>
      <c r="DH325" s="84"/>
      <c r="DI325" s="84"/>
      <c r="DJ325" s="84"/>
      <c r="DK325" s="84"/>
      <c r="DL325" s="84"/>
      <c r="DM325" s="84"/>
      <c r="DN325" s="84"/>
      <c r="DO325" s="84"/>
      <c r="DP325" s="84"/>
      <c r="DQ325" s="84"/>
      <c r="DR325" s="84"/>
      <c r="DS325" s="84"/>
      <c r="DT325" s="84"/>
      <c r="DU325" s="84"/>
      <c r="DV325" s="84"/>
      <c r="DW325" s="84"/>
      <c r="DX325" s="84"/>
      <c r="DY325" s="84"/>
      <c r="DZ325" s="84"/>
      <c r="EA325" s="84"/>
      <c r="EB325" s="84"/>
      <c r="EC325" s="84"/>
      <c r="ED325" s="84"/>
      <c r="EE325" s="84"/>
      <c r="EF325" s="84"/>
      <c r="EG325" s="84"/>
      <c r="EH325" s="84"/>
      <c r="EI325" s="84"/>
      <c r="EJ325" s="84"/>
      <c r="EK325" s="84"/>
      <c r="EL325" s="84"/>
      <c r="EM325" s="84"/>
      <c r="EN325" s="84"/>
      <c r="EO325" s="84"/>
      <c r="EP325" s="84"/>
      <c r="EQ325" s="84"/>
      <c r="ER325" s="84"/>
      <c r="ES325" s="84"/>
      <c r="ET325" s="84"/>
      <c r="EU325" s="84"/>
      <c r="EV325" s="84"/>
      <c r="EW325" s="84"/>
      <c r="EX325" s="84"/>
      <c r="EY325" s="84"/>
      <c r="EZ325" s="84"/>
      <c r="FA325" s="84"/>
      <c r="FB325" s="84"/>
      <c r="FC325" s="84"/>
      <c r="FD325" s="84"/>
      <c r="FE325" s="84"/>
      <c r="FF325" s="84"/>
      <c r="FG325" s="84"/>
      <c r="FH325" s="84"/>
      <c r="FI325" s="84"/>
      <c r="FJ325" s="84"/>
      <c r="FK325" s="84"/>
      <c r="FL325" s="84"/>
      <c r="FM325" s="84"/>
      <c r="FN325" s="84"/>
      <c r="FO325" s="84"/>
      <c r="FP325" s="84"/>
      <c r="FQ325" s="84"/>
      <c r="FR325" s="84"/>
      <c r="FS325" s="84"/>
    </row>
    <row r="326" customFormat="false" ht="12.75" hidden="false" customHeight="false" outlineLevel="0" collapsed="false">
      <c r="C326" s="125"/>
      <c r="D326" s="84"/>
      <c r="E326" s="84"/>
      <c r="F326" s="84"/>
      <c r="G326" s="84"/>
      <c r="H326" s="125"/>
      <c r="I326" s="84"/>
      <c r="J326" s="84"/>
      <c r="K326" s="84"/>
      <c r="L326" s="84"/>
      <c r="M326" s="125"/>
      <c r="N326" s="84"/>
      <c r="O326" s="84"/>
      <c r="P326" s="84"/>
      <c r="Q326" s="84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125"/>
      <c r="BB326" s="125"/>
      <c r="BH326" s="84"/>
      <c r="BI326" s="85"/>
      <c r="BJ326" s="85"/>
      <c r="BK326" s="85"/>
      <c r="BL326" s="85"/>
      <c r="BM326" s="85"/>
      <c r="BN326" s="85"/>
      <c r="BO326" s="85"/>
      <c r="BP326" s="85"/>
      <c r="BQ326" s="85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  <c r="CW326" s="84"/>
      <c r="CX326" s="84"/>
      <c r="CY326" s="84"/>
      <c r="CZ326" s="84"/>
      <c r="DA326" s="84"/>
      <c r="DB326" s="84"/>
      <c r="DC326" s="84"/>
      <c r="DD326" s="84"/>
      <c r="DE326" s="84"/>
      <c r="DF326" s="84"/>
      <c r="DG326" s="84"/>
      <c r="DH326" s="84"/>
      <c r="DI326" s="84"/>
      <c r="DJ326" s="84"/>
      <c r="DK326" s="84"/>
      <c r="DL326" s="84"/>
      <c r="DM326" s="84"/>
      <c r="DN326" s="84"/>
      <c r="DO326" s="84"/>
      <c r="DP326" s="84"/>
      <c r="DQ326" s="84"/>
      <c r="DR326" s="84"/>
      <c r="DS326" s="84"/>
      <c r="DT326" s="84"/>
      <c r="DU326" s="84"/>
      <c r="DV326" s="84"/>
      <c r="DW326" s="84"/>
      <c r="DX326" s="84"/>
      <c r="DY326" s="84"/>
      <c r="DZ326" s="84"/>
      <c r="EA326" s="84"/>
      <c r="EB326" s="84"/>
      <c r="EC326" s="84"/>
      <c r="ED326" s="84"/>
      <c r="EE326" s="84"/>
      <c r="EF326" s="84"/>
      <c r="EG326" s="84"/>
      <c r="EH326" s="84"/>
      <c r="EI326" s="84"/>
      <c r="EJ326" s="84"/>
      <c r="EK326" s="84"/>
      <c r="EL326" s="84"/>
      <c r="EM326" s="84"/>
      <c r="EN326" s="84"/>
      <c r="EO326" s="84"/>
      <c r="EP326" s="84"/>
      <c r="EQ326" s="84"/>
      <c r="ER326" s="84"/>
      <c r="ES326" s="84"/>
      <c r="ET326" s="84"/>
      <c r="EU326" s="84"/>
      <c r="EV326" s="84"/>
      <c r="EW326" s="84"/>
      <c r="EX326" s="84"/>
      <c r="EY326" s="84"/>
      <c r="EZ326" s="84"/>
      <c r="FA326" s="84"/>
      <c r="FB326" s="84"/>
      <c r="FC326" s="84"/>
      <c r="FD326" s="84"/>
      <c r="FE326" s="84"/>
      <c r="FF326" s="84"/>
      <c r="FG326" s="84"/>
      <c r="FH326" s="84"/>
      <c r="FI326" s="84"/>
      <c r="FJ326" s="84"/>
      <c r="FK326" s="84"/>
      <c r="FL326" s="84"/>
      <c r="FM326" s="84"/>
      <c r="FN326" s="84"/>
      <c r="FO326" s="84"/>
      <c r="FP326" s="84"/>
      <c r="FQ326" s="84"/>
      <c r="FR326" s="84"/>
      <c r="FS326" s="84"/>
    </row>
    <row r="327" customFormat="false" ht="12.75" hidden="false" customHeight="false" outlineLevel="0" collapsed="false">
      <c r="C327" s="125"/>
      <c r="D327" s="84"/>
      <c r="E327" s="84"/>
      <c r="F327" s="84"/>
      <c r="G327" s="84"/>
      <c r="H327" s="125"/>
      <c r="I327" s="84"/>
      <c r="J327" s="84"/>
      <c r="K327" s="84"/>
      <c r="L327" s="84"/>
      <c r="M327" s="125"/>
      <c r="N327" s="84"/>
      <c r="O327" s="84"/>
      <c r="P327" s="84"/>
      <c r="Q327" s="84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125"/>
      <c r="BB327" s="125"/>
      <c r="BH327" s="84"/>
      <c r="BI327" s="85"/>
      <c r="BJ327" s="85"/>
      <c r="BK327" s="85"/>
      <c r="BL327" s="85"/>
      <c r="BM327" s="85"/>
      <c r="BN327" s="85"/>
      <c r="BO327" s="85"/>
      <c r="BP327" s="85"/>
      <c r="BQ327" s="85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  <c r="CW327" s="84"/>
      <c r="CX327" s="84"/>
      <c r="CY327" s="84"/>
      <c r="CZ327" s="84"/>
      <c r="DA327" s="84"/>
      <c r="DB327" s="84"/>
      <c r="DC327" s="84"/>
      <c r="DD327" s="84"/>
      <c r="DE327" s="84"/>
      <c r="DF327" s="84"/>
      <c r="DG327" s="84"/>
      <c r="DH327" s="84"/>
      <c r="DI327" s="84"/>
      <c r="DJ327" s="84"/>
      <c r="DK327" s="84"/>
      <c r="DL327" s="84"/>
      <c r="DM327" s="84"/>
      <c r="DN327" s="84"/>
      <c r="DO327" s="84"/>
      <c r="DP327" s="84"/>
      <c r="DQ327" s="84"/>
      <c r="DR327" s="84"/>
      <c r="DS327" s="84"/>
      <c r="DT327" s="84"/>
      <c r="DU327" s="84"/>
      <c r="DV327" s="84"/>
      <c r="DW327" s="84"/>
      <c r="DX327" s="84"/>
      <c r="DY327" s="84"/>
      <c r="DZ327" s="84"/>
      <c r="EA327" s="84"/>
      <c r="EB327" s="84"/>
      <c r="EC327" s="84"/>
      <c r="ED327" s="84"/>
      <c r="EE327" s="84"/>
      <c r="EF327" s="84"/>
      <c r="EG327" s="84"/>
      <c r="EH327" s="84"/>
      <c r="EI327" s="84"/>
      <c r="EJ327" s="84"/>
      <c r="EK327" s="84"/>
      <c r="EL327" s="84"/>
      <c r="EM327" s="84"/>
      <c r="EN327" s="84"/>
      <c r="EO327" s="84"/>
      <c r="EP327" s="84"/>
      <c r="EQ327" s="84"/>
      <c r="ER327" s="84"/>
      <c r="ES327" s="84"/>
      <c r="ET327" s="84"/>
      <c r="EU327" s="84"/>
      <c r="EV327" s="84"/>
      <c r="EW327" s="84"/>
      <c r="EX327" s="84"/>
      <c r="EY327" s="84"/>
      <c r="EZ327" s="84"/>
      <c r="FA327" s="84"/>
      <c r="FB327" s="84"/>
      <c r="FC327" s="84"/>
      <c r="FD327" s="84"/>
      <c r="FE327" s="84"/>
      <c r="FF327" s="84"/>
      <c r="FG327" s="84"/>
      <c r="FH327" s="84"/>
      <c r="FI327" s="84"/>
      <c r="FJ327" s="84"/>
      <c r="FK327" s="84"/>
      <c r="FL327" s="84"/>
      <c r="FM327" s="84"/>
      <c r="FN327" s="84"/>
      <c r="FO327" s="84"/>
      <c r="FP327" s="84"/>
      <c r="FQ327" s="84"/>
      <c r="FR327" s="84"/>
      <c r="FS327" s="84"/>
    </row>
    <row r="328" customFormat="false" ht="12.75" hidden="false" customHeight="false" outlineLevel="0" collapsed="false">
      <c r="C328" s="125"/>
      <c r="D328" s="84"/>
      <c r="E328" s="84"/>
      <c r="F328" s="84"/>
      <c r="G328" s="84"/>
      <c r="H328" s="125"/>
      <c r="I328" s="84"/>
      <c r="J328" s="84"/>
      <c r="K328" s="84"/>
      <c r="L328" s="84"/>
      <c r="M328" s="125"/>
      <c r="N328" s="84"/>
      <c r="O328" s="84"/>
      <c r="P328" s="84"/>
      <c r="Q328" s="84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125"/>
      <c r="BB328" s="125"/>
      <c r="BH328" s="84"/>
      <c r="BI328" s="85"/>
      <c r="BJ328" s="85"/>
      <c r="BK328" s="85"/>
      <c r="BL328" s="85"/>
      <c r="BM328" s="85"/>
      <c r="BN328" s="85"/>
      <c r="BO328" s="85"/>
      <c r="BP328" s="85"/>
      <c r="BQ328" s="85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  <c r="CW328" s="84"/>
      <c r="CX328" s="84"/>
      <c r="CY328" s="84"/>
      <c r="CZ328" s="84"/>
      <c r="DA328" s="84"/>
      <c r="DB328" s="84"/>
      <c r="DC328" s="84"/>
      <c r="DD328" s="84"/>
      <c r="DE328" s="84"/>
      <c r="DF328" s="84"/>
      <c r="DG328" s="84"/>
      <c r="DH328" s="84"/>
      <c r="DI328" s="84"/>
      <c r="DJ328" s="84"/>
      <c r="DK328" s="84"/>
      <c r="DL328" s="84"/>
      <c r="DM328" s="84"/>
      <c r="DN328" s="84"/>
      <c r="DO328" s="84"/>
      <c r="DP328" s="84"/>
      <c r="DQ328" s="84"/>
      <c r="DR328" s="84"/>
      <c r="DS328" s="84"/>
      <c r="DT328" s="84"/>
      <c r="DU328" s="84"/>
      <c r="DV328" s="84"/>
      <c r="DW328" s="84"/>
      <c r="DX328" s="84"/>
      <c r="DY328" s="84"/>
      <c r="DZ328" s="84"/>
      <c r="EA328" s="84"/>
      <c r="EB328" s="84"/>
      <c r="EC328" s="84"/>
      <c r="ED328" s="84"/>
      <c r="EE328" s="84"/>
      <c r="EF328" s="84"/>
      <c r="EG328" s="84"/>
      <c r="EH328" s="84"/>
      <c r="EI328" s="84"/>
      <c r="EJ328" s="84"/>
      <c r="EK328" s="84"/>
      <c r="EL328" s="84"/>
      <c r="EM328" s="84"/>
      <c r="EN328" s="84"/>
      <c r="EO328" s="84"/>
      <c r="EP328" s="84"/>
      <c r="EQ328" s="84"/>
      <c r="ER328" s="84"/>
      <c r="ES328" s="84"/>
      <c r="ET328" s="84"/>
      <c r="EU328" s="84"/>
      <c r="EV328" s="84"/>
      <c r="EW328" s="84"/>
      <c r="EX328" s="84"/>
      <c r="EY328" s="84"/>
      <c r="EZ328" s="84"/>
      <c r="FA328" s="84"/>
      <c r="FB328" s="84"/>
      <c r="FC328" s="84"/>
      <c r="FD328" s="84"/>
      <c r="FE328" s="84"/>
      <c r="FF328" s="84"/>
      <c r="FG328" s="84"/>
      <c r="FH328" s="84"/>
      <c r="FI328" s="84"/>
      <c r="FJ328" s="84"/>
      <c r="FK328" s="84"/>
      <c r="FL328" s="84"/>
      <c r="FM328" s="84"/>
      <c r="FN328" s="84"/>
      <c r="FO328" s="84"/>
      <c r="FP328" s="84"/>
      <c r="FQ328" s="84"/>
      <c r="FR328" s="84"/>
      <c r="FS328" s="84"/>
    </row>
    <row r="329" customFormat="false" ht="12.75" hidden="false" customHeight="false" outlineLevel="0" collapsed="false">
      <c r="C329" s="125"/>
      <c r="D329" s="84"/>
      <c r="E329" s="84"/>
      <c r="F329" s="84"/>
      <c r="G329" s="84"/>
      <c r="H329" s="125"/>
      <c r="I329" s="84"/>
      <c r="J329" s="84"/>
      <c r="K329" s="84"/>
      <c r="L329" s="84"/>
      <c r="M329" s="125"/>
      <c r="N329" s="84"/>
      <c r="O329" s="84"/>
      <c r="P329" s="84"/>
      <c r="Q329" s="84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125"/>
      <c r="BB329" s="125"/>
      <c r="BH329" s="84"/>
      <c r="BI329" s="85"/>
      <c r="BJ329" s="85"/>
      <c r="BK329" s="85"/>
      <c r="BL329" s="85"/>
      <c r="BM329" s="85"/>
      <c r="BN329" s="85"/>
      <c r="BO329" s="85"/>
      <c r="BP329" s="85"/>
      <c r="BQ329" s="85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  <c r="CW329" s="84"/>
      <c r="CX329" s="84"/>
      <c r="CY329" s="84"/>
      <c r="CZ329" s="84"/>
      <c r="DA329" s="84"/>
      <c r="DB329" s="84"/>
      <c r="DC329" s="84"/>
      <c r="DD329" s="84"/>
      <c r="DE329" s="84"/>
      <c r="DF329" s="84"/>
      <c r="DG329" s="84"/>
      <c r="DH329" s="84"/>
      <c r="DI329" s="84"/>
      <c r="DJ329" s="84"/>
      <c r="DK329" s="84"/>
      <c r="DL329" s="84"/>
      <c r="DM329" s="84"/>
      <c r="DN329" s="84"/>
      <c r="DO329" s="84"/>
      <c r="DP329" s="84"/>
      <c r="DQ329" s="84"/>
      <c r="DR329" s="84"/>
      <c r="DS329" s="84"/>
      <c r="DT329" s="84"/>
      <c r="DU329" s="84"/>
      <c r="DV329" s="84"/>
      <c r="DW329" s="84"/>
      <c r="DX329" s="84"/>
      <c r="DY329" s="84"/>
      <c r="DZ329" s="84"/>
      <c r="EA329" s="84"/>
      <c r="EB329" s="84"/>
      <c r="EC329" s="84"/>
      <c r="ED329" s="84"/>
      <c r="EE329" s="84"/>
      <c r="EF329" s="84"/>
      <c r="EG329" s="84"/>
      <c r="EH329" s="84"/>
      <c r="EI329" s="84"/>
      <c r="EJ329" s="84"/>
      <c r="EK329" s="84"/>
      <c r="EL329" s="84"/>
      <c r="EM329" s="84"/>
      <c r="EN329" s="84"/>
      <c r="EO329" s="84"/>
      <c r="EP329" s="84"/>
      <c r="EQ329" s="84"/>
      <c r="ER329" s="84"/>
      <c r="ES329" s="84"/>
      <c r="ET329" s="84"/>
      <c r="EU329" s="84"/>
      <c r="EV329" s="84"/>
      <c r="EW329" s="84"/>
      <c r="EX329" s="84"/>
      <c r="EY329" s="84"/>
      <c r="EZ329" s="84"/>
      <c r="FA329" s="84"/>
      <c r="FB329" s="84"/>
      <c r="FC329" s="84"/>
      <c r="FD329" s="84"/>
      <c r="FE329" s="84"/>
      <c r="FF329" s="84"/>
      <c r="FG329" s="84"/>
      <c r="FH329" s="84"/>
      <c r="FI329" s="84"/>
      <c r="FJ329" s="84"/>
      <c r="FK329" s="84"/>
      <c r="FL329" s="84"/>
      <c r="FM329" s="84"/>
      <c r="FN329" s="84"/>
      <c r="FO329" s="84"/>
      <c r="FP329" s="84"/>
      <c r="FQ329" s="84"/>
      <c r="FR329" s="84"/>
      <c r="FS329" s="84"/>
    </row>
    <row r="330" customFormat="false" ht="12.75" hidden="false" customHeight="false" outlineLevel="0" collapsed="false">
      <c r="C330" s="125"/>
      <c r="D330" s="84"/>
      <c r="E330" s="84"/>
      <c r="F330" s="84"/>
      <c r="G330" s="84"/>
      <c r="H330" s="125"/>
      <c r="I330" s="84"/>
      <c r="J330" s="84"/>
      <c r="K330" s="84"/>
      <c r="L330" s="84"/>
      <c r="M330" s="125"/>
      <c r="N330" s="84"/>
      <c r="O330" s="84"/>
      <c r="P330" s="84"/>
      <c r="Q330" s="84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125"/>
      <c r="BB330" s="125"/>
      <c r="BH330" s="84"/>
      <c r="BI330" s="85"/>
      <c r="BJ330" s="85"/>
      <c r="BK330" s="85"/>
      <c r="BL330" s="85"/>
      <c r="BM330" s="85"/>
      <c r="BN330" s="85"/>
      <c r="BO330" s="85"/>
      <c r="BP330" s="85"/>
      <c r="BQ330" s="85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  <c r="CW330" s="84"/>
      <c r="CX330" s="84"/>
      <c r="CY330" s="84"/>
      <c r="CZ330" s="84"/>
      <c r="DA330" s="84"/>
      <c r="DB330" s="84"/>
      <c r="DC330" s="84"/>
      <c r="DD330" s="84"/>
      <c r="DE330" s="84"/>
      <c r="DF330" s="84"/>
      <c r="DG330" s="84"/>
      <c r="DH330" s="84"/>
      <c r="DI330" s="84"/>
      <c r="DJ330" s="84"/>
      <c r="DK330" s="84"/>
      <c r="DL330" s="84"/>
      <c r="DM330" s="84"/>
      <c r="DN330" s="84"/>
      <c r="DO330" s="84"/>
      <c r="DP330" s="84"/>
      <c r="DQ330" s="84"/>
      <c r="DR330" s="84"/>
      <c r="DS330" s="84"/>
      <c r="DT330" s="84"/>
      <c r="DU330" s="84"/>
      <c r="DV330" s="84"/>
      <c r="DW330" s="84"/>
      <c r="DX330" s="84"/>
      <c r="DY330" s="84"/>
      <c r="DZ330" s="84"/>
      <c r="EA330" s="84"/>
      <c r="EB330" s="84"/>
      <c r="EC330" s="84"/>
      <c r="ED330" s="84"/>
      <c r="EE330" s="84"/>
      <c r="EF330" s="84"/>
      <c r="EG330" s="84"/>
      <c r="EH330" s="84"/>
      <c r="EI330" s="84"/>
      <c r="EJ330" s="84"/>
      <c r="EK330" s="84"/>
      <c r="EL330" s="84"/>
      <c r="EM330" s="84"/>
      <c r="EN330" s="84"/>
      <c r="EO330" s="84"/>
      <c r="EP330" s="84"/>
      <c r="EQ330" s="84"/>
      <c r="ER330" s="84"/>
      <c r="ES330" s="84"/>
      <c r="ET330" s="84"/>
      <c r="EU330" s="84"/>
      <c r="EV330" s="84"/>
      <c r="EW330" s="84"/>
      <c r="EX330" s="84"/>
      <c r="EY330" s="84"/>
      <c r="EZ330" s="84"/>
      <c r="FA330" s="84"/>
      <c r="FB330" s="84"/>
      <c r="FC330" s="84"/>
      <c r="FD330" s="84"/>
      <c r="FE330" s="84"/>
      <c r="FF330" s="84"/>
      <c r="FG330" s="84"/>
      <c r="FH330" s="84"/>
      <c r="FI330" s="84"/>
      <c r="FJ330" s="84"/>
      <c r="FK330" s="84"/>
      <c r="FL330" s="84"/>
      <c r="FM330" s="84"/>
      <c r="FN330" s="84"/>
      <c r="FO330" s="84"/>
      <c r="FP330" s="84"/>
      <c r="FQ330" s="84"/>
      <c r="FR330" s="84"/>
      <c r="FS330" s="84"/>
    </row>
    <row r="331" customFormat="false" ht="12.75" hidden="false" customHeight="false" outlineLevel="0" collapsed="false">
      <c r="C331" s="125"/>
      <c r="D331" s="84"/>
      <c r="E331" s="84"/>
      <c r="F331" s="84"/>
      <c r="G331" s="84"/>
      <c r="H331" s="125"/>
      <c r="I331" s="84"/>
      <c r="J331" s="84"/>
      <c r="K331" s="84"/>
      <c r="L331" s="84"/>
      <c r="M331" s="125"/>
      <c r="N331" s="84"/>
      <c r="O331" s="84"/>
      <c r="P331" s="84"/>
      <c r="Q331" s="84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125"/>
      <c r="BB331" s="125"/>
      <c r="BH331" s="84"/>
      <c r="BI331" s="85"/>
      <c r="BJ331" s="85"/>
      <c r="BK331" s="85"/>
      <c r="BL331" s="85"/>
      <c r="BM331" s="85"/>
      <c r="BN331" s="85"/>
      <c r="BO331" s="85"/>
      <c r="BP331" s="85"/>
      <c r="BQ331" s="85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  <c r="CW331" s="84"/>
      <c r="CX331" s="84"/>
      <c r="CY331" s="84"/>
      <c r="CZ331" s="84"/>
      <c r="DA331" s="84"/>
      <c r="DB331" s="84"/>
      <c r="DC331" s="84"/>
      <c r="DD331" s="84"/>
      <c r="DE331" s="84"/>
      <c r="DF331" s="84"/>
      <c r="DG331" s="84"/>
      <c r="DH331" s="84"/>
      <c r="DI331" s="84"/>
      <c r="DJ331" s="84"/>
      <c r="DK331" s="84"/>
      <c r="DL331" s="84"/>
      <c r="DM331" s="84"/>
      <c r="DN331" s="84"/>
      <c r="DO331" s="84"/>
      <c r="DP331" s="84"/>
      <c r="DQ331" s="84"/>
      <c r="DR331" s="84"/>
      <c r="DS331" s="84"/>
      <c r="DT331" s="84"/>
      <c r="DU331" s="84"/>
      <c r="DV331" s="84"/>
      <c r="DW331" s="84"/>
      <c r="DX331" s="84"/>
      <c r="DY331" s="84"/>
      <c r="DZ331" s="84"/>
      <c r="EA331" s="84"/>
      <c r="EB331" s="84"/>
      <c r="EC331" s="84"/>
      <c r="ED331" s="84"/>
      <c r="EE331" s="84"/>
      <c r="EF331" s="84"/>
      <c r="EG331" s="84"/>
      <c r="EH331" s="84"/>
      <c r="EI331" s="84"/>
      <c r="EJ331" s="84"/>
      <c r="EK331" s="84"/>
      <c r="EL331" s="84"/>
      <c r="EM331" s="84"/>
      <c r="EN331" s="84"/>
      <c r="EO331" s="84"/>
      <c r="EP331" s="84"/>
      <c r="EQ331" s="84"/>
      <c r="ER331" s="84"/>
      <c r="ES331" s="84"/>
      <c r="ET331" s="84"/>
      <c r="EU331" s="84"/>
      <c r="EV331" s="84"/>
      <c r="EW331" s="84"/>
      <c r="EX331" s="84"/>
      <c r="EY331" s="84"/>
      <c r="EZ331" s="84"/>
      <c r="FA331" s="84"/>
      <c r="FB331" s="84"/>
      <c r="FC331" s="84"/>
      <c r="FD331" s="84"/>
      <c r="FE331" s="84"/>
      <c r="FF331" s="84"/>
      <c r="FG331" s="84"/>
      <c r="FH331" s="84"/>
      <c r="FI331" s="84"/>
      <c r="FJ331" s="84"/>
      <c r="FK331" s="84"/>
      <c r="FL331" s="84"/>
      <c r="FM331" s="84"/>
      <c r="FN331" s="84"/>
      <c r="FO331" s="84"/>
      <c r="FP331" s="84"/>
      <c r="FQ331" s="84"/>
      <c r="FR331" s="84"/>
      <c r="FS331" s="84"/>
    </row>
    <row r="332" customFormat="false" ht="12.75" hidden="false" customHeight="false" outlineLevel="0" collapsed="false">
      <c r="C332" s="125"/>
      <c r="D332" s="84"/>
      <c r="E332" s="84"/>
      <c r="F332" s="84"/>
      <c r="G332" s="84"/>
      <c r="H332" s="125"/>
      <c r="I332" s="84"/>
      <c r="J332" s="84"/>
      <c r="K332" s="84"/>
      <c r="L332" s="84"/>
      <c r="M332" s="125"/>
      <c r="N332" s="84"/>
      <c r="O332" s="84"/>
      <c r="P332" s="84"/>
      <c r="Q332" s="84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125"/>
      <c r="BB332" s="125"/>
      <c r="BH332" s="84"/>
      <c r="BI332" s="85"/>
      <c r="BJ332" s="85"/>
      <c r="BK332" s="85"/>
      <c r="BL332" s="85"/>
      <c r="BM332" s="85"/>
      <c r="BN332" s="85"/>
      <c r="BO332" s="85"/>
      <c r="BP332" s="85"/>
      <c r="BQ332" s="85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  <c r="CW332" s="84"/>
      <c r="CX332" s="84"/>
      <c r="CY332" s="84"/>
      <c r="CZ332" s="84"/>
      <c r="DA332" s="84"/>
      <c r="DB332" s="84"/>
      <c r="DC332" s="84"/>
      <c r="DD332" s="84"/>
      <c r="DE332" s="84"/>
      <c r="DF332" s="84"/>
      <c r="DG332" s="84"/>
      <c r="DH332" s="84"/>
      <c r="DI332" s="84"/>
      <c r="DJ332" s="84"/>
      <c r="DK332" s="84"/>
      <c r="DL332" s="84"/>
      <c r="DM332" s="84"/>
      <c r="DN332" s="84"/>
      <c r="DO332" s="84"/>
      <c r="DP332" s="84"/>
      <c r="DQ332" s="84"/>
      <c r="DR332" s="84"/>
      <c r="DS332" s="84"/>
      <c r="DT332" s="84"/>
      <c r="DU332" s="84"/>
      <c r="DV332" s="84"/>
      <c r="DW332" s="84"/>
      <c r="DX332" s="84"/>
      <c r="DY332" s="84"/>
      <c r="DZ332" s="84"/>
      <c r="EA332" s="84"/>
      <c r="EB332" s="84"/>
      <c r="EC332" s="84"/>
      <c r="ED332" s="84"/>
      <c r="EE332" s="84"/>
      <c r="EF332" s="84"/>
      <c r="EG332" s="84"/>
      <c r="EH332" s="84"/>
      <c r="EI332" s="84"/>
      <c r="EJ332" s="84"/>
      <c r="EK332" s="84"/>
      <c r="EL332" s="84"/>
      <c r="EM332" s="84"/>
      <c r="EN332" s="84"/>
      <c r="EO332" s="84"/>
      <c r="EP332" s="84"/>
      <c r="EQ332" s="84"/>
      <c r="ER332" s="84"/>
      <c r="ES332" s="84"/>
      <c r="ET332" s="84"/>
      <c r="EU332" s="84"/>
      <c r="EV332" s="84"/>
      <c r="EW332" s="84"/>
      <c r="EX332" s="84"/>
      <c r="EY332" s="84"/>
      <c r="EZ332" s="84"/>
      <c r="FA332" s="84"/>
      <c r="FB332" s="84"/>
      <c r="FC332" s="84"/>
      <c r="FD332" s="84"/>
      <c r="FE332" s="84"/>
      <c r="FF332" s="84"/>
      <c r="FG332" s="84"/>
      <c r="FH332" s="84"/>
      <c r="FI332" s="84"/>
      <c r="FJ332" s="84"/>
      <c r="FK332" s="84"/>
      <c r="FL332" s="84"/>
      <c r="FM332" s="84"/>
      <c r="FN332" s="84"/>
      <c r="FO332" s="84"/>
      <c r="FP332" s="84"/>
      <c r="FQ332" s="84"/>
      <c r="FR332" s="84"/>
      <c r="FS332" s="84"/>
    </row>
    <row r="333" customFormat="false" ht="12.75" hidden="false" customHeight="false" outlineLevel="0" collapsed="false">
      <c r="C333" s="125"/>
      <c r="D333" s="84"/>
      <c r="E333" s="84"/>
      <c r="F333" s="84"/>
      <c r="G333" s="84"/>
      <c r="H333" s="125"/>
      <c r="I333" s="84"/>
      <c r="J333" s="84"/>
      <c r="K333" s="84"/>
      <c r="L333" s="84"/>
      <c r="M333" s="125"/>
      <c r="N333" s="84"/>
      <c r="O333" s="84"/>
      <c r="P333" s="84"/>
      <c r="Q333" s="84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125"/>
      <c r="BB333" s="125"/>
      <c r="BH333" s="84"/>
      <c r="BI333" s="85"/>
      <c r="BJ333" s="85"/>
      <c r="BK333" s="85"/>
      <c r="BL333" s="85"/>
      <c r="BM333" s="85"/>
      <c r="BN333" s="85"/>
      <c r="BO333" s="85"/>
      <c r="BP333" s="85"/>
      <c r="BQ333" s="85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  <c r="CW333" s="84"/>
      <c r="CX333" s="84"/>
      <c r="CY333" s="84"/>
      <c r="CZ333" s="84"/>
      <c r="DA333" s="84"/>
      <c r="DB333" s="84"/>
      <c r="DC333" s="84"/>
      <c r="DD333" s="84"/>
      <c r="DE333" s="84"/>
      <c r="DF333" s="84"/>
      <c r="DG333" s="84"/>
      <c r="DH333" s="84"/>
      <c r="DI333" s="84"/>
      <c r="DJ333" s="84"/>
      <c r="DK333" s="84"/>
      <c r="DL333" s="84"/>
      <c r="DM333" s="84"/>
      <c r="DN333" s="84"/>
      <c r="DO333" s="84"/>
      <c r="DP333" s="84"/>
      <c r="DQ333" s="84"/>
      <c r="DR333" s="84"/>
      <c r="DS333" s="84"/>
      <c r="DT333" s="84"/>
      <c r="DU333" s="84"/>
      <c r="DV333" s="84"/>
      <c r="DW333" s="84"/>
      <c r="DX333" s="84"/>
      <c r="DY333" s="84"/>
      <c r="DZ333" s="84"/>
      <c r="EA333" s="84"/>
      <c r="EB333" s="84"/>
      <c r="EC333" s="84"/>
      <c r="ED333" s="84"/>
      <c r="EE333" s="84"/>
      <c r="EF333" s="84"/>
      <c r="EG333" s="84"/>
      <c r="EH333" s="84"/>
      <c r="EI333" s="84"/>
      <c r="EJ333" s="84"/>
      <c r="EK333" s="84"/>
      <c r="EL333" s="84"/>
      <c r="EM333" s="84"/>
      <c r="EN333" s="84"/>
      <c r="EO333" s="84"/>
      <c r="EP333" s="84"/>
      <c r="EQ333" s="84"/>
      <c r="ER333" s="84"/>
      <c r="ES333" s="84"/>
      <c r="ET333" s="84"/>
      <c r="EU333" s="84"/>
      <c r="EV333" s="84"/>
      <c r="EW333" s="84"/>
      <c r="EX333" s="84"/>
      <c r="EY333" s="84"/>
      <c r="EZ333" s="84"/>
      <c r="FA333" s="84"/>
      <c r="FB333" s="84"/>
      <c r="FC333" s="84"/>
      <c r="FD333" s="84"/>
      <c r="FE333" s="84"/>
      <c r="FF333" s="84"/>
      <c r="FG333" s="84"/>
      <c r="FH333" s="84"/>
      <c r="FI333" s="84"/>
      <c r="FJ333" s="84"/>
      <c r="FK333" s="84"/>
      <c r="FL333" s="84"/>
      <c r="FM333" s="84"/>
      <c r="FN333" s="84"/>
      <c r="FO333" s="84"/>
      <c r="FP333" s="84"/>
      <c r="FQ333" s="84"/>
      <c r="FR333" s="84"/>
      <c r="FS333" s="84"/>
    </row>
    <row r="334" customFormat="false" ht="12.75" hidden="false" customHeight="false" outlineLevel="0" collapsed="false">
      <c r="C334" s="125"/>
      <c r="D334" s="84"/>
      <c r="E334" s="84"/>
      <c r="F334" s="84"/>
      <c r="G334" s="84"/>
      <c r="H334" s="125"/>
      <c r="I334" s="84"/>
      <c r="J334" s="84"/>
      <c r="K334" s="84"/>
      <c r="L334" s="84"/>
      <c r="M334" s="125"/>
      <c r="N334" s="84"/>
      <c r="O334" s="84"/>
      <c r="P334" s="84"/>
      <c r="Q334" s="84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125"/>
      <c r="BB334" s="125"/>
      <c r="BH334" s="84"/>
      <c r="BI334" s="85"/>
      <c r="BJ334" s="85"/>
      <c r="BK334" s="85"/>
      <c r="BL334" s="85"/>
      <c r="BM334" s="85"/>
      <c r="BN334" s="85"/>
      <c r="BO334" s="85"/>
      <c r="BP334" s="85"/>
      <c r="BQ334" s="85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84"/>
      <c r="DK334" s="84"/>
      <c r="DL334" s="84"/>
      <c r="DM334" s="84"/>
      <c r="DN334" s="84"/>
      <c r="DO334" s="84"/>
      <c r="DP334" s="84"/>
      <c r="DQ334" s="84"/>
      <c r="DR334" s="84"/>
      <c r="DS334" s="84"/>
      <c r="DT334" s="84"/>
      <c r="DU334" s="84"/>
      <c r="DV334" s="84"/>
      <c r="DW334" s="84"/>
      <c r="DX334" s="84"/>
      <c r="DY334" s="84"/>
      <c r="DZ334" s="84"/>
      <c r="EA334" s="84"/>
      <c r="EB334" s="84"/>
      <c r="EC334" s="84"/>
      <c r="ED334" s="84"/>
      <c r="EE334" s="84"/>
      <c r="EF334" s="84"/>
      <c r="EG334" s="84"/>
      <c r="EH334" s="84"/>
      <c r="EI334" s="84"/>
      <c r="EJ334" s="84"/>
      <c r="EK334" s="84"/>
      <c r="EL334" s="84"/>
      <c r="EM334" s="84"/>
      <c r="EN334" s="84"/>
      <c r="EO334" s="84"/>
      <c r="EP334" s="84"/>
      <c r="EQ334" s="84"/>
      <c r="ER334" s="84"/>
      <c r="ES334" s="84"/>
      <c r="ET334" s="84"/>
      <c r="EU334" s="84"/>
      <c r="EV334" s="84"/>
      <c r="EW334" s="84"/>
      <c r="EX334" s="84"/>
      <c r="EY334" s="84"/>
      <c r="EZ334" s="84"/>
      <c r="FA334" s="84"/>
      <c r="FB334" s="84"/>
      <c r="FC334" s="84"/>
      <c r="FD334" s="84"/>
      <c r="FE334" s="84"/>
      <c r="FF334" s="84"/>
      <c r="FG334" s="84"/>
      <c r="FH334" s="84"/>
      <c r="FI334" s="84"/>
      <c r="FJ334" s="84"/>
      <c r="FK334" s="84"/>
      <c r="FL334" s="84"/>
      <c r="FM334" s="84"/>
      <c r="FN334" s="84"/>
      <c r="FO334" s="84"/>
      <c r="FP334" s="84"/>
      <c r="FQ334" s="84"/>
      <c r="FR334" s="84"/>
      <c r="FS334" s="84"/>
    </row>
    <row r="335" customFormat="false" ht="12.75" hidden="false" customHeight="false" outlineLevel="0" collapsed="false">
      <c r="C335" s="125"/>
      <c r="D335" s="84"/>
      <c r="E335" s="84"/>
      <c r="F335" s="84"/>
      <c r="G335" s="84"/>
      <c r="H335" s="125"/>
      <c r="I335" s="84"/>
      <c r="J335" s="84"/>
      <c r="K335" s="84"/>
      <c r="L335" s="84"/>
      <c r="M335" s="125"/>
      <c r="N335" s="84"/>
      <c r="O335" s="84"/>
      <c r="P335" s="84"/>
      <c r="Q335" s="84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125"/>
      <c r="BB335" s="125"/>
      <c r="BH335" s="84"/>
      <c r="BI335" s="85"/>
      <c r="BJ335" s="85"/>
      <c r="BK335" s="85"/>
      <c r="BL335" s="85"/>
      <c r="BM335" s="85"/>
      <c r="BN335" s="85"/>
      <c r="BO335" s="85"/>
      <c r="BP335" s="85"/>
      <c r="BQ335" s="85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  <c r="CW335" s="84"/>
      <c r="CX335" s="84"/>
      <c r="CY335" s="84"/>
      <c r="CZ335" s="84"/>
      <c r="DA335" s="84"/>
      <c r="DB335" s="84"/>
      <c r="DC335" s="84"/>
      <c r="DD335" s="84"/>
      <c r="DE335" s="84"/>
      <c r="DF335" s="84"/>
      <c r="DG335" s="84"/>
      <c r="DH335" s="84"/>
      <c r="DI335" s="84"/>
      <c r="DJ335" s="84"/>
      <c r="DK335" s="84"/>
      <c r="DL335" s="84"/>
      <c r="DM335" s="84"/>
      <c r="DN335" s="84"/>
      <c r="DO335" s="84"/>
      <c r="DP335" s="84"/>
      <c r="DQ335" s="84"/>
      <c r="DR335" s="84"/>
      <c r="DS335" s="84"/>
      <c r="DT335" s="84"/>
      <c r="DU335" s="84"/>
      <c r="DV335" s="84"/>
      <c r="DW335" s="84"/>
      <c r="DX335" s="84"/>
      <c r="DY335" s="84"/>
      <c r="DZ335" s="84"/>
      <c r="EA335" s="84"/>
      <c r="EB335" s="84"/>
      <c r="EC335" s="84"/>
      <c r="ED335" s="84"/>
      <c r="EE335" s="84"/>
      <c r="EF335" s="84"/>
      <c r="EG335" s="84"/>
      <c r="EH335" s="84"/>
      <c r="EI335" s="84"/>
      <c r="EJ335" s="84"/>
      <c r="EK335" s="84"/>
      <c r="EL335" s="84"/>
      <c r="EM335" s="84"/>
      <c r="EN335" s="84"/>
      <c r="EO335" s="84"/>
      <c r="EP335" s="84"/>
      <c r="EQ335" s="84"/>
      <c r="ER335" s="84"/>
      <c r="ES335" s="84"/>
      <c r="ET335" s="84"/>
      <c r="EU335" s="84"/>
      <c r="EV335" s="84"/>
      <c r="EW335" s="84"/>
      <c r="EX335" s="84"/>
      <c r="EY335" s="84"/>
      <c r="EZ335" s="84"/>
      <c r="FA335" s="84"/>
      <c r="FB335" s="84"/>
      <c r="FC335" s="84"/>
      <c r="FD335" s="84"/>
      <c r="FE335" s="84"/>
      <c r="FF335" s="84"/>
      <c r="FG335" s="84"/>
      <c r="FH335" s="84"/>
      <c r="FI335" s="84"/>
      <c r="FJ335" s="84"/>
      <c r="FK335" s="84"/>
      <c r="FL335" s="84"/>
      <c r="FM335" s="84"/>
      <c r="FN335" s="84"/>
      <c r="FO335" s="84"/>
      <c r="FP335" s="84"/>
      <c r="FQ335" s="84"/>
      <c r="FR335" s="84"/>
      <c r="FS335" s="84"/>
    </row>
    <row r="336" customFormat="false" ht="12.75" hidden="false" customHeight="false" outlineLevel="0" collapsed="false">
      <c r="C336" s="125"/>
      <c r="D336" s="84"/>
      <c r="E336" s="84"/>
      <c r="F336" s="84"/>
      <c r="G336" s="84"/>
      <c r="H336" s="125"/>
      <c r="I336" s="84"/>
      <c r="J336" s="84"/>
      <c r="K336" s="84"/>
      <c r="L336" s="84"/>
      <c r="M336" s="125"/>
      <c r="N336" s="84"/>
      <c r="O336" s="84"/>
      <c r="P336" s="84"/>
      <c r="Q336" s="84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125"/>
      <c r="BB336" s="125"/>
      <c r="BH336" s="84"/>
      <c r="BI336" s="85"/>
      <c r="BJ336" s="85"/>
      <c r="BK336" s="85"/>
      <c r="BL336" s="85"/>
      <c r="BM336" s="85"/>
      <c r="BN336" s="85"/>
      <c r="BO336" s="85"/>
      <c r="BP336" s="85"/>
      <c r="BQ336" s="85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  <c r="CW336" s="84"/>
      <c r="CX336" s="84"/>
      <c r="CY336" s="84"/>
      <c r="CZ336" s="84"/>
      <c r="DA336" s="84"/>
      <c r="DB336" s="84"/>
      <c r="DC336" s="84"/>
      <c r="DD336" s="84"/>
      <c r="DE336" s="84"/>
      <c r="DF336" s="84"/>
      <c r="DG336" s="84"/>
      <c r="DH336" s="84"/>
      <c r="DI336" s="84"/>
      <c r="DJ336" s="84"/>
      <c r="DK336" s="84"/>
      <c r="DL336" s="84"/>
      <c r="DM336" s="84"/>
      <c r="DN336" s="84"/>
      <c r="DO336" s="84"/>
      <c r="DP336" s="84"/>
      <c r="DQ336" s="84"/>
      <c r="DR336" s="84"/>
      <c r="DS336" s="84"/>
      <c r="DT336" s="84"/>
      <c r="DU336" s="84"/>
      <c r="DV336" s="84"/>
      <c r="DW336" s="84"/>
      <c r="DX336" s="84"/>
      <c r="DY336" s="84"/>
      <c r="DZ336" s="84"/>
      <c r="EA336" s="84"/>
      <c r="EB336" s="84"/>
      <c r="EC336" s="84"/>
      <c r="ED336" s="84"/>
      <c r="EE336" s="84"/>
      <c r="EF336" s="84"/>
      <c r="EG336" s="84"/>
      <c r="EH336" s="84"/>
      <c r="EI336" s="84"/>
      <c r="EJ336" s="84"/>
      <c r="EK336" s="84"/>
      <c r="EL336" s="84"/>
      <c r="EM336" s="84"/>
      <c r="EN336" s="84"/>
      <c r="EO336" s="84"/>
      <c r="EP336" s="84"/>
      <c r="EQ336" s="84"/>
      <c r="ER336" s="84"/>
      <c r="ES336" s="84"/>
      <c r="ET336" s="84"/>
      <c r="EU336" s="84"/>
      <c r="EV336" s="84"/>
      <c r="EW336" s="84"/>
      <c r="EX336" s="84"/>
      <c r="EY336" s="84"/>
      <c r="EZ336" s="84"/>
      <c r="FA336" s="84"/>
      <c r="FB336" s="84"/>
      <c r="FC336" s="84"/>
      <c r="FD336" s="84"/>
      <c r="FE336" s="84"/>
      <c r="FF336" s="84"/>
      <c r="FG336" s="84"/>
      <c r="FH336" s="84"/>
      <c r="FI336" s="84"/>
      <c r="FJ336" s="84"/>
      <c r="FK336" s="84"/>
      <c r="FL336" s="84"/>
      <c r="FM336" s="84"/>
      <c r="FN336" s="84"/>
      <c r="FO336" s="84"/>
      <c r="FP336" s="84"/>
      <c r="FQ336" s="84"/>
      <c r="FR336" s="84"/>
      <c r="FS336" s="84"/>
    </row>
    <row r="337" customFormat="false" ht="12.75" hidden="false" customHeight="false" outlineLevel="0" collapsed="false">
      <c r="C337" s="125"/>
      <c r="D337" s="84"/>
      <c r="E337" s="84"/>
      <c r="F337" s="84"/>
      <c r="G337" s="84"/>
      <c r="H337" s="125"/>
      <c r="I337" s="84"/>
      <c r="J337" s="84"/>
      <c r="K337" s="84"/>
      <c r="L337" s="84"/>
      <c r="M337" s="125"/>
      <c r="N337" s="84"/>
      <c r="O337" s="84"/>
      <c r="P337" s="84"/>
      <c r="Q337" s="84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125"/>
      <c r="BB337" s="125"/>
      <c r="BH337" s="84"/>
      <c r="BI337" s="85"/>
      <c r="BJ337" s="85"/>
      <c r="BK337" s="85"/>
      <c r="BL337" s="85"/>
      <c r="BM337" s="85"/>
      <c r="BN337" s="85"/>
      <c r="BO337" s="85"/>
      <c r="BP337" s="85"/>
      <c r="BQ337" s="85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  <c r="CW337" s="84"/>
      <c r="CX337" s="84"/>
      <c r="CY337" s="84"/>
      <c r="CZ337" s="84"/>
      <c r="DA337" s="84"/>
      <c r="DB337" s="84"/>
      <c r="DC337" s="84"/>
      <c r="DD337" s="84"/>
      <c r="DE337" s="84"/>
      <c r="DF337" s="84"/>
      <c r="DG337" s="84"/>
      <c r="DH337" s="84"/>
      <c r="DI337" s="84"/>
      <c r="DJ337" s="84"/>
      <c r="DK337" s="84"/>
      <c r="DL337" s="84"/>
      <c r="DM337" s="84"/>
      <c r="DN337" s="84"/>
      <c r="DO337" s="84"/>
      <c r="DP337" s="84"/>
      <c r="DQ337" s="84"/>
      <c r="DR337" s="84"/>
      <c r="DS337" s="84"/>
      <c r="DT337" s="84"/>
      <c r="DU337" s="84"/>
      <c r="DV337" s="84"/>
      <c r="DW337" s="84"/>
      <c r="DX337" s="84"/>
      <c r="DY337" s="84"/>
      <c r="DZ337" s="84"/>
      <c r="EA337" s="84"/>
      <c r="EB337" s="84"/>
      <c r="EC337" s="84"/>
      <c r="ED337" s="84"/>
      <c r="EE337" s="84"/>
      <c r="EF337" s="84"/>
      <c r="EG337" s="84"/>
      <c r="EH337" s="84"/>
      <c r="EI337" s="84"/>
      <c r="EJ337" s="84"/>
      <c r="EK337" s="84"/>
      <c r="EL337" s="84"/>
      <c r="EM337" s="84"/>
      <c r="EN337" s="84"/>
      <c r="EO337" s="84"/>
      <c r="EP337" s="84"/>
      <c r="EQ337" s="84"/>
      <c r="ER337" s="84"/>
      <c r="ES337" s="84"/>
      <c r="ET337" s="84"/>
      <c r="EU337" s="84"/>
      <c r="EV337" s="84"/>
      <c r="EW337" s="84"/>
      <c r="EX337" s="84"/>
      <c r="EY337" s="84"/>
      <c r="EZ337" s="84"/>
      <c r="FA337" s="84"/>
      <c r="FB337" s="84"/>
      <c r="FC337" s="84"/>
      <c r="FD337" s="84"/>
      <c r="FE337" s="84"/>
      <c r="FF337" s="84"/>
      <c r="FG337" s="84"/>
      <c r="FH337" s="84"/>
      <c r="FI337" s="84"/>
      <c r="FJ337" s="84"/>
      <c r="FK337" s="84"/>
      <c r="FL337" s="84"/>
      <c r="FM337" s="84"/>
      <c r="FN337" s="84"/>
      <c r="FO337" s="84"/>
      <c r="FP337" s="84"/>
      <c r="FQ337" s="84"/>
      <c r="FR337" s="84"/>
      <c r="FS337" s="84"/>
    </row>
    <row r="338" customFormat="false" ht="12.75" hidden="false" customHeight="false" outlineLevel="0" collapsed="false">
      <c r="C338" s="125"/>
      <c r="D338" s="84"/>
      <c r="E338" s="84"/>
      <c r="F338" s="84"/>
      <c r="G338" s="84"/>
      <c r="H338" s="125"/>
      <c r="I338" s="84"/>
      <c r="J338" s="84"/>
      <c r="K338" s="84"/>
      <c r="L338" s="84"/>
      <c r="M338" s="125"/>
      <c r="N338" s="84"/>
      <c r="O338" s="84"/>
      <c r="P338" s="84"/>
      <c r="Q338" s="84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125"/>
      <c r="BB338" s="125"/>
      <c r="BH338" s="84"/>
      <c r="BI338" s="85"/>
      <c r="BJ338" s="85"/>
      <c r="BK338" s="85"/>
      <c r="BL338" s="85"/>
      <c r="BM338" s="85"/>
      <c r="BN338" s="85"/>
      <c r="BO338" s="85"/>
      <c r="BP338" s="85"/>
      <c r="BQ338" s="85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  <c r="CW338" s="84"/>
      <c r="CX338" s="84"/>
      <c r="CY338" s="84"/>
      <c r="CZ338" s="84"/>
      <c r="DA338" s="84"/>
      <c r="DB338" s="84"/>
      <c r="DC338" s="84"/>
      <c r="DD338" s="84"/>
      <c r="DE338" s="84"/>
      <c r="DF338" s="84"/>
      <c r="DG338" s="84"/>
      <c r="DH338" s="84"/>
      <c r="DI338" s="84"/>
      <c r="DJ338" s="84"/>
      <c r="DK338" s="84"/>
      <c r="DL338" s="84"/>
      <c r="DM338" s="84"/>
      <c r="DN338" s="84"/>
      <c r="DO338" s="84"/>
      <c r="DP338" s="84"/>
      <c r="DQ338" s="84"/>
      <c r="DR338" s="84"/>
      <c r="DS338" s="84"/>
      <c r="DT338" s="84"/>
      <c r="DU338" s="84"/>
      <c r="DV338" s="84"/>
      <c r="DW338" s="84"/>
      <c r="DX338" s="84"/>
      <c r="DY338" s="84"/>
      <c r="DZ338" s="84"/>
      <c r="EA338" s="84"/>
      <c r="EB338" s="84"/>
      <c r="EC338" s="84"/>
      <c r="ED338" s="84"/>
      <c r="EE338" s="84"/>
      <c r="EF338" s="84"/>
      <c r="EG338" s="84"/>
      <c r="EH338" s="84"/>
      <c r="EI338" s="84"/>
      <c r="EJ338" s="84"/>
      <c r="EK338" s="84"/>
      <c r="EL338" s="84"/>
      <c r="EM338" s="84"/>
      <c r="EN338" s="84"/>
      <c r="EO338" s="84"/>
      <c r="EP338" s="84"/>
      <c r="EQ338" s="84"/>
      <c r="ER338" s="84"/>
      <c r="ES338" s="84"/>
      <c r="ET338" s="84"/>
      <c r="EU338" s="84"/>
      <c r="EV338" s="84"/>
      <c r="EW338" s="84"/>
      <c r="EX338" s="84"/>
      <c r="EY338" s="84"/>
      <c r="EZ338" s="84"/>
      <c r="FA338" s="84"/>
      <c r="FB338" s="84"/>
      <c r="FC338" s="84"/>
      <c r="FD338" s="84"/>
      <c r="FE338" s="84"/>
      <c r="FF338" s="84"/>
      <c r="FG338" s="84"/>
      <c r="FH338" s="84"/>
      <c r="FI338" s="84"/>
      <c r="FJ338" s="84"/>
      <c r="FK338" s="84"/>
      <c r="FL338" s="84"/>
      <c r="FM338" s="84"/>
      <c r="FN338" s="84"/>
      <c r="FO338" s="84"/>
      <c r="FP338" s="84"/>
      <c r="FQ338" s="84"/>
      <c r="FR338" s="84"/>
      <c r="FS338" s="84"/>
    </row>
    <row r="339" customFormat="false" ht="12.75" hidden="false" customHeight="false" outlineLevel="0" collapsed="false">
      <c r="C339" s="125"/>
      <c r="D339" s="84"/>
      <c r="E339" s="84"/>
      <c r="F339" s="84"/>
      <c r="G339" s="84"/>
      <c r="H339" s="125"/>
      <c r="I339" s="84"/>
      <c r="J339" s="84"/>
      <c r="K339" s="84"/>
      <c r="L339" s="84"/>
      <c r="M339" s="125"/>
      <c r="N339" s="84"/>
      <c r="O339" s="84"/>
      <c r="P339" s="84"/>
      <c r="Q339" s="84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125"/>
      <c r="BB339" s="125"/>
      <c r="BH339" s="84"/>
      <c r="BI339" s="85"/>
      <c r="BJ339" s="85"/>
      <c r="BK339" s="85"/>
      <c r="BL339" s="85"/>
      <c r="BM339" s="85"/>
      <c r="BN339" s="85"/>
      <c r="BO339" s="85"/>
      <c r="BP339" s="85"/>
      <c r="BQ339" s="85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  <c r="CW339" s="84"/>
      <c r="CX339" s="84"/>
      <c r="CY339" s="84"/>
      <c r="CZ339" s="84"/>
      <c r="DA339" s="84"/>
      <c r="DB339" s="84"/>
      <c r="DC339" s="84"/>
      <c r="DD339" s="84"/>
      <c r="DE339" s="84"/>
      <c r="DF339" s="84"/>
      <c r="DG339" s="84"/>
      <c r="DH339" s="84"/>
      <c r="DI339" s="84"/>
      <c r="DJ339" s="84"/>
      <c r="DK339" s="84"/>
      <c r="DL339" s="84"/>
      <c r="DM339" s="84"/>
      <c r="DN339" s="84"/>
      <c r="DO339" s="84"/>
      <c r="DP339" s="84"/>
      <c r="DQ339" s="84"/>
      <c r="DR339" s="84"/>
      <c r="DS339" s="84"/>
      <c r="DT339" s="84"/>
      <c r="DU339" s="84"/>
      <c r="DV339" s="84"/>
      <c r="DW339" s="84"/>
      <c r="DX339" s="84"/>
      <c r="DY339" s="84"/>
      <c r="DZ339" s="84"/>
      <c r="EA339" s="84"/>
      <c r="EB339" s="84"/>
      <c r="EC339" s="84"/>
      <c r="ED339" s="84"/>
      <c r="EE339" s="84"/>
      <c r="EF339" s="84"/>
      <c r="EG339" s="84"/>
      <c r="EH339" s="84"/>
      <c r="EI339" s="84"/>
      <c r="EJ339" s="84"/>
      <c r="EK339" s="84"/>
      <c r="EL339" s="84"/>
      <c r="EM339" s="84"/>
      <c r="EN339" s="84"/>
      <c r="EO339" s="84"/>
      <c r="EP339" s="84"/>
      <c r="EQ339" s="84"/>
      <c r="ER339" s="84"/>
      <c r="ES339" s="84"/>
      <c r="ET339" s="84"/>
      <c r="EU339" s="84"/>
      <c r="EV339" s="84"/>
      <c r="EW339" s="84"/>
      <c r="EX339" s="84"/>
      <c r="EY339" s="84"/>
      <c r="EZ339" s="84"/>
      <c r="FA339" s="84"/>
      <c r="FB339" s="84"/>
      <c r="FC339" s="84"/>
      <c r="FD339" s="84"/>
      <c r="FE339" s="84"/>
      <c r="FF339" s="84"/>
      <c r="FG339" s="84"/>
      <c r="FH339" s="84"/>
      <c r="FI339" s="84"/>
      <c r="FJ339" s="84"/>
      <c r="FK339" s="84"/>
      <c r="FL339" s="84"/>
      <c r="FM339" s="84"/>
      <c r="FN339" s="84"/>
      <c r="FO339" s="84"/>
      <c r="FP339" s="84"/>
      <c r="FQ339" s="84"/>
      <c r="FR339" s="84"/>
      <c r="FS339" s="84"/>
    </row>
    <row r="340" customFormat="false" ht="12.75" hidden="false" customHeight="false" outlineLevel="0" collapsed="false">
      <c r="C340" s="125"/>
      <c r="D340" s="84"/>
      <c r="E340" s="84"/>
      <c r="F340" s="84"/>
      <c r="G340" s="84"/>
      <c r="H340" s="125"/>
      <c r="I340" s="84"/>
      <c r="J340" s="84"/>
      <c r="K340" s="84"/>
      <c r="L340" s="84"/>
      <c r="M340" s="125"/>
      <c r="N340" s="84"/>
      <c r="O340" s="84"/>
      <c r="P340" s="84"/>
      <c r="Q340" s="84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125"/>
      <c r="BB340" s="125"/>
      <c r="BH340" s="84"/>
      <c r="BI340" s="85"/>
      <c r="BJ340" s="85"/>
      <c r="BK340" s="85"/>
      <c r="BL340" s="85"/>
      <c r="BM340" s="85"/>
      <c r="BN340" s="85"/>
      <c r="BO340" s="85"/>
      <c r="BP340" s="85"/>
      <c r="BQ340" s="85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  <c r="CW340" s="84"/>
      <c r="CX340" s="84"/>
      <c r="CY340" s="84"/>
      <c r="CZ340" s="84"/>
      <c r="DA340" s="84"/>
      <c r="DB340" s="84"/>
      <c r="DC340" s="84"/>
      <c r="DD340" s="84"/>
      <c r="DE340" s="84"/>
      <c r="DF340" s="84"/>
      <c r="DG340" s="84"/>
      <c r="DH340" s="84"/>
      <c r="DI340" s="84"/>
      <c r="DJ340" s="84"/>
      <c r="DK340" s="84"/>
      <c r="DL340" s="84"/>
      <c r="DM340" s="84"/>
      <c r="DN340" s="84"/>
      <c r="DO340" s="84"/>
      <c r="DP340" s="84"/>
      <c r="DQ340" s="84"/>
      <c r="DR340" s="84"/>
      <c r="DS340" s="84"/>
      <c r="DT340" s="84"/>
      <c r="DU340" s="84"/>
      <c r="DV340" s="84"/>
      <c r="DW340" s="84"/>
      <c r="DX340" s="84"/>
      <c r="DY340" s="84"/>
      <c r="DZ340" s="84"/>
      <c r="EA340" s="84"/>
      <c r="EB340" s="84"/>
      <c r="EC340" s="84"/>
      <c r="ED340" s="84"/>
      <c r="EE340" s="84"/>
      <c r="EF340" s="84"/>
      <c r="EG340" s="84"/>
      <c r="EH340" s="84"/>
      <c r="EI340" s="84"/>
      <c r="EJ340" s="84"/>
      <c r="EK340" s="84"/>
      <c r="EL340" s="84"/>
      <c r="EM340" s="84"/>
      <c r="EN340" s="84"/>
      <c r="EO340" s="84"/>
      <c r="EP340" s="84"/>
      <c r="EQ340" s="84"/>
      <c r="ER340" s="84"/>
      <c r="ES340" s="84"/>
      <c r="ET340" s="84"/>
      <c r="EU340" s="84"/>
      <c r="EV340" s="84"/>
      <c r="EW340" s="84"/>
      <c r="EX340" s="84"/>
      <c r="EY340" s="84"/>
      <c r="EZ340" s="84"/>
      <c r="FA340" s="84"/>
      <c r="FB340" s="84"/>
      <c r="FC340" s="84"/>
      <c r="FD340" s="84"/>
      <c r="FE340" s="84"/>
      <c r="FF340" s="84"/>
      <c r="FG340" s="84"/>
      <c r="FH340" s="84"/>
      <c r="FI340" s="84"/>
      <c r="FJ340" s="84"/>
      <c r="FK340" s="84"/>
      <c r="FL340" s="84"/>
      <c r="FM340" s="84"/>
      <c r="FN340" s="84"/>
      <c r="FO340" s="84"/>
      <c r="FP340" s="84"/>
      <c r="FQ340" s="84"/>
      <c r="FR340" s="84"/>
      <c r="FS340" s="84"/>
    </row>
    <row r="341" customFormat="false" ht="12.75" hidden="false" customHeight="false" outlineLevel="0" collapsed="false">
      <c r="C341" s="125"/>
      <c r="D341" s="84"/>
      <c r="E341" s="84"/>
      <c r="F341" s="84"/>
      <c r="G341" s="84"/>
      <c r="H341" s="125"/>
      <c r="I341" s="84"/>
      <c r="J341" s="84"/>
      <c r="K341" s="84"/>
      <c r="L341" s="84"/>
      <c r="M341" s="125"/>
      <c r="N341" s="84"/>
      <c r="O341" s="84"/>
      <c r="P341" s="84"/>
      <c r="Q341" s="84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125"/>
      <c r="BB341" s="125"/>
      <c r="BH341" s="84"/>
      <c r="BI341" s="85"/>
      <c r="BJ341" s="85"/>
      <c r="BK341" s="85"/>
      <c r="BL341" s="85"/>
      <c r="BM341" s="85"/>
      <c r="BN341" s="85"/>
      <c r="BO341" s="85"/>
      <c r="BP341" s="85"/>
      <c r="BQ341" s="85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  <c r="CW341" s="84"/>
      <c r="CX341" s="84"/>
      <c r="CY341" s="84"/>
      <c r="CZ341" s="84"/>
      <c r="DA341" s="84"/>
      <c r="DB341" s="84"/>
      <c r="DC341" s="84"/>
      <c r="DD341" s="84"/>
      <c r="DE341" s="84"/>
      <c r="DF341" s="84"/>
      <c r="DG341" s="84"/>
      <c r="DH341" s="84"/>
      <c r="DI341" s="84"/>
      <c r="DJ341" s="84"/>
      <c r="DK341" s="84"/>
      <c r="DL341" s="84"/>
      <c r="DM341" s="84"/>
      <c r="DN341" s="84"/>
      <c r="DO341" s="84"/>
      <c r="DP341" s="84"/>
      <c r="DQ341" s="84"/>
      <c r="DR341" s="84"/>
      <c r="DS341" s="84"/>
      <c r="DT341" s="84"/>
      <c r="DU341" s="84"/>
      <c r="DV341" s="84"/>
      <c r="DW341" s="84"/>
      <c r="DX341" s="84"/>
      <c r="DY341" s="84"/>
      <c r="DZ341" s="84"/>
      <c r="EA341" s="84"/>
      <c r="EB341" s="84"/>
      <c r="EC341" s="84"/>
      <c r="ED341" s="84"/>
      <c r="EE341" s="84"/>
      <c r="EF341" s="84"/>
      <c r="EG341" s="84"/>
      <c r="EH341" s="84"/>
      <c r="EI341" s="84"/>
      <c r="EJ341" s="84"/>
      <c r="EK341" s="84"/>
      <c r="EL341" s="84"/>
      <c r="EM341" s="84"/>
      <c r="EN341" s="84"/>
      <c r="EO341" s="84"/>
      <c r="EP341" s="84"/>
      <c r="EQ341" s="84"/>
      <c r="ER341" s="84"/>
      <c r="ES341" s="84"/>
      <c r="ET341" s="84"/>
      <c r="EU341" s="84"/>
      <c r="EV341" s="84"/>
      <c r="EW341" s="84"/>
      <c r="EX341" s="84"/>
      <c r="EY341" s="84"/>
      <c r="EZ341" s="84"/>
      <c r="FA341" s="84"/>
      <c r="FB341" s="84"/>
      <c r="FC341" s="84"/>
      <c r="FD341" s="84"/>
      <c r="FE341" s="84"/>
      <c r="FF341" s="84"/>
      <c r="FG341" s="84"/>
      <c r="FH341" s="84"/>
      <c r="FI341" s="84"/>
      <c r="FJ341" s="84"/>
      <c r="FK341" s="84"/>
      <c r="FL341" s="84"/>
      <c r="FM341" s="84"/>
      <c r="FN341" s="84"/>
      <c r="FO341" s="84"/>
      <c r="FP341" s="84"/>
      <c r="FQ341" s="84"/>
      <c r="FR341" s="84"/>
      <c r="FS341" s="84"/>
    </row>
    <row r="342" customFormat="false" ht="12.75" hidden="false" customHeight="false" outlineLevel="0" collapsed="false">
      <c r="C342" s="125"/>
      <c r="D342" s="84"/>
      <c r="E342" s="84"/>
      <c r="F342" s="84"/>
      <c r="G342" s="84"/>
      <c r="H342" s="125"/>
      <c r="I342" s="84"/>
      <c r="J342" s="84"/>
      <c r="K342" s="84"/>
      <c r="L342" s="84"/>
      <c r="M342" s="125"/>
      <c r="N342" s="84"/>
      <c r="O342" s="84"/>
      <c r="P342" s="84"/>
      <c r="Q342" s="84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125"/>
      <c r="BB342" s="125"/>
      <c r="BH342" s="84"/>
      <c r="BI342" s="85"/>
      <c r="BJ342" s="85"/>
      <c r="BK342" s="85"/>
      <c r="BL342" s="85"/>
      <c r="BM342" s="85"/>
      <c r="BN342" s="85"/>
      <c r="BO342" s="85"/>
      <c r="BP342" s="85"/>
      <c r="BQ342" s="85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  <c r="CW342" s="84"/>
      <c r="CX342" s="84"/>
      <c r="CY342" s="84"/>
      <c r="CZ342" s="84"/>
      <c r="DA342" s="84"/>
      <c r="DB342" s="84"/>
      <c r="DC342" s="84"/>
      <c r="DD342" s="84"/>
      <c r="DE342" s="84"/>
      <c r="DF342" s="84"/>
      <c r="DG342" s="84"/>
      <c r="DH342" s="84"/>
      <c r="DI342" s="84"/>
      <c r="DJ342" s="84"/>
      <c r="DK342" s="84"/>
      <c r="DL342" s="84"/>
      <c r="DM342" s="84"/>
      <c r="DN342" s="84"/>
      <c r="DO342" s="84"/>
      <c r="DP342" s="84"/>
      <c r="DQ342" s="84"/>
      <c r="DR342" s="84"/>
      <c r="DS342" s="84"/>
      <c r="DT342" s="84"/>
      <c r="DU342" s="84"/>
      <c r="DV342" s="84"/>
      <c r="DW342" s="84"/>
      <c r="DX342" s="84"/>
      <c r="DY342" s="84"/>
      <c r="DZ342" s="84"/>
      <c r="EA342" s="84"/>
      <c r="EB342" s="84"/>
      <c r="EC342" s="84"/>
      <c r="ED342" s="84"/>
      <c r="EE342" s="84"/>
      <c r="EF342" s="84"/>
      <c r="EG342" s="84"/>
      <c r="EH342" s="84"/>
      <c r="EI342" s="84"/>
      <c r="EJ342" s="84"/>
      <c r="EK342" s="84"/>
      <c r="EL342" s="84"/>
      <c r="EM342" s="84"/>
      <c r="EN342" s="84"/>
      <c r="EO342" s="84"/>
      <c r="EP342" s="84"/>
      <c r="EQ342" s="84"/>
      <c r="ER342" s="84"/>
      <c r="ES342" s="84"/>
      <c r="ET342" s="84"/>
      <c r="EU342" s="84"/>
      <c r="EV342" s="84"/>
      <c r="EW342" s="84"/>
      <c r="EX342" s="84"/>
      <c r="EY342" s="84"/>
      <c r="EZ342" s="84"/>
      <c r="FA342" s="84"/>
      <c r="FB342" s="84"/>
      <c r="FC342" s="84"/>
      <c r="FD342" s="84"/>
      <c r="FE342" s="84"/>
      <c r="FF342" s="84"/>
      <c r="FG342" s="84"/>
      <c r="FH342" s="84"/>
      <c r="FI342" s="84"/>
      <c r="FJ342" s="84"/>
      <c r="FK342" s="84"/>
      <c r="FL342" s="84"/>
      <c r="FM342" s="84"/>
      <c r="FN342" s="84"/>
      <c r="FO342" s="84"/>
      <c r="FP342" s="84"/>
      <c r="FQ342" s="84"/>
      <c r="FR342" s="84"/>
      <c r="FS342" s="84"/>
    </row>
    <row r="343" customFormat="false" ht="12.75" hidden="false" customHeight="false" outlineLevel="0" collapsed="false">
      <c r="C343" s="125"/>
      <c r="D343" s="84"/>
      <c r="E343" s="84"/>
      <c r="F343" s="84"/>
      <c r="G343" s="84"/>
      <c r="H343" s="125"/>
      <c r="I343" s="84"/>
      <c r="J343" s="84"/>
      <c r="K343" s="84"/>
      <c r="L343" s="84"/>
      <c r="M343" s="125"/>
      <c r="N343" s="84"/>
      <c r="O343" s="84"/>
      <c r="P343" s="84"/>
      <c r="Q343" s="84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125"/>
      <c r="BB343" s="125"/>
      <c r="BH343" s="84"/>
      <c r="BI343" s="85"/>
      <c r="BJ343" s="85"/>
      <c r="BK343" s="85"/>
      <c r="BL343" s="85"/>
      <c r="BM343" s="85"/>
      <c r="BN343" s="85"/>
      <c r="BO343" s="85"/>
      <c r="BP343" s="85"/>
      <c r="BQ343" s="85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  <c r="CW343" s="84"/>
      <c r="CX343" s="84"/>
      <c r="CY343" s="84"/>
      <c r="CZ343" s="84"/>
      <c r="DA343" s="84"/>
      <c r="DB343" s="84"/>
      <c r="DC343" s="84"/>
      <c r="DD343" s="84"/>
      <c r="DE343" s="84"/>
      <c r="DF343" s="84"/>
      <c r="DG343" s="84"/>
      <c r="DH343" s="84"/>
      <c r="DI343" s="84"/>
      <c r="DJ343" s="84"/>
      <c r="DK343" s="84"/>
      <c r="DL343" s="84"/>
      <c r="DM343" s="84"/>
      <c r="DN343" s="84"/>
      <c r="DO343" s="84"/>
      <c r="DP343" s="84"/>
      <c r="DQ343" s="84"/>
      <c r="DR343" s="84"/>
      <c r="DS343" s="84"/>
      <c r="DT343" s="84"/>
      <c r="DU343" s="84"/>
      <c r="DV343" s="84"/>
      <c r="DW343" s="84"/>
      <c r="DX343" s="84"/>
      <c r="DY343" s="84"/>
      <c r="DZ343" s="84"/>
      <c r="EA343" s="84"/>
      <c r="EB343" s="84"/>
      <c r="EC343" s="84"/>
      <c r="ED343" s="84"/>
      <c r="EE343" s="84"/>
      <c r="EF343" s="84"/>
      <c r="EG343" s="84"/>
      <c r="EH343" s="84"/>
      <c r="EI343" s="84"/>
      <c r="EJ343" s="84"/>
      <c r="EK343" s="84"/>
      <c r="EL343" s="84"/>
      <c r="EM343" s="84"/>
      <c r="EN343" s="84"/>
      <c r="EO343" s="84"/>
      <c r="EP343" s="84"/>
      <c r="EQ343" s="84"/>
      <c r="ER343" s="84"/>
      <c r="ES343" s="84"/>
      <c r="ET343" s="84"/>
      <c r="EU343" s="84"/>
      <c r="EV343" s="84"/>
      <c r="EW343" s="84"/>
      <c r="EX343" s="84"/>
      <c r="EY343" s="84"/>
      <c r="EZ343" s="84"/>
      <c r="FA343" s="84"/>
      <c r="FB343" s="84"/>
      <c r="FC343" s="84"/>
      <c r="FD343" s="84"/>
      <c r="FE343" s="84"/>
      <c r="FF343" s="84"/>
      <c r="FG343" s="84"/>
      <c r="FH343" s="84"/>
      <c r="FI343" s="84"/>
      <c r="FJ343" s="84"/>
      <c r="FK343" s="84"/>
      <c r="FL343" s="84"/>
      <c r="FM343" s="84"/>
      <c r="FN343" s="84"/>
      <c r="FO343" s="84"/>
      <c r="FP343" s="84"/>
      <c r="FQ343" s="84"/>
      <c r="FR343" s="84"/>
      <c r="FS343" s="84"/>
    </row>
    <row r="344" customFormat="false" ht="12.75" hidden="false" customHeight="false" outlineLevel="0" collapsed="false">
      <c r="C344" s="125"/>
      <c r="D344" s="84"/>
      <c r="E344" s="84"/>
      <c r="F344" s="84"/>
      <c r="G344" s="84"/>
      <c r="H344" s="125"/>
      <c r="I344" s="84"/>
      <c r="J344" s="84"/>
      <c r="K344" s="84"/>
      <c r="L344" s="84"/>
      <c r="M344" s="125"/>
      <c r="N344" s="84"/>
      <c r="O344" s="84"/>
      <c r="P344" s="84"/>
      <c r="Q344" s="84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125"/>
      <c r="BB344" s="125"/>
      <c r="BH344" s="84"/>
      <c r="BI344" s="85"/>
      <c r="BJ344" s="85"/>
      <c r="BK344" s="85"/>
      <c r="BL344" s="85"/>
      <c r="BM344" s="85"/>
      <c r="BN344" s="85"/>
      <c r="BO344" s="85"/>
      <c r="BP344" s="85"/>
      <c r="BQ344" s="85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  <c r="CW344" s="84"/>
      <c r="CX344" s="84"/>
      <c r="CY344" s="84"/>
      <c r="CZ344" s="84"/>
      <c r="DA344" s="84"/>
      <c r="DB344" s="84"/>
      <c r="DC344" s="84"/>
      <c r="DD344" s="84"/>
      <c r="DE344" s="84"/>
      <c r="DF344" s="84"/>
      <c r="DG344" s="84"/>
      <c r="DH344" s="84"/>
      <c r="DI344" s="84"/>
      <c r="DJ344" s="84"/>
      <c r="DK344" s="84"/>
      <c r="DL344" s="84"/>
      <c r="DM344" s="84"/>
      <c r="DN344" s="84"/>
      <c r="DO344" s="84"/>
      <c r="DP344" s="84"/>
      <c r="DQ344" s="84"/>
      <c r="DR344" s="84"/>
      <c r="DS344" s="84"/>
      <c r="DT344" s="84"/>
      <c r="DU344" s="84"/>
      <c r="DV344" s="84"/>
      <c r="DW344" s="84"/>
      <c r="DX344" s="84"/>
      <c r="DY344" s="84"/>
      <c r="DZ344" s="84"/>
      <c r="EA344" s="84"/>
      <c r="EB344" s="84"/>
      <c r="EC344" s="84"/>
      <c r="ED344" s="84"/>
      <c r="EE344" s="84"/>
      <c r="EF344" s="84"/>
      <c r="EG344" s="84"/>
      <c r="EH344" s="84"/>
      <c r="EI344" s="84"/>
      <c r="EJ344" s="84"/>
      <c r="EK344" s="84"/>
      <c r="EL344" s="84"/>
      <c r="EM344" s="84"/>
      <c r="EN344" s="84"/>
      <c r="EO344" s="84"/>
      <c r="EP344" s="84"/>
      <c r="EQ344" s="84"/>
      <c r="ER344" s="84"/>
      <c r="ES344" s="84"/>
      <c r="ET344" s="84"/>
      <c r="EU344" s="84"/>
      <c r="EV344" s="84"/>
      <c r="EW344" s="84"/>
      <c r="EX344" s="84"/>
      <c r="EY344" s="84"/>
      <c r="EZ344" s="84"/>
      <c r="FA344" s="84"/>
      <c r="FB344" s="84"/>
      <c r="FC344" s="84"/>
      <c r="FD344" s="84"/>
      <c r="FE344" s="84"/>
      <c r="FF344" s="84"/>
      <c r="FG344" s="84"/>
      <c r="FH344" s="84"/>
      <c r="FI344" s="84"/>
      <c r="FJ344" s="84"/>
      <c r="FK344" s="84"/>
      <c r="FL344" s="84"/>
      <c r="FM344" s="84"/>
      <c r="FN344" s="84"/>
      <c r="FO344" s="84"/>
      <c r="FP344" s="84"/>
      <c r="FQ344" s="84"/>
      <c r="FR344" s="84"/>
      <c r="FS344" s="84"/>
    </row>
    <row r="345" customFormat="false" ht="12.75" hidden="false" customHeight="false" outlineLevel="0" collapsed="false">
      <c r="C345" s="125"/>
      <c r="D345" s="84"/>
      <c r="E345" s="84"/>
      <c r="F345" s="84"/>
      <c r="G345" s="84"/>
      <c r="H345" s="125"/>
      <c r="I345" s="84"/>
      <c r="J345" s="84"/>
      <c r="K345" s="84"/>
      <c r="L345" s="84"/>
      <c r="M345" s="125"/>
      <c r="N345" s="84"/>
      <c r="O345" s="84"/>
      <c r="P345" s="84"/>
      <c r="Q345" s="84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125"/>
      <c r="BB345" s="125"/>
      <c r="BH345" s="84"/>
      <c r="BI345" s="85"/>
      <c r="BJ345" s="85"/>
      <c r="BK345" s="85"/>
      <c r="BL345" s="85"/>
      <c r="BM345" s="85"/>
      <c r="BN345" s="85"/>
      <c r="BO345" s="85"/>
      <c r="BP345" s="85"/>
      <c r="BQ345" s="85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  <c r="CW345" s="84"/>
      <c r="CX345" s="84"/>
      <c r="CY345" s="84"/>
      <c r="CZ345" s="84"/>
      <c r="DA345" s="84"/>
      <c r="DB345" s="84"/>
      <c r="DC345" s="84"/>
      <c r="DD345" s="84"/>
      <c r="DE345" s="84"/>
      <c r="DF345" s="84"/>
      <c r="DG345" s="84"/>
      <c r="DH345" s="84"/>
      <c r="DI345" s="84"/>
      <c r="DJ345" s="84"/>
      <c r="DK345" s="84"/>
      <c r="DL345" s="84"/>
      <c r="DM345" s="84"/>
      <c r="DN345" s="84"/>
      <c r="DO345" s="84"/>
      <c r="DP345" s="84"/>
      <c r="DQ345" s="84"/>
      <c r="DR345" s="84"/>
      <c r="DS345" s="84"/>
      <c r="DT345" s="84"/>
      <c r="DU345" s="84"/>
      <c r="DV345" s="84"/>
      <c r="DW345" s="84"/>
      <c r="DX345" s="84"/>
      <c r="DY345" s="84"/>
      <c r="DZ345" s="84"/>
      <c r="EA345" s="84"/>
      <c r="EB345" s="84"/>
      <c r="EC345" s="84"/>
      <c r="ED345" s="84"/>
      <c r="EE345" s="84"/>
      <c r="EF345" s="84"/>
      <c r="EG345" s="84"/>
      <c r="EH345" s="84"/>
      <c r="EI345" s="84"/>
      <c r="EJ345" s="84"/>
      <c r="EK345" s="84"/>
      <c r="EL345" s="84"/>
      <c r="EM345" s="84"/>
      <c r="EN345" s="84"/>
      <c r="EO345" s="84"/>
      <c r="EP345" s="84"/>
      <c r="EQ345" s="84"/>
      <c r="ER345" s="84"/>
      <c r="ES345" s="84"/>
      <c r="ET345" s="84"/>
      <c r="EU345" s="84"/>
      <c r="EV345" s="84"/>
      <c r="EW345" s="84"/>
      <c r="EX345" s="84"/>
      <c r="EY345" s="84"/>
      <c r="EZ345" s="84"/>
      <c r="FA345" s="84"/>
      <c r="FB345" s="84"/>
      <c r="FC345" s="84"/>
      <c r="FD345" s="84"/>
      <c r="FE345" s="84"/>
      <c r="FF345" s="84"/>
      <c r="FG345" s="84"/>
      <c r="FH345" s="84"/>
      <c r="FI345" s="84"/>
      <c r="FJ345" s="84"/>
      <c r="FK345" s="84"/>
      <c r="FL345" s="84"/>
      <c r="FM345" s="84"/>
      <c r="FN345" s="84"/>
      <c r="FO345" s="84"/>
      <c r="FP345" s="84"/>
      <c r="FQ345" s="84"/>
      <c r="FR345" s="84"/>
      <c r="FS345" s="84"/>
    </row>
    <row r="346" customFormat="false" ht="12.75" hidden="false" customHeight="false" outlineLevel="0" collapsed="false">
      <c r="C346" s="125"/>
      <c r="D346" s="84"/>
      <c r="E346" s="84"/>
      <c r="F346" s="84"/>
      <c r="G346" s="84"/>
      <c r="H346" s="125"/>
      <c r="I346" s="84"/>
      <c r="J346" s="84"/>
      <c r="K346" s="84"/>
      <c r="L346" s="84"/>
      <c r="M346" s="125"/>
      <c r="N346" s="84"/>
      <c r="O346" s="84"/>
      <c r="P346" s="84"/>
      <c r="Q346" s="84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125"/>
      <c r="BB346" s="125"/>
      <c r="BH346" s="84"/>
      <c r="BI346" s="85"/>
      <c r="BJ346" s="85"/>
      <c r="BK346" s="85"/>
      <c r="BL346" s="85"/>
      <c r="BM346" s="85"/>
      <c r="BN346" s="85"/>
      <c r="BO346" s="85"/>
      <c r="BP346" s="85"/>
      <c r="BQ346" s="85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  <c r="CW346" s="84"/>
      <c r="CX346" s="84"/>
      <c r="CY346" s="84"/>
      <c r="CZ346" s="84"/>
      <c r="DA346" s="84"/>
      <c r="DB346" s="84"/>
      <c r="DC346" s="84"/>
      <c r="DD346" s="84"/>
      <c r="DE346" s="84"/>
      <c r="DF346" s="84"/>
      <c r="DG346" s="84"/>
      <c r="DH346" s="84"/>
      <c r="DI346" s="84"/>
      <c r="DJ346" s="84"/>
      <c r="DK346" s="84"/>
      <c r="DL346" s="84"/>
      <c r="DM346" s="84"/>
      <c r="DN346" s="84"/>
      <c r="DO346" s="84"/>
      <c r="DP346" s="84"/>
      <c r="DQ346" s="84"/>
      <c r="DR346" s="84"/>
      <c r="DS346" s="84"/>
      <c r="DT346" s="84"/>
      <c r="DU346" s="84"/>
      <c r="DV346" s="84"/>
      <c r="DW346" s="84"/>
      <c r="DX346" s="84"/>
      <c r="DY346" s="84"/>
      <c r="DZ346" s="84"/>
      <c r="EA346" s="84"/>
      <c r="EB346" s="84"/>
      <c r="EC346" s="84"/>
      <c r="ED346" s="84"/>
      <c r="EE346" s="84"/>
      <c r="EF346" s="84"/>
      <c r="EG346" s="84"/>
      <c r="EH346" s="84"/>
      <c r="EI346" s="84"/>
      <c r="EJ346" s="84"/>
      <c r="EK346" s="84"/>
      <c r="EL346" s="84"/>
      <c r="EM346" s="84"/>
      <c r="EN346" s="84"/>
      <c r="EO346" s="84"/>
      <c r="EP346" s="84"/>
      <c r="EQ346" s="84"/>
      <c r="ER346" s="84"/>
      <c r="ES346" s="84"/>
      <c r="ET346" s="84"/>
      <c r="EU346" s="84"/>
      <c r="EV346" s="84"/>
      <c r="EW346" s="84"/>
      <c r="EX346" s="84"/>
      <c r="EY346" s="84"/>
      <c r="EZ346" s="84"/>
      <c r="FA346" s="84"/>
      <c r="FB346" s="84"/>
      <c r="FC346" s="84"/>
      <c r="FD346" s="84"/>
      <c r="FE346" s="84"/>
      <c r="FF346" s="84"/>
      <c r="FG346" s="84"/>
      <c r="FH346" s="84"/>
      <c r="FI346" s="84"/>
      <c r="FJ346" s="84"/>
      <c r="FK346" s="84"/>
      <c r="FL346" s="84"/>
      <c r="FM346" s="84"/>
      <c r="FN346" s="84"/>
      <c r="FO346" s="84"/>
      <c r="FP346" s="84"/>
      <c r="FQ346" s="84"/>
      <c r="FR346" s="84"/>
      <c r="FS346" s="84"/>
    </row>
    <row r="347" customFormat="false" ht="12.75" hidden="false" customHeight="false" outlineLevel="0" collapsed="false">
      <c r="C347" s="125"/>
      <c r="D347" s="84"/>
      <c r="E347" s="84"/>
      <c r="F347" s="84"/>
      <c r="G347" s="84"/>
      <c r="H347" s="125"/>
      <c r="I347" s="84"/>
      <c r="J347" s="84"/>
      <c r="K347" s="84"/>
      <c r="L347" s="84"/>
      <c r="M347" s="125"/>
      <c r="N347" s="84"/>
      <c r="O347" s="84"/>
      <c r="P347" s="84"/>
      <c r="Q347" s="84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125"/>
      <c r="BB347" s="125"/>
      <c r="BH347" s="84"/>
      <c r="BI347" s="85"/>
      <c r="BJ347" s="85"/>
      <c r="BK347" s="85"/>
      <c r="BL347" s="85"/>
      <c r="BM347" s="85"/>
      <c r="BN347" s="85"/>
      <c r="BO347" s="85"/>
      <c r="BP347" s="85"/>
      <c r="BQ347" s="85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  <c r="CW347" s="84"/>
      <c r="CX347" s="84"/>
      <c r="CY347" s="84"/>
      <c r="CZ347" s="84"/>
      <c r="DA347" s="84"/>
      <c r="DB347" s="84"/>
      <c r="DC347" s="84"/>
      <c r="DD347" s="84"/>
      <c r="DE347" s="84"/>
      <c r="DF347" s="84"/>
      <c r="DG347" s="84"/>
      <c r="DH347" s="84"/>
      <c r="DI347" s="84"/>
      <c r="DJ347" s="84"/>
      <c r="DK347" s="84"/>
      <c r="DL347" s="84"/>
      <c r="DM347" s="84"/>
      <c r="DN347" s="84"/>
      <c r="DO347" s="84"/>
      <c r="DP347" s="84"/>
      <c r="DQ347" s="84"/>
      <c r="DR347" s="84"/>
      <c r="DS347" s="84"/>
      <c r="DT347" s="84"/>
      <c r="DU347" s="84"/>
      <c r="DV347" s="84"/>
      <c r="DW347" s="84"/>
      <c r="DX347" s="84"/>
      <c r="DY347" s="84"/>
      <c r="DZ347" s="84"/>
      <c r="EA347" s="84"/>
      <c r="EB347" s="84"/>
      <c r="EC347" s="84"/>
      <c r="ED347" s="84"/>
      <c r="EE347" s="84"/>
      <c r="EF347" s="84"/>
      <c r="EG347" s="84"/>
      <c r="EH347" s="84"/>
      <c r="EI347" s="84"/>
      <c r="EJ347" s="84"/>
      <c r="EK347" s="84"/>
      <c r="EL347" s="84"/>
      <c r="EM347" s="84"/>
      <c r="EN347" s="84"/>
      <c r="EO347" s="84"/>
      <c r="EP347" s="84"/>
      <c r="EQ347" s="84"/>
      <c r="ER347" s="84"/>
      <c r="ES347" s="84"/>
      <c r="ET347" s="84"/>
      <c r="EU347" s="84"/>
      <c r="EV347" s="84"/>
      <c r="EW347" s="84"/>
      <c r="EX347" s="84"/>
      <c r="EY347" s="84"/>
      <c r="EZ347" s="84"/>
      <c r="FA347" s="84"/>
      <c r="FB347" s="84"/>
      <c r="FC347" s="84"/>
      <c r="FD347" s="84"/>
      <c r="FE347" s="84"/>
      <c r="FF347" s="84"/>
      <c r="FG347" s="84"/>
      <c r="FH347" s="84"/>
      <c r="FI347" s="84"/>
      <c r="FJ347" s="84"/>
      <c r="FK347" s="84"/>
      <c r="FL347" s="84"/>
      <c r="FM347" s="84"/>
      <c r="FN347" s="84"/>
      <c r="FO347" s="84"/>
      <c r="FP347" s="84"/>
      <c r="FQ347" s="84"/>
      <c r="FR347" s="84"/>
      <c r="FS347" s="84"/>
    </row>
    <row r="348" customFormat="false" ht="12.75" hidden="false" customHeight="false" outlineLevel="0" collapsed="false">
      <c r="C348" s="125"/>
      <c r="D348" s="84"/>
      <c r="E348" s="84"/>
      <c r="F348" s="84"/>
      <c r="G348" s="84"/>
      <c r="H348" s="125"/>
      <c r="I348" s="84"/>
      <c r="J348" s="84"/>
      <c r="K348" s="84"/>
      <c r="L348" s="84"/>
      <c r="M348" s="125"/>
      <c r="N348" s="84"/>
      <c r="O348" s="84"/>
      <c r="P348" s="84"/>
      <c r="Q348" s="84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125"/>
      <c r="BB348" s="125"/>
      <c r="BH348" s="84"/>
      <c r="BI348" s="85"/>
      <c r="BJ348" s="85"/>
      <c r="BK348" s="85"/>
      <c r="BL348" s="85"/>
      <c r="BM348" s="85"/>
      <c r="BN348" s="85"/>
      <c r="BO348" s="85"/>
      <c r="BP348" s="85"/>
      <c r="BQ348" s="85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  <c r="CW348" s="84"/>
      <c r="CX348" s="84"/>
      <c r="CY348" s="84"/>
      <c r="CZ348" s="84"/>
      <c r="DA348" s="84"/>
      <c r="DB348" s="84"/>
      <c r="DC348" s="84"/>
      <c r="DD348" s="84"/>
      <c r="DE348" s="84"/>
      <c r="DF348" s="84"/>
      <c r="DG348" s="84"/>
      <c r="DH348" s="84"/>
      <c r="DI348" s="84"/>
      <c r="DJ348" s="84"/>
      <c r="DK348" s="84"/>
      <c r="DL348" s="84"/>
      <c r="DM348" s="84"/>
      <c r="DN348" s="84"/>
      <c r="DO348" s="84"/>
      <c r="DP348" s="84"/>
      <c r="DQ348" s="84"/>
      <c r="DR348" s="84"/>
      <c r="DS348" s="84"/>
      <c r="DT348" s="84"/>
      <c r="DU348" s="84"/>
      <c r="DV348" s="84"/>
      <c r="DW348" s="84"/>
      <c r="DX348" s="84"/>
      <c r="DY348" s="84"/>
      <c r="DZ348" s="84"/>
      <c r="EA348" s="84"/>
      <c r="EB348" s="84"/>
      <c r="EC348" s="84"/>
      <c r="ED348" s="84"/>
      <c r="EE348" s="84"/>
      <c r="EF348" s="84"/>
      <c r="EG348" s="84"/>
      <c r="EH348" s="84"/>
      <c r="EI348" s="84"/>
      <c r="EJ348" s="84"/>
      <c r="EK348" s="84"/>
      <c r="EL348" s="84"/>
      <c r="EM348" s="84"/>
      <c r="EN348" s="84"/>
      <c r="EO348" s="84"/>
      <c r="EP348" s="84"/>
      <c r="EQ348" s="84"/>
      <c r="ER348" s="84"/>
      <c r="ES348" s="84"/>
      <c r="ET348" s="84"/>
      <c r="EU348" s="84"/>
      <c r="EV348" s="84"/>
      <c r="EW348" s="84"/>
      <c r="EX348" s="84"/>
      <c r="EY348" s="84"/>
      <c r="EZ348" s="84"/>
      <c r="FA348" s="84"/>
      <c r="FB348" s="84"/>
      <c r="FC348" s="84"/>
      <c r="FD348" s="84"/>
      <c r="FE348" s="84"/>
      <c r="FF348" s="84"/>
      <c r="FG348" s="84"/>
      <c r="FH348" s="84"/>
      <c r="FI348" s="84"/>
      <c r="FJ348" s="84"/>
      <c r="FK348" s="84"/>
      <c r="FL348" s="84"/>
      <c r="FM348" s="84"/>
      <c r="FN348" s="84"/>
      <c r="FO348" s="84"/>
      <c r="FP348" s="84"/>
      <c r="FQ348" s="84"/>
      <c r="FR348" s="84"/>
      <c r="FS348" s="84"/>
    </row>
    <row r="349" customFormat="false" ht="12.75" hidden="false" customHeight="false" outlineLevel="0" collapsed="false">
      <c r="C349" s="125"/>
      <c r="D349" s="84"/>
      <c r="E349" s="84"/>
      <c r="F349" s="84"/>
      <c r="G349" s="84"/>
      <c r="H349" s="125"/>
      <c r="I349" s="84"/>
      <c r="J349" s="84"/>
      <c r="K349" s="84"/>
      <c r="L349" s="84"/>
      <c r="M349" s="125"/>
      <c r="N349" s="84"/>
      <c r="O349" s="84"/>
      <c r="P349" s="84"/>
      <c r="Q349" s="84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125"/>
      <c r="BB349" s="125"/>
      <c r="BH349" s="84"/>
      <c r="BI349" s="85"/>
      <c r="BJ349" s="85"/>
      <c r="BK349" s="85"/>
      <c r="BL349" s="85"/>
      <c r="BM349" s="85"/>
      <c r="BN349" s="85"/>
      <c r="BO349" s="85"/>
      <c r="BP349" s="85"/>
      <c r="BQ349" s="85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  <c r="CW349" s="84"/>
      <c r="CX349" s="84"/>
      <c r="CY349" s="84"/>
      <c r="CZ349" s="84"/>
      <c r="DA349" s="84"/>
      <c r="DB349" s="84"/>
      <c r="DC349" s="84"/>
      <c r="DD349" s="84"/>
      <c r="DE349" s="84"/>
      <c r="DF349" s="84"/>
      <c r="DG349" s="84"/>
      <c r="DH349" s="84"/>
      <c r="DI349" s="84"/>
      <c r="DJ349" s="84"/>
      <c r="DK349" s="84"/>
      <c r="DL349" s="84"/>
      <c r="DM349" s="84"/>
      <c r="DN349" s="84"/>
      <c r="DO349" s="84"/>
      <c r="DP349" s="84"/>
      <c r="DQ349" s="84"/>
      <c r="DR349" s="84"/>
      <c r="DS349" s="84"/>
      <c r="DT349" s="84"/>
      <c r="DU349" s="84"/>
      <c r="DV349" s="84"/>
      <c r="DW349" s="84"/>
      <c r="DX349" s="84"/>
      <c r="DY349" s="84"/>
      <c r="DZ349" s="84"/>
      <c r="EA349" s="84"/>
      <c r="EB349" s="84"/>
      <c r="EC349" s="84"/>
      <c r="ED349" s="84"/>
      <c r="EE349" s="84"/>
      <c r="EF349" s="84"/>
      <c r="EG349" s="84"/>
      <c r="EH349" s="84"/>
      <c r="EI349" s="84"/>
      <c r="EJ349" s="84"/>
      <c r="EK349" s="84"/>
      <c r="EL349" s="84"/>
      <c r="EM349" s="84"/>
      <c r="EN349" s="84"/>
      <c r="EO349" s="84"/>
      <c r="EP349" s="84"/>
      <c r="EQ349" s="84"/>
      <c r="ER349" s="84"/>
      <c r="ES349" s="84"/>
      <c r="ET349" s="84"/>
      <c r="EU349" s="84"/>
      <c r="EV349" s="84"/>
      <c r="EW349" s="84"/>
      <c r="EX349" s="84"/>
      <c r="EY349" s="84"/>
      <c r="EZ349" s="84"/>
      <c r="FA349" s="84"/>
      <c r="FB349" s="84"/>
      <c r="FC349" s="84"/>
      <c r="FD349" s="84"/>
      <c r="FE349" s="84"/>
      <c r="FF349" s="84"/>
      <c r="FG349" s="84"/>
      <c r="FH349" s="84"/>
      <c r="FI349" s="84"/>
      <c r="FJ349" s="84"/>
      <c r="FK349" s="84"/>
      <c r="FL349" s="84"/>
      <c r="FM349" s="84"/>
      <c r="FN349" s="84"/>
      <c r="FO349" s="84"/>
      <c r="FP349" s="84"/>
      <c r="FQ349" s="84"/>
      <c r="FR349" s="84"/>
      <c r="FS349" s="84"/>
    </row>
    <row r="350" customFormat="false" ht="12.75" hidden="false" customHeight="false" outlineLevel="0" collapsed="false">
      <c r="C350" s="125"/>
      <c r="D350" s="84"/>
      <c r="E350" s="84"/>
      <c r="F350" s="84"/>
      <c r="G350" s="84"/>
      <c r="H350" s="125"/>
      <c r="I350" s="84"/>
      <c r="J350" s="84"/>
      <c r="K350" s="84"/>
      <c r="L350" s="84"/>
      <c r="M350" s="125"/>
      <c r="N350" s="84"/>
      <c r="O350" s="84"/>
      <c r="P350" s="84"/>
      <c r="Q350" s="84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125"/>
      <c r="BB350" s="125"/>
      <c r="BH350" s="84"/>
      <c r="BI350" s="85"/>
      <c r="BJ350" s="85"/>
      <c r="BK350" s="85"/>
      <c r="BL350" s="85"/>
      <c r="BM350" s="85"/>
      <c r="BN350" s="85"/>
      <c r="BO350" s="85"/>
      <c r="BP350" s="85"/>
      <c r="BQ350" s="85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  <c r="CW350" s="84"/>
      <c r="CX350" s="84"/>
      <c r="CY350" s="84"/>
      <c r="CZ350" s="84"/>
      <c r="DA350" s="84"/>
      <c r="DB350" s="84"/>
      <c r="DC350" s="84"/>
      <c r="DD350" s="84"/>
      <c r="DE350" s="84"/>
      <c r="DF350" s="84"/>
      <c r="DG350" s="84"/>
      <c r="DH350" s="84"/>
      <c r="DI350" s="84"/>
      <c r="DJ350" s="84"/>
      <c r="DK350" s="84"/>
      <c r="DL350" s="84"/>
      <c r="DM350" s="84"/>
      <c r="DN350" s="84"/>
      <c r="DO350" s="84"/>
      <c r="DP350" s="84"/>
      <c r="DQ350" s="84"/>
      <c r="DR350" s="84"/>
      <c r="DS350" s="84"/>
      <c r="DT350" s="84"/>
      <c r="DU350" s="84"/>
      <c r="DV350" s="84"/>
      <c r="DW350" s="84"/>
      <c r="DX350" s="84"/>
      <c r="DY350" s="84"/>
      <c r="DZ350" s="84"/>
      <c r="EA350" s="84"/>
      <c r="EB350" s="84"/>
      <c r="EC350" s="84"/>
      <c r="ED350" s="84"/>
      <c r="EE350" s="84"/>
      <c r="EF350" s="84"/>
      <c r="EG350" s="84"/>
      <c r="EH350" s="84"/>
      <c r="EI350" s="84"/>
      <c r="EJ350" s="84"/>
      <c r="EK350" s="84"/>
      <c r="EL350" s="84"/>
      <c r="EM350" s="84"/>
      <c r="EN350" s="84"/>
      <c r="EO350" s="84"/>
      <c r="EP350" s="84"/>
      <c r="EQ350" s="84"/>
      <c r="ER350" s="84"/>
      <c r="ES350" s="84"/>
      <c r="ET350" s="84"/>
      <c r="EU350" s="84"/>
      <c r="EV350" s="84"/>
      <c r="EW350" s="84"/>
      <c r="EX350" s="84"/>
      <c r="EY350" s="84"/>
      <c r="EZ350" s="84"/>
      <c r="FA350" s="84"/>
      <c r="FB350" s="84"/>
      <c r="FC350" s="84"/>
      <c r="FD350" s="84"/>
      <c r="FE350" s="84"/>
      <c r="FF350" s="84"/>
      <c r="FG350" s="84"/>
      <c r="FH350" s="84"/>
      <c r="FI350" s="84"/>
      <c r="FJ350" s="84"/>
      <c r="FK350" s="84"/>
      <c r="FL350" s="84"/>
      <c r="FM350" s="84"/>
      <c r="FN350" s="84"/>
      <c r="FO350" s="84"/>
      <c r="FP350" s="84"/>
      <c r="FQ350" s="84"/>
      <c r="FR350" s="84"/>
      <c r="FS350" s="84"/>
    </row>
    <row r="351" customFormat="false" ht="12.75" hidden="false" customHeight="false" outlineLevel="0" collapsed="false">
      <c r="C351" s="125"/>
      <c r="D351" s="84"/>
      <c r="E351" s="84"/>
      <c r="F351" s="84"/>
      <c r="G351" s="84"/>
      <c r="H351" s="125"/>
      <c r="I351" s="84"/>
      <c r="J351" s="84"/>
      <c r="K351" s="84"/>
      <c r="L351" s="84"/>
      <c r="M351" s="125"/>
      <c r="N351" s="84"/>
      <c r="O351" s="84"/>
      <c r="P351" s="84"/>
      <c r="Q351" s="84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125"/>
      <c r="BB351" s="125"/>
      <c r="BH351" s="84"/>
      <c r="BI351" s="85"/>
      <c r="BJ351" s="85"/>
      <c r="BK351" s="85"/>
      <c r="BL351" s="85"/>
      <c r="BM351" s="85"/>
      <c r="BN351" s="85"/>
      <c r="BO351" s="85"/>
      <c r="BP351" s="85"/>
      <c r="BQ351" s="85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  <c r="CW351" s="84"/>
      <c r="CX351" s="84"/>
      <c r="CY351" s="84"/>
      <c r="CZ351" s="84"/>
      <c r="DA351" s="84"/>
      <c r="DB351" s="84"/>
      <c r="DC351" s="84"/>
      <c r="DD351" s="84"/>
      <c r="DE351" s="84"/>
      <c r="DF351" s="84"/>
      <c r="DG351" s="84"/>
      <c r="DH351" s="84"/>
      <c r="DI351" s="84"/>
      <c r="DJ351" s="84"/>
      <c r="DK351" s="84"/>
      <c r="DL351" s="84"/>
      <c r="DM351" s="84"/>
      <c r="DN351" s="84"/>
      <c r="DO351" s="84"/>
      <c r="DP351" s="84"/>
      <c r="DQ351" s="84"/>
      <c r="DR351" s="84"/>
      <c r="DS351" s="84"/>
      <c r="DT351" s="84"/>
      <c r="DU351" s="84"/>
      <c r="DV351" s="84"/>
      <c r="DW351" s="84"/>
      <c r="DX351" s="84"/>
      <c r="DY351" s="84"/>
      <c r="DZ351" s="84"/>
      <c r="EA351" s="84"/>
      <c r="EB351" s="84"/>
      <c r="EC351" s="84"/>
      <c r="ED351" s="84"/>
      <c r="EE351" s="84"/>
      <c r="EF351" s="84"/>
      <c r="EG351" s="84"/>
      <c r="EH351" s="84"/>
      <c r="EI351" s="84"/>
      <c r="EJ351" s="84"/>
      <c r="EK351" s="84"/>
      <c r="EL351" s="84"/>
      <c r="EM351" s="84"/>
      <c r="EN351" s="84"/>
      <c r="EO351" s="84"/>
      <c r="EP351" s="84"/>
      <c r="EQ351" s="84"/>
      <c r="ER351" s="84"/>
      <c r="ES351" s="84"/>
      <c r="ET351" s="84"/>
      <c r="EU351" s="84"/>
      <c r="EV351" s="84"/>
      <c r="EW351" s="84"/>
      <c r="EX351" s="84"/>
      <c r="EY351" s="84"/>
      <c r="EZ351" s="84"/>
      <c r="FA351" s="84"/>
      <c r="FB351" s="84"/>
      <c r="FC351" s="84"/>
      <c r="FD351" s="84"/>
      <c r="FE351" s="84"/>
      <c r="FF351" s="84"/>
      <c r="FG351" s="84"/>
      <c r="FH351" s="84"/>
      <c r="FI351" s="84"/>
      <c r="FJ351" s="84"/>
      <c r="FK351" s="84"/>
      <c r="FL351" s="84"/>
      <c r="FM351" s="84"/>
      <c r="FN351" s="84"/>
      <c r="FO351" s="84"/>
      <c r="FP351" s="84"/>
      <c r="FQ351" s="84"/>
      <c r="FR351" s="84"/>
      <c r="FS351" s="84"/>
    </row>
    <row r="352" customFormat="false" ht="12.75" hidden="false" customHeight="false" outlineLevel="0" collapsed="false">
      <c r="C352" s="125"/>
      <c r="D352" s="84"/>
      <c r="E352" s="84"/>
      <c r="F352" s="84"/>
      <c r="G352" s="84"/>
      <c r="H352" s="125"/>
      <c r="I352" s="84"/>
      <c r="J352" s="84"/>
      <c r="K352" s="84"/>
      <c r="L352" s="84"/>
      <c r="M352" s="125"/>
      <c r="N352" s="84"/>
      <c r="O352" s="84"/>
      <c r="P352" s="84"/>
      <c r="Q352" s="84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125"/>
      <c r="BB352" s="125"/>
      <c r="BH352" s="84"/>
      <c r="BI352" s="85"/>
      <c r="BJ352" s="85"/>
      <c r="BK352" s="85"/>
      <c r="BL352" s="85"/>
      <c r="BM352" s="85"/>
      <c r="BN352" s="85"/>
      <c r="BO352" s="85"/>
      <c r="BP352" s="85"/>
      <c r="BQ352" s="85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  <c r="CW352" s="84"/>
      <c r="CX352" s="84"/>
      <c r="CY352" s="84"/>
      <c r="CZ352" s="84"/>
      <c r="DA352" s="84"/>
      <c r="DB352" s="84"/>
      <c r="DC352" s="84"/>
      <c r="DD352" s="84"/>
      <c r="DE352" s="84"/>
      <c r="DF352" s="84"/>
      <c r="DG352" s="84"/>
      <c r="DH352" s="84"/>
      <c r="DI352" s="84"/>
      <c r="DJ352" s="84"/>
      <c r="DK352" s="84"/>
      <c r="DL352" s="84"/>
      <c r="DM352" s="84"/>
      <c r="DN352" s="84"/>
      <c r="DO352" s="84"/>
      <c r="DP352" s="84"/>
      <c r="DQ352" s="84"/>
      <c r="DR352" s="84"/>
      <c r="DS352" s="84"/>
      <c r="DT352" s="84"/>
      <c r="DU352" s="84"/>
      <c r="DV352" s="84"/>
      <c r="DW352" s="84"/>
      <c r="DX352" s="84"/>
      <c r="DY352" s="84"/>
      <c r="DZ352" s="84"/>
      <c r="EA352" s="84"/>
      <c r="EB352" s="84"/>
      <c r="EC352" s="84"/>
      <c r="ED352" s="84"/>
      <c r="EE352" s="84"/>
      <c r="EF352" s="84"/>
      <c r="EG352" s="84"/>
      <c r="EH352" s="84"/>
      <c r="EI352" s="84"/>
      <c r="EJ352" s="84"/>
      <c r="EK352" s="84"/>
      <c r="EL352" s="84"/>
      <c r="EM352" s="84"/>
      <c r="EN352" s="84"/>
      <c r="EO352" s="84"/>
      <c r="EP352" s="84"/>
      <c r="EQ352" s="84"/>
      <c r="ER352" s="84"/>
      <c r="ES352" s="84"/>
      <c r="ET352" s="84"/>
      <c r="EU352" s="84"/>
      <c r="EV352" s="84"/>
      <c r="EW352" s="84"/>
      <c r="EX352" s="84"/>
      <c r="EY352" s="84"/>
      <c r="EZ352" s="84"/>
      <c r="FA352" s="84"/>
      <c r="FB352" s="84"/>
      <c r="FC352" s="84"/>
      <c r="FD352" s="84"/>
      <c r="FE352" s="84"/>
      <c r="FF352" s="84"/>
      <c r="FG352" s="84"/>
      <c r="FH352" s="84"/>
      <c r="FI352" s="84"/>
      <c r="FJ352" s="84"/>
      <c r="FK352" s="84"/>
      <c r="FL352" s="84"/>
      <c r="FM352" s="84"/>
      <c r="FN352" s="84"/>
      <c r="FO352" s="84"/>
      <c r="FP352" s="84"/>
      <c r="FQ352" s="84"/>
      <c r="FR352" s="84"/>
      <c r="FS352" s="84"/>
    </row>
    <row r="353" customFormat="false" ht="12.75" hidden="false" customHeight="false" outlineLevel="0" collapsed="false">
      <c r="C353" s="125"/>
      <c r="D353" s="84"/>
      <c r="E353" s="84"/>
      <c r="F353" s="84"/>
      <c r="G353" s="84"/>
      <c r="H353" s="125"/>
      <c r="I353" s="84"/>
      <c r="J353" s="84"/>
      <c r="K353" s="84"/>
      <c r="L353" s="84"/>
      <c r="M353" s="125"/>
      <c r="N353" s="84"/>
      <c r="O353" s="84"/>
      <c r="P353" s="84"/>
      <c r="Q353" s="84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125"/>
      <c r="BB353" s="125"/>
      <c r="BH353" s="84"/>
      <c r="BI353" s="85"/>
      <c r="BJ353" s="85"/>
      <c r="BK353" s="85"/>
      <c r="BL353" s="85"/>
      <c r="BM353" s="85"/>
      <c r="BN353" s="85"/>
      <c r="BO353" s="85"/>
      <c r="BP353" s="85"/>
      <c r="BQ353" s="85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  <c r="CW353" s="84"/>
      <c r="CX353" s="84"/>
      <c r="CY353" s="84"/>
      <c r="CZ353" s="84"/>
      <c r="DA353" s="84"/>
      <c r="DB353" s="84"/>
      <c r="DC353" s="84"/>
      <c r="DD353" s="84"/>
      <c r="DE353" s="84"/>
      <c r="DF353" s="84"/>
      <c r="DG353" s="84"/>
      <c r="DH353" s="84"/>
      <c r="DI353" s="84"/>
      <c r="DJ353" s="84"/>
      <c r="DK353" s="84"/>
      <c r="DL353" s="84"/>
      <c r="DM353" s="84"/>
      <c r="DN353" s="84"/>
      <c r="DO353" s="84"/>
      <c r="DP353" s="84"/>
      <c r="DQ353" s="84"/>
      <c r="DR353" s="84"/>
      <c r="DS353" s="84"/>
      <c r="DT353" s="84"/>
      <c r="DU353" s="84"/>
      <c r="DV353" s="84"/>
      <c r="DW353" s="84"/>
      <c r="DX353" s="84"/>
      <c r="DY353" s="84"/>
      <c r="DZ353" s="84"/>
      <c r="EA353" s="84"/>
      <c r="EB353" s="84"/>
      <c r="EC353" s="84"/>
      <c r="ED353" s="84"/>
      <c r="EE353" s="84"/>
      <c r="EF353" s="84"/>
      <c r="EG353" s="84"/>
      <c r="EH353" s="84"/>
      <c r="EI353" s="84"/>
      <c r="EJ353" s="84"/>
      <c r="EK353" s="84"/>
      <c r="EL353" s="84"/>
      <c r="EM353" s="84"/>
      <c r="EN353" s="84"/>
      <c r="EO353" s="84"/>
      <c r="EP353" s="84"/>
      <c r="EQ353" s="84"/>
      <c r="ER353" s="84"/>
      <c r="ES353" s="84"/>
      <c r="ET353" s="84"/>
      <c r="EU353" s="84"/>
      <c r="EV353" s="84"/>
      <c r="EW353" s="84"/>
      <c r="EX353" s="84"/>
      <c r="EY353" s="84"/>
      <c r="EZ353" s="84"/>
      <c r="FA353" s="84"/>
      <c r="FB353" s="84"/>
      <c r="FC353" s="84"/>
      <c r="FD353" s="84"/>
      <c r="FE353" s="84"/>
      <c r="FF353" s="84"/>
      <c r="FG353" s="84"/>
      <c r="FH353" s="84"/>
      <c r="FI353" s="84"/>
      <c r="FJ353" s="84"/>
      <c r="FK353" s="84"/>
      <c r="FL353" s="84"/>
      <c r="FM353" s="84"/>
      <c r="FN353" s="84"/>
      <c r="FO353" s="84"/>
      <c r="FP353" s="84"/>
      <c r="FQ353" s="84"/>
      <c r="FR353" s="84"/>
      <c r="FS353" s="84"/>
    </row>
    <row r="354" customFormat="false" ht="12.75" hidden="false" customHeight="false" outlineLevel="0" collapsed="false">
      <c r="C354" s="125"/>
      <c r="D354" s="84"/>
      <c r="E354" s="84"/>
      <c r="F354" s="84"/>
      <c r="G354" s="84"/>
      <c r="H354" s="125"/>
      <c r="I354" s="84"/>
      <c r="J354" s="84"/>
      <c r="K354" s="84"/>
      <c r="L354" s="84"/>
      <c r="M354" s="125"/>
      <c r="N354" s="84"/>
      <c r="O354" s="84"/>
      <c r="P354" s="84"/>
      <c r="Q354" s="84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125"/>
      <c r="BB354" s="125"/>
      <c r="BH354" s="84"/>
      <c r="BI354" s="85"/>
      <c r="BJ354" s="85"/>
      <c r="BK354" s="85"/>
      <c r="BL354" s="85"/>
      <c r="BM354" s="85"/>
      <c r="BN354" s="85"/>
      <c r="BO354" s="85"/>
      <c r="BP354" s="85"/>
      <c r="BQ354" s="85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  <c r="CW354" s="84"/>
      <c r="CX354" s="84"/>
      <c r="CY354" s="84"/>
      <c r="CZ354" s="84"/>
      <c r="DA354" s="84"/>
      <c r="DB354" s="84"/>
      <c r="DC354" s="84"/>
      <c r="DD354" s="84"/>
      <c r="DE354" s="84"/>
      <c r="DF354" s="84"/>
      <c r="DG354" s="84"/>
      <c r="DH354" s="84"/>
      <c r="DI354" s="84"/>
      <c r="DJ354" s="84"/>
      <c r="DK354" s="84"/>
      <c r="DL354" s="84"/>
      <c r="DM354" s="84"/>
      <c r="DN354" s="84"/>
      <c r="DO354" s="84"/>
      <c r="DP354" s="84"/>
      <c r="DQ354" s="84"/>
      <c r="DR354" s="84"/>
      <c r="DS354" s="84"/>
      <c r="DT354" s="84"/>
      <c r="DU354" s="84"/>
      <c r="DV354" s="84"/>
      <c r="DW354" s="84"/>
      <c r="DX354" s="84"/>
      <c r="DY354" s="84"/>
      <c r="DZ354" s="84"/>
      <c r="EA354" s="84"/>
      <c r="EB354" s="84"/>
      <c r="EC354" s="84"/>
      <c r="ED354" s="84"/>
      <c r="EE354" s="84"/>
      <c r="EF354" s="84"/>
      <c r="EG354" s="84"/>
      <c r="EH354" s="84"/>
      <c r="EI354" s="84"/>
      <c r="EJ354" s="84"/>
      <c r="EK354" s="84"/>
      <c r="EL354" s="84"/>
      <c r="EM354" s="84"/>
      <c r="EN354" s="84"/>
      <c r="EO354" s="84"/>
      <c r="EP354" s="84"/>
      <c r="EQ354" s="84"/>
      <c r="ER354" s="84"/>
      <c r="ES354" s="84"/>
      <c r="ET354" s="84"/>
      <c r="EU354" s="84"/>
      <c r="EV354" s="84"/>
      <c r="EW354" s="84"/>
      <c r="EX354" s="84"/>
      <c r="EY354" s="84"/>
      <c r="EZ354" s="84"/>
      <c r="FA354" s="84"/>
      <c r="FB354" s="84"/>
      <c r="FC354" s="84"/>
      <c r="FD354" s="84"/>
      <c r="FE354" s="84"/>
      <c r="FF354" s="84"/>
      <c r="FG354" s="84"/>
      <c r="FH354" s="84"/>
      <c r="FI354" s="84"/>
      <c r="FJ354" s="84"/>
      <c r="FK354" s="84"/>
      <c r="FL354" s="84"/>
      <c r="FM354" s="84"/>
      <c r="FN354" s="84"/>
      <c r="FO354" s="84"/>
      <c r="FP354" s="84"/>
      <c r="FQ354" s="84"/>
      <c r="FR354" s="84"/>
      <c r="FS354" s="84"/>
    </row>
    <row r="355" customFormat="false" ht="12.75" hidden="false" customHeight="false" outlineLevel="0" collapsed="false">
      <c r="C355" s="125"/>
      <c r="D355" s="84"/>
      <c r="E355" s="84"/>
      <c r="F355" s="84"/>
      <c r="G355" s="84"/>
      <c r="H355" s="125"/>
      <c r="I355" s="84"/>
      <c r="J355" s="84"/>
      <c r="K355" s="84"/>
      <c r="L355" s="84"/>
      <c r="M355" s="125"/>
      <c r="N355" s="84"/>
      <c r="O355" s="84"/>
      <c r="P355" s="84"/>
      <c r="Q355" s="84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125"/>
      <c r="BB355" s="125"/>
      <c r="BH355" s="84"/>
      <c r="BI355" s="85"/>
      <c r="BJ355" s="85"/>
      <c r="BK355" s="85"/>
      <c r="BL355" s="85"/>
      <c r="BM355" s="85"/>
      <c r="BN355" s="85"/>
      <c r="BO355" s="85"/>
      <c r="BP355" s="85"/>
      <c r="BQ355" s="85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  <c r="CW355" s="84"/>
      <c r="CX355" s="84"/>
      <c r="CY355" s="84"/>
      <c r="CZ355" s="84"/>
      <c r="DA355" s="84"/>
      <c r="DB355" s="84"/>
      <c r="DC355" s="84"/>
      <c r="DD355" s="84"/>
      <c r="DE355" s="84"/>
      <c r="DF355" s="84"/>
      <c r="DG355" s="84"/>
      <c r="DH355" s="84"/>
      <c r="DI355" s="84"/>
      <c r="DJ355" s="84"/>
      <c r="DK355" s="84"/>
      <c r="DL355" s="84"/>
      <c r="DM355" s="84"/>
      <c r="DN355" s="84"/>
      <c r="DO355" s="84"/>
      <c r="DP355" s="84"/>
      <c r="DQ355" s="84"/>
      <c r="DR355" s="84"/>
      <c r="DS355" s="84"/>
      <c r="DT355" s="84"/>
      <c r="DU355" s="84"/>
      <c r="DV355" s="84"/>
      <c r="DW355" s="84"/>
      <c r="DX355" s="84"/>
      <c r="DY355" s="84"/>
      <c r="DZ355" s="84"/>
      <c r="EA355" s="84"/>
      <c r="EB355" s="84"/>
      <c r="EC355" s="84"/>
      <c r="ED355" s="84"/>
      <c r="EE355" s="84"/>
      <c r="EF355" s="84"/>
      <c r="EG355" s="84"/>
      <c r="EH355" s="84"/>
      <c r="EI355" s="84"/>
      <c r="EJ355" s="84"/>
      <c r="EK355" s="84"/>
      <c r="EL355" s="84"/>
      <c r="EM355" s="84"/>
      <c r="EN355" s="84"/>
      <c r="EO355" s="84"/>
      <c r="EP355" s="84"/>
      <c r="EQ355" s="84"/>
      <c r="ER355" s="84"/>
      <c r="ES355" s="84"/>
      <c r="ET355" s="84"/>
      <c r="EU355" s="84"/>
      <c r="EV355" s="84"/>
      <c r="EW355" s="84"/>
      <c r="EX355" s="84"/>
      <c r="EY355" s="84"/>
      <c r="EZ355" s="84"/>
      <c r="FA355" s="84"/>
      <c r="FB355" s="84"/>
      <c r="FC355" s="84"/>
      <c r="FD355" s="84"/>
      <c r="FE355" s="84"/>
      <c r="FF355" s="84"/>
      <c r="FG355" s="84"/>
      <c r="FH355" s="84"/>
      <c r="FI355" s="84"/>
      <c r="FJ355" s="84"/>
      <c r="FK355" s="84"/>
      <c r="FL355" s="84"/>
      <c r="FM355" s="84"/>
      <c r="FN355" s="84"/>
      <c r="FO355" s="84"/>
      <c r="FP355" s="84"/>
      <c r="FQ355" s="84"/>
      <c r="FR355" s="84"/>
      <c r="FS355" s="84"/>
    </row>
    <row r="356" customFormat="false" ht="12.75" hidden="false" customHeight="false" outlineLevel="0" collapsed="false">
      <c r="C356" s="125"/>
      <c r="D356" s="84"/>
      <c r="E356" s="84"/>
      <c r="F356" s="84"/>
      <c r="G356" s="84"/>
      <c r="H356" s="125"/>
      <c r="I356" s="84"/>
      <c r="J356" s="84"/>
      <c r="K356" s="84"/>
      <c r="L356" s="84"/>
      <c r="M356" s="125"/>
      <c r="N356" s="84"/>
      <c r="O356" s="84"/>
      <c r="P356" s="84"/>
      <c r="Q356" s="84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125"/>
      <c r="BB356" s="125"/>
      <c r="BH356" s="84"/>
      <c r="BI356" s="85"/>
      <c r="BJ356" s="85"/>
      <c r="BK356" s="85"/>
      <c r="BL356" s="85"/>
      <c r="BM356" s="85"/>
      <c r="BN356" s="85"/>
      <c r="BO356" s="85"/>
      <c r="BP356" s="85"/>
      <c r="BQ356" s="85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  <c r="CW356" s="84"/>
      <c r="CX356" s="84"/>
      <c r="CY356" s="84"/>
      <c r="CZ356" s="84"/>
      <c r="DA356" s="84"/>
      <c r="DB356" s="84"/>
      <c r="DC356" s="84"/>
      <c r="DD356" s="84"/>
      <c r="DE356" s="84"/>
      <c r="DF356" s="84"/>
      <c r="DG356" s="84"/>
      <c r="DH356" s="84"/>
      <c r="DI356" s="84"/>
      <c r="DJ356" s="84"/>
      <c r="DK356" s="84"/>
      <c r="DL356" s="84"/>
      <c r="DM356" s="84"/>
      <c r="DN356" s="84"/>
      <c r="DO356" s="84"/>
      <c r="DP356" s="84"/>
      <c r="DQ356" s="84"/>
      <c r="DR356" s="84"/>
      <c r="DS356" s="84"/>
      <c r="DT356" s="84"/>
      <c r="DU356" s="84"/>
      <c r="DV356" s="84"/>
      <c r="DW356" s="84"/>
      <c r="DX356" s="84"/>
      <c r="DY356" s="84"/>
      <c r="DZ356" s="84"/>
      <c r="EA356" s="84"/>
      <c r="EB356" s="84"/>
      <c r="EC356" s="84"/>
      <c r="ED356" s="84"/>
      <c r="EE356" s="84"/>
      <c r="EF356" s="84"/>
      <c r="EG356" s="84"/>
      <c r="EH356" s="84"/>
      <c r="EI356" s="84"/>
      <c r="EJ356" s="84"/>
      <c r="EK356" s="84"/>
      <c r="EL356" s="84"/>
      <c r="EM356" s="84"/>
      <c r="EN356" s="84"/>
      <c r="EO356" s="84"/>
      <c r="EP356" s="84"/>
      <c r="EQ356" s="84"/>
      <c r="ER356" s="84"/>
      <c r="ES356" s="84"/>
      <c r="ET356" s="84"/>
      <c r="EU356" s="84"/>
      <c r="EV356" s="84"/>
      <c r="EW356" s="84"/>
      <c r="EX356" s="84"/>
      <c r="EY356" s="84"/>
      <c r="EZ356" s="84"/>
      <c r="FA356" s="84"/>
      <c r="FB356" s="84"/>
      <c r="FC356" s="84"/>
      <c r="FD356" s="84"/>
      <c r="FE356" s="84"/>
      <c r="FF356" s="84"/>
      <c r="FG356" s="84"/>
      <c r="FH356" s="84"/>
      <c r="FI356" s="84"/>
      <c r="FJ356" s="84"/>
      <c r="FK356" s="84"/>
      <c r="FL356" s="84"/>
      <c r="FM356" s="84"/>
      <c r="FN356" s="84"/>
      <c r="FO356" s="84"/>
      <c r="FP356" s="84"/>
      <c r="FQ356" s="84"/>
      <c r="FR356" s="84"/>
      <c r="FS356" s="84"/>
    </row>
    <row r="357" customFormat="false" ht="12.75" hidden="false" customHeight="false" outlineLevel="0" collapsed="false">
      <c r="C357" s="125"/>
      <c r="D357" s="84"/>
      <c r="E357" s="84"/>
      <c r="F357" s="84"/>
      <c r="G357" s="84"/>
      <c r="H357" s="125"/>
      <c r="I357" s="84"/>
      <c r="J357" s="84"/>
      <c r="K357" s="84"/>
      <c r="L357" s="84"/>
      <c r="M357" s="125"/>
      <c r="N357" s="84"/>
      <c r="O357" s="84"/>
      <c r="P357" s="84"/>
      <c r="Q357" s="84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125"/>
      <c r="BB357" s="125"/>
      <c r="BH357" s="84"/>
      <c r="BI357" s="85"/>
      <c r="BJ357" s="85"/>
      <c r="BK357" s="85"/>
      <c r="BL357" s="85"/>
      <c r="BM357" s="85"/>
      <c r="BN357" s="85"/>
      <c r="BO357" s="85"/>
      <c r="BP357" s="85"/>
      <c r="BQ357" s="85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  <c r="CW357" s="84"/>
      <c r="CX357" s="84"/>
      <c r="CY357" s="84"/>
      <c r="CZ357" s="84"/>
      <c r="DA357" s="84"/>
      <c r="DB357" s="84"/>
      <c r="DC357" s="84"/>
      <c r="DD357" s="84"/>
      <c r="DE357" s="84"/>
      <c r="DF357" s="84"/>
      <c r="DG357" s="84"/>
      <c r="DH357" s="84"/>
      <c r="DI357" s="84"/>
      <c r="DJ357" s="84"/>
      <c r="DK357" s="84"/>
      <c r="DL357" s="84"/>
      <c r="DM357" s="84"/>
      <c r="DN357" s="84"/>
      <c r="DO357" s="84"/>
      <c r="DP357" s="84"/>
      <c r="DQ357" s="84"/>
      <c r="DR357" s="84"/>
      <c r="DS357" s="84"/>
      <c r="DT357" s="84"/>
      <c r="DU357" s="84"/>
      <c r="DV357" s="84"/>
      <c r="DW357" s="84"/>
      <c r="DX357" s="84"/>
      <c r="DY357" s="84"/>
      <c r="DZ357" s="84"/>
      <c r="EA357" s="84"/>
      <c r="EB357" s="84"/>
      <c r="EC357" s="84"/>
      <c r="ED357" s="84"/>
      <c r="EE357" s="84"/>
      <c r="EF357" s="84"/>
      <c r="EG357" s="84"/>
      <c r="EH357" s="84"/>
      <c r="EI357" s="84"/>
      <c r="EJ357" s="84"/>
      <c r="EK357" s="84"/>
      <c r="EL357" s="84"/>
      <c r="EM357" s="84"/>
      <c r="EN357" s="84"/>
      <c r="EO357" s="84"/>
      <c r="EP357" s="84"/>
      <c r="EQ357" s="84"/>
      <c r="ER357" s="84"/>
      <c r="ES357" s="84"/>
      <c r="ET357" s="84"/>
      <c r="EU357" s="84"/>
      <c r="EV357" s="84"/>
      <c r="EW357" s="84"/>
      <c r="EX357" s="84"/>
      <c r="EY357" s="84"/>
      <c r="EZ357" s="84"/>
      <c r="FA357" s="84"/>
      <c r="FB357" s="84"/>
      <c r="FC357" s="84"/>
      <c r="FD357" s="84"/>
      <c r="FE357" s="84"/>
      <c r="FF357" s="84"/>
      <c r="FG357" s="84"/>
      <c r="FH357" s="84"/>
      <c r="FI357" s="84"/>
      <c r="FJ357" s="84"/>
      <c r="FK357" s="84"/>
      <c r="FL357" s="84"/>
      <c r="FM357" s="84"/>
      <c r="FN357" s="84"/>
      <c r="FO357" s="84"/>
      <c r="FP357" s="84"/>
      <c r="FQ357" s="84"/>
      <c r="FR357" s="84"/>
      <c r="FS357" s="84"/>
    </row>
    <row r="358" customFormat="false" ht="12.75" hidden="false" customHeight="false" outlineLevel="0" collapsed="false">
      <c r="C358" s="125"/>
      <c r="D358" s="84"/>
      <c r="E358" s="84"/>
      <c r="F358" s="84"/>
      <c r="G358" s="84"/>
      <c r="H358" s="125"/>
      <c r="I358" s="84"/>
      <c r="J358" s="84"/>
      <c r="K358" s="84"/>
      <c r="L358" s="84"/>
      <c r="M358" s="125"/>
      <c r="N358" s="84"/>
      <c r="O358" s="84"/>
      <c r="P358" s="84"/>
      <c r="Q358" s="84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125"/>
      <c r="BB358" s="125"/>
      <c r="BH358" s="84"/>
      <c r="BI358" s="85"/>
      <c r="BJ358" s="85"/>
      <c r="BK358" s="85"/>
      <c r="BL358" s="85"/>
      <c r="BM358" s="85"/>
      <c r="BN358" s="85"/>
      <c r="BO358" s="85"/>
      <c r="BP358" s="85"/>
      <c r="BQ358" s="85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  <c r="CW358" s="84"/>
      <c r="CX358" s="84"/>
      <c r="CY358" s="84"/>
      <c r="CZ358" s="84"/>
      <c r="DA358" s="84"/>
      <c r="DB358" s="84"/>
      <c r="DC358" s="84"/>
      <c r="DD358" s="84"/>
      <c r="DE358" s="84"/>
      <c r="DF358" s="84"/>
      <c r="DG358" s="84"/>
      <c r="DH358" s="84"/>
      <c r="DI358" s="84"/>
      <c r="DJ358" s="84"/>
      <c r="DK358" s="84"/>
      <c r="DL358" s="84"/>
      <c r="DM358" s="84"/>
      <c r="DN358" s="84"/>
      <c r="DO358" s="84"/>
      <c r="DP358" s="84"/>
      <c r="DQ358" s="84"/>
      <c r="DR358" s="84"/>
      <c r="DS358" s="84"/>
      <c r="DT358" s="84"/>
      <c r="DU358" s="84"/>
      <c r="DV358" s="84"/>
      <c r="DW358" s="84"/>
      <c r="DX358" s="84"/>
      <c r="DY358" s="84"/>
      <c r="DZ358" s="84"/>
      <c r="EA358" s="84"/>
      <c r="EB358" s="84"/>
      <c r="EC358" s="84"/>
      <c r="ED358" s="84"/>
      <c r="EE358" s="84"/>
      <c r="EF358" s="84"/>
      <c r="EG358" s="84"/>
      <c r="EH358" s="84"/>
      <c r="EI358" s="84"/>
      <c r="EJ358" s="84"/>
      <c r="EK358" s="84"/>
      <c r="EL358" s="84"/>
      <c r="EM358" s="84"/>
      <c r="EN358" s="84"/>
      <c r="EO358" s="84"/>
      <c r="EP358" s="84"/>
      <c r="EQ358" s="84"/>
      <c r="ER358" s="84"/>
      <c r="ES358" s="84"/>
      <c r="ET358" s="84"/>
      <c r="EU358" s="84"/>
      <c r="EV358" s="84"/>
      <c r="EW358" s="84"/>
      <c r="EX358" s="84"/>
      <c r="EY358" s="84"/>
      <c r="EZ358" s="84"/>
      <c r="FA358" s="84"/>
      <c r="FB358" s="84"/>
      <c r="FC358" s="84"/>
      <c r="FD358" s="84"/>
      <c r="FE358" s="84"/>
      <c r="FF358" s="84"/>
      <c r="FG358" s="84"/>
      <c r="FH358" s="84"/>
      <c r="FI358" s="84"/>
      <c r="FJ358" s="84"/>
      <c r="FK358" s="84"/>
      <c r="FL358" s="84"/>
      <c r="FM358" s="84"/>
      <c r="FN358" s="84"/>
      <c r="FO358" s="84"/>
      <c r="FP358" s="84"/>
      <c r="FQ358" s="84"/>
      <c r="FR358" s="84"/>
      <c r="FS358" s="84"/>
    </row>
    <row r="359" customFormat="false" ht="12.75" hidden="false" customHeight="false" outlineLevel="0" collapsed="false">
      <c r="C359" s="125"/>
      <c r="D359" s="84"/>
      <c r="E359" s="84"/>
      <c r="F359" s="84"/>
      <c r="G359" s="84"/>
      <c r="H359" s="125"/>
      <c r="I359" s="84"/>
      <c r="J359" s="84"/>
      <c r="K359" s="84"/>
      <c r="L359" s="84"/>
      <c r="M359" s="125"/>
      <c r="N359" s="84"/>
      <c r="O359" s="84"/>
      <c r="P359" s="84"/>
      <c r="Q359" s="84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125"/>
      <c r="BB359" s="125"/>
      <c r="BH359" s="84"/>
      <c r="BI359" s="85"/>
      <c r="BJ359" s="85"/>
      <c r="BK359" s="85"/>
      <c r="BL359" s="85"/>
      <c r="BM359" s="85"/>
      <c r="BN359" s="85"/>
      <c r="BO359" s="85"/>
      <c r="BP359" s="85"/>
      <c r="BQ359" s="85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  <c r="CW359" s="84"/>
      <c r="CX359" s="84"/>
      <c r="CY359" s="84"/>
      <c r="CZ359" s="84"/>
      <c r="DA359" s="84"/>
      <c r="DB359" s="84"/>
      <c r="DC359" s="84"/>
      <c r="DD359" s="84"/>
      <c r="DE359" s="84"/>
      <c r="DF359" s="84"/>
      <c r="DG359" s="84"/>
      <c r="DH359" s="84"/>
      <c r="DI359" s="84"/>
      <c r="DJ359" s="84"/>
      <c r="DK359" s="84"/>
      <c r="DL359" s="84"/>
      <c r="DM359" s="84"/>
      <c r="DN359" s="84"/>
      <c r="DO359" s="84"/>
      <c r="DP359" s="84"/>
      <c r="DQ359" s="84"/>
      <c r="DR359" s="84"/>
      <c r="DS359" s="84"/>
      <c r="DT359" s="84"/>
      <c r="DU359" s="84"/>
      <c r="DV359" s="84"/>
      <c r="DW359" s="84"/>
      <c r="DX359" s="84"/>
      <c r="DY359" s="84"/>
      <c r="DZ359" s="84"/>
      <c r="EA359" s="84"/>
      <c r="EB359" s="84"/>
      <c r="EC359" s="84"/>
      <c r="ED359" s="84"/>
      <c r="EE359" s="84"/>
      <c r="EF359" s="84"/>
      <c r="EG359" s="84"/>
      <c r="EH359" s="84"/>
      <c r="EI359" s="84"/>
      <c r="EJ359" s="84"/>
      <c r="EK359" s="84"/>
      <c r="EL359" s="84"/>
      <c r="EM359" s="84"/>
      <c r="EN359" s="84"/>
      <c r="EO359" s="84"/>
      <c r="EP359" s="84"/>
      <c r="EQ359" s="84"/>
      <c r="ER359" s="84"/>
      <c r="ES359" s="84"/>
      <c r="ET359" s="84"/>
      <c r="EU359" s="84"/>
      <c r="EV359" s="84"/>
      <c r="EW359" s="84"/>
      <c r="EX359" s="84"/>
      <c r="EY359" s="84"/>
      <c r="EZ359" s="84"/>
      <c r="FA359" s="84"/>
      <c r="FB359" s="84"/>
      <c r="FC359" s="84"/>
      <c r="FD359" s="84"/>
      <c r="FE359" s="84"/>
      <c r="FF359" s="84"/>
      <c r="FG359" s="84"/>
      <c r="FH359" s="84"/>
      <c r="FI359" s="84"/>
      <c r="FJ359" s="84"/>
      <c r="FK359" s="84"/>
      <c r="FL359" s="84"/>
      <c r="FM359" s="84"/>
      <c r="FN359" s="84"/>
      <c r="FO359" s="84"/>
      <c r="FP359" s="84"/>
      <c r="FQ359" s="84"/>
      <c r="FR359" s="84"/>
      <c r="FS359" s="84"/>
    </row>
    <row r="360" customFormat="false" ht="12.75" hidden="false" customHeight="false" outlineLevel="0" collapsed="false">
      <c r="C360" s="125"/>
      <c r="D360" s="84"/>
      <c r="E360" s="84"/>
      <c r="F360" s="84"/>
      <c r="G360" s="84"/>
      <c r="H360" s="125"/>
      <c r="I360" s="84"/>
      <c r="J360" s="84"/>
      <c r="K360" s="84"/>
      <c r="L360" s="84"/>
      <c r="M360" s="125"/>
      <c r="N360" s="84"/>
      <c r="O360" s="84"/>
      <c r="P360" s="84"/>
      <c r="Q360" s="84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125"/>
      <c r="BB360" s="125"/>
      <c r="BH360" s="84"/>
      <c r="BI360" s="85"/>
      <c r="BJ360" s="85"/>
      <c r="BK360" s="85"/>
      <c r="BL360" s="85"/>
      <c r="BM360" s="85"/>
      <c r="BN360" s="85"/>
      <c r="BO360" s="85"/>
      <c r="BP360" s="85"/>
      <c r="BQ360" s="85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  <c r="CW360" s="84"/>
      <c r="CX360" s="84"/>
      <c r="CY360" s="84"/>
      <c r="CZ360" s="84"/>
      <c r="DA360" s="84"/>
      <c r="DB360" s="84"/>
      <c r="DC360" s="84"/>
      <c r="DD360" s="84"/>
      <c r="DE360" s="84"/>
      <c r="DF360" s="84"/>
      <c r="DG360" s="84"/>
      <c r="DH360" s="84"/>
      <c r="DI360" s="84"/>
      <c r="DJ360" s="84"/>
      <c r="DK360" s="84"/>
      <c r="DL360" s="84"/>
      <c r="DM360" s="84"/>
      <c r="DN360" s="84"/>
      <c r="DO360" s="84"/>
      <c r="DP360" s="84"/>
      <c r="DQ360" s="84"/>
      <c r="DR360" s="84"/>
      <c r="DS360" s="84"/>
      <c r="DT360" s="84"/>
      <c r="DU360" s="84"/>
      <c r="DV360" s="84"/>
      <c r="DW360" s="84"/>
      <c r="DX360" s="84"/>
      <c r="DY360" s="84"/>
      <c r="DZ360" s="84"/>
      <c r="EA360" s="84"/>
      <c r="EB360" s="84"/>
      <c r="EC360" s="84"/>
      <c r="ED360" s="84"/>
      <c r="EE360" s="84"/>
      <c r="EF360" s="84"/>
      <c r="EG360" s="84"/>
      <c r="EH360" s="84"/>
      <c r="EI360" s="84"/>
      <c r="EJ360" s="84"/>
      <c r="EK360" s="84"/>
      <c r="EL360" s="84"/>
      <c r="EM360" s="84"/>
      <c r="EN360" s="84"/>
      <c r="EO360" s="84"/>
      <c r="EP360" s="84"/>
      <c r="EQ360" s="84"/>
      <c r="ER360" s="84"/>
      <c r="ES360" s="84"/>
      <c r="ET360" s="84"/>
      <c r="EU360" s="84"/>
      <c r="EV360" s="84"/>
      <c r="EW360" s="84"/>
      <c r="EX360" s="84"/>
      <c r="EY360" s="84"/>
      <c r="EZ360" s="84"/>
      <c r="FA360" s="84"/>
      <c r="FB360" s="84"/>
      <c r="FC360" s="84"/>
      <c r="FD360" s="84"/>
      <c r="FE360" s="84"/>
      <c r="FF360" s="84"/>
      <c r="FG360" s="84"/>
      <c r="FH360" s="84"/>
      <c r="FI360" s="84"/>
      <c r="FJ360" s="84"/>
      <c r="FK360" s="84"/>
      <c r="FL360" s="84"/>
      <c r="FM360" s="84"/>
      <c r="FN360" s="84"/>
      <c r="FO360" s="84"/>
      <c r="FP360" s="84"/>
      <c r="FQ360" s="84"/>
      <c r="FR360" s="84"/>
      <c r="FS360" s="84"/>
    </row>
    <row r="361" customFormat="false" ht="12.75" hidden="false" customHeight="false" outlineLevel="0" collapsed="false">
      <c r="C361" s="125"/>
      <c r="D361" s="84"/>
      <c r="E361" s="84"/>
      <c r="F361" s="84"/>
      <c r="G361" s="84"/>
      <c r="H361" s="125"/>
      <c r="I361" s="84"/>
      <c r="J361" s="84"/>
      <c r="K361" s="84"/>
      <c r="L361" s="84"/>
      <c r="M361" s="125"/>
      <c r="N361" s="84"/>
      <c r="O361" s="84"/>
      <c r="P361" s="84"/>
      <c r="Q361" s="84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125"/>
      <c r="BB361" s="125"/>
      <c r="BH361" s="84"/>
      <c r="BI361" s="85"/>
      <c r="BJ361" s="85"/>
      <c r="BK361" s="85"/>
      <c r="BL361" s="85"/>
      <c r="BM361" s="85"/>
      <c r="BN361" s="85"/>
      <c r="BO361" s="85"/>
      <c r="BP361" s="85"/>
      <c r="BQ361" s="85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  <c r="CW361" s="84"/>
      <c r="CX361" s="84"/>
      <c r="CY361" s="84"/>
      <c r="CZ361" s="84"/>
      <c r="DA361" s="84"/>
      <c r="DB361" s="84"/>
      <c r="DC361" s="84"/>
      <c r="DD361" s="84"/>
      <c r="DE361" s="84"/>
      <c r="DF361" s="84"/>
      <c r="DG361" s="84"/>
      <c r="DH361" s="84"/>
      <c r="DI361" s="84"/>
      <c r="DJ361" s="84"/>
      <c r="DK361" s="84"/>
      <c r="DL361" s="84"/>
      <c r="DM361" s="84"/>
      <c r="DN361" s="84"/>
      <c r="DO361" s="84"/>
      <c r="DP361" s="84"/>
      <c r="DQ361" s="84"/>
      <c r="DR361" s="84"/>
      <c r="DS361" s="84"/>
      <c r="DT361" s="84"/>
      <c r="DU361" s="84"/>
      <c r="DV361" s="84"/>
      <c r="DW361" s="84"/>
      <c r="DX361" s="84"/>
      <c r="DY361" s="84"/>
      <c r="DZ361" s="84"/>
      <c r="EA361" s="84"/>
      <c r="EB361" s="84"/>
      <c r="EC361" s="84"/>
      <c r="ED361" s="84"/>
      <c r="EE361" s="84"/>
      <c r="EF361" s="84"/>
      <c r="EG361" s="84"/>
      <c r="EH361" s="84"/>
      <c r="EI361" s="84"/>
      <c r="EJ361" s="84"/>
      <c r="EK361" s="84"/>
      <c r="EL361" s="84"/>
      <c r="EM361" s="84"/>
      <c r="EN361" s="84"/>
      <c r="EO361" s="84"/>
      <c r="EP361" s="84"/>
      <c r="EQ361" s="84"/>
      <c r="ER361" s="84"/>
      <c r="ES361" s="84"/>
      <c r="ET361" s="84"/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4"/>
      <c r="FK361" s="84"/>
      <c r="FL361" s="84"/>
      <c r="FM361" s="84"/>
      <c r="FN361" s="84"/>
      <c r="FO361" s="84"/>
      <c r="FP361" s="84"/>
      <c r="FQ361" s="84"/>
      <c r="FR361" s="84"/>
      <c r="FS361" s="84"/>
    </row>
    <row r="362" customFormat="false" ht="12.75" hidden="false" customHeight="false" outlineLevel="0" collapsed="false">
      <c r="C362" s="125"/>
      <c r="D362" s="84"/>
      <c r="E362" s="84"/>
      <c r="F362" s="84"/>
      <c r="G362" s="84"/>
      <c r="H362" s="125"/>
      <c r="I362" s="84"/>
      <c r="J362" s="84"/>
      <c r="K362" s="84"/>
      <c r="L362" s="84"/>
      <c r="M362" s="125"/>
      <c r="N362" s="84"/>
      <c r="O362" s="84"/>
      <c r="P362" s="84"/>
      <c r="Q362" s="84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125"/>
      <c r="BB362" s="125"/>
      <c r="BH362" s="84"/>
      <c r="BI362" s="85"/>
      <c r="BJ362" s="85"/>
      <c r="BK362" s="85"/>
      <c r="BL362" s="85"/>
      <c r="BM362" s="85"/>
      <c r="BN362" s="85"/>
      <c r="BO362" s="85"/>
      <c r="BP362" s="85"/>
      <c r="BQ362" s="85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  <c r="CW362" s="84"/>
      <c r="CX362" s="84"/>
      <c r="CY362" s="84"/>
      <c r="CZ362" s="84"/>
      <c r="DA362" s="84"/>
      <c r="DB362" s="84"/>
      <c r="DC362" s="84"/>
      <c r="DD362" s="84"/>
      <c r="DE362" s="84"/>
      <c r="DF362" s="84"/>
      <c r="DG362" s="84"/>
      <c r="DH362" s="84"/>
      <c r="DI362" s="84"/>
      <c r="DJ362" s="84"/>
      <c r="DK362" s="84"/>
      <c r="DL362" s="84"/>
      <c r="DM362" s="84"/>
      <c r="DN362" s="84"/>
      <c r="DO362" s="84"/>
      <c r="DP362" s="84"/>
      <c r="DQ362" s="84"/>
      <c r="DR362" s="84"/>
      <c r="DS362" s="84"/>
      <c r="DT362" s="84"/>
      <c r="DU362" s="84"/>
      <c r="DV362" s="84"/>
      <c r="DW362" s="84"/>
      <c r="DX362" s="84"/>
      <c r="DY362" s="84"/>
      <c r="DZ362" s="84"/>
      <c r="EA362" s="84"/>
      <c r="EB362" s="84"/>
      <c r="EC362" s="84"/>
      <c r="ED362" s="84"/>
      <c r="EE362" s="84"/>
      <c r="EF362" s="84"/>
      <c r="EG362" s="84"/>
      <c r="EH362" s="84"/>
      <c r="EI362" s="84"/>
      <c r="EJ362" s="84"/>
      <c r="EK362" s="84"/>
      <c r="EL362" s="84"/>
      <c r="EM362" s="84"/>
      <c r="EN362" s="84"/>
      <c r="EO362" s="84"/>
      <c r="EP362" s="84"/>
      <c r="EQ362" s="84"/>
      <c r="ER362" s="84"/>
      <c r="ES362" s="84"/>
      <c r="ET362" s="84"/>
      <c r="EU362" s="84"/>
      <c r="EV362" s="84"/>
      <c r="EW362" s="84"/>
      <c r="EX362" s="84"/>
      <c r="EY362" s="84"/>
      <c r="EZ362" s="84"/>
      <c r="FA362" s="84"/>
      <c r="FB362" s="84"/>
      <c r="FC362" s="84"/>
      <c r="FD362" s="84"/>
      <c r="FE362" s="84"/>
      <c r="FF362" s="84"/>
      <c r="FG362" s="84"/>
      <c r="FH362" s="84"/>
      <c r="FI362" s="84"/>
      <c r="FJ362" s="84"/>
      <c r="FK362" s="84"/>
      <c r="FL362" s="84"/>
      <c r="FM362" s="84"/>
      <c r="FN362" s="84"/>
      <c r="FO362" s="84"/>
      <c r="FP362" s="84"/>
      <c r="FQ362" s="84"/>
      <c r="FR362" s="84"/>
      <c r="FS362" s="84"/>
    </row>
    <row r="363" customFormat="false" ht="12.75" hidden="false" customHeight="false" outlineLevel="0" collapsed="false">
      <c r="C363" s="125"/>
      <c r="D363" s="84"/>
      <c r="E363" s="84"/>
      <c r="F363" s="84"/>
      <c r="G363" s="84"/>
      <c r="H363" s="125"/>
      <c r="I363" s="84"/>
      <c r="J363" s="84"/>
      <c r="K363" s="84"/>
      <c r="L363" s="84"/>
      <c r="M363" s="125"/>
      <c r="N363" s="84"/>
      <c r="O363" s="84"/>
      <c r="P363" s="84"/>
      <c r="Q363" s="84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125"/>
      <c r="BB363" s="125"/>
      <c r="BH363" s="84"/>
      <c r="BI363" s="85"/>
      <c r="BJ363" s="85"/>
      <c r="BK363" s="85"/>
      <c r="BL363" s="85"/>
      <c r="BM363" s="85"/>
      <c r="BN363" s="85"/>
      <c r="BO363" s="85"/>
      <c r="BP363" s="85"/>
      <c r="BQ363" s="85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  <c r="CW363" s="84"/>
      <c r="CX363" s="84"/>
      <c r="CY363" s="84"/>
      <c r="CZ363" s="84"/>
      <c r="DA363" s="84"/>
      <c r="DB363" s="84"/>
      <c r="DC363" s="84"/>
      <c r="DD363" s="84"/>
      <c r="DE363" s="84"/>
      <c r="DF363" s="84"/>
      <c r="DG363" s="84"/>
      <c r="DH363" s="84"/>
      <c r="DI363" s="84"/>
      <c r="DJ363" s="84"/>
      <c r="DK363" s="84"/>
      <c r="DL363" s="84"/>
      <c r="DM363" s="84"/>
      <c r="DN363" s="84"/>
      <c r="DO363" s="84"/>
      <c r="DP363" s="84"/>
      <c r="DQ363" s="84"/>
      <c r="DR363" s="84"/>
      <c r="DS363" s="84"/>
      <c r="DT363" s="84"/>
      <c r="DU363" s="84"/>
      <c r="DV363" s="84"/>
      <c r="DW363" s="84"/>
      <c r="DX363" s="84"/>
      <c r="DY363" s="84"/>
      <c r="DZ363" s="84"/>
      <c r="EA363" s="84"/>
      <c r="EB363" s="84"/>
      <c r="EC363" s="84"/>
      <c r="ED363" s="84"/>
      <c r="EE363" s="84"/>
      <c r="EF363" s="84"/>
      <c r="EG363" s="84"/>
      <c r="EH363" s="84"/>
      <c r="EI363" s="84"/>
      <c r="EJ363" s="84"/>
      <c r="EK363" s="84"/>
      <c r="EL363" s="84"/>
      <c r="EM363" s="84"/>
      <c r="EN363" s="84"/>
      <c r="EO363" s="84"/>
      <c r="EP363" s="84"/>
      <c r="EQ363" s="84"/>
      <c r="ER363" s="84"/>
      <c r="ES363" s="84"/>
      <c r="ET363" s="84"/>
      <c r="EU363" s="84"/>
      <c r="EV363" s="84"/>
      <c r="EW363" s="84"/>
      <c r="EX363" s="84"/>
      <c r="EY363" s="84"/>
      <c r="EZ363" s="84"/>
      <c r="FA363" s="84"/>
      <c r="FB363" s="84"/>
      <c r="FC363" s="84"/>
      <c r="FD363" s="84"/>
      <c r="FE363" s="84"/>
      <c r="FF363" s="84"/>
      <c r="FG363" s="84"/>
      <c r="FH363" s="84"/>
      <c r="FI363" s="84"/>
      <c r="FJ363" s="84"/>
      <c r="FK363" s="84"/>
      <c r="FL363" s="84"/>
      <c r="FM363" s="84"/>
      <c r="FN363" s="84"/>
      <c r="FO363" s="84"/>
      <c r="FP363" s="84"/>
      <c r="FQ363" s="84"/>
      <c r="FR363" s="84"/>
      <c r="FS363" s="84"/>
    </row>
    <row r="364" customFormat="false" ht="12.75" hidden="false" customHeight="false" outlineLevel="0" collapsed="false">
      <c r="C364" s="125"/>
      <c r="D364" s="84"/>
      <c r="E364" s="84"/>
      <c r="F364" s="84"/>
      <c r="G364" s="84"/>
      <c r="H364" s="125"/>
      <c r="I364" s="84"/>
      <c r="J364" s="84"/>
      <c r="K364" s="84"/>
      <c r="L364" s="84"/>
      <c r="M364" s="125"/>
      <c r="N364" s="84"/>
      <c r="O364" s="84"/>
      <c r="P364" s="84"/>
      <c r="Q364" s="84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125"/>
      <c r="BB364" s="125"/>
      <c r="BH364" s="84"/>
      <c r="BI364" s="85"/>
      <c r="BJ364" s="85"/>
      <c r="BK364" s="85"/>
      <c r="BL364" s="85"/>
      <c r="BM364" s="85"/>
      <c r="BN364" s="85"/>
      <c r="BO364" s="85"/>
      <c r="BP364" s="85"/>
      <c r="BQ364" s="85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  <c r="CW364" s="84"/>
      <c r="CX364" s="84"/>
      <c r="CY364" s="84"/>
      <c r="CZ364" s="84"/>
      <c r="DA364" s="84"/>
      <c r="DB364" s="84"/>
      <c r="DC364" s="84"/>
      <c r="DD364" s="84"/>
      <c r="DE364" s="84"/>
      <c r="DF364" s="84"/>
      <c r="DG364" s="84"/>
      <c r="DH364" s="84"/>
      <c r="DI364" s="84"/>
      <c r="DJ364" s="84"/>
      <c r="DK364" s="84"/>
      <c r="DL364" s="84"/>
      <c r="DM364" s="84"/>
      <c r="DN364" s="84"/>
      <c r="DO364" s="84"/>
      <c r="DP364" s="84"/>
      <c r="DQ364" s="84"/>
      <c r="DR364" s="84"/>
      <c r="DS364" s="84"/>
      <c r="DT364" s="84"/>
      <c r="DU364" s="84"/>
      <c r="DV364" s="84"/>
      <c r="DW364" s="84"/>
      <c r="DX364" s="84"/>
      <c r="DY364" s="84"/>
      <c r="DZ364" s="84"/>
      <c r="EA364" s="84"/>
      <c r="EB364" s="84"/>
      <c r="EC364" s="84"/>
      <c r="ED364" s="84"/>
      <c r="EE364" s="84"/>
      <c r="EF364" s="84"/>
      <c r="EG364" s="84"/>
      <c r="EH364" s="84"/>
      <c r="EI364" s="84"/>
      <c r="EJ364" s="84"/>
      <c r="EK364" s="84"/>
      <c r="EL364" s="84"/>
      <c r="EM364" s="84"/>
      <c r="EN364" s="84"/>
      <c r="EO364" s="84"/>
      <c r="EP364" s="84"/>
      <c r="EQ364" s="84"/>
      <c r="ER364" s="84"/>
      <c r="ES364" s="84"/>
      <c r="ET364" s="84"/>
      <c r="EU364" s="84"/>
      <c r="EV364" s="84"/>
      <c r="EW364" s="84"/>
      <c r="EX364" s="84"/>
      <c r="EY364" s="84"/>
      <c r="EZ364" s="84"/>
      <c r="FA364" s="84"/>
      <c r="FB364" s="84"/>
      <c r="FC364" s="84"/>
      <c r="FD364" s="84"/>
      <c r="FE364" s="84"/>
      <c r="FF364" s="84"/>
      <c r="FG364" s="84"/>
      <c r="FH364" s="84"/>
      <c r="FI364" s="84"/>
      <c r="FJ364" s="84"/>
      <c r="FK364" s="84"/>
      <c r="FL364" s="84"/>
      <c r="FM364" s="84"/>
      <c r="FN364" s="84"/>
      <c r="FO364" s="84"/>
      <c r="FP364" s="84"/>
      <c r="FQ364" s="84"/>
      <c r="FR364" s="84"/>
      <c r="FS364" s="84"/>
    </row>
    <row r="365" customFormat="false" ht="12.75" hidden="false" customHeight="false" outlineLevel="0" collapsed="false">
      <c r="C365" s="125"/>
      <c r="D365" s="84"/>
      <c r="E365" s="84"/>
      <c r="F365" s="84"/>
      <c r="G365" s="84"/>
      <c r="H365" s="125"/>
      <c r="I365" s="84"/>
      <c r="J365" s="84"/>
      <c r="K365" s="84"/>
      <c r="L365" s="84"/>
      <c r="M365" s="125"/>
      <c r="N365" s="84"/>
      <c r="O365" s="84"/>
      <c r="P365" s="84"/>
      <c r="Q365" s="84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125"/>
      <c r="BB365" s="125"/>
      <c r="BH365" s="84"/>
      <c r="BI365" s="85"/>
      <c r="BJ365" s="85"/>
      <c r="BK365" s="85"/>
      <c r="BL365" s="85"/>
      <c r="BM365" s="85"/>
      <c r="BN365" s="85"/>
      <c r="BO365" s="85"/>
      <c r="BP365" s="85"/>
      <c r="BQ365" s="85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  <c r="CW365" s="84"/>
      <c r="CX365" s="84"/>
      <c r="CY365" s="84"/>
      <c r="CZ365" s="84"/>
      <c r="DA365" s="84"/>
      <c r="DB365" s="84"/>
      <c r="DC365" s="84"/>
      <c r="DD365" s="84"/>
      <c r="DE365" s="84"/>
      <c r="DF365" s="84"/>
      <c r="DG365" s="84"/>
      <c r="DH365" s="84"/>
      <c r="DI365" s="84"/>
      <c r="DJ365" s="84"/>
      <c r="DK365" s="84"/>
      <c r="DL365" s="84"/>
      <c r="DM365" s="84"/>
      <c r="DN365" s="84"/>
      <c r="DO365" s="84"/>
      <c r="DP365" s="84"/>
      <c r="DQ365" s="84"/>
      <c r="DR365" s="84"/>
      <c r="DS365" s="84"/>
      <c r="DT365" s="84"/>
      <c r="DU365" s="84"/>
      <c r="DV365" s="84"/>
      <c r="DW365" s="84"/>
      <c r="DX365" s="84"/>
      <c r="DY365" s="84"/>
      <c r="DZ365" s="84"/>
      <c r="EA365" s="84"/>
      <c r="EB365" s="84"/>
      <c r="EC365" s="84"/>
      <c r="ED365" s="84"/>
      <c r="EE365" s="84"/>
      <c r="EF365" s="84"/>
      <c r="EG365" s="84"/>
      <c r="EH365" s="84"/>
      <c r="EI365" s="84"/>
      <c r="EJ365" s="84"/>
      <c r="EK365" s="84"/>
      <c r="EL365" s="84"/>
      <c r="EM365" s="84"/>
      <c r="EN365" s="84"/>
      <c r="EO365" s="84"/>
      <c r="EP365" s="84"/>
      <c r="EQ365" s="84"/>
      <c r="ER365" s="84"/>
      <c r="ES365" s="84"/>
      <c r="ET365" s="84"/>
      <c r="EU365" s="84"/>
      <c r="EV365" s="84"/>
      <c r="EW365" s="84"/>
      <c r="EX365" s="84"/>
      <c r="EY365" s="84"/>
      <c r="EZ365" s="84"/>
      <c r="FA365" s="84"/>
      <c r="FB365" s="84"/>
      <c r="FC365" s="84"/>
      <c r="FD365" s="84"/>
      <c r="FE365" s="84"/>
      <c r="FF365" s="84"/>
      <c r="FG365" s="84"/>
      <c r="FH365" s="84"/>
      <c r="FI365" s="84"/>
      <c r="FJ365" s="84"/>
      <c r="FK365" s="84"/>
      <c r="FL365" s="84"/>
      <c r="FM365" s="84"/>
      <c r="FN365" s="84"/>
      <c r="FO365" s="84"/>
      <c r="FP365" s="84"/>
      <c r="FQ365" s="84"/>
      <c r="FR365" s="84"/>
      <c r="FS365" s="84"/>
    </row>
    <row r="366" customFormat="false" ht="12.75" hidden="false" customHeight="false" outlineLevel="0" collapsed="false">
      <c r="C366" s="125"/>
      <c r="D366" s="84"/>
      <c r="E366" s="84"/>
      <c r="F366" s="84"/>
      <c r="G366" s="84"/>
      <c r="H366" s="125"/>
      <c r="I366" s="84"/>
      <c r="J366" s="84"/>
      <c r="K366" s="84"/>
      <c r="L366" s="84"/>
      <c r="M366" s="125"/>
      <c r="N366" s="84"/>
      <c r="O366" s="84"/>
      <c r="P366" s="84"/>
      <c r="Q366" s="84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125"/>
      <c r="BB366" s="125"/>
      <c r="BH366" s="84"/>
      <c r="BI366" s="85"/>
      <c r="BJ366" s="85"/>
      <c r="BK366" s="85"/>
      <c r="BL366" s="85"/>
      <c r="BM366" s="85"/>
      <c r="BN366" s="85"/>
      <c r="BO366" s="85"/>
      <c r="BP366" s="85"/>
      <c r="BQ366" s="85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  <c r="CW366" s="84"/>
      <c r="CX366" s="84"/>
      <c r="CY366" s="84"/>
      <c r="CZ366" s="84"/>
      <c r="DA366" s="84"/>
      <c r="DB366" s="84"/>
      <c r="DC366" s="84"/>
      <c r="DD366" s="84"/>
      <c r="DE366" s="84"/>
      <c r="DF366" s="84"/>
      <c r="DG366" s="84"/>
      <c r="DH366" s="84"/>
      <c r="DI366" s="84"/>
      <c r="DJ366" s="84"/>
      <c r="DK366" s="84"/>
      <c r="DL366" s="84"/>
      <c r="DM366" s="84"/>
      <c r="DN366" s="84"/>
      <c r="DO366" s="84"/>
      <c r="DP366" s="84"/>
      <c r="DQ366" s="84"/>
      <c r="DR366" s="84"/>
      <c r="DS366" s="84"/>
      <c r="DT366" s="84"/>
      <c r="DU366" s="84"/>
      <c r="DV366" s="84"/>
      <c r="DW366" s="84"/>
      <c r="DX366" s="84"/>
      <c r="DY366" s="84"/>
      <c r="DZ366" s="84"/>
      <c r="EA366" s="84"/>
      <c r="EB366" s="84"/>
      <c r="EC366" s="84"/>
      <c r="ED366" s="84"/>
      <c r="EE366" s="84"/>
      <c r="EF366" s="84"/>
      <c r="EG366" s="84"/>
      <c r="EH366" s="84"/>
      <c r="EI366" s="84"/>
      <c r="EJ366" s="84"/>
      <c r="EK366" s="84"/>
      <c r="EL366" s="84"/>
      <c r="EM366" s="84"/>
      <c r="EN366" s="84"/>
      <c r="EO366" s="84"/>
      <c r="EP366" s="84"/>
      <c r="EQ366" s="84"/>
      <c r="ER366" s="84"/>
      <c r="ES366" s="84"/>
      <c r="ET366" s="84"/>
      <c r="EU366" s="84"/>
      <c r="EV366" s="84"/>
      <c r="EW366" s="84"/>
      <c r="EX366" s="84"/>
      <c r="EY366" s="84"/>
      <c r="EZ366" s="84"/>
      <c r="FA366" s="84"/>
      <c r="FB366" s="84"/>
      <c r="FC366" s="84"/>
      <c r="FD366" s="84"/>
      <c r="FE366" s="84"/>
      <c r="FF366" s="84"/>
      <c r="FG366" s="84"/>
      <c r="FH366" s="84"/>
      <c r="FI366" s="84"/>
      <c r="FJ366" s="84"/>
      <c r="FK366" s="84"/>
      <c r="FL366" s="84"/>
      <c r="FM366" s="84"/>
      <c r="FN366" s="84"/>
      <c r="FO366" s="84"/>
      <c r="FP366" s="84"/>
      <c r="FQ366" s="84"/>
      <c r="FR366" s="84"/>
      <c r="FS366" s="84"/>
    </row>
    <row r="367" customFormat="false" ht="12.75" hidden="false" customHeight="false" outlineLevel="0" collapsed="false">
      <c r="C367" s="125"/>
      <c r="D367" s="84"/>
      <c r="E367" s="84"/>
      <c r="F367" s="84"/>
      <c r="G367" s="84"/>
      <c r="H367" s="125"/>
      <c r="I367" s="84"/>
      <c r="J367" s="84"/>
      <c r="K367" s="84"/>
      <c r="L367" s="84"/>
      <c r="M367" s="125"/>
      <c r="N367" s="84"/>
      <c r="O367" s="84"/>
      <c r="P367" s="84"/>
      <c r="Q367" s="84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125"/>
      <c r="BB367" s="125"/>
      <c r="BH367" s="84"/>
      <c r="BI367" s="85"/>
      <c r="BJ367" s="85"/>
      <c r="BK367" s="85"/>
      <c r="BL367" s="85"/>
      <c r="BM367" s="85"/>
      <c r="BN367" s="85"/>
      <c r="BO367" s="85"/>
      <c r="BP367" s="85"/>
      <c r="BQ367" s="85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  <c r="CW367" s="84"/>
      <c r="CX367" s="84"/>
      <c r="CY367" s="84"/>
      <c r="CZ367" s="84"/>
      <c r="DA367" s="84"/>
      <c r="DB367" s="84"/>
      <c r="DC367" s="84"/>
      <c r="DD367" s="84"/>
      <c r="DE367" s="84"/>
      <c r="DF367" s="84"/>
      <c r="DG367" s="84"/>
      <c r="DH367" s="84"/>
      <c r="DI367" s="84"/>
      <c r="DJ367" s="84"/>
      <c r="DK367" s="84"/>
      <c r="DL367" s="84"/>
      <c r="DM367" s="84"/>
      <c r="DN367" s="84"/>
      <c r="DO367" s="84"/>
      <c r="DP367" s="84"/>
      <c r="DQ367" s="84"/>
      <c r="DR367" s="84"/>
      <c r="DS367" s="84"/>
      <c r="DT367" s="84"/>
      <c r="DU367" s="84"/>
      <c r="DV367" s="84"/>
      <c r="DW367" s="84"/>
      <c r="DX367" s="84"/>
      <c r="DY367" s="84"/>
      <c r="DZ367" s="84"/>
      <c r="EA367" s="84"/>
      <c r="EB367" s="84"/>
      <c r="EC367" s="84"/>
      <c r="ED367" s="84"/>
      <c r="EE367" s="84"/>
      <c r="EF367" s="84"/>
      <c r="EG367" s="84"/>
      <c r="EH367" s="84"/>
      <c r="EI367" s="84"/>
      <c r="EJ367" s="84"/>
      <c r="EK367" s="84"/>
      <c r="EL367" s="84"/>
      <c r="EM367" s="84"/>
      <c r="EN367" s="84"/>
      <c r="EO367" s="84"/>
      <c r="EP367" s="84"/>
      <c r="EQ367" s="84"/>
      <c r="ER367" s="84"/>
      <c r="ES367" s="84"/>
      <c r="ET367" s="84"/>
      <c r="EU367" s="84"/>
      <c r="EV367" s="84"/>
      <c r="EW367" s="84"/>
      <c r="EX367" s="84"/>
      <c r="EY367" s="84"/>
      <c r="EZ367" s="84"/>
      <c r="FA367" s="84"/>
      <c r="FB367" s="84"/>
      <c r="FC367" s="84"/>
      <c r="FD367" s="84"/>
      <c r="FE367" s="84"/>
      <c r="FF367" s="84"/>
      <c r="FG367" s="84"/>
      <c r="FH367" s="84"/>
      <c r="FI367" s="84"/>
      <c r="FJ367" s="84"/>
      <c r="FK367" s="84"/>
      <c r="FL367" s="84"/>
      <c r="FM367" s="84"/>
      <c r="FN367" s="84"/>
      <c r="FO367" s="84"/>
      <c r="FP367" s="84"/>
      <c r="FQ367" s="84"/>
      <c r="FR367" s="84"/>
      <c r="FS367" s="84"/>
    </row>
    <row r="368" customFormat="false" ht="12.75" hidden="false" customHeight="false" outlineLevel="0" collapsed="false">
      <c r="C368" s="125"/>
      <c r="D368" s="84"/>
      <c r="E368" s="84"/>
      <c r="F368" s="84"/>
      <c r="G368" s="84"/>
      <c r="H368" s="125"/>
      <c r="I368" s="84"/>
      <c r="J368" s="84"/>
      <c r="K368" s="84"/>
      <c r="L368" s="84"/>
      <c r="M368" s="125"/>
      <c r="N368" s="84"/>
      <c r="O368" s="84"/>
      <c r="P368" s="84"/>
      <c r="Q368" s="84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125"/>
      <c r="BB368" s="125"/>
      <c r="BH368" s="84"/>
      <c r="BI368" s="85"/>
      <c r="BJ368" s="85"/>
      <c r="BK368" s="85"/>
      <c r="BL368" s="85"/>
      <c r="BM368" s="85"/>
      <c r="BN368" s="85"/>
      <c r="BO368" s="85"/>
      <c r="BP368" s="85"/>
      <c r="BQ368" s="85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  <c r="CW368" s="84"/>
      <c r="CX368" s="84"/>
      <c r="CY368" s="84"/>
      <c r="CZ368" s="84"/>
      <c r="DA368" s="84"/>
      <c r="DB368" s="84"/>
      <c r="DC368" s="84"/>
      <c r="DD368" s="84"/>
      <c r="DE368" s="84"/>
      <c r="DF368" s="84"/>
      <c r="DG368" s="84"/>
      <c r="DH368" s="84"/>
      <c r="DI368" s="84"/>
      <c r="DJ368" s="84"/>
      <c r="DK368" s="84"/>
      <c r="DL368" s="84"/>
      <c r="DM368" s="84"/>
      <c r="DN368" s="84"/>
      <c r="DO368" s="84"/>
      <c r="DP368" s="84"/>
      <c r="DQ368" s="84"/>
      <c r="DR368" s="84"/>
      <c r="DS368" s="84"/>
      <c r="DT368" s="84"/>
      <c r="DU368" s="84"/>
      <c r="DV368" s="84"/>
      <c r="DW368" s="84"/>
      <c r="DX368" s="84"/>
      <c r="DY368" s="84"/>
      <c r="DZ368" s="84"/>
      <c r="EA368" s="84"/>
      <c r="EB368" s="84"/>
      <c r="EC368" s="84"/>
      <c r="ED368" s="84"/>
      <c r="EE368" s="84"/>
      <c r="EF368" s="84"/>
      <c r="EG368" s="84"/>
      <c r="EH368" s="84"/>
      <c r="EI368" s="84"/>
      <c r="EJ368" s="84"/>
      <c r="EK368" s="84"/>
      <c r="EL368" s="84"/>
      <c r="EM368" s="84"/>
      <c r="EN368" s="84"/>
      <c r="EO368" s="84"/>
      <c r="EP368" s="84"/>
      <c r="EQ368" s="84"/>
      <c r="ER368" s="84"/>
      <c r="ES368" s="84"/>
      <c r="ET368" s="84"/>
      <c r="EU368" s="84"/>
      <c r="EV368" s="84"/>
      <c r="EW368" s="84"/>
      <c r="EX368" s="84"/>
      <c r="EY368" s="84"/>
      <c r="EZ368" s="84"/>
      <c r="FA368" s="84"/>
      <c r="FB368" s="84"/>
      <c r="FC368" s="84"/>
      <c r="FD368" s="84"/>
      <c r="FE368" s="84"/>
      <c r="FF368" s="84"/>
      <c r="FG368" s="84"/>
      <c r="FH368" s="84"/>
      <c r="FI368" s="84"/>
      <c r="FJ368" s="84"/>
      <c r="FK368" s="84"/>
      <c r="FL368" s="84"/>
      <c r="FM368" s="84"/>
      <c r="FN368" s="84"/>
      <c r="FO368" s="84"/>
      <c r="FP368" s="84"/>
      <c r="FQ368" s="84"/>
      <c r="FR368" s="84"/>
      <c r="FS368" s="84"/>
    </row>
    <row r="369" customFormat="false" ht="12.75" hidden="false" customHeight="false" outlineLevel="0" collapsed="false">
      <c r="C369" s="125"/>
      <c r="D369" s="84"/>
      <c r="E369" s="84"/>
      <c r="F369" s="84"/>
      <c r="G369" s="84"/>
      <c r="H369" s="125"/>
      <c r="I369" s="84"/>
      <c r="J369" s="84"/>
      <c r="K369" s="84"/>
      <c r="L369" s="84"/>
      <c r="M369" s="125"/>
      <c r="N369" s="84"/>
      <c r="O369" s="84"/>
      <c r="P369" s="84"/>
      <c r="Q369" s="84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125"/>
      <c r="BB369" s="125"/>
      <c r="BH369" s="84"/>
      <c r="BI369" s="85"/>
      <c r="BJ369" s="85"/>
      <c r="BK369" s="85"/>
      <c r="BL369" s="85"/>
      <c r="BM369" s="85"/>
      <c r="BN369" s="85"/>
      <c r="BO369" s="85"/>
      <c r="BP369" s="85"/>
      <c r="BQ369" s="85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  <c r="CW369" s="84"/>
      <c r="CX369" s="84"/>
      <c r="CY369" s="84"/>
      <c r="CZ369" s="84"/>
      <c r="DA369" s="84"/>
      <c r="DB369" s="84"/>
      <c r="DC369" s="84"/>
      <c r="DD369" s="84"/>
      <c r="DE369" s="84"/>
      <c r="DF369" s="84"/>
      <c r="DG369" s="84"/>
      <c r="DH369" s="84"/>
      <c r="DI369" s="84"/>
      <c r="DJ369" s="84"/>
      <c r="DK369" s="84"/>
      <c r="DL369" s="84"/>
      <c r="DM369" s="84"/>
      <c r="DN369" s="84"/>
      <c r="DO369" s="84"/>
      <c r="DP369" s="84"/>
      <c r="DQ369" s="84"/>
      <c r="DR369" s="84"/>
      <c r="DS369" s="84"/>
      <c r="DT369" s="84"/>
      <c r="DU369" s="84"/>
      <c r="DV369" s="84"/>
      <c r="DW369" s="84"/>
      <c r="DX369" s="84"/>
      <c r="DY369" s="84"/>
      <c r="DZ369" s="84"/>
      <c r="EA369" s="84"/>
      <c r="EB369" s="84"/>
      <c r="EC369" s="84"/>
      <c r="ED369" s="84"/>
      <c r="EE369" s="84"/>
      <c r="EF369" s="84"/>
      <c r="EG369" s="84"/>
      <c r="EH369" s="84"/>
      <c r="EI369" s="84"/>
      <c r="EJ369" s="84"/>
      <c r="EK369" s="84"/>
      <c r="EL369" s="84"/>
      <c r="EM369" s="84"/>
      <c r="EN369" s="84"/>
      <c r="EO369" s="84"/>
      <c r="EP369" s="84"/>
      <c r="EQ369" s="84"/>
      <c r="ER369" s="84"/>
      <c r="ES369" s="84"/>
      <c r="ET369" s="84"/>
      <c r="EU369" s="84"/>
      <c r="EV369" s="84"/>
      <c r="EW369" s="84"/>
      <c r="EX369" s="84"/>
      <c r="EY369" s="84"/>
      <c r="EZ369" s="84"/>
      <c r="FA369" s="84"/>
      <c r="FB369" s="84"/>
      <c r="FC369" s="84"/>
      <c r="FD369" s="84"/>
      <c r="FE369" s="84"/>
      <c r="FF369" s="84"/>
      <c r="FG369" s="84"/>
      <c r="FH369" s="84"/>
      <c r="FI369" s="84"/>
      <c r="FJ369" s="84"/>
      <c r="FK369" s="84"/>
      <c r="FL369" s="84"/>
      <c r="FM369" s="84"/>
      <c r="FN369" s="84"/>
      <c r="FO369" s="84"/>
      <c r="FP369" s="84"/>
      <c r="FQ369" s="84"/>
      <c r="FR369" s="84"/>
      <c r="FS369" s="84"/>
    </row>
    <row r="370" customFormat="false" ht="12.75" hidden="false" customHeight="false" outlineLevel="0" collapsed="false">
      <c r="C370" s="125"/>
      <c r="D370" s="84"/>
      <c r="E370" s="84"/>
      <c r="F370" s="84"/>
      <c r="G370" s="84"/>
      <c r="H370" s="125"/>
      <c r="I370" s="84"/>
      <c r="J370" s="84"/>
      <c r="K370" s="84"/>
      <c r="L370" s="84"/>
      <c r="M370" s="125"/>
      <c r="N370" s="84"/>
      <c r="O370" s="84"/>
      <c r="P370" s="84"/>
      <c r="Q370" s="84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125"/>
      <c r="BB370" s="125"/>
      <c r="BH370" s="84"/>
      <c r="BI370" s="85"/>
      <c r="BJ370" s="85"/>
      <c r="BK370" s="85"/>
      <c r="BL370" s="85"/>
      <c r="BM370" s="85"/>
      <c r="BN370" s="85"/>
      <c r="BO370" s="85"/>
      <c r="BP370" s="85"/>
      <c r="BQ370" s="85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  <c r="CW370" s="84"/>
      <c r="CX370" s="84"/>
      <c r="CY370" s="84"/>
      <c r="CZ370" s="84"/>
      <c r="DA370" s="84"/>
      <c r="DB370" s="84"/>
      <c r="DC370" s="84"/>
      <c r="DD370" s="84"/>
      <c r="DE370" s="84"/>
      <c r="DF370" s="84"/>
      <c r="DG370" s="84"/>
      <c r="DH370" s="84"/>
      <c r="DI370" s="84"/>
      <c r="DJ370" s="84"/>
      <c r="DK370" s="84"/>
      <c r="DL370" s="84"/>
      <c r="DM370" s="84"/>
      <c r="DN370" s="84"/>
      <c r="DO370" s="84"/>
      <c r="DP370" s="84"/>
      <c r="DQ370" s="84"/>
      <c r="DR370" s="84"/>
      <c r="DS370" s="84"/>
      <c r="DT370" s="84"/>
      <c r="DU370" s="84"/>
      <c r="DV370" s="84"/>
      <c r="DW370" s="84"/>
      <c r="DX370" s="84"/>
      <c r="DY370" s="84"/>
      <c r="DZ370" s="84"/>
      <c r="EA370" s="84"/>
      <c r="EB370" s="84"/>
      <c r="EC370" s="84"/>
      <c r="ED370" s="84"/>
      <c r="EE370" s="84"/>
      <c r="EF370" s="84"/>
      <c r="EG370" s="84"/>
      <c r="EH370" s="84"/>
      <c r="EI370" s="84"/>
      <c r="EJ370" s="84"/>
      <c r="EK370" s="84"/>
      <c r="EL370" s="84"/>
      <c r="EM370" s="84"/>
      <c r="EN370" s="84"/>
      <c r="EO370" s="84"/>
      <c r="EP370" s="84"/>
      <c r="EQ370" s="84"/>
      <c r="ER370" s="84"/>
      <c r="ES370" s="84"/>
      <c r="ET370" s="84"/>
      <c r="EU370" s="84"/>
      <c r="EV370" s="84"/>
      <c r="EW370" s="84"/>
      <c r="EX370" s="84"/>
      <c r="EY370" s="84"/>
      <c r="EZ370" s="84"/>
      <c r="FA370" s="84"/>
      <c r="FB370" s="84"/>
      <c r="FC370" s="84"/>
      <c r="FD370" s="84"/>
      <c r="FE370" s="84"/>
      <c r="FF370" s="84"/>
      <c r="FG370" s="84"/>
      <c r="FH370" s="84"/>
      <c r="FI370" s="84"/>
      <c r="FJ370" s="84"/>
      <c r="FK370" s="84"/>
      <c r="FL370" s="84"/>
      <c r="FM370" s="84"/>
      <c r="FN370" s="84"/>
      <c r="FO370" s="84"/>
      <c r="FP370" s="84"/>
      <c r="FQ370" s="84"/>
      <c r="FR370" s="84"/>
      <c r="FS370" s="84"/>
    </row>
    <row r="371" customFormat="false" ht="12.75" hidden="false" customHeight="false" outlineLevel="0" collapsed="false">
      <c r="C371" s="125"/>
      <c r="D371" s="84"/>
      <c r="E371" s="84"/>
      <c r="F371" s="84"/>
      <c r="G371" s="84"/>
      <c r="H371" s="125"/>
      <c r="I371" s="84"/>
      <c r="J371" s="84"/>
      <c r="K371" s="84"/>
      <c r="L371" s="84"/>
      <c r="M371" s="125"/>
      <c r="N371" s="84"/>
      <c r="O371" s="84"/>
      <c r="P371" s="84"/>
      <c r="Q371" s="84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125"/>
      <c r="BB371" s="125"/>
      <c r="BH371" s="84"/>
      <c r="BI371" s="85"/>
      <c r="BJ371" s="85"/>
      <c r="BK371" s="85"/>
      <c r="BL371" s="85"/>
      <c r="BM371" s="85"/>
      <c r="BN371" s="85"/>
      <c r="BO371" s="85"/>
      <c r="BP371" s="85"/>
      <c r="BQ371" s="85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  <c r="CW371" s="84"/>
      <c r="CX371" s="84"/>
      <c r="CY371" s="84"/>
      <c r="CZ371" s="84"/>
      <c r="DA371" s="84"/>
      <c r="DB371" s="84"/>
      <c r="DC371" s="84"/>
      <c r="DD371" s="84"/>
      <c r="DE371" s="84"/>
      <c r="DF371" s="84"/>
      <c r="DG371" s="84"/>
      <c r="DH371" s="84"/>
      <c r="DI371" s="84"/>
      <c r="DJ371" s="84"/>
      <c r="DK371" s="84"/>
      <c r="DL371" s="84"/>
      <c r="DM371" s="84"/>
      <c r="DN371" s="84"/>
      <c r="DO371" s="84"/>
      <c r="DP371" s="84"/>
      <c r="DQ371" s="84"/>
      <c r="DR371" s="84"/>
      <c r="DS371" s="84"/>
      <c r="DT371" s="84"/>
      <c r="DU371" s="84"/>
      <c r="DV371" s="84"/>
      <c r="DW371" s="84"/>
      <c r="DX371" s="84"/>
      <c r="DY371" s="84"/>
      <c r="DZ371" s="84"/>
      <c r="EA371" s="84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4"/>
      <c r="EZ371" s="84"/>
      <c r="FA371" s="84"/>
      <c r="FB371" s="84"/>
      <c r="FC371" s="84"/>
      <c r="FD371" s="84"/>
      <c r="FE371" s="84"/>
      <c r="FF371" s="84"/>
      <c r="FG371" s="84"/>
      <c r="FH371" s="84"/>
      <c r="FI371" s="84"/>
      <c r="FJ371" s="84"/>
      <c r="FK371" s="84"/>
      <c r="FL371" s="84"/>
      <c r="FM371" s="84"/>
      <c r="FN371" s="84"/>
      <c r="FO371" s="84"/>
      <c r="FP371" s="84"/>
      <c r="FQ371" s="84"/>
      <c r="FR371" s="84"/>
      <c r="FS371" s="84"/>
    </row>
    <row r="372" customFormat="false" ht="12.75" hidden="false" customHeight="false" outlineLevel="0" collapsed="false">
      <c r="C372" s="125"/>
      <c r="D372" s="84"/>
      <c r="E372" s="84"/>
      <c r="F372" s="84"/>
      <c r="G372" s="84"/>
      <c r="H372" s="125"/>
      <c r="I372" s="84"/>
      <c r="J372" s="84"/>
      <c r="K372" s="84"/>
      <c r="L372" s="84"/>
      <c r="M372" s="125"/>
      <c r="N372" s="84"/>
      <c r="O372" s="84"/>
      <c r="P372" s="84"/>
      <c r="Q372" s="84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125"/>
      <c r="BB372" s="125"/>
      <c r="BH372" s="84"/>
      <c r="BI372" s="85"/>
      <c r="BJ372" s="85"/>
      <c r="BK372" s="85"/>
      <c r="BL372" s="85"/>
      <c r="BM372" s="85"/>
      <c r="BN372" s="85"/>
      <c r="BO372" s="85"/>
      <c r="BP372" s="85"/>
      <c r="BQ372" s="85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  <c r="CW372" s="84"/>
      <c r="CX372" s="84"/>
      <c r="CY372" s="84"/>
      <c r="CZ372" s="84"/>
      <c r="DA372" s="84"/>
      <c r="DB372" s="84"/>
      <c r="DC372" s="84"/>
      <c r="DD372" s="84"/>
      <c r="DE372" s="84"/>
      <c r="DF372" s="84"/>
      <c r="DG372" s="84"/>
      <c r="DH372" s="84"/>
      <c r="DI372" s="84"/>
      <c r="DJ372" s="84"/>
      <c r="DK372" s="84"/>
      <c r="DL372" s="84"/>
      <c r="DM372" s="84"/>
      <c r="DN372" s="84"/>
      <c r="DO372" s="84"/>
      <c r="DP372" s="84"/>
      <c r="DQ372" s="84"/>
      <c r="DR372" s="84"/>
      <c r="DS372" s="84"/>
      <c r="DT372" s="84"/>
      <c r="DU372" s="84"/>
      <c r="DV372" s="84"/>
      <c r="DW372" s="84"/>
      <c r="DX372" s="84"/>
      <c r="DY372" s="84"/>
      <c r="DZ372" s="84"/>
      <c r="EA372" s="84"/>
      <c r="EB372" s="84"/>
      <c r="EC372" s="84"/>
      <c r="ED372" s="84"/>
      <c r="EE372" s="84"/>
      <c r="EF372" s="84"/>
      <c r="EG372" s="84"/>
      <c r="EH372" s="84"/>
      <c r="EI372" s="84"/>
      <c r="EJ372" s="84"/>
      <c r="EK372" s="84"/>
      <c r="EL372" s="84"/>
      <c r="EM372" s="84"/>
      <c r="EN372" s="84"/>
      <c r="EO372" s="84"/>
      <c r="EP372" s="84"/>
      <c r="EQ372" s="84"/>
      <c r="ER372" s="84"/>
      <c r="ES372" s="84"/>
      <c r="ET372" s="84"/>
      <c r="EU372" s="84"/>
      <c r="EV372" s="84"/>
      <c r="EW372" s="84"/>
      <c r="EX372" s="84"/>
      <c r="EY372" s="84"/>
      <c r="EZ372" s="84"/>
      <c r="FA372" s="84"/>
      <c r="FB372" s="84"/>
      <c r="FC372" s="84"/>
      <c r="FD372" s="84"/>
      <c r="FE372" s="84"/>
      <c r="FF372" s="84"/>
      <c r="FG372" s="84"/>
      <c r="FH372" s="84"/>
      <c r="FI372" s="84"/>
      <c r="FJ372" s="84"/>
      <c r="FK372" s="84"/>
      <c r="FL372" s="84"/>
      <c r="FM372" s="84"/>
      <c r="FN372" s="84"/>
      <c r="FO372" s="84"/>
      <c r="FP372" s="84"/>
      <c r="FQ372" s="84"/>
      <c r="FR372" s="84"/>
      <c r="FS372" s="84"/>
    </row>
    <row r="373" customFormat="false" ht="12.75" hidden="false" customHeight="false" outlineLevel="0" collapsed="false">
      <c r="C373" s="125"/>
      <c r="D373" s="84"/>
      <c r="E373" s="84"/>
      <c r="F373" s="84"/>
      <c r="G373" s="84"/>
      <c r="H373" s="125"/>
      <c r="I373" s="84"/>
      <c r="J373" s="84"/>
      <c r="K373" s="84"/>
      <c r="L373" s="84"/>
      <c r="M373" s="125"/>
      <c r="N373" s="84"/>
      <c r="O373" s="84"/>
      <c r="P373" s="84"/>
      <c r="Q373" s="84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125"/>
      <c r="BB373" s="125"/>
      <c r="BH373" s="84"/>
      <c r="BI373" s="85"/>
      <c r="BJ373" s="85"/>
      <c r="BK373" s="85"/>
      <c r="BL373" s="85"/>
      <c r="BM373" s="85"/>
      <c r="BN373" s="85"/>
      <c r="BO373" s="85"/>
      <c r="BP373" s="85"/>
      <c r="BQ373" s="85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  <c r="CW373" s="84"/>
      <c r="CX373" s="84"/>
      <c r="CY373" s="84"/>
      <c r="CZ373" s="84"/>
      <c r="DA373" s="84"/>
      <c r="DB373" s="84"/>
      <c r="DC373" s="84"/>
      <c r="DD373" s="84"/>
      <c r="DE373" s="84"/>
      <c r="DF373" s="84"/>
      <c r="DG373" s="84"/>
      <c r="DH373" s="84"/>
      <c r="DI373" s="84"/>
      <c r="DJ373" s="84"/>
      <c r="DK373" s="84"/>
      <c r="DL373" s="84"/>
      <c r="DM373" s="84"/>
      <c r="DN373" s="84"/>
      <c r="DO373" s="84"/>
      <c r="DP373" s="84"/>
      <c r="DQ373" s="84"/>
      <c r="DR373" s="84"/>
      <c r="DS373" s="84"/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  <c r="EG373" s="84"/>
      <c r="EH373" s="84"/>
      <c r="EI373" s="84"/>
      <c r="EJ373" s="84"/>
      <c r="EK373" s="84"/>
      <c r="EL373" s="84"/>
      <c r="EM373" s="84"/>
      <c r="EN373" s="84"/>
      <c r="EO373" s="84"/>
      <c r="EP373" s="84"/>
      <c r="EQ373" s="84"/>
      <c r="ER373" s="84"/>
      <c r="ES373" s="84"/>
      <c r="ET373" s="84"/>
      <c r="EU373" s="84"/>
      <c r="EV373" s="84"/>
      <c r="EW373" s="84"/>
      <c r="EX373" s="84"/>
      <c r="EY373" s="84"/>
      <c r="EZ373" s="84"/>
      <c r="FA373" s="84"/>
      <c r="FB373" s="84"/>
      <c r="FC373" s="84"/>
      <c r="FD373" s="84"/>
      <c r="FE373" s="84"/>
      <c r="FF373" s="84"/>
      <c r="FG373" s="84"/>
      <c r="FH373" s="84"/>
      <c r="FI373" s="84"/>
      <c r="FJ373" s="84"/>
      <c r="FK373" s="84"/>
      <c r="FL373" s="84"/>
      <c r="FM373" s="84"/>
      <c r="FN373" s="84"/>
      <c r="FO373" s="84"/>
      <c r="FP373" s="84"/>
      <c r="FQ373" s="84"/>
      <c r="FR373" s="84"/>
      <c r="FS373" s="84"/>
    </row>
    <row r="374" customFormat="false" ht="12.75" hidden="false" customHeight="false" outlineLevel="0" collapsed="false">
      <c r="C374" s="125"/>
      <c r="D374" s="84"/>
      <c r="E374" s="84"/>
      <c r="F374" s="84"/>
      <c r="G374" s="84"/>
      <c r="H374" s="125"/>
      <c r="I374" s="84"/>
      <c r="J374" s="84"/>
      <c r="K374" s="84"/>
      <c r="L374" s="84"/>
      <c r="M374" s="125"/>
      <c r="N374" s="84"/>
      <c r="O374" s="84"/>
      <c r="P374" s="84"/>
      <c r="Q374" s="84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125"/>
      <c r="BB374" s="125"/>
      <c r="BH374" s="84"/>
      <c r="BI374" s="85"/>
      <c r="BJ374" s="85"/>
      <c r="BK374" s="85"/>
      <c r="BL374" s="85"/>
      <c r="BM374" s="85"/>
      <c r="BN374" s="85"/>
      <c r="BO374" s="85"/>
      <c r="BP374" s="85"/>
      <c r="BQ374" s="85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  <c r="CW374" s="84"/>
      <c r="CX374" s="84"/>
      <c r="CY374" s="84"/>
      <c r="CZ374" s="84"/>
      <c r="DA374" s="84"/>
      <c r="DB374" s="84"/>
      <c r="DC374" s="84"/>
      <c r="DD374" s="84"/>
      <c r="DE374" s="84"/>
      <c r="DF374" s="84"/>
      <c r="DG374" s="84"/>
      <c r="DH374" s="84"/>
      <c r="DI374" s="84"/>
      <c r="DJ374" s="84"/>
      <c r="DK374" s="84"/>
      <c r="DL374" s="84"/>
      <c r="DM374" s="84"/>
      <c r="DN374" s="84"/>
      <c r="DO374" s="84"/>
      <c r="DP374" s="84"/>
      <c r="DQ374" s="84"/>
      <c r="DR374" s="84"/>
      <c r="DS374" s="84"/>
      <c r="DT374" s="84"/>
      <c r="DU374" s="84"/>
      <c r="DV374" s="84"/>
      <c r="DW374" s="84"/>
      <c r="DX374" s="84"/>
      <c r="DY374" s="84"/>
      <c r="DZ374" s="84"/>
      <c r="EA374" s="84"/>
      <c r="EB374" s="84"/>
      <c r="EC374" s="84"/>
      <c r="ED374" s="84"/>
      <c r="EE374" s="84"/>
      <c r="EF374" s="84"/>
      <c r="EG374" s="84"/>
      <c r="EH374" s="84"/>
      <c r="EI374" s="84"/>
      <c r="EJ374" s="84"/>
      <c r="EK374" s="84"/>
      <c r="EL374" s="84"/>
      <c r="EM374" s="84"/>
      <c r="EN374" s="84"/>
      <c r="EO374" s="84"/>
      <c r="EP374" s="84"/>
      <c r="EQ374" s="84"/>
      <c r="ER374" s="84"/>
      <c r="ES374" s="84"/>
      <c r="ET374" s="84"/>
      <c r="EU374" s="84"/>
      <c r="EV374" s="84"/>
      <c r="EW374" s="84"/>
      <c r="EX374" s="84"/>
      <c r="EY374" s="84"/>
      <c r="EZ374" s="84"/>
      <c r="FA374" s="84"/>
      <c r="FB374" s="84"/>
      <c r="FC374" s="84"/>
      <c r="FD374" s="84"/>
      <c r="FE374" s="84"/>
      <c r="FF374" s="84"/>
      <c r="FG374" s="84"/>
      <c r="FH374" s="84"/>
      <c r="FI374" s="84"/>
      <c r="FJ374" s="84"/>
      <c r="FK374" s="84"/>
      <c r="FL374" s="84"/>
      <c r="FM374" s="84"/>
      <c r="FN374" s="84"/>
      <c r="FO374" s="84"/>
      <c r="FP374" s="84"/>
      <c r="FQ374" s="84"/>
      <c r="FR374" s="84"/>
      <c r="FS374" s="84"/>
    </row>
    <row r="375" customFormat="false" ht="12.75" hidden="false" customHeight="false" outlineLevel="0" collapsed="false">
      <c r="C375" s="125"/>
      <c r="D375" s="84"/>
      <c r="E375" s="84"/>
      <c r="F375" s="84"/>
      <c r="G375" s="84"/>
      <c r="H375" s="125"/>
      <c r="I375" s="84"/>
      <c r="J375" s="84"/>
      <c r="K375" s="84"/>
      <c r="L375" s="84"/>
      <c r="M375" s="125"/>
      <c r="N375" s="84"/>
      <c r="O375" s="84"/>
      <c r="P375" s="84"/>
      <c r="Q375" s="84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125"/>
      <c r="BB375" s="125"/>
      <c r="BH375" s="84"/>
      <c r="BI375" s="85"/>
      <c r="BJ375" s="85"/>
      <c r="BK375" s="85"/>
      <c r="BL375" s="85"/>
      <c r="BM375" s="85"/>
      <c r="BN375" s="85"/>
      <c r="BO375" s="85"/>
      <c r="BP375" s="85"/>
      <c r="BQ375" s="85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  <c r="CW375" s="84"/>
      <c r="CX375" s="84"/>
      <c r="CY375" s="84"/>
      <c r="CZ375" s="84"/>
      <c r="DA375" s="84"/>
      <c r="DB375" s="84"/>
      <c r="DC375" s="84"/>
      <c r="DD375" s="84"/>
      <c r="DE375" s="84"/>
      <c r="DF375" s="84"/>
      <c r="DG375" s="84"/>
      <c r="DH375" s="84"/>
      <c r="DI375" s="84"/>
      <c r="DJ375" s="84"/>
      <c r="DK375" s="84"/>
      <c r="DL375" s="84"/>
      <c r="DM375" s="84"/>
      <c r="DN375" s="84"/>
      <c r="DO375" s="84"/>
      <c r="DP375" s="84"/>
      <c r="DQ375" s="84"/>
      <c r="DR375" s="84"/>
      <c r="DS375" s="84"/>
      <c r="DT375" s="84"/>
      <c r="DU375" s="84"/>
      <c r="DV375" s="84"/>
      <c r="DW375" s="84"/>
      <c r="DX375" s="84"/>
      <c r="DY375" s="84"/>
      <c r="DZ375" s="84"/>
      <c r="EA375" s="84"/>
      <c r="EB375" s="84"/>
      <c r="EC375" s="84"/>
      <c r="ED375" s="84"/>
      <c r="EE375" s="84"/>
      <c r="EF375" s="84"/>
      <c r="EG375" s="84"/>
      <c r="EH375" s="84"/>
      <c r="EI375" s="84"/>
      <c r="EJ375" s="84"/>
      <c r="EK375" s="84"/>
      <c r="EL375" s="84"/>
      <c r="EM375" s="84"/>
      <c r="EN375" s="84"/>
      <c r="EO375" s="84"/>
      <c r="EP375" s="84"/>
      <c r="EQ375" s="84"/>
      <c r="ER375" s="84"/>
      <c r="ES375" s="84"/>
      <c r="ET375" s="84"/>
      <c r="EU375" s="84"/>
      <c r="EV375" s="84"/>
      <c r="EW375" s="84"/>
      <c r="EX375" s="84"/>
      <c r="EY375" s="84"/>
      <c r="EZ375" s="84"/>
      <c r="FA375" s="84"/>
      <c r="FB375" s="84"/>
      <c r="FC375" s="84"/>
      <c r="FD375" s="84"/>
      <c r="FE375" s="84"/>
      <c r="FF375" s="84"/>
      <c r="FG375" s="84"/>
      <c r="FH375" s="84"/>
      <c r="FI375" s="84"/>
      <c r="FJ375" s="84"/>
      <c r="FK375" s="84"/>
      <c r="FL375" s="84"/>
      <c r="FM375" s="84"/>
      <c r="FN375" s="84"/>
      <c r="FO375" s="84"/>
      <c r="FP375" s="84"/>
      <c r="FQ375" s="84"/>
      <c r="FR375" s="84"/>
      <c r="FS375" s="84"/>
    </row>
    <row r="376" customFormat="false" ht="12.75" hidden="false" customHeight="false" outlineLevel="0" collapsed="false">
      <c r="C376" s="125"/>
      <c r="D376" s="84"/>
      <c r="E376" s="84"/>
      <c r="F376" s="84"/>
      <c r="G376" s="84"/>
      <c r="H376" s="125"/>
      <c r="I376" s="84"/>
      <c r="J376" s="84"/>
      <c r="K376" s="84"/>
      <c r="L376" s="84"/>
      <c r="M376" s="125"/>
      <c r="N376" s="84"/>
      <c r="O376" s="84"/>
      <c r="P376" s="84"/>
      <c r="Q376" s="84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125"/>
      <c r="BB376" s="125"/>
      <c r="BH376" s="84"/>
      <c r="BI376" s="85"/>
      <c r="BJ376" s="85"/>
      <c r="BK376" s="85"/>
      <c r="BL376" s="85"/>
      <c r="BM376" s="85"/>
      <c r="BN376" s="85"/>
      <c r="BO376" s="85"/>
      <c r="BP376" s="85"/>
      <c r="BQ376" s="85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  <c r="CW376" s="84"/>
      <c r="CX376" s="84"/>
      <c r="CY376" s="84"/>
      <c r="CZ376" s="84"/>
      <c r="DA376" s="84"/>
      <c r="DB376" s="84"/>
      <c r="DC376" s="84"/>
      <c r="DD376" s="84"/>
      <c r="DE376" s="84"/>
      <c r="DF376" s="84"/>
      <c r="DG376" s="84"/>
      <c r="DH376" s="84"/>
      <c r="DI376" s="84"/>
      <c r="DJ376" s="84"/>
      <c r="DK376" s="84"/>
      <c r="DL376" s="84"/>
      <c r="DM376" s="84"/>
      <c r="DN376" s="84"/>
      <c r="DO376" s="84"/>
      <c r="DP376" s="84"/>
      <c r="DQ376" s="84"/>
      <c r="DR376" s="84"/>
      <c r="DS376" s="84"/>
      <c r="DT376" s="84"/>
      <c r="DU376" s="84"/>
      <c r="DV376" s="84"/>
      <c r="DW376" s="84"/>
      <c r="DX376" s="84"/>
      <c r="DY376" s="84"/>
      <c r="DZ376" s="84"/>
      <c r="EA376" s="84"/>
      <c r="EB376" s="84"/>
      <c r="EC376" s="84"/>
      <c r="ED376" s="84"/>
      <c r="EE376" s="84"/>
      <c r="EF376" s="84"/>
      <c r="EG376" s="84"/>
      <c r="EH376" s="84"/>
      <c r="EI376" s="84"/>
      <c r="EJ376" s="84"/>
      <c r="EK376" s="84"/>
      <c r="EL376" s="84"/>
      <c r="EM376" s="84"/>
      <c r="EN376" s="84"/>
      <c r="EO376" s="84"/>
      <c r="EP376" s="84"/>
      <c r="EQ376" s="84"/>
      <c r="ER376" s="84"/>
      <c r="ES376" s="84"/>
      <c r="ET376" s="84"/>
      <c r="EU376" s="84"/>
      <c r="EV376" s="84"/>
      <c r="EW376" s="84"/>
      <c r="EX376" s="84"/>
      <c r="EY376" s="84"/>
      <c r="EZ376" s="84"/>
      <c r="FA376" s="84"/>
      <c r="FB376" s="84"/>
      <c r="FC376" s="84"/>
      <c r="FD376" s="84"/>
      <c r="FE376" s="84"/>
      <c r="FF376" s="84"/>
      <c r="FG376" s="84"/>
      <c r="FH376" s="84"/>
      <c r="FI376" s="84"/>
      <c r="FJ376" s="84"/>
      <c r="FK376" s="84"/>
      <c r="FL376" s="84"/>
      <c r="FM376" s="84"/>
      <c r="FN376" s="84"/>
      <c r="FO376" s="84"/>
      <c r="FP376" s="84"/>
      <c r="FQ376" s="84"/>
      <c r="FR376" s="84"/>
      <c r="FS376" s="84"/>
    </row>
    <row r="377" customFormat="false" ht="12.75" hidden="false" customHeight="false" outlineLevel="0" collapsed="false">
      <c r="C377" s="125"/>
      <c r="D377" s="84"/>
      <c r="E377" s="84"/>
      <c r="F377" s="84"/>
      <c r="G377" s="84"/>
      <c r="H377" s="125"/>
      <c r="I377" s="84"/>
      <c r="J377" s="84"/>
      <c r="K377" s="84"/>
      <c r="L377" s="84"/>
      <c r="M377" s="125"/>
      <c r="N377" s="84"/>
      <c r="O377" s="84"/>
      <c r="P377" s="84"/>
      <c r="Q377" s="84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125"/>
      <c r="BB377" s="125"/>
      <c r="BH377" s="84"/>
      <c r="BI377" s="85"/>
      <c r="BJ377" s="85"/>
      <c r="BK377" s="85"/>
      <c r="BL377" s="85"/>
      <c r="BM377" s="85"/>
      <c r="BN377" s="85"/>
      <c r="BO377" s="85"/>
      <c r="BP377" s="85"/>
      <c r="BQ377" s="85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  <c r="CW377" s="84"/>
      <c r="CX377" s="84"/>
      <c r="CY377" s="84"/>
      <c r="CZ377" s="84"/>
      <c r="DA377" s="84"/>
      <c r="DB377" s="84"/>
      <c r="DC377" s="84"/>
      <c r="DD377" s="84"/>
      <c r="DE377" s="84"/>
      <c r="DF377" s="84"/>
      <c r="DG377" s="84"/>
      <c r="DH377" s="84"/>
      <c r="DI377" s="84"/>
      <c r="DJ377" s="84"/>
      <c r="DK377" s="84"/>
      <c r="DL377" s="84"/>
      <c r="DM377" s="84"/>
      <c r="DN377" s="84"/>
      <c r="DO377" s="84"/>
      <c r="DP377" s="84"/>
      <c r="DQ377" s="84"/>
      <c r="DR377" s="84"/>
      <c r="DS377" s="84"/>
      <c r="DT377" s="84"/>
      <c r="DU377" s="84"/>
      <c r="DV377" s="84"/>
      <c r="DW377" s="84"/>
      <c r="DX377" s="84"/>
      <c r="DY377" s="84"/>
      <c r="DZ377" s="84"/>
      <c r="EA377" s="84"/>
      <c r="EB377" s="84"/>
      <c r="EC377" s="84"/>
      <c r="ED377" s="84"/>
      <c r="EE377" s="84"/>
      <c r="EF377" s="84"/>
      <c r="EG377" s="84"/>
      <c r="EH377" s="84"/>
      <c r="EI377" s="84"/>
      <c r="EJ377" s="84"/>
      <c r="EK377" s="84"/>
      <c r="EL377" s="84"/>
      <c r="EM377" s="84"/>
      <c r="EN377" s="84"/>
      <c r="EO377" s="84"/>
      <c r="EP377" s="84"/>
      <c r="EQ377" s="84"/>
      <c r="ER377" s="84"/>
      <c r="ES377" s="84"/>
      <c r="ET377" s="84"/>
      <c r="EU377" s="84"/>
      <c r="EV377" s="84"/>
      <c r="EW377" s="84"/>
      <c r="EX377" s="84"/>
      <c r="EY377" s="84"/>
      <c r="EZ377" s="84"/>
      <c r="FA377" s="84"/>
      <c r="FB377" s="84"/>
      <c r="FC377" s="84"/>
      <c r="FD377" s="84"/>
      <c r="FE377" s="84"/>
      <c r="FF377" s="84"/>
      <c r="FG377" s="84"/>
      <c r="FH377" s="84"/>
      <c r="FI377" s="84"/>
      <c r="FJ377" s="84"/>
      <c r="FK377" s="84"/>
      <c r="FL377" s="84"/>
      <c r="FM377" s="84"/>
      <c r="FN377" s="84"/>
      <c r="FO377" s="84"/>
      <c r="FP377" s="84"/>
      <c r="FQ377" s="84"/>
      <c r="FR377" s="84"/>
      <c r="FS377" s="84"/>
    </row>
    <row r="378" customFormat="false" ht="12.75" hidden="false" customHeight="false" outlineLevel="0" collapsed="false">
      <c r="C378" s="125"/>
      <c r="D378" s="84"/>
      <c r="E378" s="84"/>
      <c r="F378" s="84"/>
      <c r="G378" s="84"/>
      <c r="H378" s="125"/>
      <c r="I378" s="84"/>
      <c r="J378" s="84"/>
      <c r="K378" s="84"/>
      <c r="L378" s="84"/>
      <c r="M378" s="125"/>
      <c r="N378" s="84"/>
      <c r="O378" s="84"/>
      <c r="P378" s="84"/>
      <c r="Q378" s="84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125"/>
      <c r="BB378" s="125"/>
      <c r="BH378" s="84"/>
      <c r="BI378" s="85"/>
      <c r="BJ378" s="85"/>
      <c r="BK378" s="85"/>
      <c r="BL378" s="85"/>
      <c r="BM378" s="85"/>
      <c r="BN378" s="85"/>
      <c r="BO378" s="85"/>
      <c r="BP378" s="85"/>
      <c r="BQ378" s="85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  <c r="CW378" s="84"/>
      <c r="CX378" s="84"/>
      <c r="CY378" s="84"/>
      <c r="CZ378" s="84"/>
      <c r="DA378" s="84"/>
      <c r="DB378" s="84"/>
      <c r="DC378" s="84"/>
      <c r="DD378" s="84"/>
      <c r="DE378" s="84"/>
      <c r="DF378" s="84"/>
      <c r="DG378" s="84"/>
      <c r="DH378" s="84"/>
      <c r="DI378" s="84"/>
      <c r="DJ378" s="84"/>
      <c r="DK378" s="84"/>
      <c r="DL378" s="84"/>
      <c r="DM378" s="84"/>
      <c r="DN378" s="84"/>
      <c r="DO378" s="84"/>
      <c r="DP378" s="84"/>
      <c r="DQ378" s="84"/>
      <c r="DR378" s="84"/>
      <c r="DS378" s="84"/>
      <c r="DT378" s="84"/>
      <c r="DU378" s="84"/>
      <c r="DV378" s="84"/>
      <c r="DW378" s="84"/>
      <c r="DX378" s="84"/>
      <c r="DY378" s="84"/>
      <c r="DZ378" s="84"/>
      <c r="EA378" s="84"/>
      <c r="EB378" s="84"/>
      <c r="EC378" s="84"/>
      <c r="ED378" s="84"/>
      <c r="EE378" s="84"/>
      <c r="EF378" s="84"/>
      <c r="EG378" s="84"/>
      <c r="EH378" s="84"/>
      <c r="EI378" s="84"/>
      <c r="EJ378" s="84"/>
      <c r="EK378" s="84"/>
      <c r="EL378" s="84"/>
      <c r="EM378" s="84"/>
      <c r="EN378" s="84"/>
      <c r="EO378" s="84"/>
      <c r="EP378" s="84"/>
      <c r="EQ378" s="84"/>
      <c r="ER378" s="84"/>
      <c r="ES378" s="84"/>
      <c r="ET378" s="84"/>
      <c r="EU378" s="84"/>
      <c r="EV378" s="84"/>
      <c r="EW378" s="84"/>
      <c r="EX378" s="84"/>
      <c r="EY378" s="84"/>
      <c r="EZ378" s="84"/>
      <c r="FA378" s="84"/>
      <c r="FB378" s="84"/>
      <c r="FC378" s="84"/>
      <c r="FD378" s="84"/>
      <c r="FE378" s="84"/>
      <c r="FF378" s="84"/>
      <c r="FG378" s="84"/>
      <c r="FH378" s="84"/>
      <c r="FI378" s="84"/>
      <c r="FJ378" s="84"/>
      <c r="FK378" s="84"/>
      <c r="FL378" s="84"/>
      <c r="FM378" s="84"/>
      <c r="FN378" s="84"/>
      <c r="FO378" s="84"/>
      <c r="FP378" s="84"/>
      <c r="FQ378" s="84"/>
      <c r="FR378" s="84"/>
      <c r="FS378" s="84"/>
    </row>
    <row r="379" customFormat="false" ht="12.75" hidden="false" customHeight="false" outlineLevel="0" collapsed="false">
      <c r="C379" s="125"/>
      <c r="D379" s="84"/>
      <c r="E379" s="84"/>
      <c r="F379" s="84"/>
      <c r="G379" s="84"/>
      <c r="H379" s="125"/>
      <c r="I379" s="84"/>
      <c r="J379" s="84"/>
      <c r="K379" s="84"/>
      <c r="L379" s="84"/>
      <c r="M379" s="125"/>
      <c r="N379" s="84"/>
      <c r="O379" s="84"/>
      <c r="P379" s="84"/>
      <c r="Q379" s="84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125"/>
      <c r="BB379" s="125"/>
      <c r="BH379" s="84"/>
      <c r="BI379" s="85"/>
      <c r="BJ379" s="85"/>
      <c r="BK379" s="85"/>
      <c r="BL379" s="85"/>
      <c r="BM379" s="85"/>
      <c r="BN379" s="85"/>
      <c r="BO379" s="85"/>
      <c r="BP379" s="85"/>
      <c r="BQ379" s="85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  <c r="CW379" s="84"/>
      <c r="CX379" s="84"/>
      <c r="CY379" s="84"/>
      <c r="CZ379" s="84"/>
      <c r="DA379" s="84"/>
      <c r="DB379" s="84"/>
      <c r="DC379" s="84"/>
      <c r="DD379" s="84"/>
      <c r="DE379" s="84"/>
      <c r="DF379" s="84"/>
      <c r="DG379" s="84"/>
      <c r="DH379" s="84"/>
      <c r="DI379" s="84"/>
      <c r="DJ379" s="84"/>
      <c r="DK379" s="84"/>
      <c r="DL379" s="84"/>
      <c r="DM379" s="84"/>
      <c r="DN379" s="84"/>
      <c r="DO379" s="84"/>
      <c r="DP379" s="84"/>
      <c r="DQ379" s="84"/>
      <c r="DR379" s="84"/>
      <c r="DS379" s="84"/>
      <c r="DT379" s="84"/>
      <c r="DU379" s="84"/>
      <c r="DV379" s="84"/>
      <c r="DW379" s="84"/>
      <c r="DX379" s="84"/>
      <c r="DY379" s="84"/>
      <c r="DZ379" s="84"/>
      <c r="EA379" s="84"/>
      <c r="EB379" s="84"/>
      <c r="EC379" s="84"/>
      <c r="ED379" s="84"/>
      <c r="EE379" s="84"/>
      <c r="EF379" s="84"/>
      <c r="EG379" s="84"/>
      <c r="EH379" s="84"/>
      <c r="EI379" s="84"/>
      <c r="EJ379" s="84"/>
      <c r="EK379" s="84"/>
      <c r="EL379" s="84"/>
      <c r="EM379" s="84"/>
      <c r="EN379" s="84"/>
      <c r="EO379" s="84"/>
      <c r="EP379" s="84"/>
      <c r="EQ379" s="84"/>
      <c r="ER379" s="84"/>
      <c r="ES379" s="84"/>
      <c r="ET379" s="84"/>
      <c r="EU379" s="84"/>
      <c r="EV379" s="84"/>
      <c r="EW379" s="84"/>
      <c r="EX379" s="84"/>
      <c r="EY379" s="84"/>
      <c r="EZ379" s="84"/>
      <c r="FA379" s="84"/>
      <c r="FB379" s="84"/>
      <c r="FC379" s="84"/>
      <c r="FD379" s="84"/>
      <c r="FE379" s="84"/>
      <c r="FF379" s="84"/>
      <c r="FG379" s="84"/>
      <c r="FH379" s="84"/>
      <c r="FI379" s="84"/>
      <c r="FJ379" s="84"/>
      <c r="FK379" s="84"/>
      <c r="FL379" s="84"/>
      <c r="FM379" s="84"/>
      <c r="FN379" s="84"/>
      <c r="FO379" s="84"/>
      <c r="FP379" s="84"/>
      <c r="FQ379" s="84"/>
      <c r="FR379" s="84"/>
      <c r="FS379" s="84"/>
    </row>
    <row r="380" customFormat="false" ht="12.75" hidden="false" customHeight="false" outlineLevel="0" collapsed="false">
      <c r="C380" s="125"/>
      <c r="D380" s="84"/>
      <c r="E380" s="84"/>
      <c r="F380" s="84"/>
      <c r="G380" s="84"/>
      <c r="H380" s="125"/>
      <c r="I380" s="84"/>
      <c r="J380" s="84"/>
      <c r="K380" s="84"/>
      <c r="L380" s="84"/>
      <c r="M380" s="125"/>
      <c r="N380" s="84"/>
      <c r="O380" s="84"/>
      <c r="P380" s="84"/>
      <c r="Q380" s="84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125"/>
      <c r="BB380" s="125"/>
      <c r="BH380" s="84"/>
      <c r="BI380" s="85"/>
      <c r="BJ380" s="85"/>
      <c r="BK380" s="85"/>
      <c r="BL380" s="85"/>
      <c r="BM380" s="85"/>
      <c r="BN380" s="85"/>
      <c r="BO380" s="85"/>
      <c r="BP380" s="85"/>
      <c r="BQ380" s="85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  <c r="CW380" s="84"/>
      <c r="CX380" s="84"/>
      <c r="CY380" s="84"/>
      <c r="CZ380" s="84"/>
      <c r="DA380" s="84"/>
      <c r="DB380" s="84"/>
      <c r="DC380" s="84"/>
      <c r="DD380" s="84"/>
      <c r="DE380" s="84"/>
      <c r="DF380" s="84"/>
      <c r="DG380" s="84"/>
      <c r="DH380" s="84"/>
      <c r="DI380" s="84"/>
      <c r="DJ380" s="84"/>
      <c r="DK380" s="84"/>
      <c r="DL380" s="84"/>
      <c r="DM380" s="84"/>
      <c r="DN380" s="84"/>
      <c r="DO380" s="84"/>
      <c r="DP380" s="84"/>
      <c r="DQ380" s="84"/>
      <c r="DR380" s="84"/>
      <c r="DS380" s="84"/>
      <c r="DT380" s="84"/>
      <c r="DU380" s="84"/>
      <c r="DV380" s="84"/>
      <c r="DW380" s="84"/>
      <c r="DX380" s="84"/>
      <c r="DY380" s="84"/>
      <c r="DZ380" s="84"/>
      <c r="EA380" s="84"/>
      <c r="EB380" s="84"/>
      <c r="EC380" s="84"/>
      <c r="ED380" s="84"/>
      <c r="EE380" s="84"/>
      <c r="EF380" s="84"/>
      <c r="EG380" s="84"/>
      <c r="EH380" s="84"/>
      <c r="EI380" s="84"/>
      <c r="EJ380" s="84"/>
      <c r="EK380" s="84"/>
      <c r="EL380" s="84"/>
      <c r="EM380" s="84"/>
      <c r="EN380" s="84"/>
      <c r="EO380" s="84"/>
      <c r="EP380" s="84"/>
      <c r="EQ380" s="84"/>
      <c r="ER380" s="84"/>
      <c r="ES380" s="84"/>
      <c r="ET380" s="84"/>
      <c r="EU380" s="84"/>
      <c r="EV380" s="84"/>
      <c r="EW380" s="84"/>
      <c r="EX380" s="84"/>
      <c r="EY380" s="84"/>
      <c r="EZ380" s="84"/>
      <c r="FA380" s="84"/>
      <c r="FB380" s="84"/>
      <c r="FC380" s="84"/>
      <c r="FD380" s="84"/>
      <c r="FE380" s="84"/>
      <c r="FF380" s="84"/>
      <c r="FG380" s="84"/>
      <c r="FH380" s="84"/>
      <c r="FI380" s="84"/>
      <c r="FJ380" s="84"/>
      <c r="FK380" s="84"/>
      <c r="FL380" s="84"/>
      <c r="FM380" s="84"/>
      <c r="FN380" s="84"/>
      <c r="FO380" s="84"/>
      <c r="FP380" s="84"/>
      <c r="FQ380" s="84"/>
      <c r="FR380" s="84"/>
      <c r="FS380" s="84"/>
    </row>
    <row r="381" customFormat="false" ht="12.75" hidden="false" customHeight="false" outlineLevel="0" collapsed="false">
      <c r="C381" s="125"/>
      <c r="D381" s="84"/>
      <c r="E381" s="84"/>
      <c r="F381" s="84"/>
      <c r="G381" s="84"/>
      <c r="H381" s="125"/>
      <c r="I381" s="84"/>
      <c r="J381" s="84"/>
      <c r="K381" s="84"/>
      <c r="L381" s="84"/>
      <c r="M381" s="125"/>
      <c r="N381" s="84"/>
      <c r="O381" s="84"/>
      <c r="P381" s="84"/>
      <c r="Q381" s="84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125"/>
      <c r="BB381" s="125"/>
      <c r="BH381" s="84"/>
      <c r="BI381" s="85"/>
      <c r="BJ381" s="85"/>
      <c r="BK381" s="85"/>
      <c r="BL381" s="85"/>
      <c r="BM381" s="85"/>
      <c r="BN381" s="85"/>
      <c r="BO381" s="85"/>
      <c r="BP381" s="85"/>
      <c r="BQ381" s="85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  <c r="CW381" s="84"/>
      <c r="CX381" s="84"/>
      <c r="CY381" s="84"/>
      <c r="CZ381" s="84"/>
      <c r="DA381" s="84"/>
      <c r="DB381" s="84"/>
      <c r="DC381" s="84"/>
      <c r="DD381" s="84"/>
      <c r="DE381" s="84"/>
      <c r="DF381" s="84"/>
      <c r="DG381" s="84"/>
      <c r="DH381" s="84"/>
      <c r="DI381" s="84"/>
      <c r="DJ381" s="84"/>
      <c r="DK381" s="84"/>
      <c r="DL381" s="84"/>
      <c r="DM381" s="84"/>
      <c r="DN381" s="84"/>
      <c r="DO381" s="84"/>
      <c r="DP381" s="84"/>
      <c r="DQ381" s="84"/>
      <c r="DR381" s="84"/>
      <c r="DS381" s="84"/>
      <c r="DT381" s="84"/>
      <c r="DU381" s="84"/>
      <c r="DV381" s="84"/>
      <c r="DW381" s="84"/>
      <c r="DX381" s="84"/>
      <c r="DY381" s="84"/>
      <c r="DZ381" s="84"/>
      <c r="EA381" s="84"/>
      <c r="EB381" s="84"/>
      <c r="EC381" s="84"/>
      <c r="ED381" s="84"/>
      <c r="EE381" s="84"/>
      <c r="EF381" s="84"/>
      <c r="EG381" s="84"/>
      <c r="EH381" s="84"/>
      <c r="EI381" s="84"/>
      <c r="EJ381" s="84"/>
      <c r="EK381" s="84"/>
      <c r="EL381" s="84"/>
      <c r="EM381" s="84"/>
      <c r="EN381" s="84"/>
      <c r="EO381" s="84"/>
      <c r="EP381" s="84"/>
      <c r="EQ381" s="84"/>
      <c r="ER381" s="84"/>
      <c r="ES381" s="84"/>
      <c r="ET381" s="84"/>
      <c r="EU381" s="84"/>
      <c r="EV381" s="84"/>
      <c r="EW381" s="84"/>
      <c r="EX381" s="84"/>
      <c r="EY381" s="84"/>
      <c r="EZ381" s="84"/>
      <c r="FA381" s="84"/>
      <c r="FB381" s="84"/>
      <c r="FC381" s="84"/>
      <c r="FD381" s="84"/>
      <c r="FE381" s="84"/>
      <c r="FF381" s="84"/>
      <c r="FG381" s="84"/>
      <c r="FH381" s="84"/>
      <c r="FI381" s="84"/>
      <c r="FJ381" s="84"/>
      <c r="FK381" s="84"/>
      <c r="FL381" s="84"/>
      <c r="FM381" s="84"/>
      <c r="FN381" s="84"/>
      <c r="FO381" s="84"/>
      <c r="FP381" s="84"/>
      <c r="FQ381" s="84"/>
      <c r="FR381" s="84"/>
      <c r="FS381" s="84"/>
    </row>
    <row r="382" customFormat="false" ht="12.75" hidden="false" customHeight="false" outlineLevel="0" collapsed="false">
      <c r="C382" s="125"/>
      <c r="D382" s="84"/>
      <c r="E382" s="84"/>
      <c r="F382" s="84"/>
      <c r="G382" s="84"/>
      <c r="H382" s="125"/>
      <c r="I382" s="84"/>
      <c r="J382" s="84"/>
      <c r="K382" s="84"/>
      <c r="L382" s="84"/>
      <c r="M382" s="125"/>
      <c r="N382" s="84"/>
      <c r="O382" s="84"/>
      <c r="P382" s="84"/>
      <c r="Q382" s="84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125"/>
      <c r="BB382" s="125"/>
      <c r="BH382" s="84"/>
      <c r="BI382" s="85"/>
      <c r="BJ382" s="85"/>
      <c r="BK382" s="85"/>
      <c r="BL382" s="85"/>
      <c r="BM382" s="85"/>
      <c r="BN382" s="85"/>
      <c r="BO382" s="85"/>
      <c r="BP382" s="85"/>
      <c r="BQ382" s="85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  <c r="CW382" s="84"/>
      <c r="CX382" s="84"/>
      <c r="CY382" s="84"/>
      <c r="CZ382" s="84"/>
      <c r="DA382" s="84"/>
      <c r="DB382" s="84"/>
      <c r="DC382" s="84"/>
      <c r="DD382" s="84"/>
      <c r="DE382" s="84"/>
      <c r="DF382" s="84"/>
      <c r="DG382" s="84"/>
      <c r="DH382" s="84"/>
      <c r="DI382" s="84"/>
      <c r="DJ382" s="84"/>
      <c r="DK382" s="84"/>
      <c r="DL382" s="84"/>
      <c r="DM382" s="84"/>
      <c r="DN382" s="84"/>
      <c r="DO382" s="84"/>
      <c r="DP382" s="84"/>
      <c r="DQ382" s="84"/>
      <c r="DR382" s="84"/>
      <c r="DS382" s="84"/>
      <c r="DT382" s="84"/>
      <c r="DU382" s="84"/>
      <c r="DV382" s="84"/>
      <c r="DW382" s="84"/>
      <c r="DX382" s="84"/>
      <c r="DY382" s="84"/>
      <c r="DZ382" s="84"/>
      <c r="EA382" s="84"/>
      <c r="EB382" s="84"/>
      <c r="EC382" s="84"/>
      <c r="ED382" s="84"/>
      <c r="EE382" s="84"/>
      <c r="EF382" s="84"/>
      <c r="EG382" s="84"/>
      <c r="EH382" s="84"/>
      <c r="EI382" s="84"/>
      <c r="EJ382" s="84"/>
      <c r="EK382" s="84"/>
      <c r="EL382" s="84"/>
      <c r="EM382" s="84"/>
      <c r="EN382" s="84"/>
      <c r="EO382" s="84"/>
      <c r="EP382" s="84"/>
      <c r="EQ382" s="84"/>
      <c r="ER382" s="84"/>
      <c r="ES382" s="84"/>
      <c r="ET382" s="84"/>
      <c r="EU382" s="84"/>
      <c r="EV382" s="84"/>
      <c r="EW382" s="84"/>
      <c r="EX382" s="84"/>
      <c r="EY382" s="84"/>
      <c r="EZ382" s="84"/>
      <c r="FA382" s="84"/>
      <c r="FB382" s="84"/>
      <c r="FC382" s="84"/>
      <c r="FD382" s="84"/>
      <c r="FE382" s="84"/>
      <c r="FF382" s="84"/>
      <c r="FG382" s="84"/>
      <c r="FH382" s="84"/>
      <c r="FI382" s="84"/>
      <c r="FJ382" s="84"/>
      <c r="FK382" s="84"/>
      <c r="FL382" s="84"/>
      <c r="FM382" s="84"/>
      <c r="FN382" s="84"/>
      <c r="FO382" s="84"/>
      <c r="FP382" s="84"/>
      <c r="FQ382" s="84"/>
      <c r="FR382" s="84"/>
      <c r="FS382" s="84"/>
    </row>
    <row r="383" customFormat="false" ht="12.75" hidden="false" customHeight="false" outlineLevel="0" collapsed="false">
      <c r="C383" s="125"/>
      <c r="D383" s="84"/>
      <c r="E383" s="84"/>
      <c r="F383" s="84"/>
      <c r="G383" s="84"/>
      <c r="H383" s="125"/>
      <c r="I383" s="84"/>
      <c r="J383" s="84"/>
      <c r="K383" s="84"/>
      <c r="L383" s="84"/>
      <c r="M383" s="125"/>
      <c r="N383" s="84"/>
      <c r="O383" s="84"/>
      <c r="P383" s="84"/>
      <c r="Q383" s="84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125"/>
      <c r="BB383" s="125"/>
      <c r="BH383" s="84"/>
      <c r="BI383" s="85"/>
      <c r="BJ383" s="85"/>
      <c r="BK383" s="85"/>
      <c r="BL383" s="85"/>
      <c r="BM383" s="85"/>
      <c r="BN383" s="85"/>
      <c r="BO383" s="85"/>
      <c r="BP383" s="85"/>
      <c r="BQ383" s="85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  <c r="CW383" s="84"/>
      <c r="CX383" s="84"/>
      <c r="CY383" s="84"/>
      <c r="CZ383" s="84"/>
      <c r="DA383" s="84"/>
      <c r="DB383" s="84"/>
      <c r="DC383" s="84"/>
      <c r="DD383" s="84"/>
      <c r="DE383" s="84"/>
      <c r="DF383" s="84"/>
      <c r="DG383" s="84"/>
      <c r="DH383" s="84"/>
      <c r="DI383" s="84"/>
      <c r="DJ383" s="84"/>
      <c r="DK383" s="84"/>
      <c r="DL383" s="84"/>
      <c r="DM383" s="84"/>
      <c r="DN383" s="84"/>
      <c r="DO383" s="84"/>
      <c r="DP383" s="84"/>
      <c r="DQ383" s="84"/>
      <c r="DR383" s="84"/>
      <c r="DS383" s="84"/>
      <c r="DT383" s="84"/>
      <c r="DU383" s="84"/>
      <c r="DV383" s="84"/>
      <c r="DW383" s="84"/>
      <c r="DX383" s="84"/>
      <c r="DY383" s="84"/>
      <c r="DZ383" s="84"/>
      <c r="EA383" s="84"/>
      <c r="EB383" s="84"/>
      <c r="EC383" s="84"/>
      <c r="ED383" s="84"/>
      <c r="EE383" s="84"/>
      <c r="EF383" s="84"/>
      <c r="EG383" s="84"/>
      <c r="EH383" s="84"/>
      <c r="EI383" s="84"/>
      <c r="EJ383" s="84"/>
      <c r="EK383" s="84"/>
      <c r="EL383" s="84"/>
      <c r="EM383" s="84"/>
      <c r="EN383" s="84"/>
      <c r="EO383" s="84"/>
      <c r="EP383" s="84"/>
      <c r="EQ383" s="84"/>
      <c r="ER383" s="84"/>
      <c r="ES383" s="84"/>
      <c r="ET383" s="84"/>
      <c r="EU383" s="84"/>
      <c r="EV383" s="84"/>
      <c r="EW383" s="84"/>
      <c r="EX383" s="84"/>
      <c r="EY383" s="84"/>
      <c r="EZ383" s="84"/>
      <c r="FA383" s="84"/>
      <c r="FB383" s="84"/>
      <c r="FC383" s="84"/>
      <c r="FD383" s="84"/>
      <c r="FE383" s="84"/>
      <c r="FF383" s="84"/>
      <c r="FG383" s="84"/>
      <c r="FH383" s="84"/>
      <c r="FI383" s="84"/>
      <c r="FJ383" s="84"/>
      <c r="FK383" s="84"/>
      <c r="FL383" s="84"/>
      <c r="FM383" s="84"/>
      <c r="FN383" s="84"/>
      <c r="FO383" s="84"/>
      <c r="FP383" s="84"/>
      <c r="FQ383" s="84"/>
      <c r="FR383" s="84"/>
      <c r="FS383" s="84"/>
    </row>
    <row r="384" customFormat="false" ht="12.75" hidden="false" customHeight="false" outlineLevel="0" collapsed="false">
      <c r="C384" s="125"/>
      <c r="D384" s="84"/>
      <c r="E384" s="84"/>
      <c r="F384" s="84"/>
      <c r="G384" s="84"/>
      <c r="H384" s="125"/>
      <c r="I384" s="84"/>
      <c r="J384" s="84"/>
      <c r="K384" s="84"/>
      <c r="L384" s="84"/>
      <c r="M384" s="125"/>
      <c r="N384" s="84"/>
      <c r="O384" s="84"/>
      <c r="P384" s="84"/>
      <c r="Q384" s="84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125"/>
      <c r="BB384" s="125"/>
      <c r="BH384" s="84"/>
      <c r="BI384" s="85"/>
      <c r="BJ384" s="85"/>
      <c r="BK384" s="85"/>
      <c r="BL384" s="85"/>
      <c r="BM384" s="85"/>
      <c r="BN384" s="85"/>
      <c r="BO384" s="85"/>
      <c r="BP384" s="85"/>
      <c r="BQ384" s="85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  <c r="CW384" s="84"/>
      <c r="CX384" s="84"/>
      <c r="CY384" s="84"/>
      <c r="CZ384" s="84"/>
      <c r="DA384" s="84"/>
      <c r="DB384" s="84"/>
      <c r="DC384" s="84"/>
      <c r="DD384" s="84"/>
      <c r="DE384" s="84"/>
      <c r="DF384" s="84"/>
      <c r="DG384" s="84"/>
      <c r="DH384" s="84"/>
      <c r="DI384" s="84"/>
      <c r="DJ384" s="84"/>
      <c r="DK384" s="84"/>
      <c r="DL384" s="84"/>
      <c r="DM384" s="84"/>
      <c r="DN384" s="84"/>
      <c r="DO384" s="84"/>
      <c r="DP384" s="84"/>
      <c r="DQ384" s="84"/>
      <c r="DR384" s="84"/>
      <c r="DS384" s="84"/>
      <c r="DT384" s="84"/>
      <c r="DU384" s="84"/>
      <c r="DV384" s="84"/>
      <c r="DW384" s="84"/>
      <c r="DX384" s="84"/>
      <c r="DY384" s="84"/>
      <c r="DZ384" s="84"/>
      <c r="EA384" s="84"/>
      <c r="EB384" s="84"/>
      <c r="EC384" s="84"/>
      <c r="ED384" s="84"/>
      <c r="EE384" s="84"/>
      <c r="EF384" s="84"/>
      <c r="EG384" s="84"/>
      <c r="EH384" s="84"/>
      <c r="EI384" s="84"/>
      <c r="EJ384" s="84"/>
      <c r="EK384" s="84"/>
      <c r="EL384" s="84"/>
      <c r="EM384" s="84"/>
      <c r="EN384" s="84"/>
      <c r="EO384" s="84"/>
      <c r="EP384" s="84"/>
      <c r="EQ384" s="84"/>
      <c r="ER384" s="84"/>
      <c r="ES384" s="84"/>
      <c r="ET384" s="84"/>
      <c r="EU384" s="84"/>
      <c r="EV384" s="84"/>
      <c r="EW384" s="84"/>
      <c r="EX384" s="84"/>
      <c r="EY384" s="84"/>
      <c r="EZ384" s="84"/>
      <c r="FA384" s="84"/>
      <c r="FB384" s="84"/>
      <c r="FC384" s="84"/>
      <c r="FD384" s="84"/>
      <c r="FE384" s="84"/>
      <c r="FF384" s="84"/>
      <c r="FG384" s="84"/>
      <c r="FH384" s="84"/>
      <c r="FI384" s="84"/>
      <c r="FJ384" s="84"/>
      <c r="FK384" s="84"/>
      <c r="FL384" s="84"/>
      <c r="FM384" s="84"/>
      <c r="FN384" s="84"/>
      <c r="FO384" s="84"/>
      <c r="FP384" s="84"/>
      <c r="FQ384" s="84"/>
      <c r="FR384" s="84"/>
      <c r="FS384" s="84"/>
    </row>
    <row r="385" customFormat="false" ht="12.75" hidden="false" customHeight="false" outlineLevel="0" collapsed="false">
      <c r="C385" s="125"/>
      <c r="D385" s="84"/>
      <c r="E385" s="84"/>
      <c r="F385" s="84"/>
      <c r="G385" s="84"/>
      <c r="H385" s="125"/>
      <c r="I385" s="84"/>
      <c r="J385" s="84"/>
      <c r="K385" s="84"/>
      <c r="L385" s="84"/>
      <c r="M385" s="125"/>
      <c r="N385" s="84"/>
      <c r="O385" s="84"/>
      <c r="P385" s="84"/>
      <c r="Q385" s="84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125"/>
      <c r="BB385" s="125"/>
      <c r="BH385" s="84"/>
      <c r="BI385" s="85"/>
      <c r="BJ385" s="85"/>
      <c r="BK385" s="85"/>
      <c r="BL385" s="85"/>
      <c r="BM385" s="85"/>
      <c r="BN385" s="85"/>
      <c r="BO385" s="85"/>
      <c r="BP385" s="85"/>
      <c r="BQ385" s="85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  <c r="CW385" s="84"/>
      <c r="CX385" s="84"/>
      <c r="CY385" s="84"/>
      <c r="CZ385" s="84"/>
      <c r="DA385" s="84"/>
      <c r="DB385" s="84"/>
      <c r="DC385" s="84"/>
      <c r="DD385" s="84"/>
      <c r="DE385" s="84"/>
      <c r="DF385" s="84"/>
      <c r="DG385" s="84"/>
      <c r="DH385" s="84"/>
      <c r="DI385" s="84"/>
      <c r="DJ385" s="84"/>
      <c r="DK385" s="84"/>
      <c r="DL385" s="84"/>
      <c r="DM385" s="84"/>
      <c r="DN385" s="84"/>
      <c r="DO385" s="84"/>
      <c r="DP385" s="84"/>
      <c r="DQ385" s="84"/>
      <c r="DR385" s="84"/>
      <c r="DS385" s="84"/>
      <c r="DT385" s="84"/>
      <c r="DU385" s="84"/>
      <c r="DV385" s="84"/>
      <c r="DW385" s="84"/>
      <c r="DX385" s="84"/>
      <c r="DY385" s="84"/>
      <c r="DZ385" s="84"/>
      <c r="EA385" s="84"/>
      <c r="EB385" s="84"/>
      <c r="EC385" s="84"/>
      <c r="ED385" s="84"/>
      <c r="EE385" s="84"/>
      <c r="EF385" s="84"/>
      <c r="EG385" s="84"/>
      <c r="EH385" s="84"/>
      <c r="EI385" s="84"/>
      <c r="EJ385" s="84"/>
      <c r="EK385" s="84"/>
      <c r="EL385" s="84"/>
      <c r="EM385" s="84"/>
      <c r="EN385" s="84"/>
      <c r="EO385" s="84"/>
      <c r="EP385" s="84"/>
      <c r="EQ385" s="84"/>
      <c r="ER385" s="84"/>
      <c r="ES385" s="84"/>
      <c r="ET385" s="84"/>
      <c r="EU385" s="84"/>
      <c r="EV385" s="84"/>
      <c r="EW385" s="84"/>
      <c r="EX385" s="84"/>
      <c r="EY385" s="84"/>
      <c r="EZ385" s="84"/>
      <c r="FA385" s="84"/>
      <c r="FB385" s="84"/>
      <c r="FC385" s="84"/>
      <c r="FD385" s="84"/>
      <c r="FE385" s="84"/>
      <c r="FF385" s="84"/>
      <c r="FG385" s="84"/>
      <c r="FH385" s="84"/>
      <c r="FI385" s="84"/>
      <c r="FJ385" s="84"/>
      <c r="FK385" s="84"/>
      <c r="FL385" s="84"/>
      <c r="FM385" s="84"/>
      <c r="FN385" s="84"/>
      <c r="FO385" s="84"/>
      <c r="FP385" s="84"/>
      <c r="FQ385" s="84"/>
      <c r="FR385" s="84"/>
      <c r="FS385" s="84"/>
    </row>
    <row r="386" customFormat="false" ht="12.75" hidden="false" customHeight="false" outlineLevel="0" collapsed="false">
      <c r="C386" s="125"/>
      <c r="D386" s="84"/>
      <c r="E386" s="84"/>
      <c r="F386" s="84"/>
      <c r="G386" s="84"/>
      <c r="H386" s="125"/>
      <c r="I386" s="84"/>
      <c r="J386" s="84"/>
      <c r="K386" s="84"/>
      <c r="L386" s="84"/>
      <c r="M386" s="125"/>
      <c r="N386" s="84"/>
      <c r="O386" s="84"/>
      <c r="P386" s="84"/>
      <c r="Q386" s="84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125"/>
      <c r="BB386" s="125"/>
      <c r="BH386" s="84"/>
      <c r="BI386" s="85"/>
      <c r="BJ386" s="85"/>
      <c r="BK386" s="85"/>
      <c r="BL386" s="85"/>
      <c r="BM386" s="85"/>
      <c r="BN386" s="85"/>
      <c r="BO386" s="85"/>
      <c r="BP386" s="85"/>
      <c r="BQ386" s="85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  <c r="CW386" s="84"/>
      <c r="CX386" s="84"/>
      <c r="CY386" s="84"/>
      <c r="CZ386" s="84"/>
      <c r="DA386" s="84"/>
      <c r="DB386" s="84"/>
      <c r="DC386" s="84"/>
      <c r="DD386" s="84"/>
      <c r="DE386" s="84"/>
      <c r="DF386" s="84"/>
      <c r="DG386" s="84"/>
      <c r="DH386" s="84"/>
      <c r="DI386" s="84"/>
      <c r="DJ386" s="84"/>
      <c r="DK386" s="84"/>
      <c r="DL386" s="84"/>
      <c r="DM386" s="84"/>
      <c r="DN386" s="84"/>
      <c r="DO386" s="84"/>
      <c r="DP386" s="84"/>
      <c r="DQ386" s="84"/>
      <c r="DR386" s="84"/>
      <c r="DS386" s="84"/>
      <c r="DT386" s="84"/>
      <c r="DU386" s="84"/>
      <c r="DV386" s="84"/>
      <c r="DW386" s="84"/>
      <c r="DX386" s="84"/>
      <c r="DY386" s="84"/>
      <c r="DZ386" s="84"/>
      <c r="EA386" s="84"/>
      <c r="EB386" s="84"/>
      <c r="EC386" s="84"/>
      <c r="ED386" s="84"/>
      <c r="EE386" s="84"/>
      <c r="EF386" s="84"/>
      <c r="EG386" s="84"/>
      <c r="EH386" s="84"/>
      <c r="EI386" s="84"/>
      <c r="EJ386" s="84"/>
      <c r="EK386" s="84"/>
      <c r="EL386" s="84"/>
      <c r="EM386" s="84"/>
      <c r="EN386" s="84"/>
      <c r="EO386" s="84"/>
      <c r="EP386" s="84"/>
      <c r="EQ386" s="84"/>
      <c r="ER386" s="84"/>
      <c r="ES386" s="84"/>
      <c r="ET386" s="84"/>
      <c r="EU386" s="84"/>
      <c r="EV386" s="84"/>
      <c r="EW386" s="84"/>
      <c r="EX386" s="84"/>
      <c r="EY386" s="84"/>
      <c r="EZ386" s="84"/>
      <c r="FA386" s="84"/>
      <c r="FB386" s="84"/>
      <c r="FC386" s="84"/>
      <c r="FD386" s="84"/>
      <c r="FE386" s="84"/>
      <c r="FF386" s="84"/>
      <c r="FG386" s="84"/>
      <c r="FH386" s="84"/>
      <c r="FI386" s="84"/>
      <c r="FJ386" s="84"/>
      <c r="FK386" s="84"/>
      <c r="FL386" s="84"/>
      <c r="FM386" s="84"/>
      <c r="FN386" s="84"/>
      <c r="FO386" s="84"/>
      <c r="FP386" s="84"/>
      <c r="FQ386" s="84"/>
      <c r="FR386" s="84"/>
      <c r="FS386" s="84"/>
    </row>
    <row r="387" customFormat="false" ht="12.75" hidden="false" customHeight="false" outlineLevel="0" collapsed="false">
      <c r="C387" s="125"/>
      <c r="D387" s="84"/>
      <c r="E387" s="84"/>
      <c r="F387" s="84"/>
      <c r="G387" s="84"/>
      <c r="H387" s="125"/>
      <c r="I387" s="84"/>
      <c r="J387" s="84"/>
      <c r="K387" s="84"/>
      <c r="L387" s="84"/>
      <c r="M387" s="125"/>
      <c r="N387" s="84"/>
      <c r="O387" s="84"/>
      <c r="P387" s="84"/>
      <c r="Q387" s="84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125"/>
      <c r="BB387" s="125"/>
      <c r="BH387" s="84"/>
      <c r="BI387" s="85"/>
      <c r="BJ387" s="85"/>
      <c r="BK387" s="85"/>
      <c r="BL387" s="85"/>
      <c r="BM387" s="85"/>
      <c r="BN387" s="85"/>
      <c r="BO387" s="85"/>
      <c r="BP387" s="85"/>
      <c r="BQ387" s="85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  <c r="CW387" s="84"/>
      <c r="CX387" s="84"/>
      <c r="CY387" s="84"/>
      <c r="CZ387" s="84"/>
      <c r="DA387" s="84"/>
      <c r="DB387" s="84"/>
      <c r="DC387" s="84"/>
      <c r="DD387" s="84"/>
      <c r="DE387" s="84"/>
      <c r="DF387" s="84"/>
      <c r="DG387" s="84"/>
      <c r="DH387" s="84"/>
      <c r="DI387" s="84"/>
      <c r="DJ387" s="84"/>
      <c r="DK387" s="84"/>
      <c r="DL387" s="84"/>
      <c r="DM387" s="84"/>
      <c r="DN387" s="84"/>
      <c r="DO387" s="84"/>
      <c r="DP387" s="84"/>
      <c r="DQ387" s="84"/>
      <c r="DR387" s="84"/>
      <c r="DS387" s="84"/>
      <c r="DT387" s="84"/>
      <c r="DU387" s="84"/>
      <c r="DV387" s="84"/>
      <c r="DW387" s="84"/>
      <c r="DX387" s="84"/>
      <c r="DY387" s="84"/>
      <c r="DZ387" s="84"/>
      <c r="EA387" s="84"/>
      <c r="EB387" s="84"/>
      <c r="EC387" s="84"/>
      <c r="ED387" s="84"/>
      <c r="EE387" s="84"/>
      <c r="EF387" s="84"/>
      <c r="EG387" s="84"/>
      <c r="EH387" s="84"/>
      <c r="EI387" s="84"/>
      <c r="EJ387" s="84"/>
      <c r="EK387" s="84"/>
      <c r="EL387" s="84"/>
      <c r="EM387" s="84"/>
      <c r="EN387" s="84"/>
      <c r="EO387" s="84"/>
      <c r="EP387" s="84"/>
      <c r="EQ387" s="84"/>
      <c r="ER387" s="84"/>
      <c r="ES387" s="84"/>
      <c r="ET387" s="84"/>
      <c r="EU387" s="84"/>
      <c r="EV387" s="84"/>
      <c r="EW387" s="84"/>
      <c r="EX387" s="84"/>
      <c r="EY387" s="84"/>
      <c r="EZ387" s="84"/>
      <c r="FA387" s="84"/>
      <c r="FB387" s="84"/>
      <c r="FC387" s="84"/>
      <c r="FD387" s="84"/>
      <c r="FE387" s="84"/>
      <c r="FF387" s="84"/>
      <c r="FG387" s="84"/>
      <c r="FH387" s="84"/>
      <c r="FI387" s="84"/>
      <c r="FJ387" s="84"/>
      <c r="FK387" s="84"/>
      <c r="FL387" s="84"/>
      <c r="FM387" s="84"/>
      <c r="FN387" s="84"/>
      <c r="FO387" s="84"/>
      <c r="FP387" s="84"/>
      <c r="FQ387" s="84"/>
      <c r="FR387" s="84"/>
      <c r="FS387" s="84"/>
    </row>
    <row r="388" customFormat="false" ht="12.75" hidden="false" customHeight="false" outlineLevel="0" collapsed="false">
      <c r="C388" s="125"/>
      <c r="D388" s="84"/>
      <c r="E388" s="84"/>
      <c r="F388" s="84"/>
      <c r="G388" s="84"/>
      <c r="H388" s="125"/>
      <c r="I388" s="84"/>
      <c r="J388" s="84"/>
      <c r="K388" s="84"/>
      <c r="L388" s="84"/>
      <c r="M388" s="125"/>
      <c r="N388" s="84"/>
      <c r="O388" s="84"/>
      <c r="P388" s="84"/>
      <c r="Q388" s="84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125"/>
      <c r="BB388" s="125"/>
      <c r="BH388" s="84"/>
      <c r="BI388" s="85"/>
      <c r="BJ388" s="85"/>
      <c r="BK388" s="85"/>
      <c r="BL388" s="85"/>
      <c r="BM388" s="85"/>
      <c r="BN388" s="85"/>
      <c r="BO388" s="85"/>
      <c r="BP388" s="85"/>
      <c r="BQ388" s="85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  <c r="CW388" s="84"/>
      <c r="CX388" s="84"/>
      <c r="CY388" s="84"/>
      <c r="CZ388" s="84"/>
      <c r="DA388" s="84"/>
      <c r="DB388" s="84"/>
      <c r="DC388" s="84"/>
      <c r="DD388" s="84"/>
      <c r="DE388" s="84"/>
      <c r="DF388" s="84"/>
      <c r="DG388" s="84"/>
      <c r="DH388" s="84"/>
      <c r="DI388" s="84"/>
      <c r="DJ388" s="84"/>
      <c r="DK388" s="84"/>
      <c r="DL388" s="84"/>
      <c r="DM388" s="84"/>
      <c r="DN388" s="84"/>
      <c r="DO388" s="84"/>
      <c r="DP388" s="84"/>
      <c r="DQ388" s="84"/>
      <c r="DR388" s="84"/>
      <c r="DS388" s="84"/>
      <c r="DT388" s="84"/>
      <c r="DU388" s="84"/>
      <c r="DV388" s="84"/>
      <c r="DW388" s="84"/>
      <c r="DX388" s="84"/>
      <c r="DY388" s="84"/>
      <c r="DZ388" s="84"/>
      <c r="EA388" s="84"/>
      <c r="EB388" s="84"/>
      <c r="EC388" s="84"/>
      <c r="ED388" s="84"/>
      <c r="EE388" s="84"/>
      <c r="EF388" s="84"/>
      <c r="EG388" s="84"/>
      <c r="EH388" s="84"/>
      <c r="EI388" s="84"/>
      <c r="EJ388" s="84"/>
      <c r="EK388" s="84"/>
      <c r="EL388" s="84"/>
      <c r="EM388" s="84"/>
      <c r="EN388" s="84"/>
      <c r="EO388" s="84"/>
      <c r="EP388" s="84"/>
      <c r="EQ388" s="84"/>
      <c r="ER388" s="84"/>
      <c r="ES388" s="84"/>
      <c r="ET388" s="84"/>
      <c r="EU388" s="84"/>
      <c r="EV388" s="84"/>
      <c r="EW388" s="84"/>
      <c r="EX388" s="84"/>
      <c r="EY388" s="84"/>
      <c r="EZ388" s="84"/>
      <c r="FA388" s="84"/>
      <c r="FB388" s="84"/>
      <c r="FC388" s="84"/>
      <c r="FD388" s="84"/>
      <c r="FE388" s="84"/>
      <c r="FF388" s="84"/>
      <c r="FG388" s="84"/>
      <c r="FH388" s="84"/>
      <c r="FI388" s="84"/>
      <c r="FJ388" s="84"/>
      <c r="FK388" s="84"/>
      <c r="FL388" s="84"/>
      <c r="FM388" s="84"/>
      <c r="FN388" s="84"/>
      <c r="FO388" s="84"/>
      <c r="FP388" s="84"/>
      <c r="FQ388" s="84"/>
      <c r="FR388" s="84"/>
      <c r="FS388" s="84"/>
    </row>
    <row r="389" customFormat="false" ht="12.75" hidden="false" customHeight="false" outlineLevel="0" collapsed="false">
      <c r="C389" s="125"/>
      <c r="D389" s="84"/>
      <c r="E389" s="84"/>
      <c r="F389" s="84"/>
      <c r="G389" s="84"/>
      <c r="H389" s="125"/>
      <c r="I389" s="84"/>
      <c r="J389" s="84"/>
      <c r="K389" s="84"/>
      <c r="L389" s="84"/>
      <c r="M389" s="125"/>
      <c r="N389" s="84"/>
      <c r="O389" s="84"/>
      <c r="P389" s="84"/>
      <c r="Q389" s="84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125"/>
      <c r="BB389" s="125"/>
      <c r="BH389" s="84"/>
      <c r="BI389" s="85"/>
      <c r="BJ389" s="85"/>
      <c r="BK389" s="85"/>
      <c r="BL389" s="85"/>
      <c r="BM389" s="85"/>
      <c r="BN389" s="85"/>
      <c r="BO389" s="85"/>
      <c r="BP389" s="85"/>
      <c r="BQ389" s="85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  <c r="CW389" s="84"/>
      <c r="CX389" s="84"/>
      <c r="CY389" s="84"/>
      <c r="CZ389" s="84"/>
      <c r="DA389" s="84"/>
      <c r="DB389" s="84"/>
      <c r="DC389" s="84"/>
      <c r="DD389" s="84"/>
      <c r="DE389" s="84"/>
      <c r="DF389" s="84"/>
      <c r="DG389" s="84"/>
      <c r="DH389" s="84"/>
      <c r="DI389" s="84"/>
      <c r="DJ389" s="84"/>
      <c r="DK389" s="84"/>
      <c r="DL389" s="84"/>
      <c r="DM389" s="84"/>
      <c r="DN389" s="84"/>
      <c r="DO389" s="84"/>
      <c r="DP389" s="84"/>
      <c r="DQ389" s="84"/>
      <c r="DR389" s="84"/>
      <c r="DS389" s="84"/>
      <c r="DT389" s="84"/>
      <c r="DU389" s="84"/>
      <c r="DV389" s="84"/>
      <c r="DW389" s="84"/>
      <c r="DX389" s="84"/>
      <c r="DY389" s="84"/>
      <c r="DZ389" s="84"/>
      <c r="EA389" s="84"/>
      <c r="EB389" s="84"/>
      <c r="EC389" s="84"/>
      <c r="ED389" s="84"/>
      <c r="EE389" s="84"/>
      <c r="EF389" s="84"/>
      <c r="EG389" s="84"/>
      <c r="EH389" s="84"/>
      <c r="EI389" s="84"/>
      <c r="EJ389" s="84"/>
      <c r="EK389" s="84"/>
      <c r="EL389" s="84"/>
      <c r="EM389" s="84"/>
      <c r="EN389" s="84"/>
      <c r="EO389" s="84"/>
      <c r="EP389" s="84"/>
      <c r="EQ389" s="84"/>
      <c r="ER389" s="84"/>
      <c r="ES389" s="84"/>
      <c r="ET389" s="84"/>
      <c r="EU389" s="84"/>
      <c r="EV389" s="84"/>
      <c r="EW389" s="84"/>
      <c r="EX389" s="84"/>
      <c r="EY389" s="84"/>
      <c r="EZ389" s="84"/>
      <c r="FA389" s="84"/>
      <c r="FB389" s="84"/>
      <c r="FC389" s="84"/>
      <c r="FD389" s="84"/>
      <c r="FE389" s="84"/>
      <c r="FF389" s="84"/>
      <c r="FG389" s="84"/>
      <c r="FH389" s="84"/>
      <c r="FI389" s="84"/>
      <c r="FJ389" s="84"/>
      <c r="FK389" s="84"/>
      <c r="FL389" s="84"/>
      <c r="FM389" s="84"/>
      <c r="FN389" s="84"/>
      <c r="FO389" s="84"/>
      <c r="FP389" s="84"/>
      <c r="FQ389" s="84"/>
      <c r="FR389" s="84"/>
      <c r="FS389" s="84"/>
    </row>
    <row r="390" customFormat="false" ht="12.75" hidden="false" customHeight="false" outlineLevel="0" collapsed="false">
      <c r="C390" s="125"/>
      <c r="D390" s="84"/>
      <c r="E390" s="84"/>
      <c r="F390" s="84"/>
      <c r="G390" s="84"/>
      <c r="H390" s="125"/>
      <c r="I390" s="84"/>
      <c r="J390" s="84"/>
      <c r="K390" s="84"/>
      <c r="L390" s="84"/>
      <c r="M390" s="125"/>
      <c r="N390" s="84"/>
      <c r="O390" s="84"/>
      <c r="P390" s="84"/>
      <c r="Q390" s="84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125"/>
      <c r="BB390" s="125"/>
      <c r="BH390" s="84"/>
      <c r="BI390" s="85"/>
      <c r="BJ390" s="85"/>
      <c r="BK390" s="85"/>
      <c r="BL390" s="85"/>
      <c r="BM390" s="85"/>
      <c r="BN390" s="85"/>
      <c r="BO390" s="85"/>
      <c r="BP390" s="85"/>
      <c r="BQ390" s="85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  <c r="CW390" s="84"/>
      <c r="CX390" s="84"/>
      <c r="CY390" s="84"/>
      <c r="CZ390" s="84"/>
      <c r="DA390" s="84"/>
      <c r="DB390" s="84"/>
      <c r="DC390" s="84"/>
      <c r="DD390" s="84"/>
      <c r="DE390" s="84"/>
      <c r="DF390" s="84"/>
      <c r="DG390" s="84"/>
      <c r="DH390" s="84"/>
      <c r="DI390" s="84"/>
      <c r="DJ390" s="84"/>
      <c r="DK390" s="84"/>
      <c r="DL390" s="84"/>
      <c r="DM390" s="84"/>
      <c r="DN390" s="84"/>
      <c r="DO390" s="84"/>
      <c r="DP390" s="84"/>
      <c r="DQ390" s="84"/>
      <c r="DR390" s="84"/>
      <c r="DS390" s="84"/>
      <c r="DT390" s="84"/>
      <c r="DU390" s="84"/>
      <c r="DV390" s="84"/>
      <c r="DW390" s="84"/>
      <c r="DX390" s="84"/>
      <c r="DY390" s="84"/>
      <c r="DZ390" s="84"/>
      <c r="EA390" s="84"/>
      <c r="EB390" s="84"/>
      <c r="EC390" s="84"/>
      <c r="ED390" s="84"/>
      <c r="EE390" s="84"/>
      <c r="EF390" s="84"/>
      <c r="EG390" s="84"/>
      <c r="EH390" s="84"/>
      <c r="EI390" s="84"/>
      <c r="EJ390" s="84"/>
      <c r="EK390" s="84"/>
      <c r="EL390" s="84"/>
      <c r="EM390" s="84"/>
      <c r="EN390" s="84"/>
      <c r="EO390" s="84"/>
      <c r="EP390" s="84"/>
      <c r="EQ390" s="84"/>
      <c r="ER390" s="84"/>
      <c r="ES390" s="84"/>
      <c r="ET390" s="84"/>
      <c r="EU390" s="84"/>
      <c r="EV390" s="84"/>
      <c r="EW390" s="84"/>
      <c r="EX390" s="84"/>
      <c r="EY390" s="84"/>
      <c r="EZ390" s="84"/>
      <c r="FA390" s="84"/>
      <c r="FB390" s="84"/>
      <c r="FC390" s="84"/>
      <c r="FD390" s="84"/>
      <c r="FE390" s="84"/>
      <c r="FF390" s="84"/>
      <c r="FG390" s="84"/>
      <c r="FH390" s="84"/>
      <c r="FI390" s="84"/>
      <c r="FJ390" s="84"/>
      <c r="FK390" s="84"/>
      <c r="FL390" s="84"/>
      <c r="FM390" s="84"/>
      <c r="FN390" s="84"/>
      <c r="FO390" s="84"/>
      <c r="FP390" s="84"/>
      <c r="FQ390" s="84"/>
      <c r="FR390" s="84"/>
      <c r="FS390" s="84"/>
    </row>
    <row r="391" customFormat="false" ht="12.75" hidden="false" customHeight="false" outlineLevel="0" collapsed="false">
      <c r="C391" s="125"/>
      <c r="D391" s="84"/>
      <c r="E391" s="84"/>
      <c r="F391" s="84"/>
      <c r="G391" s="84"/>
      <c r="H391" s="125"/>
      <c r="I391" s="84"/>
      <c r="J391" s="84"/>
      <c r="K391" s="84"/>
      <c r="L391" s="84"/>
      <c r="M391" s="125"/>
      <c r="N391" s="84"/>
      <c r="O391" s="84"/>
      <c r="P391" s="84"/>
      <c r="Q391" s="84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125"/>
      <c r="BB391" s="125"/>
      <c r="BH391" s="84"/>
      <c r="BI391" s="85"/>
      <c r="BJ391" s="85"/>
      <c r="BK391" s="85"/>
      <c r="BL391" s="85"/>
      <c r="BM391" s="85"/>
      <c r="BN391" s="85"/>
      <c r="BO391" s="85"/>
      <c r="BP391" s="85"/>
      <c r="BQ391" s="85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  <c r="CW391" s="84"/>
      <c r="CX391" s="84"/>
      <c r="CY391" s="84"/>
      <c r="CZ391" s="84"/>
      <c r="DA391" s="84"/>
      <c r="DB391" s="84"/>
      <c r="DC391" s="84"/>
      <c r="DD391" s="84"/>
      <c r="DE391" s="84"/>
      <c r="DF391" s="84"/>
      <c r="DG391" s="84"/>
      <c r="DH391" s="84"/>
      <c r="DI391" s="84"/>
      <c r="DJ391" s="84"/>
      <c r="DK391" s="84"/>
      <c r="DL391" s="84"/>
      <c r="DM391" s="84"/>
      <c r="DN391" s="84"/>
      <c r="DO391" s="84"/>
      <c r="DP391" s="84"/>
      <c r="DQ391" s="84"/>
      <c r="DR391" s="84"/>
      <c r="DS391" s="84"/>
      <c r="DT391" s="84"/>
      <c r="DU391" s="84"/>
      <c r="DV391" s="84"/>
      <c r="DW391" s="84"/>
      <c r="DX391" s="84"/>
      <c r="DY391" s="84"/>
      <c r="DZ391" s="84"/>
      <c r="EA391" s="84"/>
      <c r="EB391" s="84"/>
      <c r="EC391" s="84"/>
      <c r="ED391" s="84"/>
      <c r="EE391" s="84"/>
      <c r="EF391" s="84"/>
      <c r="EG391" s="84"/>
      <c r="EH391" s="84"/>
      <c r="EI391" s="84"/>
      <c r="EJ391" s="84"/>
      <c r="EK391" s="84"/>
      <c r="EL391" s="84"/>
      <c r="EM391" s="84"/>
      <c r="EN391" s="84"/>
      <c r="EO391" s="84"/>
      <c r="EP391" s="84"/>
      <c r="EQ391" s="84"/>
      <c r="ER391" s="84"/>
      <c r="ES391" s="84"/>
      <c r="ET391" s="84"/>
      <c r="EU391" s="84"/>
      <c r="EV391" s="84"/>
      <c r="EW391" s="84"/>
      <c r="EX391" s="84"/>
      <c r="EY391" s="84"/>
      <c r="EZ391" s="84"/>
      <c r="FA391" s="84"/>
      <c r="FB391" s="84"/>
      <c r="FC391" s="84"/>
      <c r="FD391" s="84"/>
      <c r="FE391" s="84"/>
      <c r="FF391" s="84"/>
      <c r="FG391" s="84"/>
      <c r="FH391" s="84"/>
      <c r="FI391" s="84"/>
      <c r="FJ391" s="84"/>
      <c r="FK391" s="84"/>
      <c r="FL391" s="84"/>
      <c r="FM391" s="84"/>
      <c r="FN391" s="84"/>
      <c r="FO391" s="84"/>
      <c r="FP391" s="84"/>
      <c r="FQ391" s="84"/>
      <c r="FR391" s="84"/>
      <c r="FS391" s="84"/>
    </row>
    <row r="392" customFormat="false" ht="12.75" hidden="false" customHeight="false" outlineLevel="0" collapsed="false">
      <c r="C392" s="125"/>
      <c r="D392" s="84"/>
      <c r="E392" s="84"/>
      <c r="F392" s="84"/>
      <c r="G392" s="84"/>
      <c r="H392" s="125"/>
      <c r="I392" s="84"/>
      <c r="J392" s="84"/>
      <c r="K392" s="84"/>
      <c r="L392" s="84"/>
      <c r="M392" s="125"/>
      <c r="N392" s="84"/>
      <c r="O392" s="84"/>
      <c r="P392" s="84"/>
      <c r="Q392" s="84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125"/>
      <c r="BB392" s="125"/>
      <c r="BH392" s="84"/>
      <c r="BI392" s="85"/>
      <c r="BJ392" s="85"/>
      <c r="BK392" s="85"/>
      <c r="BL392" s="85"/>
      <c r="BM392" s="85"/>
      <c r="BN392" s="85"/>
      <c r="BO392" s="85"/>
      <c r="BP392" s="85"/>
      <c r="BQ392" s="85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  <c r="CW392" s="84"/>
      <c r="CX392" s="84"/>
      <c r="CY392" s="84"/>
      <c r="CZ392" s="84"/>
      <c r="DA392" s="84"/>
      <c r="DB392" s="84"/>
      <c r="DC392" s="84"/>
      <c r="DD392" s="84"/>
      <c r="DE392" s="84"/>
      <c r="DF392" s="84"/>
      <c r="DG392" s="84"/>
      <c r="DH392" s="84"/>
      <c r="DI392" s="84"/>
      <c r="DJ392" s="84"/>
      <c r="DK392" s="84"/>
      <c r="DL392" s="84"/>
      <c r="DM392" s="84"/>
      <c r="DN392" s="84"/>
      <c r="DO392" s="84"/>
      <c r="DP392" s="84"/>
      <c r="DQ392" s="84"/>
      <c r="DR392" s="84"/>
      <c r="DS392" s="84"/>
      <c r="DT392" s="84"/>
      <c r="DU392" s="84"/>
      <c r="DV392" s="84"/>
      <c r="DW392" s="84"/>
      <c r="DX392" s="84"/>
      <c r="DY392" s="84"/>
      <c r="DZ392" s="84"/>
      <c r="EA392" s="84"/>
      <c r="EB392" s="84"/>
      <c r="EC392" s="84"/>
      <c r="ED392" s="84"/>
      <c r="EE392" s="84"/>
      <c r="EF392" s="84"/>
      <c r="EG392" s="84"/>
      <c r="EH392" s="84"/>
      <c r="EI392" s="84"/>
      <c r="EJ392" s="84"/>
      <c r="EK392" s="84"/>
      <c r="EL392" s="84"/>
      <c r="EM392" s="84"/>
      <c r="EN392" s="84"/>
      <c r="EO392" s="84"/>
      <c r="EP392" s="84"/>
      <c r="EQ392" s="84"/>
      <c r="ER392" s="84"/>
      <c r="ES392" s="84"/>
      <c r="ET392" s="84"/>
      <c r="EU392" s="84"/>
      <c r="EV392" s="84"/>
      <c r="EW392" s="84"/>
      <c r="EX392" s="84"/>
      <c r="EY392" s="84"/>
      <c r="EZ392" s="84"/>
      <c r="FA392" s="84"/>
      <c r="FB392" s="84"/>
      <c r="FC392" s="84"/>
      <c r="FD392" s="84"/>
      <c r="FE392" s="84"/>
      <c r="FF392" s="84"/>
      <c r="FG392" s="84"/>
      <c r="FH392" s="84"/>
      <c r="FI392" s="84"/>
      <c r="FJ392" s="84"/>
      <c r="FK392" s="84"/>
      <c r="FL392" s="84"/>
      <c r="FM392" s="84"/>
      <c r="FN392" s="84"/>
      <c r="FO392" s="84"/>
      <c r="FP392" s="84"/>
      <c r="FQ392" s="84"/>
      <c r="FR392" s="84"/>
      <c r="FS392" s="84"/>
    </row>
    <row r="393" customFormat="false" ht="12.75" hidden="false" customHeight="false" outlineLevel="0" collapsed="false">
      <c r="C393" s="125"/>
      <c r="D393" s="84"/>
      <c r="E393" s="84"/>
      <c r="F393" s="84"/>
      <c r="G393" s="84"/>
      <c r="H393" s="125"/>
      <c r="I393" s="84"/>
      <c r="J393" s="84"/>
      <c r="K393" s="84"/>
      <c r="L393" s="84"/>
      <c r="M393" s="125"/>
      <c r="N393" s="84"/>
      <c r="O393" s="84"/>
      <c r="P393" s="84"/>
      <c r="Q393" s="84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125"/>
      <c r="BB393" s="125"/>
      <c r="BH393" s="84"/>
      <c r="BI393" s="85"/>
      <c r="BJ393" s="85"/>
      <c r="BK393" s="85"/>
      <c r="BL393" s="85"/>
      <c r="BM393" s="85"/>
      <c r="BN393" s="85"/>
      <c r="BO393" s="85"/>
      <c r="BP393" s="85"/>
      <c r="BQ393" s="85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  <c r="CW393" s="84"/>
      <c r="CX393" s="84"/>
      <c r="CY393" s="84"/>
      <c r="CZ393" s="84"/>
      <c r="DA393" s="84"/>
      <c r="DB393" s="84"/>
      <c r="DC393" s="84"/>
      <c r="DD393" s="84"/>
      <c r="DE393" s="84"/>
      <c r="DF393" s="84"/>
      <c r="DG393" s="84"/>
      <c r="DH393" s="84"/>
      <c r="DI393" s="84"/>
      <c r="DJ393" s="84"/>
      <c r="DK393" s="84"/>
      <c r="DL393" s="84"/>
      <c r="DM393" s="84"/>
      <c r="DN393" s="84"/>
      <c r="DO393" s="84"/>
      <c r="DP393" s="84"/>
      <c r="DQ393" s="84"/>
      <c r="DR393" s="84"/>
      <c r="DS393" s="84"/>
      <c r="DT393" s="84"/>
      <c r="DU393" s="84"/>
      <c r="DV393" s="84"/>
      <c r="DW393" s="84"/>
      <c r="DX393" s="84"/>
      <c r="DY393" s="84"/>
      <c r="DZ393" s="84"/>
      <c r="EA393" s="84"/>
      <c r="EB393" s="84"/>
      <c r="EC393" s="84"/>
      <c r="ED393" s="84"/>
      <c r="EE393" s="84"/>
      <c r="EF393" s="84"/>
      <c r="EG393" s="84"/>
      <c r="EH393" s="84"/>
      <c r="EI393" s="84"/>
      <c r="EJ393" s="84"/>
      <c r="EK393" s="84"/>
      <c r="EL393" s="84"/>
      <c r="EM393" s="84"/>
      <c r="EN393" s="84"/>
      <c r="EO393" s="84"/>
      <c r="EP393" s="84"/>
      <c r="EQ393" s="84"/>
      <c r="ER393" s="84"/>
      <c r="ES393" s="84"/>
      <c r="ET393" s="84"/>
      <c r="EU393" s="84"/>
      <c r="EV393" s="84"/>
      <c r="EW393" s="84"/>
      <c r="EX393" s="84"/>
      <c r="EY393" s="84"/>
      <c r="EZ393" s="84"/>
      <c r="FA393" s="84"/>
      <c r="FB393" s="84"/>
      <c r="FC393" s="84"/>
      <c r="FD393" s="84"/>
      <c r="FE393" s="84"/>
      <c r="FF393" s="84"/>
      <c r="FG393" s="84"/>
      <c r="FH393" s="84"/>
      <c r="FI393" s="84"/>
      <c r="FJ393" s="84"/>
      <c r="FK393" s="84"/>
      <c r="FL393" s="84"/>
      <c r="FM393" s="84"/>
      <c r="FN393" s="84"/>
      <c r="FO393" s="84"/>
      <c r="FP393" s="84"/>
      <c r="FQ393" s="84"/>
      <c r="FR393" s="84"/>
      <c r="FS393" s="84"/>
    </row>
    <row r="394" customFormat="false" ht="12.75" hidden="false" customHeight="false" outlineLevel="0" collapsed="false">
      <c r="C394" s="125"/>
      <c r="D394" s="84"/>
      <c r="E394" s="84"/>
      <c r="F394" s="84"/>
      <c r="G394" s="84"/>
      <c r="H394" s="125"/>
      <c r="I394" s="84"/>
      <c r="J394" s="84"/>
      <c r="K394" s="84"/>
      <c r="L394" s="84"/>
      <c r="M394" s="125"/>
      <c r="N394" s="84"/>
      <c r="O394" s="84"/>
      <c r="P394" s="84"/>
      <c r="Q394" s="84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125"/>
      <c r="BB394" s="125"/>
      <c r="BH394" s="84"/>
      <c r="BI394" s="85"/>
      <c r="BJ394" s="85"/>
      <c r="BK394" s="85"/>
      <c r="BL394" s="85"/>
      <c r="BM394" s="85"/>
      <c r="BN394" s="85"/>
      <c r="BO394" s="85"/>
      <c r="BP394" s="85"/>
      <c r="BQ394" s="85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  <c r="CW394" s="84"/>
      <c r="CX394" s="84"/>
      <c r="CY394" s="84"/>
      <c r="CZ394" s="84"/>
      <c r="DA394" s="84"/>
      <c r="DB394" s="84"/>
      <c r="DC394" s="84"/>
      <c r="DD394" s="84"/>
      <c r="DE394" s="84"/>
      <c r="DF394" s="84"/>
      <c r="DG394" s="84"/>
      <c r="DH394" s="84"/>
      <c r="DI394" s="84"/>
      <c r="DJ394" s="84"/>
      <c r="DK394" s="84"/>
      <c r="DL394" s="84"/>
      <c r="DM394" s="84"/>
      <c r="DN394" s="84"/>
      <c r="DO394" s="84"/>
      <c r="DP394" s="84"/>
      <c r="DQ394" s="84"/>
      <c r="DR394" s="84"/>
      <c r="DS394" s="84"/>
      <c r="DT394" s="84"/>
      <c r="DU394" s="84"/>
      <c r="DV394" s="84"/>
      <c r="DW394" s="84"/>
      <c r="DX394" s="84"/>
      <c r="DY394" s="84"/>
      <c r="DZ394" s="84"/>
      <c r="EA394" s="84"/>
      <c r="EB394" s="84"/>
      <c r="EC394" s="84"/>
      <c r="ED394" s="84"/>
      <c r="EE394" s="84"/>
      <c r="EF394" s="84"/>
      <c r="EG394" s="84"/>
      <c r="EH394" s="84"/>
      <c r="EI394" s="84"/>
      <c r="EJ394" s="84"/>
      <c r="EK394" s="84"/>
      <c r="EL394" s="84"/>
      <c r="EM394" s="84"/>
      <c r="EN394" s="84"/>
      <c r="EO394" s="84"/>
      <c r="EP394" s="84"/>
      <c r="EQ394" s="84"/>
      <c r="ER394" s="84"/>
      <c r="ES394" s="84"/>
      <c r="ET394" s="84"/>
      <c r="EU394" s="84"/>
      <c r="EV394" s="84"/>
      <c r="EW394" s="84"/>
      <c r="EX394" s="84"/>
      <c r="EY394" s="84"/>
      <c r="EZ394" s="84"/>
      <c r="FA394" s="84"/>
      <c r="FB394" s="84"/>
      <c r="FC394" s="84"/>
      <c r="FD394" s="84"/>
      <c r="FE394" s="84"/>
      <c r="FF394" s="84"/>
      <c r="FG394" s="84"/>
      <c r="FH394" s="84"/>
      <c r="FI394" s="84"/>
      <c r="FJ394" s="84"/>
      <c r="FK394" s="84"/>
      <c r="FL394" s="84"/>
      <c r="FM394" s="84"/>
      <c r="FN394" s="84"/>
      <c r="FO394" s="84"/>
      <c r="FP394" s="84"/>
      <c r="FQ394" s="84"/>
      <c r="FR394" s="84"/>
      <c r="FS394" s="84"/>
    </row>
    <row r="395" customFormat="false" ht="12.75" hidden="false" customHeight="false" outlineLevel="0" collapsed="false">
      <c r="C395" s="125"/>
      <c r="D395" s="84"/>
      <c r="E395" s="84"/>
      <c r="F395" s="84"/>
      <c r="G395" s="84"/>
      <c r="H395" s="125"/>
      <c r="I395" s="84"/>
      <c r="J395" s="84"/>
      <c r="K395" s="84"/>
      <c r="L395" s="84"/>
      <c r="M395" s="125"/>
      <c r="N395" s="84"/>
      <c r="O395" s="84"/>
      <c r="P395" s="84"/>
      <c r="Q395" s="84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125"/>
      <c r="BB395" s="125"/>
      <c r="BH395" s="84"/>
      <c r="BI395" s="85"/>
      <c r="BJ395" s="85"/>
      <c r="BK395" s="85"/>
      <c r="BL395" s="85"/>
      <c r="BM395" s="85"/>
      <c r="BN395" s="85"/>
      <c r="BO395" s="85"/>
      <c r="BP395" s="85"/>
      <c r="BQ395" s="85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  <c r="CW395" s="84"/>
      <c r="CX395" s="84"/>
      <c r="CY395" s="84"/>
      <c r="CZ395" s="84"/>
      <c r="DA395" s="84"/>
      <c r="DB395" s="84"/>
      <c r="DC395" s="84"/>
      <c r="DD395" s="84"/>
      <c r="DE395" s="84"/>
      <c r="DF395" s="84"/>
      <c r="DG395" s="84"/>
      <c r="DH395" s="84"/>
      <c r="DI395" s="84"/>
      <c r="DJ395" s="84"/>
      <c r="DK395" s="84"/>
      <c r="DL395" s="84"/>
      <c r="DM395" s="84"/>
      <c r="DN395" s="84"/>
      <c r="DO395" s="84"/>
      <c r="DP395" s="84"/>
      <c r="DQ395" s="84"/>
      <c r="DR395" s="84"/>
      <c r="DS395" s="84"/>
      <c r="DT395" s="84"/>
      <c r="DU395" s="84"/>
      <c r="DV395" s="84"/>
      <c r="DW395" s="84"/>
      <c r="DX395" s="84"/>
      <c r="DY395" s="84"/>
      <c r="DZ395" s="84"/>
      <c r="EA395" s="84"/>
      <c r="EB395" s="84"/>
      <c r="EC395" s="84"/>
      <c r="ED395" s="84"/>
      <c r="EE395" s="84"/>
      <c r="EF395" s="84"/>
      <c r="EG395" s="84"/>
      <c r="EH395" s="84"/>
      <c r="EI395" s="84"/>
      <c r="EJ395" s="84"/>
      <c r="EK395" s="84"/>
      <c r="EL395" s="84"/>
      <c r="EM395" s="84"/>
      <c r="EN395" s="84"/>
      <c r="EO395" s="84"/>
      <c r="EP395" s="84"/>
      <c r="EQ395" s="84"/>
      <c r="ER395" s="84"/>
      <c r="ES395" s="84"/>
      <c r="ET395" s="84"/>
      <c r="EU395" s="84"/>
      <c r="EV395" s="84"/>
      <c r="EW395" s="84"/>
      <c r="EX395" s="84"/>
      <c r="EY395" s="84"/>
      <c r="EZ395" s="84"/>
      <c r="FA395" s="84"/>
      <c r="FB395" s="84"/>
      <c r="FC395" s="84"/>
      <c r="FD395" s="84"/>
      <c r="FE395" s="84"/>
      <c r="FF395" s="84"/>
      <c r="FG395" s="84"/>
      <c r="FH395" s="84"/>
      <c r="FI395" s="84"/>
      <c r="FJ395" s="84"/>
      <c r="FK395" s="84"/>
      <c r="FL395" s="84"/>
      <c r="FM395" s="84"/>
      <c r="FN395" s="84"/>
      <c r="FO395" s="84"/>
      <c r="FP395" s="84"/>
      <c r="FQ395" s="84"/>
      <c r="FR395" s="84"/>
      <c r="FS395" s="84"/>
    </row>
    <row r="396" customFormat="false" ht="12.75" hidden="false" customHeight="false" outlineLevel="0" collapsed="false">
      <c r="C396" s="125"/>
      <c r="D396" s="84"/>
      <c r="E396" s="84"/>
      <c r="F396" s="84"/>
      <c r="G396" s="84"/>
      <c r="H396" s="125"/>
      <c r="I396" s="84"/>
      <c r="J396" s="84"/>
      <c r="K396" s="84"/>
      <c r="L396" s="84"/>
      <c r="M396" s="125"/>
      <c r="N396" s="84"/>
      <c r="O396" s="84"/>
      <c r="P396" s="84"/>
      <c r="Q396" s="84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125"/>
      <c r="BB396" s="125"/>
      <c r="BH396" s="84"/>
      <c r="BI396" s="85"/>
      <c r="BJ396" s="85"/>
      <c r="BK396" s="85"/>
      <c r="BL396" s="85"/>
      <c r="BM396" s="85"/>
      <c r="BN396" s="85"/>
      <c r="BO396" s="85"/>
      <c r="BP396" s="85"/>
      <c r="BQ396" s="85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  <c r="CW396" s="84"/>
      <c r="CX396" s="84"/>
      <c r="CY396" s="84"/>
      <c r="CZ396" s="84"/>
      <c r="DA396" s="84"/>
      <c r="DB396" s="84"/>
      <c r="DC396" s="84"/>
      <c r="DD396" s="84"/>
      <c r="DE396" s="84"/>
      <c r="DF396" s="84"/>
      <c r="DG396" s="84"/>
      <c r="DH396" s="84"/>
      <c r="DI396" s="84"/>
      <c r="DJ396" s="84"/>
      <c r="DK396" s="84"/>
      <c r="DL396" s="84"/>
      <c r="DM396" s="84"/>
      <c r="DN396" s="84"/>
      <c r="DO396" s="84"/>
      <c r="DP396" s="84"/>
      <c r="DQ396" s="84"/>
      <c r="DR396" s="84"/>
      <c r="DS396" s="84"/>
      <c r="DT396" s="84"/>
      <c r="DU396" s="84"/>
      <c r="DV396" s="84"/>
      <c r="DW396" s="84"/>
      <c r="DX396" s="84"/>
      <c r="DY396" s="84"/>
      <c r="DZ396" s="84"/>
      <c r="EA396" s="84"/>
      <c r="EB396" s="84"/>
      <c r="EC396" s="84"/>
      <c r="ED396" s="84"/>
      <c r="EE396" s="84"/>
      <c r="EF396" s="84"/>
      <c r="EG396" s="84"/>
      <c r="EH396" s="84"/>
      <c r="EI396" s="84"/>
      <c r="EJ396" s="84"/>
      <c r="EK396" s="84"/>
      <c r="EL396" s="84"/>
      <c r="EM396" s="84"/>
      <c r="EN396" s="84"/>
      <c r="EO396" s="84"/>
      <c r="EP396" s="84"/>
      <c r="EQ396" s="84"/>
      <c r="ER396" s="84"/>
      <c r="ES396" s="84"/>
      <c r="ET396" s="84"/>
      <c r="EU396" s="84"/>
      <c r="EV396" s="84"/>
      <c r="EW396" s="84"/>
      <c r="EX396" s="84"/>
      <c r="EY396" s="84"/>
      <c r="EZ396" s="84"/>
      <c r="FA396" s="84"/>
      <c r="FB396" s="84"/>
      <c r="FC396" s="84"/>
      <c r="FD396" s="84"/>
      <c r="FE396" s="84"/>
      <c r="FF396" s="84"/>
      <c r="FG396" s="84"/>
      <c r="FH396" s="84"/>
      <c r="FI396" s="84"/>
      <c r="FJ396" s="84"/>
      <c r="FK396" s="84"/>
      <c r="FL396" s="84"/>
      <c r="FM396" s="84"/>
      <c r="FN396" s="84"/>
      <c r="FO396" s="84"/>
      <c r="FP396" s="84"/>
      <c r="FQ396" s="84"/>
      <c r="FR396" s="84"/>
      <c r="FS396" s="84"/>
    </row>
    <row r="397" customFormat="false" ht="12.75" hidden="false" customHeight="false" outlineLevel="0" collapsed="false">
      <c r="C397" s="125"/>
      <c r="D397" s="84"/>
      <c r="E397" s="84"/>
      <c r="F397" s="84"/>
      <c r="G397" s="84"/>
      <c r="H397" s="125"/>
      <c r="I397" s="84"/>
      <c r="J397" s="84"/>
      <c r="K397" s="84"/>
      <c r="L397" s="84"/>
      <c r="M397" s="125"/>
      <c r="N397" s="84"/>
      <c r="O397" s="84"/>
      <c r="P397" s="84"/>
      <c r="Q397" s="84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125"/>
      <c r="BB397" s="125"/>
      <c r="BH397" s="84"/>
      <c r="BI397" s="85"/>
      <c r="BJ397" s="85"/>
      <c r="BK397" s="85"/>
      <c r="BL397" s="85"/>
      <c r="BM397" s="85"/>
      <c r="BN397" s="85"/>
      <c r="BO397" s="85"/>
      <c r="BP397" s="85"/>
      <c r="BQ397" s="85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  <c r="CW397" s="84"/>
      <c r="CX397" s="84"/>
      <c r="CY397" s="84"/>
      <c r="CZ397" s="84"/>
      <c r="DA397" s="84"/>
      <c r="DB397" s="84"/>
      <c r="DC397" s="84"/>
      <c r="DD397" s="84"/>
      <c r="DE397" s="84"/>
      <c r="DF397" s="84"/>
      <c r="DG397" s="84"/>
      <c r="DH397" s="84"/>
      <c r="DI397" s="84"/>
      <c r="DJ397" s="84"/>
      <c r="DK397" s="84"/>
      <c r="DL397" s="84"/>
      <c r="DM397" s="84"/>
      <c r="DN397" s="84"/>
      <c r="DO397" s="84"/>
      <c r="DP397" s="84"/>
      <c r="DQ397" s="84"/>
      <c r="DR397" s="84"/>
      <c r="DS397" s="84"/>
      <c r="DT397" s="84"/>
      <c r="DU397" s="84"/>
      <c r="DV397" s="84"/>
      <c r="DW397" s="84"/>
      <c r="DX397" s="84"/>
      <c r="DY397" s="84"/>
      <c r="DZ397" s="84"/>
      <c r="EA397" s="84"/>
      <c r="EB397" s="84"/>
      <c r="EC397" s="84"/>
      <c r="ED397" s="84"/>
      <c r="EE397" s="84"/>
      <c r="EF397" s="84"/>
      <c r="EG397" s="84"/>
      <c r="EH397" s="84"/>
      <c r="EI397" s="84"/>
      <c r="EJ397" s="84"/>
      <c r="EK397" s="84"/>
      <c r="EL397" s="84"/>
      <c r="EM397" s="84"/>
      <c r="EN397" s="84"/>
      <c r="EO397" s="84"/>
      <c r="EP397" s="84"/>
      <c r="EQ397" s="84"/>
      <c r="ER397" s="84"/>
      <c r="ES397" s="84"/>
      <c r="ET397" s="84"/>
      <c r="EU397" s="84"/>
      <c r="EV397" s="84"/>
      <c r="EW397" s="84"/>
      <c r="EX397" s="84"/>
      <c r="EY397" s="84"/>
      <c r="EZ397" s="84"/>
      <c r="FA397" s="84"/>
      <c r="FB397" s="84"/>
      <c r="FC397" s="84"/>
      <c r="FD397" s="84"/>
      <c r="FE397" s="84"/>
      <c r="FF397" s="84"/>
      <c r="FG397" s="84"/>
      <c r="FH397" s="84"/>
      <c r="FI397" s="84"/>
      <c r="FJ397" s="84"/>
      <c r="FK397" s="84"/>
      <c r="FL397" s="84"/>
      <c r="FM397" s="84"/>
      <c r="FN397" s="84"/>
      <c r="FO397" s="84"/>
      <c r="FP397" s="84"/>
      <c r="FQ397" s="84"/>
      <c r="FR397" s="84"/>
      <c r="FS397" s="84"/>
    </row>
    <row r="398" customFormat="false" ht="12.75" hidden="false" customHeight="false" outlineLevel="0" collapsed="false">
      <c r="C398" s="125"/>
      <c r="D398" s="84"/>
      <c r="E398" s="84"/>
      <c r="F398" s="84"/>
      <c r="G398" s="84"/>
      <c r="H398" s="125"/>
      <c r="I398" s="84"/>
      <c r="J398" s="84"/>
      <c r="K398" s="84"/>
      <c r="L398" s="84"/>
      <c r="M398" s="125"/>
      <c r="N398" s="84"/>
      <c r="O398" s="84"/>
      <c r="P398" s="84"/>
      <c r="Q398" s="84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125"/>
      <c r="BB398" s="125"/>
      <c r="BH398" s="84"/>
      <c r="BI398" s="85"/>
      <c r="BJ398" s="85"/>
      <c r="BK398" s="85"/>
      <c r="BL398" s="85"/>
      <c r="BM398" s="85"/>
      <c r="BN398" s="85"/>
      <c r="BO398" s="85"/>
      <c r="BP398" s="85"/>
      <c r="BQ398" s="85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  <c r="CW398" s="84"/>
      <c r="CX398" s="84"/>
      <c r="CY398" s="84"/>
      <c r="CZ398" s="84"/>
      <c r="DA398" s="84"/>
      <c r="DB398" s="84"/>
      <c r="DC398" s="84"/>
      <c r="DD398" s="84"/>
      <c r="DE398" s="84"/>
      <c r="DF398" s="84"/>
      <c r="DG398" s="84"/>
      <c r="DH398" s="84"/>
      <c r="DI398" s="84"/>
      <c r="DJ398" s="84"/>
      <c r="DK398" s="84"/>
      <c r="DL398" s="84"/>
      <c r="DM398" s="84"/>
      <c r="DN398" s="84"/>
      <c r="DO398" s="84"/>
      <c r="DP398" s="84"/>
      <c r="DQ398" s="84"/>
      <c r="DR398" s="84"/>
      <c r="DS398" s="84"/>
      <c r="DT398" s="84"/>
      <c r="DU398" s="84"/>
      <c r="DV398" s="84"/>
      <c r="DW398" s="84"/>
      <c r="DX398" s="84"/>
      <c r="DY398" s="84"/>
      <c r="DZ398" s="84"/>
      <c r="EA398" s="84"/>
      <c r="EB398" s="84"/>
      <c r="EC398" s="84"/>
      <c r="ED398" s="84"/>
      <c r="EE398" s="84"/>
      <c r="EF398" s="84"/>
      <c r="EG398" s="84"/>
      <c r="EH398" s="84"/>
      <c r="EI398" s="84"/>
      <c r="EJ398" s="84"/>
      <c r="EK398" s="84"/>
      <c r="EL398" s="84"/>
      <c r="EM398" s="84"/>
      <c r="EN398" s="84"/>
      <c r="EO398" s="84"/>
      <c r="EP398" s="84"/>
      <c r="EQ398" s="84"/>
      <c r="ER398" s="84"/>
      <c r="ES398" s="84"/>
      <c r="ET398" s="84"/>
      <c r="EU398" s="84"/>
      <c r="EV398" s="84"/>
      <c r="EW398" s="84"/>
      <c r="EX398" s="84"/>
      <c r="EY398" s="84"/>
      <c r="EZ398" s="84"/>
      <c r="FA398" s="84"/>
      <c r="FB398" s="84"/>
      <c r="FC398" s="84"/>
      <c r="FD398" s="84"/>
      <c r="FE398" s="84"/>
      <c r="FF398" s="84"/>
      <c r="FG398" s="84"/>
      <c r="FH398" s="84"/>
      <c r="FI398" s="84"/>
      <c r="FJ398" s="84"/>
      <c r="FK398" s="84"/>
      <c r="FL398" s="84"/>
      <c r="FM398" s="84"/>
      <c r="FN398" s="84"/>
      <c r="FO398" s="84"/>
      <c r="FP398" s="84"/>
      <c r="FQ398" s="84"/>
      <c r="FR398" s="84"/>
      <c r="FS398" s="84"/>
    </row>
    <row r="399" customFormat="false" ht="12.75" hidden="false" customHeight="false" outlineLevel="0" collapsed="false">
      <c r="C399" s="125"/>
      <c r="D399" s="84"/>
      <c r="E399" s="84"/>
      <c r="F399" s="84"/>
      <c r="G399" s="84"/>
      <c r="H399" s="125"/>
      <c r="I399" s="84"/>
      <c r="J399" s="84"/>
      <c r="K399" s="84"/>
      <c r="L399" s="84"/>
      <c r="M399" s="125"/>
      <c r="N399" s="84"/>
      <c r="O399" s="84"/>
      <c r="P399" s="84"/>
      <c r="Q399" s="84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125"/>
      <c r="BB399" s="125"/>
      <c r="BH399" s="84"/>
      <c r="BI399" s="85"/>
      <c r="BJ399" s="85"/>
      <c r="BK399" s="85"/>
      <c r="BL399" s="85"/>
      <c r="BM399" s="85"/>
      <c r="BN399" s="85"/>
      <c r="BO399" s="85"/>
      <c r="BP399" s="85"/>
      <c r="BQ399" s="85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  <c r="CW399" s="84"/>
      <c r="CX399" s="84"/>
      <c r="CY399" s="84"/>
      <c r="CZ399" s="84"/>
      <c r="DA399" s="84"/>
      <c r="DB399" s="84"/>
      <c r="DC399" s="84"/>
      <c r="DD399" s="84"/>
      <c r="DE399" s="84"/>
      <c r="DF399" s="84"/>
      <c r="DG399" s="84"/>
      <c r="DH399" s="84"/>
      <c r="DI399" s="84"/>
      <c r="DJ399" s="84"/>
      <c r="DK399" s="84"/>
      <c r="DL399" s="84"/>
      <c r="DM399" s="84"/>
      <c r="DN399" s="84"/>
      <c r="DO399" s="84"/>
      <c r="DP399" s="84"/>
      <c r="DQ399" s="84"/>
      <c r="DR399" s="84"/>
      <c r="DS399" s="84"/>
      <c r="DT399" s="84"/>
      <c r="DU399" s="84"/>
      <c r="DV399" s="84"/>
      <c r="DW399" s="84"/>
      <c r="DX399" s="84"/>
      <c r="DY399" s="84"/>
      <c r="DZ399" s="84"/>
      <c r="EA399" s="84"/>
      <c r="EB399" s="84"/>
      <c r="EC399" s="84"/>
      <c r="ED399" s="84"/>
      <c r="EE399" s="84"/>
      <c r="EF399" s="84"/>
      <c r="EG399" s="84"/>
      <c r="EH399" s="84"/>
      <c r="EI399" s="84"/>
      <c r="EJ399" s="84"/>
      <c r="EK399" s="84"/>
      <c r="EL399" s="84"/>
      <c r="EM399" s="84"/>
      <c r="EN399" s="84"/>
      <c r="EO399" s="84"/>
      <c r="EP399" s="84"/>
      <c r="EQ399" s="84"/>
      <c r="ER399" s="84"/>
      <c r="ES399" s="84"/>
      <c r="ET399" s="84"/>
      <c r="EU399" s="84"/>
      <c r="EV399" s="84"/>
      <c r="EW399" s="84"/>
      <c r="EX399" s="84"/>
      <c r="EY399" s="84"/>
      <c r="EZ399" s="84"/>
      <c r="FA399" s="84"/>
      <c r="FB399" s="84"/>
      <c r="FC399" s="84"/>
      <c r="FD399" s="84"/>
      <c r="FE399" s="84"/>
      <c r="FF399" s="84"/>
      <c r="FG399" s="84"/>
      <c r="FH399" s="84"/>
      <c r="FI399" s="84"/>
      <c r="FJ399" s="84"/>
      <c r="FK399" s="84"/>
      <c r="FL399" s="84"/>
      <c r="FM399" s="84"/>
      <c r="FN399" s="84"/>
      <c r="FO399" s="84"/>
      <c r="FP399" s="84"/>
      <c r="FQ399" s="84"/>
      <c r="FR399" s="84"/>
      <c r="FS399" s="84"/>
    </row>
    <row r="400" customFormat="false" ht="12.75" hidden="false" customHeight="false" outlineLevel="0" collapsed="false">
      <c r="C400" s="125"/>
      <c r="D400" s="84"/>
      <c r="E400" s="84"/>
      <c r="F400" s="84"/>
      <c r="G400" s="84"/>
      <c r="H400" s="125"/>
      <c r="I400" s="84"/>
      <c r="J400" s="84"/>
      <c r="K400" s="84"/>
      <c r="L400" s="84"/>
      <c r="M400" s="125"/>
      <c r="N400" s="84"/>
      <c r="O400" s="84"/>
      <c r="P400" s="84"/>
      <c r="Q400" s="84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  <c r="AY400" s="84"/>
      <c r="AZ400" s="84"/>
      <c r="BA400" s="125"/>
      <c r="BB400" s="125"/>
      <c r="BH400" s="84"/>
      <c r="BI400" s="85"/>
      <c r="BJ400" s="85"/>
      <c r="BK400" s="85"/>
      <c r="BL400" s="85"/>
      <c r="BM400" s="85"/>
      <c r="BN400" s="85"/>
      <c r="BO400" s="85"/>
      <c r="BP400" s="85"/>
      <c r="BQ400" s="85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  <c r="CW400" s="84"/>
      <c r="CX400" s="84"/>
      <c r="CY400" s="84"/>
      <c r="CZ400" s="84"/>
      <c r="DA400" s="84"/>
      <c r="DB400" s="84"/>
      <c r="DC400" s="84"/>
      <c r="DD400" s="84"/>
      <c r="DE400" s="84"/>
      <c r="DF400" s="84"/>
      <c r="DG400" s="84"/>
      <c r="DH400" s="84"/>
      <c r="DI400" s="84"/>
      <c r="DJ400" s="84"/>
      <c r="DK400" s="84"/>
      <c r="DL400" s="84"/>
      <c r="DM400" s="84"/>
      <c r="DN400" s="84"/>
      <c r="DO400" s="84"/>
      <c r="DP400" s="84"/>
      <c r="DQ400" s="84"/>
      <c r="DR400" s="84"/>
      <c r="DS400" s="84"/>
      <c r="DT400" s="84"/>
      <c r="DU400" s="84"/>
      <c r="DV400" s="84"/>
      <c r="DW400" s="84"/>
      <c r="DX400" s="84"/>
      <c r="DY400" s="84"/>
      <c r="DZ400" s="84"/>
      <c r="EA400" s="84"/>
      <c r="EB400" s="84"/>
      <c r="EC400" s="84"/>
      <c r="ED400" s="84"/>
      <c r="EE400" s="84"/>
      <c r="EF400" s="84"/>
      <c r="EG400" s="84"/>
      <c r="EH400" s="84"/>
      <c r="EI400" s="84"/>
      <c r="EJ400" s="84"/>
      <c r="EK400" s="84"/>
      <c r="EL400" s="84"/>
      <c r="EM400" s="84"/>
      <c r="EN400" s="84"/>
      <c r="EO400" s="84"/>
      <c r="EP400" s="84"/>
      <c r="EQ400" s="84"/>
      <c r="ER400" s="84"/>
      <c r="ES400" s="84"/>
      <c r="ET400" s="84"/>
      <c r="EU400" s="84"/>
      <c r="EV400" s="84"/>
      <c r="EW400" s="84"/>
      <c r="EX400" s="84"/>
      <c r="EY400" s="84"/>
      <c r="EZ400" s="84"/>
      <c r="FA400" s="84"/>
      <c r="FB400" s="84"/>
      <c r="FC400" s="84"/>
      <c r="FD400" s="84"/>
      <c r="FE400" s="84"/>
      <c r="FF400" s="84"/>
      <c r="FG400" s="84"/>
      <c r="FH400" s="84"/>
      <c r="FI400" s="84"/>
      <c r="FJ400" s="84"/>
      <c r="FK400" s="84"/>
      <c r="FL400" s="84"/>
      <c r="FM400" s="84"/>
      <c r="FN400" s="84"/>
      <c r="FO400" s="84"/>
      <c r="FP400" s="84"/>
      <c r="FQ400" s="84"/>
      <c r="FR400" s="84"/>
      <c r="FS400" s="84"/>
    </row>
    <row r="401" customFormat="false" ht="12.75" hidden="false" customHeight="false" outlineLevel="0" collapsed="false">
      <c r="C401" s="125"/>
      <c r="D401" s="84"/>
      <c r="E401" s="84"/>
      <c r="F401" s="84"/>
      <c r="G401" s="84"/>
      <c r="H401" s="125"/>
      <c r="I401" s="84"/>
      <c r="J401" s="84"/>
      <c r="K401" s="84"/>
      <c r="L401" s="84"/>
      <c r="M401" s="125"/>
      <c r="N401" s="84"/>
      <c r="O401" s="84"/>
      <c r="P401" s="84"/>
      <c r="Q401" s="84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125"/>
      <c r="BB401" s="125"/>
      <c r="BH401" s="84"/>
      <c r="BI401" s="85"/>
      <c r="BJ401" s="85"/>
      <c r="BK401" s="85"/>
      <c r="BL401" s="85"/>
      <c r="BM401" s="85"/>
      <c r="BN401" s="85"/>
      <c r="BO401" s="85"/>
      <c r="BP401" s="85"/>
      <c r="BQ401" s="85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  <c r="CW401" s="84"/>
      <c r="CX401" s="84"/>
      <c r="CY401" s="84"/>
      <c r="CZ401" s="84"/>
      <c r="DA401" s="84"/>
      <c r="DB401" s="84"/>
      <c r="DC401" s="84"/>
      <c r="DD401" s="84"/>
      <c r="DE401" s="84"/>
      <c r="DF401" s="84"/>
      <c r="DG401" s="84"/>
      <c r="DH401" s="84"/>
      <c r="DI401" s="84"/>
      <c r="DJ401" s="84"/>
      <c r="DK401" s="84"/>
      <c r="DL401" s="84"/>
      <c r="DM401" s="84"/>
      <c r="DN401" s="84"/>
      <c r="DO401" s="84"/>
      <c r="DP401" s="84"/>
      <c r="DQ401" s="84"/>
      <c r="DR401" s="84"/>
      <c r="DS401" s="84"/>
      <c r="DT401" s="84"/>
      <c r="DU401" s="84"/>
      <c r="DV401" s="84"/>
      <c r="DW401" s="84"/>
      <c r="DX401" s="84"/>
      <c r="DY401" s="84"/>
      <c r="DZ401" s="84"/>
      <c r="EA401" s="84"/>
      <c r="EB401" s="84"/>
      <c r="EC401" s="84"/>
      <c r="ED401" s="84"/>
      <c r="EE401" s="84"/>
      <c r="EF401" s="84"/>
      <c r="EG401" s="84"/>
      <c r="EH401" s="84"/>
      <c r="EI401" s="84"/>
      <c r="EJ401" s="84"/>
      <c r="EK401" s="84"/>
      <c r="EL401" s="84"/>
      <c r="EM401" s="84"/>
      <c r="EN401" s="84"/>
      <c r="EO401" s="84"/>
      <c r="EP401" s="84"/>
      <c r="EQ401" s="84"/>
      <c r="ER401" s="84"/>
      <c r="ES401" s="84"/>
      <c r="ET401" s="84"/>
      <c r="EU401" s="84"/>
      <c r="EV401" s="84"/>
      <c r="EW401" s="84"/>
      <c r="EX401" s="84"/>
      <c r="EY401" s="84"/>
      <c r="EZ401" s="84"/>
      <c r="FA401" s="84"/>
      <c r="FB401" s="84"/>
      <c r="FC401" s="84"/>
      <c r="FD401" s="84"/>
      <c r="FE401" s="84"/>
      <c r="FF401" s="84"/>
      <c r="FG401" s="84"/>
      <c r="FH401" s="84"/>
      <c r="FI401" s="84"/>
      <c r="FJ401" s="84"/>
      <c r="FK401" s="84"/>
      <c r="FL401" s="84"/>
      <c r="FM401" s="84"/>
      <c r="FN401" s="84"/>
      <c r="FO401" s="84"/>
      <c r="FP401" s="84"/>
      <c r="FQ401" s="84"/>
      <c r="FR401" s="84"/>
      <c r="FS401" s="84"/>
    </row>
    <row r="402" customFormat="false" ht="12.75" hidden="false" customHeight="false" outlineLevel="0" collapsed="false">
      <c r="C402" s="125"/>
      <c r="D402" s="84"/>
      <c r="E402" s="84"/>
      <c r="F402" s="84"/>
      <c r="G402" s="84"/>
      <c r="H402" s="125"/>
      <c r="I402" s="84"/>
      <c r="J402" s="84"/>
      <c r="K402" s="84"/>
      <c r="L402" s="84"/>
      <c r="M402" s="125"/>
      <c r="N402" s="84"/>
      <c r="O402" s="84"/>
      <c r="P402" s="84"/>
      <c r="Q402" s="84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125"/>
      <c r="BB402" s="125"/>
      <c r="BH402" s="84"/>
      <c r="BI402" s="85"/>
      <c r="BJ402" s="85"/>
      <c r="BK402" s="85"/>
      <c r="BL402" s="85"/>
      <c r="BM402" s="85"/>
      <c r="BN402" s="85"/>
      <c r="BO402" s="85"/>
      <c r="BP402" s="85"/>
      <c r="BQ402" s="85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  <c r="CW402" s="84"/>
      <c r="CX402" s="84"/>
      <c r="CY402" s="84"/>
      <c r="CZ402" s="84"/>
      <c r="DA402" s="84"/>
      <c r="DB402" s="84"/>
      <c r="DC402" s="84"/>
      <c r="DD402" s="84"/>
      <c r="DE402" s="84"/>
      <c r="DF402" s="84"/>
      <c r="DG402" s="84"/>
      <c r="DH402" s="84"/>
      <c r="DI402" s="84"/>
      <c r="DJ402" s="84"/>
      <c r="DK402" s="84"/>
      <c r="DL402" s="84"/>
      <c r="DM402" s="84"/>
      <c r="DN402" s="84"/>
      <c r="DO402" s="84"/>
      <c r="DP402" s="84"/>
      <c r="DQ402" s="84"/>
      <c r="DR402" s="84"/>
      <c r="DS402" s="84"/>
      <c r="DT402" s="84"/>
      <c r="DU402" s="84"/>
      <c r="DV402" s="84"/>
      <c r="DW402" s="84"/>
      <c r="DX402" s="84"/>
      <c r="DY402" s="84"/>
      <c r="DZ402" s="84"/>
      <c r="EA402" s="84"/>
      <c r="EB402" s="84"/>
      <c r="EC402" s="84"/>
      <c r="ED402" s="84"/>
      <c r="EE402" s="84"/>
      <c r="EF402" s="84"/>
      <c r="EG402" s="84"/>
      <c r="EH402" s="84"/>
      <c r="EI402" s="84"/>
      <c r="EJ402" s="84"/>
      <c r="EK402" s="84"/>
      <c r="EL402" s="84"/>
      <c r="EM402" s="84"/>
      <c r="EN402" s="84"/>
      <c r="EO402" s="84"/>
      <c r="EP402" s="84"/>
      <c r="EQ402" s="84"/>
      <c r="ER402" s="84"/>
      <c r="ES402" s="84"/>
      <c r="ET402" s="84"/>
      <c r="EU402" s="84"/>
      <c r="EV402" s="84"/>
      <c r="EW402" s="84"/>
      <c r="EX402" s="84"/>
      <c r="EY402" s="84"/>
      <c r="EZ402" s="84"/>
      <c r="FA402" s="84"/>
      <c r="FB402" s="84"/>
      <c r="FC402" s="84"/>
      <c r="FD402" s="84"/>
      <c r="FE402" s="84"/>
      <c r="FF402" s="84"/>
      <c r="FG402" s="84"/>
      <c r="FH402" s="84"/>
      <c r="FI402" s="84"/>
      <c r="FJ402" s="84"/>
      <c r="FK402" s="84"/>
      <c r="FL402" s="84"/>
      <c r="FM402" s="84"/>
      <c r="FN402" s="84"/>
      <c r="FO402" s="84"/>
      <c r="FP402" s="84"/>
      <c r="FQ402" s="84"/>
      <c r="FR402" s="84"/>
      <c r="FS402" s="84"/>
    </row>
    <row r="403" customFormat="false" ht="12.75" hidden="false" customHeight="false" outlineLevel="0" collapsed="false">
      <c r="C403" s="125"/>
      <c r="D403" s="84"/>
      <c r="E403" s="84"/>
      <c r="F403" s="84"/>
      <c r="G403" s="84"/>
      <c r="H403" s="125"/>
      <c r="I403" s="84"/>
      <c r="J403" s="84"/>
      <c r="K403" s="84"/>
      <c r="L403" s="84"/>
      <c r="M403" s="125"/>
      <c r="N403" s="84"/>
      <c r="O403" s="84"/>
      <c r="P403" s="84"/>
      <c r="Q403" s="84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125"/>
      <c r="BB403" s="125"/>
      <c r="BH403" s="84"/>
      <c r="BI403" s="85"/>
      <c r="BJ403" s="85"/>
      <c r="BK403" s="85"/>
      <c r="BL403" s="85"/>
      <c r="BM403" s="85"/>
      <c r="BN403" s="85"/>
      <c r="BO403" s="85"/>
      <c r="BP403" s="85"/>
      <c r="BQ403" s="85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  <c r="CW403" s="84"/>
      <c r="CX403" s="84"/>
      <c r="CY403" s="84"/>
      <c r="CZ403" s="84"/>
      <c r="DA403" s="84"/>
      <c r="DB403" s="84"/>
      <c r="DC403" s="84"/>
      <c r="DD403" s="84"/>
      <c r="DE403" s="84"/>
      <c r="DF403" s="84"/>
      <c r="DG403" s="84"/>
      <c r="DH403" s="84"/>
      <c r="DI403" s="84"/>
      <c r="DJ403" s="84"/>
      <c r="DK403" s="84"/>
      <c r="DL403" s="84"/>
      <c r="DM403" s="84"/>
      <c r="DN403" s="84"/>
      <c r="DO403" s="84"/>
      <c r="DP403" s="84"/>
      <c r="DQ403" s="84"/>
      <c r="DR403" s="84"/>
      <c r="DS403" s="84"/>
      <c r="DT403" s="84"/>
      <c r="DU403" s="84"/>
      <c r="DV403" s="84"/>
      <c r="DW403" s="84"/>
      <c r="DX403" s="84"/>
      <c r="DY403" s="84"/>
      <c r="DZ403" s="84"/>
      <c r="EA403" s="84"/>
      <c r="EB403" s="84"/>
      <c r="EC403" s="84"/>
      <c r="ED403" s="84"/>
      <c r="EE403" s="84"/>
      <c r="EF403" s="84"/>
      <c r="EG403" s="84"/>
      <c r="EH403" s="84"/>
      <c r="EI403" s="84"/>
      <c r="EJ403" s="84"/>
      <c r="EK403" s="84"/>
      <c r="EL403" s="84"/>
      <c r="EM403" s="84"/>
      <c r="EN403" s="84"/>
      <c r="EO403" s="84"/>
      <c r="EP403" s="84"/>
      <c r="EQ403" s="84"/>
      <c r="ER403" s="84"/>
      <c r="ES403" s="84"/>
      <c r="ET403" s="84"/>
      <c r="EU403" s="84"/>
      <c r="EV403" s="84"/>
      <c r="EW403" s="84"/>
      <c r="EX403" s="84"/>
      <c r="EY403" s="84"/>
      <c r="EZ403" s="84"/>
      <c r="FA403" s="84"/>
      <c r="FB403" s="84"/>
      <c r="FC403" s="84"/>
      <c r="FD403" s="84"/>
      <c r="FE403" s="84"/>
      <c r="FF403" s="84"/>
      <c r="FG403" s="84"/>
      <c r="FH403" s="84"/>
      <c r="FI403" s="84"/>
      <c r="FJ403" s="84"/>
      <c r="FK403" s="84"/>
      <c r="FL403" s="84"/>
      <c r="FM403" s="84"/>
      <c r="FN403" s="84"/>
      <c r="FO403" s="84"/>
      <c r="FP403" s="84"/>
      <c r="FQ403" s="84"/>
      <c r="FR403" s="84"/>
      <c r="FS403" s="84"/>
    </row>
    <row r="404" customFormat="false" ht="12.75" hidden="false" customHeight="false" outlineLevel="0" collapsed="false">
      <c r="C404" s="125"/>
      <c r="D404" s="84"/>
      <c r="E404" s="84"/>
      <c r="F404" s="84"/>
      <c r="G404" s="84"/>
      <c r="H404" s="125"/>
      <c r="I404" s="84"/>
      <c r="J404" s="84"/>
      <c r="K404" s="84"/>
      <c r="L404" s="84"/>
      <c r="M404" s="125"/>
      <c r="N404" s="84"/>
      <c r="O404" s="84"/>
      <c r="P404" s="84"/>
      <c r="Q404" s="84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125"/>
      <c r="BB404" s="125"/>
      <c r="BH404" s="84"/>
      <c r="BI404" s="85"/>
      <c r="BJ404" s="85"/>
      <c r="BK404" s="85"/>
      <c r="BL404" s="85"/>
      <c r="BM404" s="85"/>
      <c r="BN404" s="85"/>
      <c r="BO404" s="85"/>
      <c r="BP404" s="85"/>
      <c r="BQ404" s="85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  <c r="CW404" s="84"/>
      <c r="CX404" s="84"/>
      <c r="CY404" s="84"/>
      <c r="CZ404" s="84"/>
      <c r="DA404" s="84"/>
      <c r="DB404" s="84"/>
      <c r="DC404" s="84"/>
      <c r="DD404" s="84"/>
      <c r="DE404" s="84"/>
      <c r="DF404" s="84"/>
      <c r="DG404" s="84"/>
      <c r="DH404" s="84"/>
      <c r="DI404" s="84"/>
      <c r="DJ404" s="84"/>
      <c r="DK404" s="84"/>
      <c r="DL404" s="84"/>
      <c r="DM404" s="84"/>
      <c r="DN404" s="84"/>
      <c r="DO404" s="84"/>
      <c r="DP404" s="84"/>
      <c r="DQ404" s="84"/>
      <c r="DR404" s="84"/>
      <c r="DS404" s="84"/>
      <c r="DT404" s="84"/>
      <c r="DU404" s="84"/>
      <c r="DV404" s="84"/>
      <c r="DW404" s="84"/>
      <c r="DX404" s="84"/>
      <c r="DY404" s="84"/>
      <c r="DZ404" s="84"/>
      <c r="EA404" s="84"/>
      <c r="EB404" s="84"/>
      <c r="EC404" s="84"/>
      <c r="ED404" s="84"/>
      <c r="EE404" s="84"/>
      <c r="EF404" s="84"/>
      <c r="EG404" s="84"/>
      <c r="EH404" s="84"/>
      <c r="EI404" s="84"/>
      <c r="EJ404" s="84"/>
      <c r="EK404" s="84"/>
      <c r="EL404" s="84"/>
      <c r="EM404" s="84"/>
      <c r="EN404" s="84"/>
      <c r="EO404" s="84"/>
      <c r="EP404" s="84"/>
      <c r="EQ404" s="84"/>
      <c r="ER404" s="84"/>
      <c r="ES404" s="84"/>
      <c r="ET404" s="84"/>
      <c r="EU404" s="84"/>
      <c r="EV404" s="84"/>
      <c r="EW404" s="84"/>
      <c r="EX404" s="84"/>
      <c r="EY404" s="84"/>
      <c r="EZ404" s="84"/>
      <c r="FA404" s="84"/>
      <c r="FB404" s="84"/>
      <c r="FC404" s="84"/>
      <c r="FD404" s="84"/>
      <c r="FE404" s="84"/>
      <c r="FF404" s="84"/>
      <c r="FG404" s="84"/>
      <c r="FH404" s="84"/>
      <c r="FI404" s="84"/>
      <c r="FJ404" s="84"/>
      <c r="FK404" s="84"/>
      <c r="FL404" s="84"/>
      <c r="FM404" s="84"/>
      <c r="FN404" s="84"/>
      <c r="FO404" s="84"/>
      <c r="FP404" s="84"/>
      <c r="FQ404" s="84"/>
      <c r="FR404" s="84"/>
      <c r="FS404" s="84"/>
    </row>
    <row r="405" customFormat="false" ht="12.75" hidden="false" customHeight="false" outlineLevel="0" collapsed="false">
      <c r="C405" s="125"/>
      <c r="D405" s="84"/>
      <c r="E405" s="84"/>
      <c r="F405" s="84"/>
      <c r="G405" s="84"/>
      <c r="H405" s="125"/>
      <c r="I405" s="84"/>
      <c r="J405" s="84"/>
      <c r="K405" s="84"/>
      <c r="L405" s="84"/>
      <c r="M405" s="125"/>
      <c r="N405" s="84"/>
      <c r="O405" s="84"/>
      <c r="P405" s="84"/>
      <c r="Q405" s="84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125"/>
      <c r="BB405" s="125"/>
      <c r="BH405" s="84"/>
      <c r="BI405" s="85"/>
      <c r="BJ405" s="85"/>
      <c r="BK405" s="85"/>
      <c r="BL405" s="85"/>
      <c r="BM405" s="85"/>
      <c r="BN405" s="85"/>
      <c r="BO405" s="85"/>
      <c r="BP405" s="85"/>
      <c r="BQ405" s="85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  <c r="CW405" s="84"/>
      <c r="CX405" s="84"/>
      <c r="CY405" s="84"/>
      <c r="CZ405" s="84"/>
      <c r="DA405" s="84"/>
      <c r="DB405" s="84"/>
      <c r="DC405" s="84"/>
      <c r="DD405" s="84"/>
      <c r="DE405" s="84"/>
      <c r="DF405" s="84"/>
      <c r="DG405" s="84"/>
      <c r="DH405" s="84"/>
      <c r="DI405" s="84"/>
      <c r="DJ405" s="84"/>
      <c r="DK405" s="84"/>
      <c r="DL405" s="84"/>
      <c r="DM405" s="84"/>
      <c r="DN405" s="84"/>
      <c r="DO405" s="84"/>
      <c r="DP405" s="84"/>
      <c r="DQ405" s="84"/>
      <c r="DR405" s="84"/>
      <c r="DS405" s="84"/>
      <c r="DT405" s="84"/>
      <c r="DU405" s="84"/>
      <c r="DV405" s="84"/>
      <c r="DW405" s="84"/>
      <c r="DX405" s="84"/>
      <c r="DY405" s="84"/>
      <c r="DZ405" s="84"/>
      <c r="EA405" s="84"/>
      <c r="EB405" s="84"/>
      <c r="EC405" s="84"/>
      <c r="ED405" s="84"/>
      <c r="EE405" s="84"/>
      <c r="EF405" s="84"/>
      <c r="EG405" s="84"/>
      <c r="EH405" s="84"/>
      <c r="EI405" s="84"/>
      <c r="EJ405" s="84"/>
      <c r="EK405" s="84"/>
      <c r="EL405" s="84"/>
      <c r="EM405" s="84"/>
      <c r="EN405" s="84"/>
      <c r="EO405" s="84"/>
      <c r="EP405" s="84"/>
      <c r="EQ405" s="84"/>
      <c r="ER405" s="84"/>
      <c r="ES405" s="84"/>
      <c r="ET405" s="84"/>
      <c r="EU405" s="84"/>
      <c r="EV405" s="84"/>
      <c r="EW405" s="84"/>
      <c r="EX405" s="84"/>
      <c r="EY405" s="84"/>
      <c r="EZ405" s="84"/>
      <c r="FA405" s="84"/>
      <c r="FB405" s="84"/>
      <c r="FC405" s="84"/>
      <c r="FD405" s="84"/>
      <c r="FE405" s="84"/>
      <c r="FF405" s="84"/>
      <c r="FG405" s="84"/>
      <c r="FH405" s="84"/>
      <c r="FI405" s="84"/>
      <c r="FJ405" s="84"/>
      <c r="FK405" s="84"/>
      <c r="FL405" s="84"/>
      <c r="FM405" s="84"/>
      <c r="FN405" s="84"/>
      <c r="FO405" s="84"/>
      <c r="FP405" s="84"/>
      <c r="FQ405" s="84"/>
      <c r="FR405" s="84"/>
      <c r="FS405" s="84"/>
    </row>
    <row r="406" customFormat="false" ht="12.75" hidden="false" customHeight="false" outlineLevel="0" collapsed="false">
      <c r="C406" s="125"/>
      <c r="D406" s="84"/>
      <c r="E406" s="84"/>
      <c r="F406" s="84"/>
      <c r="G406" s="84"/>
      <c r="H406" s="125"/>
      <c r="I406" s="84"/>
      <c r="J406" s="84"/>
      <c r="K406" s="84"/>
      <c r="L406" s="84"/>
      <c r="M406" s="125"/>
      <c r="N406" s="84"/>
      <c r="O406" s="84"/>
      <c r="P406" s="84"/>
      <c r="Q406" s="84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125"/>
      <c r="BB406" s="125"/>
      <c r="BH406" s="84"/>
      <c r="BI406" s="85"/>
      <c r="BJ406" s="85"/>
      <c r="BK406" s="85"/>
      <c r="BL406" s="85"/>
      <c r="BM406" s="85"/>
      <c r="BN406" s="85"/>
      <c r="BO406" s="85"/>
      <c r="BP406" s="85"/>
      <c r="BQ406" s="85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  <c r="CW406" s="84"/>
      <c r="CX406" s="84"/>
      <c r="CY406" s="84"/>
      <c r="CZ406" s="84"/>
      <c r="DA406" s="84"/>
      <c r="DB406" s="84"/>
      <c r="DC406" s="84"/>
      <c r="DD406" s="84"/>
      <c r="DE406" s="84"/>
      <c r="DF406" s="84"/>
      <c r="DG406" s="84"/>
      <c r="DH406" s="84"/>
      <c r="DI406" s="84"/>
      <c r="DJ406" s="84"/>
      <c r="DK406" s="84"/>
      <c r="DL406" s="84"/>
      <c r="DM406" s="84"/>
      <c r="DN406" s="84"/>
      <c r="DO406" s="84"/>
      <c r="DP406" s="84"/>
      <c r="DQ406" s="84"/>
      <c r="DR406" s="84"/>
      <c r="DS406" s="84"/>
      <c r="DT406" s="84"/>
      <c r="DU406" s="84"/>
      <c r="DV406" s="84"/>
      <c r="DW406" s="84"/>
      <c r="DX406" s="84"/>
      <c r="DY406" s="84"/>
      <c r="DZ406" s="84"/>
      <c r="EA406" s="84"/>
      <c r="EB406" s="84"/>
      <c r="EC406" s="84"/>
      <c r="ED406" s="84"/>
      <c r="EE406" s="84"/>
      <c r="EF406" s="84"/>
      <c r="EG406" s="84"/>
      <c r="EH406" s="84"/>
      <c r="EI406" s="84"/>
      <c r="EJ406" s="84"/>
      <c r="EK406" s="84"/>
      <c r="EL406" s="84"/>
      <c r="EM406" s="84"/>
      <c r="EN406" s="84"/>
      <c r="EO406" s="84"/>
      <c r="EP406" s="84"/>
      <c r="EQ406" s="84"/>
      <c r="ER406" s="84"/>
      <c r="ES406" s="84"/>
      <c r="ET406" s="84"/>
      <c r="EU406" s="84"/>
      <c r="EV406" s="84"/>
      <c r="EW406" s="84"/>
      <c r="EX406" s="84"/>
      <c r="EY406" s="84"/>
      <c r="EZ406" s="84"/>
      <c r="FA406" s="84"/>
      <c r="FB406" s="84"/>
      <c r="FC406" s="84"/>
      <c r="FD406" s="84"/>
      <c r="FE406" s="84"/>
      <c r="FF406" s="84"/>
      <c r="FG406" s="84"/>
      <c r="FH406" s="84"/>
      <c r="FI406" s="84"/>
      <c r="FJ406" s="84"/>
      <c r="FK406" s="84"/>
      <c r="FL406" s="84"/>
      <c r="FM406" s="84"/>
      <c r="FN406" s="84"/>
      <c r="FO406" s="84"/>
      <c r="FP406" s="84"/>
      <c r="FQ406" s="84"/>
      <c r="FR406" s="84"/>
      <c r="FS406" s="84"/>
    </row>
    <row r="407" customFormat="false" ht="12.75" hidden="false" customHeight="false" outlineLevel="0" collapsed="false">
      <c r="C407" s="125"/>
      <c r="D407" s="84"/>
      <c r="E407" s="84"/>
      <c r="F407" s="84"/>
      <c r="G407" s="84"/>
      <c r="H407" s="125"/>
      <c r="I407" s="84"/>
      <c r="J407" s="84"/>
      <c r="K407" s="84"/>
      <c r="L407" s="84"/>
      <c r="M407" s="125"/>
      <c r="N407" s="84"/>
      <c r="O407" s="84"/>
      <c r="P407" s="84"/>
      <c r="Q407" s="84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125"/>
      <c r="BB407" s="125"/>
      <c r="BH407" s="84"/>
      <c r="BI407" s="85"/>
      <c r="BJ407" s="85"/>
      <c r="BK407" s="85"/>
      <c r="BL407" s="85"/>
      <c r="BM407" s="85"/>
      <c r="BN407" s="85"/>
      <c r="BO407" s="85"/>
      <c r="BP407" s="85"/>
      <c r="BQ407" s="85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  <c r="CW407" s="84"/>
      <c r="CX407" s="84"/>
      <c r="CY407" s="84"/>
      <c r="CZ407" s="84"/>
      <c r="DA407" s="84"/>
      <c r="DB407" s="84"/>
      <c r="DC407" s="84"/>
      <c r="DD407" s="84"/>
      <c r="DE407" s="84"/>
      <c r="DF407" s="84"/>
      <c r="DG407" s="84"/>
      <c r="DH407" s="84"/>
      <c r="DI407" s="84"/>
      <c r="DJ407" s="84"/>
      <c r="DK407" s="84"/>
      <c r="DL407" s="84"/>
      <c r="DM407" s="84"/>
      <c r="DN407" s="84"/>
      <c r="DO407" s="84"/>
      <c r="DP407" s="84"/>
      <c r="DQ407" s="84"/>
      <c r="DR407" s="84"/>
      <c r="DS407" s="84"/>
      <c r="DT407" s="84"/>
      <c r="DU407" s="84"/>
      <c r="DV407" s="84"/>
      <c r="DW407" s="84"/>
      <c r="DX407" s="84"/>
      <c r="DY407" s="84"/>
      <c r="DZ407" s="84"/>
      <c r="EA407" s="84"/>
      <c r="EB407" s="84"/>
      <c r="EC407" s="84"/>
      <c r="ED407" s="84"/>
      <c r="EE407" s="84"/>
      <c r="EF407" s="84"/>
      <c r="EG407" s="84"/>
      <c r="EH407" s="84"/>
      <c r="EI407" s="84"/>
      <c r="EJ407" s="84"/>
      <c r="EK407" s="84"/>
      <c r="EL407" s="84"/>
      <c r="EM407" s="84"/>
      <c r="EN407" s="84"/>
      <c r="EO407" s="84"/>
      <c r="EP407" s="84"/>
      <c r="EQ407" s="84"/>
      <c r="ER407" s="84"/>
      <c r="ES407" s="84"/>
      <c r="ET407" s="84"/>
      <c r="EU407" s="84"/>
      <c r="EV407" s="84"/>
      <c r="EW407" s="84"/>
      <c r="EX407" s="84"/>
      <c r="EY407" s="84"/>
      <c r="EZ407" s="84"/>
      <c r="FA407" s="84"/>
      <c r="FB407" s="84"/>
      <c r="FC407" s="84"/>
      <c r="FD407" s="84"/>
      <c r="FE407" s="84"/>
      <c r="FF407" s="84"/>
      <c r="FG407" s="84"/>
      <c r="FH407" s="84"/>
      <c r="FI407" s="84"/>
      <c r="FJ407" s="84"/>
      <c r="FK407" s="84"/>
      <c r="FL407" s="84"/>
      <c r="FM407" s="84"/>
      <c r="FN407" s="84"/>
      <c r="FO407" s="84"/>
      <c r="FP407" s="84"/>
      <c r="FQ407" s="84"/>
      <c r="FR407" s="84"/>
      <c r="FS407" s="84"/>
    </row>
    <row r="408" customFormat="false" ht="12.75" hidden="false" customHeight="false" outlineLevel="0" collapsed="false">
      <c r="C408" s="125"/>
      <c r="D408" s="84"/>
      <c r="E408" s="84"/>
      <c r="F408" s="84"/>
      <c r="G408" s="84"/>
      <c r="H408" s="125"/>
      <c r="I408" s="84"/>
      <c r="J408" s="84"/>
      <c r="K408" s="84"/>
      <c r="L408" s="84"/>
      <c r="M408" s="125"/>
      <c r="N408" s="84"/>
      <c r="O408" s="84"/>
      <c r="P408" s="84"/>
      <c r="Q408" s="84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125"/>
      <c r="BB408" s="125"/>
      <c r="BH408" s="84"/>
      <c r="BI408" s="85"/>
      <c r="BJ408" s="85"/>
      <c r="BK408" s="85"/>
      <c r="BL408" s="85"/>
      <c r="BM408" s="85"/>
      <c r="BN408" s="85"/>
      <c r="BO408" s="85"/>
      <c r="BP408" s="85"/>
      <c r="BQ408" s="85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  <c r="CW408" s="84"/>
      <c r="CX408" s="84"/>
      <c r="CY408" s="84"/>
      <c r="CZ408" s="84"/>
      <c r="DA408" s="84"/>
      <c r="DB408" s="84"/>
      <c r="DC408" s="84"/>
      <c r="DD408" s="84"/>
      <c r="DE408" s="84"/>
      <c r="DF408" s="84"/>
      <c r="DG408" s="84"/>
      <c r="DH408" s="84"/>
      <c r="DI408" s="84"/>
      <c r="DJ408" s="84"/>
      <c r="DK408" s="84"/>
      <c r="DL408" s="84"/>
      <c r="DM408" s="84"/>
      <c r="DN408" s="84"/>
      <c r="DO408" s="84"/>
      <c r="DP408" s="84"/>
      <c r="DQ408" s="84"/>
      <c r="DR408" s="84"/>
      <c r="DS408" s="84"/>
      <c r="DT408" s="84"/>
      <c r="DU408" s="84"/>
      <c r="DV408" s="84"/>
      <c r="DW408" s="84"/>
      <c r="DX408" s="84"/>
      <c r="DY408" s="84"/>
      <c r="DZ408" s="84"/>
      <c r="EA408" s="84"/>
      <c r="EB408" s="84"/>
      <c r="EC408" s="84"/>
      <c r="ED408" s="84"/>
      <c r="EE408" s="84"/>
      <c r="EF408" s="84"/>
      <c r="EG408" s="84"/>
      <c r="EH408" s="84"/>
      <c r="EI408" s="84"/>
      <c r="EJ408" s="84"/>
      <c r="EK408" s="84"/>
      <c r="EL408" s="84"/>
      <c r="EM408" s="84"/>
      <c r="EN408" s="84"/>
      <c r="EO408" s="84"/>
      <c r="EP408" s="84"/>
      <c r="EQ408" s="84"/>
      <c r="ER408" s="84"/>
      <c r="ES408" s="84"/>
      <c r="ET408" s="84"/>
      <c r="EU408" s="84"/>
      <c r="EV408" s="84"/>
      <c r="EW408" s="84"/>
      <c r="EX408" s="84"/>
      <c r="EY408" s="84"/>
      <c r="EZ408" s="84"/>
      <c r="FA408" s="84"/>
      <c r="FB408" s="84"/>
      <c r="FC408" s="84"/>
      <c r="FD408" s="84"/>
      <c r="FE408" s="84"/>
      <c r="FF408" s="84"/>
      <c r="FG408" s="84"/>
      <c r="FH408" s="84"/>
      <c r="FI408" s="84"/>
      <c r="FJ408" s="84"/>
      <c r="FK408" s="84"/>
      <c r="FL408" s="84"/>
      <c r="FM408" s="84"/>
      <c r="FN408" s="84"/>
      <c r="FO408" s="84"/>
      <c r="FP408" s="84"/>
      <c r="FQ408" s="84"/>
      <c r="FR408" s="84"/>
      <c r="FS408" s="84"/>
    </row>
    <row r="409" customFormat="false" ht="12.75" hidden="false" customHeight="false" outlineLevel="0" collapsed="false">
      <c r="C409" s="125"/>
      <c r="D409" s="84"/>
      <c r="E409" s="84"/>
      <c r="F409" s="84"/>
      <c r="G409" s="84"/>
      <c r="H409" s="125"/>
      <c r="I409" s="84"/>
      <c r="J409" s="84"/>
      <c r="K409" s="84"/>
      <c r="L409" s="84"/>
      <c r="M409" s="125"/>
      <c r="N409" s="84"/>
      <c r="O409" s="84"/>
      <c r="P409" s="84"/>
      <c r="Q409" s="84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125"/>
      <c r="BB409" s="125"/>
      <c r="BH409" s="84"/>
      <c r="BI409" s="85"/>
      <c r="BJ409" s="85"/>
      <c r="BK409" s="85"/>
      <c r="BL409" s="85"/>
      <c r="BM409" s="85"/>
      <c r="BN409" s="85"/>
      <c r="BO409" s="85"/>
      <c r="BP409" s="85"/>
      <c r="BQ409" s="85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  <c r="CW409" s="84"/>
      <c r="CX409" s="84"/>
      <c r="CY409" s="84"/>
      <c r="CZ409" s="84"/>
      <c r="DA409" s="84"/>
      <c r="DB409" s="84"/>
      <c r="DC409" s="84"/>
      <c r="DD409" s="84"/>
      <c r="DE409" s="84"/>
      <c r="DF409" s="84"/>
      <c r="DG409" s="84"/>
      <c r="DH409" s="84"/>
      <c r="DI409" s="84"/>
      <c r="DJ409" s="84"/>
      <c r="DK409" s="84"/>
      <c r="DL409" s="84"/>
      <c r="DM409" s="84"/>
      <c r="DN409" s="84"/>
      <c r="DO409" s="84"/>
      <c r="DP409" s="84"/>
      <c r="DQ409" s="84"/>
      <c r="DR409" s="84"/>
      <c r="DS409" s="84"/>
      <c r="DT409" s="84"/>
      <c r="DU409" s="84"/>
      <c r="DV409" s="84"/>
      <c r="DW409" s="84"/>
      <c r="DX409" s="84"/>
      <c r="DY409" s="84"/>
      <c r="DZ409" s="84"/>
      <c r="EA409" s="84"/>
      <c r="EB409" s="84"/>
      <c r="EC409" s="84"/>
      <c r="ED409" s="84"/>
      <c r="EE409" s="84"/>
      <c r="EF409" s="84"/>
      <c r="EG409" s="84"/>
      <c r="EH409" s="84"/>
      <c r="EI409" s="84"/>
      <c r="EJ409" s="84"/>
      <c r="EK409" s="84"/>
      <c r="EL409" s="84"/>
      <c r="EM409" s="84"/>
      <c r="EN409" s="84"/>
      <c r="EO409" s="84"/>
      <c r="EP409" s="84"/>
      <c r="EQ409" s="84"/>
      <c r="ER409" s="84"/>
      <c r="ES409" s="84"/>
      <c r="ET409" s="84"/>
      <c r="EU409" s="84"/>
      <c r="EV409" s="84"/>
      <c r="EW409" s="84"/>
      <c r="EX409" s="84"/>
      <c r="EY409" s="84"/>
      <c r="EZ409" s="84"/>
      <c r="FA409" s="84"/>
      <c r="FB409" s="84"/>
      <c r="FC409" s="84"/>
      <c r="FD409" s="84"/>
      <c r="FE409" s="84"/>
      <c r="FF409" s="84"/>
      <c r="FG409" s="84"/>
      <c r="FH409" s="84"/>
      <c r="FI409" s="84"/>
      <c r="FJ409" s="84"/>
      <c r="FK409" s="84"/>
      <c r="FL409" s="84"/>
      <c r="FM409" s="84"/>
      <c r="FN409" s="84"/>
      <c r="FO409" s="84"/>
      <c r="FP409" s="84"/>
      <c r="FQ409" s="84"/>
      <c r="FR409" s="84"/>
      <c r="FS409" s="84"/>
    </row>
    <row r="410" customFormat="false" ht="12.75" hidden="false" customHeight="false" outlineLevel="0" collapsed="false">
      <c r="C410" s="125"/>
      <c r="D410" s="84"/>
      <c r="E410" s="84"/>
      <c r="F410" s="84"/>
      <c r="G410" s="84"/>
      <c r="H410" s="125"/>
      <c r="I410" s="84"/>
      <c r="J410" s="84"/>
      <c r="K410" s="84"/>
      <c r="L410" s="84"/>
      <c r="M410" s="125"/>
      <c r="N410" s="84"/>
      <c r="O410" s="84"/>
      <c r="P410" s="84"/>
      <c r="Q410" s="84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125"/>
      <c r="BB410" s="125"/>
      <c r="BH410" s="84"/>
      <c r="BI410" s="85"/>
      <c r="BJ410" s="85"/>
      <c r="BK410" s="85"/>
      <c r="BL410" s="85"/>
      <c r="BM410" s="85"/>
      <c r="BN410" s="85"/>
      <c r="BO410" s="85"/>
      <c r="BP410" s="85"/>
      <c r="BQ410" s="85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  <c r="CW410" s="84"/>
      <c r="CX410" s="84"/>
      <c r="CY410" s="84"/>
      <c r="CZ410" s="84"/>
      <c r="DA410" s="84"/>
      <c r="DB410" s="84"/>
      <c r="DC410" s="84"/>
      <c r="DD410" s="84"/>
      <c r="DE410" s="84"/>
      <c r="DF410" s="84"/>
      <c r="DG410" s="84"/>
      <c r="DH410" s="84"/>
      <c r="DI410" s="84"/>
      <c r="DJ410" s="84"/>
      <c r="DK410" s="84"/>
      <c r="DL410" s="84"/>
      <c r="DM410" s="84"/>
      <c r="DN410" s="84"/>
      <c r="DO410" s="84"/>
      <c r="DP410" s="84"/>
      <c r="DQ410" s="84"/>
      <c r="DR410" s="84"/>
      <c r="DS410" s="84"/>
      <c r="DT410" s="84"/>
      <c r="DU410" s="84"/>
      <c r="DV410" s="84"/>
      <c r="DW410" s="84"/>
      <c r="DX410" s="84"/>
      <c r="DY410" s="84"/>
      <c r="DZ410" s="84"/>
      <c r="EA410" s="84"/>
      <c r="EB410" s="84"/>
      <c r="EC410" s="84"/>
      <c r="ED410" s="84"/>
      <c r="EE410" s="84"/>
      <c r="EF410" s="84"/>
      <c r="EG410" s="84"/>
      <c r="EH410" s="84"/>
      <c r="EI410" s="84"/>
      <c r="EJ410" s="84"/>
      <c r="EK410" s="84"/>
      <c r="EL410" s="84"/>
      <c r="EM410" s="84"/>
      <c r="EN410" s="84"/>
      <c r="EO410" s="84"/>
      <c r="EP410" s="84"/>
      <c r="EQ410" s="84"/>
      <c r="ER410" s="84"/>
      <c r="ES410" s="84"/>
      <c r="ET410" s="84"/>
      <c r="EU410" s="84"/>
      <c r="EV410" s="84"/>
      <c r="EW410" s="84"/>
      <c r="EX410" s="84"/>
      <c r="EY410" s="84"/>
      <c r="EZ410" s="84"/>
      <c r="FA410" s="84"/>
      <c r="FB410" s="84"/>
      <c r="FC410" s="84"/>
      <c r="FD410" s="84"/>
      <c r="FE410" s="84"/>
      <c r="FF410" s="84"/>
      <c r="FG410" s="84"/>
      <c r="FH410" s="84"/>
      <c r="FI410" s="84"/>
      <c r="FJ410" s="84"/>
      <c r="FK410" s="84"/>
      <c r="FL410" s="84"/>
      <c r="FM410" s="84"/>
      <c r="FN410" s="84"/>
      <c r="FO410" s="84"/>
      <c r="FP410" s="84"/>
      <c r="FQ410" s="84"/>
      <c r="FR410" s="84"/>
      <c r="FS410" s="84"/>
    </row>
    <row r="411" customFormat="false" ht="12.75" hidden="false" customHeight="false" outlineLevel="0" collapsed="false">
      <c r="C411" s="125"/>
      <c r="D411" s="84"/>
      <c r="E411" s="84"/>
      <c r="F411" s="84"/>
      <c r="G411" s="84"/>
      <c r="H411" s="125"/>
      <c r="I411" s="84"/>
      <c r="J411" s="84"/>
      <c r="K411" s="84"/>
      <c r="L411" s="84"/>
      <c r="M411" s="125"/>
      <c r="N411" s="84"/>
      <c r="O411" s="84"/>
      <c r="P411" s="84"/>
      <c r="Q411" s="84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  <c r="AY411" s="84"/>
      <c r="AZ411" s="84"/>
      <c r="BA411" s="125"/>
      <c r="BB411" s="125"/>
      <c r="BH411" s="84"/>
      <c r="BI411" s="85"/>
      <c r="BJ411" s="85"/>
      <c r="BK411" s="85"/>
      <c r="BL411" s="85"/>
      <c r="BM411" s="85"/>
      <c r="BN411" s="85"/>
      <c r="BO411" s="85"/>
      <c r="BP411" s="85"/>
      <c r="BQ411" s="85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  <c r="CW411" s="84"/>
      <c r="CX411" s="84"/>
      <c r="CY411" s="84"/>
      <c r="CZ411" s="84"/>
      <c r="DA411" s="84"/>
      <c r="DB411" s="84"/>
      <c r="DC411" s="84"/>
      <c r="DD411" s="84"/>
      <c r="DE411" s="84"/>
      <c r="DF411" s="84"/>
      <c r="DG411" s="84"/>
      <c r="DH411" s="84"/>
      <c r="DI411" s="84"/>
      <c r="DJ411" s="84"/>
      <c r="DK411" s="84"/>
      <c r="DL411" s="84"/>
      <c r="DM411" s="84"/>
      <c r="DN411" s="84"/>
      <c r="DO411" s="84"/>
      <c r="DP411" s="84"/>
      <c r="DQ411" s="84"/>
      <c r="DR411" s="84"/>
      <c r="DS411" s="84"/>
      <c r="DT411" s="84"/>
      <c r="DU411" s="84"/>
      <c r="DV411" s="84"/>
      <c r="DW411" s="84"/>
      <c r="DX411" s="84"/>
      <c r="DY411" s="84"/>
      <c r="DZ411" s="84"/>
      <c r="EA411" s="84"/>
      <c r="EB411" s="84"/>
      <c r="EC411" s="84"/>
      <c r="ED411" s="84"/>
      <c r="EE411" s="84"/>
      <c r="EF411" s="84"/>
      <c r="EG411" s="84"/>
      <c r="EH411" s="84"/>
      <c r="EI411" s="84"/>
      <c r="EJ411" s="84"/>
      <c r="EK411" s="84"/>
      <c r="EL411" s="84"/>
      <c r="EM411" s="84"/>
      <c r="EN411" s="84"/>
      <c r="EO411" s="84"/>
      <c r="EP411" s="84"/>
      <c r="EQ411" s="84"/>
      <c r="ER411" s="84"/>
      <c r="ES411" s="84"/>
      <c r="ET411" s="84"/>
      <c r="EU411" s="84"/>
      <c r="EV411" s="84"/>
      <c r="EW411" s="84"/>
      <c r="EX411" s="84"/>
      <c r="EY411" s="84"/>
      <c r="EZ411" s="84"/>
      <c r="FA411" s="84"/>
      <c r="FB411" s="84"/>
      <c r="FC411" s="84"/>
      <c r="FD411" s="84"/>
      <c r="FE411" s="84"/>
      <c r="FF411" s="84"/>
      <c r="FG411" s="84"/>
      <c r="FH411" s="84"/>
      <c r="FI411" s="84"/>
      <c r="FJ411" s="84"/>
      <c r="FK411" s="84"/>
      <c r="FL411" s="84"/>
      <c r="FM411" s="84"/>
      <c r="FN411" s="84"/>
      <c r="FO411" s="84"/>
      <c r="FP411" s="84"/>
      <c r="FQ411" s="84"/>
      <c r="FR411" s="84"/>
      <c r="FS411" s="84"/>
    </row>
    <row r="412" customFormat="false" ht="12.75" hidden="false" customHeight="false" outlineLevel="0" collapsed="false">
      <c r="C412" s="125"/>
      <c r="D412" s="84"/>
      <c r="E412" s="84"/>
      <c r="F412" s="84"/>
      <c r="G412" s="84"/>
      <c r="H412" s="125"/>
      <c r="I412" s="84"/>
      <c r="J412" s="84"/>
      <c r="K412" s="84"/>
      <c r="L412" s="84"/>
      <c r="M412" s="125"/>
      <c r="N412" s="84"/>
      <c r="O412" s="84"/>
      <c r="P412" s="84"/>
      <c r="Q412" s="84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125"/>
      <c r="BB412" s="125"/>
      <c r="BH412" s="84"/>
      <c r="BI412" s="85"/>
      <c r="BJ412" s="85"/>
      <c r="BK412" s="85"/>
      <c r="BL412" s="85"/>
      <c r="BM412" s="85"/>
      <c r="BN412" s="85"/>
      <c r="BO412" s="85"/>
      <c r="BP412" s="85"/>
      <c r="BQ412" s="85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  <c r="CW412" s="84"/>
      <c r="CX412" s="84"/>
      <c r="CY412" s="84"/>
      <c r="CZ412" s="84"/>
      <c r="DA412" s="84"/>
      <c r="DB412" s="84"/>
      <c r="DC412" s="84"/>
      <c r="DD412" s="84"/>
      <c r="DE412" s="84"/>
      <c r="DF412" s="84"/>
      <c r="DG412" s="84"/>
      <c r="DH412" s="84"/>
      <c r="DI412" s="84"/>
      <c r="DJ412" s="84"/>
      <c r="DK412" s="84"/>
      <c r="DL412" s="84"/>
      <c r="DM412" s="84"/>
      <c r="DN412" s="84"/>
      <c r="DO412" s="84"/>
      <c r="DP412" s="84"/>
      <c r="DQ412" s="84"/>
      <c r="DR412" s="84"/>
      <c r="DS412" s="84"/>
      <c r="DT412" s="84"/>
      <c r="DU412" s="84"/>
      <c r="DV412" s="84"/>
      <c r="DW412" s="84"/>
      <c r="DX412" s="84"/>
      <c r="DY412" s="84"/>
      <c r="DZ412" s="84"/>
      <c r="EA412" s="84"/>
      <c r="EB412" s="84"/>
      <c r="EC412" s="84"/>
      <c r="ED412" s="84"/>
      <c r="EE412" s="84"/>
      <c r="EF412" s="84"/>
      <c r="EG412" s="84"/>
      <c r="EH412" s="84"/>
      <c r="EI412" s="84"/>
      <c r="EJ412" s="84"/>
      <c r="EK412" s="84"/>
      <c r="EL412" s="84"/>
      <c r="EM412" s="84"/>
      <c r="EN412" s="84"/>
      <c r="EO412" s="84"/>
      <c r="EP412" s="84"/>
      <c r="EQ412" s="84"/>
      <c r="ER412" s="84"/>
      <c r="ES412" s="84"/>
      <c r="ET412" s="84"/>
      <c r="EU412" s="84"/>
      <c r="EV412" s="84"/>
      <c r="EW412" s="84"/>
      <c r="EX412" s="84"/>
      <c r="EY412" s="84"/>
      <c r="EZ412" s="84"/>
      <c r="FA412" s="84"/>
      <c r="FB412" s="84"/>
      <c r="FC412" s="84"/>
      <c r="FD412" s="84"/>
      <c r="FE412" s="84"/>
      <c r="FF412" s="84"/>
      <c r="FG412" s="84"/>
      <c r="FH412" s="84"/>
      <c r="FI412" s="84"/>
      <c r="FJ412" s="84"/>
      <c r="FK412" s="84"/>
      <c r="FL412" s="84"/>
      <c r="FM412" s="84"/>
      <c r="FN412" s="84"/>
      <c r="FO412" s="84"/>
      <c r="FP412" s="84"/>
      <c r="FQ412" s="84"/>
      <c r="FR412" s="84"/>
      <c r="FS412" s="84"/>
    </row>
    <row r="413" customFormat="false" ht="12.75" hidden="false" customHeight="false" outlineLevel="0" collapsed="false">
      <c r="C413" s="125"/>
      <c r="D413" s="84"/>
      <c r="E413" s="84"/>
      <c r="F413" s="84"/>
      <c r="G413" s="84"/>
      <c r="H413" s="125"/>
      <c r="I413" s="84"/>
      <c r="J413" s="84"/>
      <c r="K413" s="84"/>
      <c r="L413" s="84"/>
      <c r="M413" s="125"/>
      <c r="N413" s="84"/>
      <c r="O413" s="84"/>
      <c r="P413" s="84"/>
      <c r="Q413" s="84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125"/>
      <c r="BB413" s="125"/>
      <c r="BH413" s="84"/>
      <c r="BI413" s="85"/>
      <c r="BJ413" s="85"/>
      <c r="BK413" s="85"/>
      <c r="BL413" s="85"/>
      <c r="BM413" s="85"/>
      <c r="BN413" s="85"/>
      <c r="BO413" s="85"/>
      <c r="BP413" s="85"/>
      <c r="BQ413" s="85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  <c r="CW413" s="84"/>
      <c r="CX413" s="84"/>
      <c r="CY413" s="84"/>
      <c r="CZ413" s="84"/>
      <c r="DA413" s="84"/>
      <c r="DB413" s="84"/>
      <c r="DC413" s="84"/>
      <c r="DD413" s="84"/>
      <c r="DE413" s="84"/>
      <c r="DF413" s="84"/>
      <c r="DG413" s="84"/>
      <c r="DH413" s="84"/>
      <c r="DI413" s="84"/>
      <c r="DJ413" s="84"/>
      <c r="DK413" s="84"/>
      <c r="DL413" s="84"/>
      <c r="DM413" s="84"/>
      <c r="DN413" s="84"/>
      <c r="DO413" s="84"/>
      <c r="DP413" s="84"/>
      <c r="DQ413" s="84"/>
      <c r="DR413" s="84"/>
      <c r="DS413" s="84"/>
      <c r="DT413" s="84"/>
      <c r="DU413" s="84"/>
      <c r="DV413" s="84"/>
      <c r="DW413" s="84"/>
      <c r="DX413" s="84"/>
      <c r="DY413" s="84"/>
      <c r="DZ413" s="84"/>
      <c r="EA413" s="84"/>
      <c r="EB413" s="84"/>
      <c r="EC413" s="84"/>
      <c r="ED413" s="84"/>
      <c r="EE413" s="84"/>
      <c r="EF413" s="84"/>
      <c r="EG413" s="84"/>
      <c r="EH413" s="84"/>
      <c r="EI413" s="84"/>
      <c r="EJ413" s="84"/>
      <c r="EK413" s="84"/>
      <c r="EL413" s="84"/>
      <c r="EM413" s="84"/>
      <c r="EN413" s="84"/>
      <c r="EO413" s="84"/>
      <c r="EP413" s="84"/>
      <c r="EQ413" s="84"/>
      <c r="ER413" s="84"/>
      <c r="ES413" s="84"/>
      <c r="ET413" s="84"/>
      <c r="EU413" s="84"/>
      <c r="EV413" s="84"/>
      <c r="EW413" s="84"/>
      <c r="EX413" s="84"/>
      <c r="EY413" s="84"/>
      <c r="EZ413" s="84"/>
      <c r="FA413" s="84"/>
      <c r="FB413" s="84"/>
      <c r="FC413" s="84"/>
      <c r="FD413" s="84"/>
      <c r="FE413" s="84"/>
      <c r="FF413" s="84"/>
      <c r="FG413" s="84"/>
      <c r="FH413" s="84"/>
      <c r="FI413" s="84"/>
      <c r="FJ413" s="84"/>
      <c r="FK413" s="84"/>
      <c r="FL413" s="84"/>
      <c r="FM413" s="84"/>
      <c r="FN413" s="84"/>
      <c r="FO413" s="84"/>
      <c r="FP413" s="84"/>
      <c r="FQ413" s="84"/>
      <c r="FR413" s="84"/>
      <c r="FS413" s="84"/>
    </row>
    <row r="414" customFormat="false" ht="12.75" hidden="false" customHeight="false" outlineLevel="0" collapsed="false">
      <c r="C414" s="125"/>
      <c r="D414" s="84"/>
      <c r="E414" s="84"/>
      <c r="F414" s="84"/>
      <c r="G414" s="84"/>
      <c r="H414" s="125"/>
      <c r="I414" s="84"/>
      <c r="J414" s="84"/>
      <c r="K414" s="84"/>
      <c r="L414" s="84"/>
      <c r="M414" s="125"/>
      <c r="N414" s="84"/>
      <c r="O414" s="84"/>
      <c r="P414" s="84"/>
      <c r="Q414" s="84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125"/>
      <c r="BB414" s="125"/>
      <c r="BH414" s="84"/>
      <c r="BI414" s="85"/>
      <c r="BJ414" s="85"/>
      <c r="BK414" s="85"/>
      <c r="BL414" s="85"/>
      <c r="BM414" s="85"/>
      <c r="BN414" s="85"/>
      <c r="BO414" s="85"/>
      <c r="BP414" s="85"/>
      <c r="BQ414" s="85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  <c r="CW414" s="84"/>
      <c r="CX414" s="84"/>
      <c r="CY414" s="84"/>
      <c r="CZ414" s="84"/>
      <c r="DA414" s="84"/>
      <c r="DB414" s="84"/>
      <c r="DC414" s="84"/>
      <c r="DD414" s="84"/>
      <c r="DE414" s="84"/>
      <c r="DF414" s="84"/>
      <c r="DG414" s="84"/>
      <c r="DH414" s="84"/>
      <c r="DI414" s="84"/>
      <c r="DJ414" s="84"/>
      <c r="DK414" s="84"/>
      <c r="DL414" s="84"/>
      <c r="DM414" s="84"/>
      <c r="DN414" s="84"/>
      <c r="DO414" s="84"/>
      <c r="DP414" s="84"/>
      <c r="DQ414" s="84"/>
      <c r="DR414" s="84"/>
      <c r="DS414" s="84"/>
      <c r="DT414" s="84"/>
      <c r="DU414" s="84"/>
      <c r="DV414" s="84"/>
      <c r="DW414" s="84"/>
      <c r="DX414" s="84"/>
      <c r="DY414" s="84"/>
      <c r="DZ414" s="84"/>
      <c r="EA414" s="84"/>
      <c r="EB414" s="84"/>
      <c r="EC414" s="84"/>
      <c r="ED414" s="84"/>
      <c r="EE414" s="84"/>
      <c r="EF414" s="84"/>
      <c r="EG414" s="84"/>
      <c r="EH414" s="84"/>
      <c r="EI414" s="84"/>
      <c r="EJ414" s="84"/>
      <c r="EK414" s="84"/>
      <c r="EL414" s="84"/>
      <c r="EM414" s="84"/>
      <c r="EN414" s="84"/>
      <c r="EO414" s="84"/>
      <c r="EP414" s="84"/>
      <c r="EQ414" s="84"/>
      <c r="ER414" s="84"/>
      <c r="ES414" s="84"/>
      <c r="ET414" s="84"/>
      <c r="EU414" s="84"/>
      <c r="EV414" s="84"/>
      <c r="EW414" s="84"/>
      <c r="EX414" s="84"/>
      <c r="EY414" s="84"/>
      <c r="EZ414" s="84"/>
      <c r="FA414" s="84"/>
      <c r="FB414" s="84"/>
      <c r="FC414" s="84"/>
      <c r="FD414" s="84"/>
      <c r="FE414" s="84"/>
      <c r="FF414" s="84"/>
      <c r="FG414" s="84"/>
      <c r="FH414" s="84"/>
      <c r="FI414" s="84"/>
      <c r="FJ414" s="84"/>
      <c r="FK414" s="84"/>
      <c r="FL414" s="84"/>
      <c r="FM414" s="84"/>
      <c r="FN414" s="84"/>
      <c r="FO414" s="84"/>
      <c r="FP414" s="84"/>
      <c r="FQ414" s="84"/>
      <c r="FR414" s="84"/>
      <c r="FS414" s="84"/>
    </row>
    <row r="415" customFormat="false" ht="12.75" hidden="false" customHeight="false" outlineLevel="0" collapsed="false">
      <c r="C415" s="125"/>
      <c r="D415" s="84"/>
      <c r="E415" s="84"/>
      <c r="F415" s="84"/>
      <c r="G415" s="84"/>
      <c r="H415" s="125"/>
      <c r="I415" s="84"/>
      <c r="J415" s="84"/>
      <c r="K415" s="84"/>
      <c r="L415" s="84"/>
      <c r="M415" s="125"/>
      <c r="N415" s="84"/>
      <c r="O415" s="84"/>
      <c r="P415" s="84"/>
      <c r="Q415" s="84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125"/>
      <c r="BB415" s="125"/>
      <c r="BH415" s="84"/>
      <c r="BI415" s="85"/>
      <c r="BJ415" s="85"/>
      <c r="BK415" s="85"/>
      <c r="BL415" s="85"/>
      <c r="BM415" s="85"/>
      <c r="BN415" s="85"/>
      <c r="BO415" s="85"/>
      <c r="BP415" s="85"/>
      <c r="BQ415" s="85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  <c r="CW415" s="84"/>
      <c r="CX415" s="84"/>
      <c r="CY415" s="84"/>
      <c r="CZ415" s="84"/>
      <c r="DA415" s="84"/>
      <c r="DB415" s="84"/>
      <c r="DC415" s="84"/>
      <c r="DD415" s="84"/>
      <c r="DE415" s="84"/>
      <c r="DF415" s="84"/>
      <c r="DG415" s="84"/>
      <c r="DH415" s="84"/>
      <c r="DI415" s="84"/>
      <c r="DJ415" s="84"/>
      <c r="DK415" s="84"/>
      <c r="DL415" s="84"/>
      <c r="DM415" s="84"/>
      <c r="DN415" s="84"/>
      <c r="DO415" s="84"/>
      <c r="DP415" s="84"/>
      <c r="DQ415" s="84"/>
      <c r="DR415" s="84"/>
      <c r="DS415" s="84"/>
      <c r="DT415" s="84"/>
      <c r="DU415" s="84"/>
      <c r="DV415" s="84"/>
      <c r="DW415" s="84"/>
      <c r="DX415" s="84"/>
      <c r="DY415" s="84"/>
      <c r="DZ415" s="84"/>
      <c r="EA415" s="84"/>
      <c r="EB415" s="84"/>
      <c r="EC415" s="84"/>
      <c r="ED415" s="84"/>
      <c r="EE415" s="84"/>
      <c r="EF415" s="84"/>
      <c r="EG415" s="84"/>
      <c r="EH415" s="84"/>
      <c r="EI415" s="84"/>
      <c r="EJ415" s="84"/>
      <c r="EK415" s="84"/>
      <c r="EL415" s="84"/>
      <c r="EM415" s="84"/>
      <c r="EN415" s="84"/>
      <c r="EO415" s="84"/>
      <c r="EP415" s="84"/>
      <c r="EQ415" s="84"/>
      <c r="ER415" s="84"/>
      <c r="ES415" s="84"/>
      <c r="ET415" s="84"/>
      <c r="EU415" s="84"/>
      <c r="EV415" s="84"/>
      <c r="EW415" s="84"/>
      <c r="EX415" s="84"/>
      <c r="EY415" s="84"/>
      <c r="EZ415" s="84"/>
      <c r="FA415" s="84"/>
      <c r="FB415" s="84"/>
      <c r="FC415" s="84"/>
      <c r="FD415" s="84"/>
      <c r="FE415" s="84"/>
      <c r="FF415" s="84"/>
      <c r="FG415" s="84"/>
      <c r="FH415" s="84"/>
      <c r="FI415" s="84"/>
      <c r="FJ415" s="84"/>
      <c r="FK415" s="84"/>
      <c r="FL415" s="84"/>
      <c r="FM415" s="84"/>
      <c r="FN415" s="84"/>
      <c r="FO415" s="84"/>
      <c r="FP415" s="84"/>
      <c r="FQ415" s="84"/>
      <c r="FR415" s="84"/>
      <c r="FS415" s="84"/>
    </row>
    <row r="416" customFormat="false" ht="12.75" hidden="false" customHeight="false" outlineLevel="0" collapsed="false">
      <c r="C416" s="125"/>
      <c r="D416" s="84"/>
      <c r="E416" s="84"/>
      <c r="F416" s="84"/>
      <c r="G416" s="84"/>
      <c r="H416" s="125"/>
      <c r="I416" s="84"/>
      <c r="J416" s="84"/>
      <c r="K416" s="84"/>
      <c r="L416" s="84"/>
      <c r="M416" s="125"/>
      <c r="N416" s="84"/>
      <c r="O416" s="84"/>
      <c r="P416" s="84"/>
      <c r="Q416" s="84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  <c r="AY416" s="84"/>
      <c r="AZ416" s="84"/>
      <c r="BA416" s="125"/>
      <c r="BB416" s="125"/>
      <c r="BH416" s="84"/>
      <c r="BI416" s="85"/>
      <c r="BJ416" s="85"/>
      <c r="BK416" s="85"/>
      <c r="BL416" s="85"/>
      <c r="BM416" s="85"/>
      <c r="BN416" s="85"/>
      <c r="BO416" s="85"/>
      <c r="BP416" s="85"/>
      <c r="BQ416" s="85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  <c r="CW416" s="84"/>
      <c r="CX416" s="84"/>
      <c r="CY416" s="84"/>
      <c r="CZ416" s="84"/>
      <c r="DA416" s="84"/>
      <c r="DB416" s="84"/>
      <c r="DC416" s="84"/>
      <c r="DD416" s="84"/>
      <c r="DE416" s="84"/>
      <c r="DF416" s="84"/>
      <c r="DG416" s="84"/>
      <c r="DH416" s="84"/>
      <c r="DI416" s="84"/>
      <c r="DJ416" s="84"/>
      <c r="DK416" s="84"/>
      <c r="DL416" s="84"/>
      <c r="DM416" s="84"/>
      <c r="DN416" s="84"/>
      <c r="DO416" s="84"/>
      <c r="DP416" s="84"/>
      <c r="DQ416" s="84"/>
      <c r="DR416" s="84"/>
      <c r="DS416" s="84"/>
      <c r="DT416" s="84"/>
      <c r="DU416" s="84"/>
      <c r="DV416" s="84"/>
      <c r="DW416" s="84"/>
      <c r="DX416" s="84"/>
      <c r="DY416" s="84"/>
      <c r="DZ416" s="84"/>
      <c r="EA416" s="84"/>
      <c r="EB416" s="84"/>
      <c r="EC416" s="84"/>
      <c r="ED416" s="84"/>
      <c r="EE416" s="84"/>
      <c r="EF416" s="84"/>
      <c r="EG416" s="84"/>
      <c r="EH416" s="84"/>
      <c r="EI416" s="84"/>
      <c r="EJ416" s="84"/>
      <c r="EK416" s="84"/>
      <c r="EL416" s="84"/>
      <c r="EM416" s="84"/>
      <c r="EN416" s="84"/>
      <c r="EO416" s="84"/>
      <c r="EP416" s="84"/>
      <c r="EQ416" s="84"/>
      <c r="ER416" s="84"/>
      <c r="ES416" s="84"/>
      <c r="ET416" s="84"/>
      <c r="EU416" s="84"/>
      <c r="EV416" s="84"/>
      <c r="EW416" s="84"/>
      <c r="EX416" s="84"/>
      <c r="EY416" s="84"/>
      <c r="EZ416" s="84"/>
      <c r="FA416" s="84"/>
      <c r="FB416" s="84"/>
      <c r="FC416" s="84"/>
      <c r="FD416" s="84"/>
      <c r="FE416" s="84"/>
      <c r="FF416" s="84"/>
      <c r="FG416" s="84"/>
      <c r="FH416" s="84"/>
      <c r="FI416" s="84"/>
      <c r="FJ416" s="84"/>
      <c r="FK416" s="84"/>
      <c r="FL416" s="84"/>
      <c r="FM416" s="84"/>
      <c r="FN416" s="84"/>
      <c r="FO416" s="84"/>
      <c r="FP416" s="84"/>
      <c r="FQ416" s="84"/>
      <c r="FR416" s="84"/>
      <c r="FS416" s="84"/>
    </row>
    <row r="417" customFormat="false" ht="12.75" hidden="false" customHeight="false" outlineLevel="0" collapsed="false">
      <c r="C417" s="125"/>
      <c r="D417" s="84"/>
      <c r="E417" s="84"/>
      <c r="F417" s="84"/>
      <c r="G417" s="84"/>
      <c r="H417" s="125"/>
      <c r="I417" s="84"/>
      <c r="J417" s="84"/>
      <c r="K417" s="84"/>
      <c r="L417" s="84"/>
      <c r="M417" s="125"/>
      <c r="N417" s="84"/>
      <c r="O417" s="84"/>
      <c r="P417" s="84"/>
      <c r="Q417" s="84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  <c r="AY417" s="84"/>
      <c r="AZ417" s="84"/>
      <c r="BA417" s="125"/>
      <c r="BB417" s="125"/>
      <c r="BH417" s="84"/>
      <c r="BI417" s="85"/>
      <c r="BJ417" s="85"/>
      <c r="BK417" s="85"/>
      <c r="BL417" s="85"/>
      <c r="BM417" s="85"/>
      <c r="BN417" s="85"/>
      <c r="BO417" s="85"/>
      <c r="BP417" s="85"/>
      <c r="BQ417" s="85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  <c r="CW417" s="84"/>
      <c r="CX417" s="84"/>
      <c r="CY417" s="84"/>
      <c r="CZ417" s="84"/>
      <c r="DA417" s="84"/>
      <c r="DB417" s="84"/>
      <c r="DC417" s="84"/>
      <c r="DD417" s="84"/>
      <c r="DE417" s="84"/>
      <c r="DF417" s="84"/>
      <c r="DG417" s="84"/>
      <c r="DH417" s="84"/>
      <c r="DI417" s="84"/>
      <c r="DJ417" s="84"/>
      <c r="DK417" s="84"/>
      <c r="DL417" s="84"/>
      <c r="DM417" s="84"/>
      <c r="DN417" s="84"/>
      <c r="DO417" s="84"/>
      <c r="DP417" s="84"/>
      <c r="DQ417" s="84"/>
      <c r="DR417" s="84"/>
      <c r="DS417" s="84"/>
      <c r="DT417" s="84"/>
      <c r="DU417" s="84"/>
      <c r="DV417" s="84"/>
      <c r="DW417" s="84"/>
      <c r="DX417" s="84"/>
      <c r="DY417" s="84"/>
      <c r="DZ417" s="84"/>
      <c r="EA417" s="84"/>
      <c r="EB417" s="84"/>
      <c r="EC417" s="84"/>
      <c r="ED417" s="84"/>
      <c r="EE417" s="84"/>
      <c r="EF417" s="84"/>
      <c r="EG417" s="84"/>
      <c r="EH417" s="84"/>
      <c r="EI417" s="84"/>
      <c r="EJ417" s="84"/>
      <c r="EK417" s="84"/>
      <c r="EL417" s="84"/>
      <c r="EM417" s="84"/>
      <c r="EN417" s="84"/>
      <c r="EO417" s="84"/>
      <c r="EP417" s="84"/>
      <c r="EQ417" s="84"/>
      <c r="ER417" s="84"/>
      <c r="ES417" s="84"/>
      <c r="ET417" s="84"/>
      <c r="EU417" s="84"/>
      <c r="EV417" s="84"/>
      <c r="EW417" s="84"/>
      <c r="EX417" s="84"/>
      <c r="EY417" s="84"/>
      <c r="EZ417" s="84"/>
      <c r="FA417" s="84"/>
      <c r="FB417" s="84"/>
      <c r="FC417" s="84"/>
      <c r="FD417" s="84"/>
      <c r="FE417" s="84"/>
      <c r="FF417" s="84"/>
      <c r="FG417" s="84"/>
      <c r="FH417" s="84"/>
      <c r="FI417" s="84"/>
      <c r="FJ417" s="84"/>
      <c r="FK417" s="84"/>
      <c r="FL417" s="84"/>
      <c r="FM417" s="84"/>
      <c r="FN417" s="84"/>
      <c r="FO417" s="84"/>
      <c r="FP417" s="84"/>
      <c r="FQ417" s="84"/>
      <c r="FR417" s="84"/>
      <c r="FS417" s="84"/>
    </row>
    <row r="418" customFormat="false" ht="12.75" hidden="false" customHeight="false" outlineLevel="0" collapsed="false">
      <c r="C418" s="125"/>
      <c r="D418" s="84"/>
      <c r="E418" s="84"/>
      <c r="F418" s="84"/>
      <c r="G418" s="84"/>
      <c r="H418" s="125"/>
      <c r="I418" s="84"/>
      <c r="J418" s="84"/>
      <c r="K418" s="84"/>
      <c r="L418" s="84"/>
      <c r="M418" s="125"/>
      <c r="N418" s="84"/>
      <c r="O418" s="84"/>
      <c r="P418" s="84"/>
      <c r="Q418" s="84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  <c r="AY418" s="84"/>
      <c r="AZ418" s="84"/>
      <c r="BA418" s="125"/>
      <c r="BB418" s="125"/>
      <c r="BH418" s="84"/>
      <c r="BI418" s="85"/>
      <c r="BJ418" s="85"/>
      <c r="BK418" s="85"/>
      <c r="BL418" s="85"/>
      <c r="BM418" s="85"/>
      <c r="BN418" s="85"/>
      <c r="BO418" s="85"/>
      <c r="BP418" s="85"/>
      <c r="BQ418" s="85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  <c r="CW418" s="84"/>
      <c r="CX418" s="84"/>
      <c r="CY418" s="84"/>
      <c r="CZ418" s="84"/>
      <c r="DA418" s="84"/>
      <c r="DB418" s="84"/>
      <c r="DC418" s="84"/>
      <c r="DD418" s="84"/>
      <c r="DE418" s="84"/>
      <c r="DF418" s="84"/>
      <c r="DG418" s="84"/>
      <c r="DH418" s="84"/>
      <c r="DI418" s="84"/>
      <c r="DJ418" s="84"/>
      <c r="DK418" s="84"/>
      <c r="DL418" s="84"/>
      <c r="DM418" s="84"/>
      <c r="DN418" s="84"/>
      <c r="DO418" s="84"/>
      <c r="DP418" s="84"/>
      <c r="DQ418" s="84"/>
      <c r="DR418" s="84"/>
      <c r="DS418" s="84"/>
      <c r="DT418" s="84"/>
      <c r="DU418" s="84"/>
      <c r="DV418" s="84"/>
      <c r="DW418" s="84"/>
      <c r="DX418" s="84"/>
      <c r="DY418" s="84"/>
      <c r="DZ418" s="84"/>
      <c r="EA418" s="84"/>
      <c r="EB418" s="84"/>
      <c r="EC418" s="84"/>
      <c r="ED418" s="84"/>
      <c r="EE418" s="84"/>
      <c r="EF418" s="84"/>
      <c r="EG418" s="84"/>
      <c r="EH418" s="84"/>
      <c r="EI418" s="84"/>
      <c r="EJ418" s="84"/>
      <c r="EK418" s="84"/>
      <c r="EL418" s="84"/>
      <c r="EM418" s="84"/>
      <c r="EN418" s="84"/>
      <c r="EO418" s="84"/>
      <c r="EP418" s="84"/>
      <c r="EQ418" s="84"/>
      <c r="ER418" s="84"/>
      <c r="ES418" s="84"/>
      <c r="ET418" s="84"/>
      <c r="EU418" s="84"/>
      <c r="EV418" s="84"/>
      <c r="EW418" s="84"/>
      <c r="EX418" s="84"/>
      <c r="EY418" s="84"/>
      <c r="EZ418" s="84"/>
      <c r="FA418" s="84"/>
      <c r="FB418" s="84"/>
      <c r="FC418" s="84"/>
      <c r="FD418" s="84"/>
      <c r="FE418" s="84"/>
      <c r="FF418" s="84"/>
      <c r="FG418" s="84"/>
      <c r="FH418" s="84"/>
      <c r="FI418" s="84"/>
      <c r="FJ418" s="84"/>
      <c r="FK418" s="84"/>
      <c r="FL418" s="84"/>
      <c r="FM418" s="84"/>
      <c r="FN418" s="84"/>
      <c r="FO418" s="84"/>
      <c r="FP418" s="84"/>
      <c r="FQ418" s="84"/>
      <c r="FR418" s="84"/>
      <c r="FS418" s="84"/>
    </row>
    <row r="419" customFormat="false" ht="12.75" hidden="false" customHeight="false" outlineLevel="0" collapsed="false">
      <c r="C419" s="125"/>
      <c r="D419" s="84"/>
      <c r="E419" s="84"/>
      <c r="F419" s="84"/>
      <c r="G419" s="84"/>
      <c r="H419" s="125"/>
      <c r="I419" s="84"/>
      <c r="J419" s="84"/>
      <c r="K419" s="84"/>
      <c r="L419" s="84"/>
      <c r="M419" s="125"/>
      <c r="N419" s="84"/>
      <c r="O419" s="84"/>
      <c r="P419" s="84"/>
      <c r="Q419" s="84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  <c r="AY419" s="84"/>
      <c r="AZ419" s="84"/>
      <c r="BA419" s="125"/>
      <c r="BB419" s="125"/>
      <c r="BH419" s="84"/>
      <c r="BI419" s="85"/>
      <c r="BJ419" s="85"/>
      <c r="BK419" s="85"/>
      <c r="BL419" s="85"/>
      <c r="BM419" s="85"/>
      <c r="BN419" s="85"/>
      <c r="BO419" s="85"/>
      <c r="BP419" s="85"/>
      <c r="BQ419" s="85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  <c r="CW419" s="84"/>
      <c r="CX419" s="84"/>
      <c r="CY419" s="84"/>
      <c r="CZ419" s="84"/>
      <c r="DA419" s="84"/>
      <c r="DB419" s="84"/>
      <c r="DC419" s="84"/>
      <c r="DD419" s="84"/>
      <c r="DE419" s="84"/>
      <c r="DF419" s="84"/>
      <c r="DG419" s="84"/>
      <c r="DH419" s="84"/>
      <c r="DI419" s="84"/>
      <c r="DJ419" s="84"/>
      <c r="DK419" s="84"/>
      <c r="DL419" s="84"/>
      <c r="DM419" s="84"/>
      <c r="DN419" s="84"/>
      <c r="DO419" s="84"/>
      <c r="DP419" s="84"/>
      <c r="DQ419" s="84"/>
      <c r="DR419" s="84"/>
      <c r="DS419" s="84"/>
      <c r="DT419" s="84"/>
      <c r="DU419" s="84"/>
      <c r="DV419" s="84"/>
      <c r="DW419" s="84"/>
      <c r="DX419" s="84"/>
      <c r="DY419" s="84"/>
      <c r="DZ419" s="84"/>
      <c r="EA419" s="84"/>
      <c r="EB419" s="84"/>
      <c r="EC419" s="84"/>
      <c r="ED419" s="84"/>
      <c r="EE419" s="84"/>
      <c r="EF419" s="84"/>
      <c r="EG419" s="84"/>
      <c r="EH419" s="84"/>
      <c r="EI419" s="84"/>
      <c r="EJ419" s="84"/>
      <c r="EK419" s="84"/>
      <c r="EL419" s="84"/>
      <c r="EM419" s="84"/>
      <c r="EN419" s="84"/>
      <c r="EO419" s="84"/>
      <c r="EP419" s="84"/>
      <c r="EQ419" s="84"/>
      <c r="ER419" s="84"/>
      <c r="ES419" s="84"/>
      <c r="ET419" s="84"/>
      <c r="EU419" s="84"/>
      <c r="EV419" s="84"/>
      <c r="EW419" s="84"/>
      <c r="EX419" s="84"/>
      <c r="EY419" s="84"/>
      <c r="EZ419" s="84"/>
      <c r="FA419" s="84"/>
      <c r="FB419" s="84"/>
      <c r="FC419" s="84"/>
      <c r="FD419" s="84"/>
      <c r="FE419" s="84"/>
      <c r="FF419" s="84"/>
      <c r="FG419" s="84"/>
      <c r="FH419" s="84"/>
      <c r="FI419" s="84"/>
      <c r="FJ419" s="84"/>
      <c r="FK419" s="84"/>
      <c r="FL419" s="84"/>
      <c r="FM419" s="84"/>
      <c r="FN419" s="84"/>
      <c r="FO419" s="84"/>
      <c r="FP419" s="84"/>
      <c r="FQ419" s="84"/>
      <c r="FR419" s="84"/>
      <c r="FS419" s="84"/>
    </row>
    <row r="420" customFormat="false" ht="12.75" hidden="false" customHeight="false" outlineLevel="0" collapsed="false">
      <c r="C420" s="125"/>
      <c r="D420" s="84"/>
      <c r="E420" s="84"/>
      <c r="F420" s="84"/>
      <c r="G420" s="84"/>
      <c r="H420" s="125"/>
      <c r="I420" s="84"/>
      <c r="J420" s="84"/>
      <c r="K420" s="84"/>
      <c r="L420" s="84"/>
      <c r="M420" s="125"/>
      <c r="N420" s="84"/>
      <c r="O420" s="84"/>
      <c r="P420" s="84"/>
      <c r="Q420" s="84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125"/>
      <c r="BB420" s="125"/>
      <c r="BH420" s="84"/>
      <c r="BI420" s="85"/>
      <c r="BJ420" s="85"/>
      <c r="BK420" s="85"/>
      <c r="BL420" s="85"/>
      <c r="BM420" s="85"/>
      <c r="BN420" s="85"/>
      <c r="BO420" s="85"/>
      <c r="BP420" s="85"/>
      <c r="BQ420" s="85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  <c r="CW420" s="84"/>
      <c r="CX420" s="84"/>
      <c r="CY420" s="84"/>
      <c r="CZ420" s="84"/>
      <c r="DA420" s="84"/>
      <c r="DB420" s="84"/>
      <c r="DC420" s="84"/>
      <c r="DD420" s="84"/>
      <c r="DE420" s="84"/>
      <c r="DF420" s="84"/>
      <c r="DG420" s="84"/>
      <c r="DH420" s="84"/>
      <c r="DI420" s="84"/>
      <c r="DJ420" s="84"/>
      <c r="DK420" s="84"/>
      <c r="DL420" s="84"/>
      <c r="DM420" s="84"/>
      <c r="DN420" s="84"/>
      <c r="DO420" s="84"/>
      <c r="DP420" s="84"/>
      <c r="DQ420" s="84"/>
      <c r="DR420" s="84"/>
      <c r="DS420" s="84"/>
      <c r="DT420" s="84"/>
      <c r="DU420" s="84"/>
      <c r="DV420" s="84"/>
      <c r="DW420" s="84"/>
      <c r="DX420" s="84"/>
      <c r="DY420" s="84"/>
      <c r="DZ420" s="84"/>
      <c r="EA420" s="84"/>
      <c r="EB420" s="84"/>
      <c r="EC420" s="84"/>
      <c r="ED420" s="84"/>
      <c r="EE420" s="84"/>
      <c r="EF420" s="84"/>
      <c r="EG420" s="84"/>
      <c r="EH420" s="84"/>
      <c r="EI420" s="84"/>
      <c r="EJ420" s="84"/>
      <c r="EK420" s="84"/>
      <c r="EL420" s="84"/>
      <c r="EM420" s="84"/>
      <c r="EN420" s="84"/>
      <c r="EO420" s="84"/>
      <c r="EP420" s="84"/>
      <c r="EQ420" s="84"/>
      <c r="ER420" s="84"/>
      <c r="ES420" s="84"/>
      <c r="ET420" s="84"/>
      <c r="EU420" s="84"/>
      <c r="EV420" s="84"/>
      <c r="EW420" s="84"/>
      <c r="EX420" s="84"/>
      <c r="EY420" s="84"/>
      <c r="EZ420" s="84"/>
      <c r="FA420" s="84"/>
      <c r="FB420" s="84"/>
      <c r="FC420" s="84"/>
      <c r="FD420" s="84"/>
      <c r="FE420" s="84"/>
      <c r="FF420" s="84"/>
      <c r="FG420" s="84"/>
      <c r="FH420" s="84"/>
      <c r="FI420" s="84"/>
      <c r="FJ420" s="84"/>
      <c r="FK420" s="84"/>
      <c r="FL420" s="84"/>
      <c r="FM420" s="84"/>
      <c r="FN420" s="84"/>
      <c r="FO420" s="84"/>
      <c r="FP420" s="84"/>
      <c r="FQ420" s="84"/>
      <c r="FR420" s="84"/>
      <c r="FS420" s="84"/>
    </row>
    <row r="421" customFormat="false" ht="12.75" hidden="false" customHeight="false" outlineLevel="0" collapsed="false">
      <c r="C421" s="125"/>
      <c r="D421" s="84"/>
      <c r="E421" s="84"/>
      <c r="F421" s="84"/>
      <c r="G421" s="84"/>
      <c r="H421" s="125"/>
      <c r="I421" s="84"/>
      <c r="J421" s="84"/>
      <c r="K421" s="84"/>
      <c r="L421" s="84"/>
      <c r="M421" s="125"/>
      <c r="N421" s="84"/>
      <c r="O421" s="84"/>
      <c r="P421" s="84"/>
      <c r="Q421" s="84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125"/>
      <c r="BB421" s="125"/>
      <c r="BH421" s="84"/>
      <c r="BI421" s="85"/>
      <c r="BJ421" s="85"/>
      <c r="BK421" s="85"/>
      <c r="BL421" s="85"/>
      <c r="BM421" s="85"/>
      <c r="BN421" s="85"/>
      <c r="BO421" s="85"/>
      <c r="BP421" s="85"/>
      <c r="BQ421" s="85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  <c r="CW421" s="84"/>
      <c r="CX421" s="84"/>
      <c r="CY421" s="84"/>
      <c r="CZ421" s="84"/>
      <c r="DA421" s="84"/>
      <c r="DB421" s="84"/>
      <c r="DC421" s="84"/>
      <c r="DD421" s="84"/>
      <c r="DE421" s="84"/>
      <c r="DF421" s="84"/>
      <c r="DG421" s="84"/>
      <c r="DH421" s="84"/>
      <c r="DI421" s="84"/>
      <c r="DJ421" s="84"/>
      <c r="DK421" s="84"/>
      <c r="DL421" s="84"/>
      <c r="DM421" s="84"/>
      <c r="DN421" s="84"/>
      <c r="DO421" s="84"/>
      <c r="DP421" s="84"/>
      <c r="DQ421" s="84"/>
      <c r="DR421" s="84"/>
      <c r="DS421" s="84"/>
      <c r="DT421" s="84"/>
      <c r="DU421" s="84"/>
      <c r="DV421" s="84"/>
      <c r="DW421" s="84"/>
      <c r="DX421" s="84"/>
      <c r="DY421" s="84"/>
      <c r="DZ421" s="84"/>
      <c r="EA421" s="84"/>
      <c r="EB421" s="84"/>
      <c r="EC421" s="84"/>
      <c r="ED421" s="84"/>
      <c r="EE421" s="84"/>
      <c r="EF421" s="84"/>
      <c r="EG421" s="84"/>
      <c r="EH421" s="84"/>
      <c r="EI421" s="84"/>
      <c r="EJ421" s="84"/>
      <c r="EK421" s="84"/>
      <c r="EL421" s="84"/>
      <c r="EM421" s="84"/>
      <c r="EN421" s="84"/>
      <c r="EO421" s="84"/>
      <c r="EP421" s="84"/>
      <c r="EQ421" s="84"/>
      <c r="ER421" s="84"/>
      <c r="ES421" s="84"/>
      <c r="ET421" s="84"/>
      <c r="EU421" s="84"/>
      <c r="EV421" s="84"/>
      <c r="EW421" s="84"/>
      <c r="EX421" s="84"/>
      <c r="EY421" s="84"/>
      <c r="EZ421" s="84"/>
      <c r="FA421" s="84"/>
      <c r="FB421" s="84"/>
      <c r="FC421" s="84"/>
      <c r="FD421" s="84"/>
      <c r="FE421" s="84"/>
      <c r="FF421" s="84"/>
      <c r="FG421" s="84"/>
      <c r="FH421" s="84"/>
      <c r="FI421" s="84"/>
      <c r="FJ421" s="84"/>
      <c r="FK421" s="84"/>
      <c r="FL421" s="84"/>
      <c r="FM421" s="84"/>
      <c r="FN421" s="84"/>
      <c r="FO421" s="84"/>
      <c r="FP421" s="84"/>
      <c r="FQ421" s="84"/>
      <c r="FR421" s="84"/>
      <c r="FS421" s="84"/>
    </row>
    <row r="422" customFormat="false" ht="12.75" hidden="false" customHeight="false" outlineLevel="0" collapsed="false">
      <c r="C422" s="125"/>
      <c r="D422" s="84"/>
      <c r="E422" s="84"/>
      <c r="F422" s="84"/>
      <c r="G422" s="84"/>
      <c r="H422" s="125"/>
      <c r="I422" s="84"/>
      <c r="J422" s="84"/>
      <c r="K422" s="84"/>
      <c r="L422" s="84"/>
      <c r="M422" s="125"/>
      <c r="N422" s="84"/>
      <c r="O422" s="84"/>
      <c r="P422" s="84"/>
      <c r="Q422" s="84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125"/>
      <c r="BB422" s="125"/>
      <c r="BH422" s="84"/>
      <c r="BI422" s="85"/>
      <c r="BJ422" s="85"/>
      <c r="BK422" s="85"/>
      <c r="BL422" s="85"/>
      <c r="BM422" s="85"/>
      <c r="BN422" s="85"/>
      <c r="BO422" s="85"/>
      <c r="BP422" s="85"/>
      <c r="BQ422" s="85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  <c r="CW422" s="84"/>
      <c r="CX422" s="84"/>
      <c r="CY422" s="84"/>
      <c r="CZ422" s="84"/>
      <c r="DA422" s="84"/>
      <c r="DB422" s="84"/>
      <c r="DC422" s="84"/>
      <c r="DD422" s="84"/>
      <c r="DE422" s="84"/>
      <c r="DF422" s="84"/>
      <c r="DG422" s="84"/>
      <c r="DH422" s="84"/>
      <c r="DI422" s="84"/>
      <c r="DJ422" s="84"/>
      <c r="DK422" s="84"/>
      <c r="DL422" s="84"/>
      <c r="DM422" s="84"/>
      <c r="DN422" s="84"/>
      <c r="DO422" s="84"/>
      <c r="DP422" s="84"/>
      <c r="DQ422" s="84"/>
      <c r="DR422" s="84"/>
      <c r="DS422" s="84"/>
      <c r="DT422" s="84"/>
      <c r="DU422" s="84"/>
      <c r="DV422" s="84"/>
      <c r="DW422" s="84"/>
      <c r="DX422" s="84"/>
      <c r="DY422" s="84"/>
      <c r="DZ422" s="84"/>
      <c r="EA422" s="84"/>
      <c r="EB422" s="84"/>
      <c r="EC422" s="84"/>
      <c r="ED422" s="84"/>
      <c r="EE422" s="84"/>
      <c r="EF422" s="84"/>
      <c r="EG422" s="84"/>
      <c r="EH422" s="84"/>
      <c r="EI422" s="84"/>
      <c r="EJ422" s="84"/>
      <c r="EK422" s="84"/>
      <c r="EL422" s="84"/>
      <c r="EM422" s="84"/>
      <c r="EN422" s="84"/>
      <c r="EO422" s="84"/>
      <c r="EP422" s="84"/>
      <c r="EQ422" s="84"/>
      <c r="ER422" s="84"/>
      <c r="ES422" s="84"/>
      <c r="ET422" s="84"/>
      <c r="EU422" s="84"/>
      <c r="EV422" s="84"/>
      <c r="EW422" s="84"/>
      <c r="EX422" s="84"/>
      <c r="EY422" s="84"/>
      <c r="EZ422" s="84"/>
      <c r="FA422" s="84"/>
      <c r="FB422" s="84"/>
      <c r="FC422" s="84"/>
      <c r="FD422" s="84"/>
      <c r="FE422" s="84"/>
      <c r="FF422" s="84"/>
      <c r="FG422" s="84"/>
      <c r="FH422" s="84"/>
      <c r="FI422" s="84"/>
      <c r="FJ422" s="84"/>
      <c r="FK422" s="84"/>
      <c r="FL422" s="84"/>
      <c r="FM422" s="84"/>
      <c r="FN422" s="84"/>
      <c r="FO422" s="84"/>
      <c r="FP422" s="84"/>
      <c r="FQ422" s="84"/>
      <c r="FR422" s="84"/>
      <c r="FS422" s="84"/>
    </row>
    <row r="423" customFormat="false" ht="12.75" hidden="false" customHeight="false" outlineLevel="0" collapsed="false">
      <c r="C423" s="125"/>
      <c r="D423" s="84"/>
      <c r="E423" s="84"/>
      <c r="F423" s="84"/>
      <c r="G423" s="84"/>
      <c r="H423" s="125"/>
      <c r="I423" s="84"/>
      <c r="J423" s="84"/>
      <c r="K423" s="84"/>
      <c r="L423" s="84"/>
      <c r="M423" s="125"/>
      <c r="N423" s="84"/>
      <c r="O423" s="84"/>
      <c r="P423" s="84"/>
      <c r="Q423" s="84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125"/>
      <c r="BB423" s="125"/>
      <c r="BH423" s="84"/>
      <c r="BI423" s="85"/>
      <c r="BJ423" s="85"/>
      <c r="BK423" s="85"/>
      <c r="BL423" s="85"/>
      <c r="BM423" s="85"/>
      <c r="BN423" s="85"/>
      <c r="BO423" s="85"/>
      <c r="BP423" s="85"/>
      <c r="BQ423" s="85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  <c r="CW423" s="84"/>
      <c r="CX423" s="84"/>
      <c r="CY423" s="84"/>
      <c r="CZ423" s="84"/>
      <c r="DA423" s="84"/>
      <c r="DB423" s="84"/>
      <c r="DC423" s="84"/>
      <c r="DD423" s="84"/>
      <c r="DE423" s="84"/>
      <c r="DF423" s="84"/>
      <c r="DG423" s="84"/>
      <c r="DH423" s="84"/>
      <c r="DI423" s="84"/>
      <c r="DJ423" s="84"/>
      <c r="DK423" s="84"/>
      <c r="DL423" s="84"/>
      <c r="DM423" s="84"/>
      <c r="DN423" s="84"/>
      <c r="DO423" s="84"/>
      <c r="DP423" s="84"/>
      <c r="DQ423" s="84"/>
      <c r="DR423" s="84"/>
      <c r="DS423" s="84"/>
      <c r="DT423" s="84"/>
      <c r="DU423" s="84"/>
      <c r="DV423" s="84"/>
      <c r="DW423" s="84"/>
      <c r="DX423" s="84"/>
      <c r="DY423" s="84"/>
      <c r="DZ423" s="84"/>
      <c r="EA423" s="84"/>
      <c r="EB423" s="84"/>
      <c r="EC423" s="84"/>
      <c r="ED423" s="84"/>
      <c r="EE423" s="84"/>
      <c r="EF423" s="84"/>
      <c r="EG423" s="84"/>
      <c r="EH423" s="84"/>
      <c r="EI423" s="84"/>
      <c r="EJ423" s="84"/>
      <c r="EK423" s="84"/>
      <c r="EL423" s="84"/>
      <c r="EM423" s="84"/>
      <c r="EN423" s="84"/>
      <c r="EO423" s="84"/>
      <c r="EP423" s="84"/>
      <c r="EQ423" s="84"/>
      <c r="ER423" s="84"/>
      <c r="ES423" s="84"/>
      <c r="ET423" s="84"/>
      <c r="EU423" s="84"/>
      <c r="EV423" s="84"/>
      <c r="EW423" s="84"/>
      <c r="EX423" s="84"/>
      <c r="EY423" s="84"/>
      <c r="EZ423" s="84"/>
      <c r="FA423" s="84"/>
      <c r="FB423" s="84"/>
      <c r="FC423" s="84"/>
      <c r="FD423" s="84"/>
      <c r="FE423" s="84"/>
      <c r="FF423" s="84"/>
      <c r="FG423" s="84"/>
      <c r="FH423" s="84"/>
      <c r="FI423" s="84"/>
      <c r="FJ423" s="84"/>
      <c r="FK423" s="84"/>
      <c r="FL423" s="84"/>
      <c r="FM423" s="84"/>
      <c r="FN423" s="84"/>
      <c r="FO423" s="84"/>
      <c r="FP423" s="84"/>
      <c r="FQ423" s="84"/>
      <c r="FR423" s="84"/>
      <c r="FS423" s="84"/>
    </row>
    <row r="424" customFormat="false" ht="12.75" hidden="false" customHeight="false" outlineLevel="0" collapsed="false">
      <c r="C424" s="125"/>
      <c r="D424" s="84"/>
      <c r="E424" s="84"/>
      <c r="F424" s="84"/>
      <c r="G424" s="84"/>
      <c r="H424" s="125"/>
      <c r="I424" s="84"/>
      <c r="J424" s="84"/>
      <c r="K424" s="84"/>
      <c r="L424" s="84"/>
      <c r="M424" s="125"/>
      <c r="N424" s="84"/>
      <c r="O424" s="84"/>
      <c r="P424" s="84"/>
      <c r="Q424" s="84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125"/>
      <c r="BB424" s="125"/>
      <c r="BH424" s="84"/>
      <c r="BI424" s="85"/>
      <c r="BJ424" s="85"/>
      <c r="BK424" s="85"/>
      <c r="BL424" s="85"/>
      <c r="BM424" s="85"/>
      <c r="BN424" s="85"/>
      <c r="BO424" s="85"/>
      <c r="BP424" s="85"/>
      <c r="BQ424" s="85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  <c r="CW424" s="84"/>
      <c r="CX424" s="84"/>
      <c r="CY424" s="84"/>
      <c r="CZ424" s="84"/>
      <c r="DA424" s="84"/>
      <c r="DB424" s="84"/>
      <c r="DC424" s="84"/>
      <c r="DD424" s="84"/>
      <c r="DE424" s="84"/>
      <c r="DF424" s="84"/>
      <c r="DG424" s="84"/>
      <c r="DH424" s="84"/>
      <c r="DI424" s="84"/>
      <c r="DJ424" s="84"/>
      <c r="DK424" s="84"/>
      <c r="DL424" s="84"/>
      <c r="DM424" s="84"/>
      <c r="DN424" s="84"/>
      <c r="DO424" s="84"/>
      <c r="DP424" s="84"/>
      <c r="DQ424" s="84"/>
      <c r="DR424" s="84"/>
      <c r="DS424" s="84"/>
      <c r="DT424" s="84"/>
      <c r="DU424" s="84"/>
      <c r="DV424" s="84"/>
      <c r="DW424" s="84"/>
      <c r="DX424" s="84"/>
      <c r="DY424" s="84"/>
      <c r="DZ424" s="84"/>
      <c r="EA424" s="84"/>
      <c r="EB424" s="84"/>
      <c r="EC424" s="84"/>
      <c r="ED424" s="84"/>
      <c r="EE424" s="84"/>
      <c r="EF424" s="84"/>
      <c r="EG424" s="84"/>
      <c r="EH424" s="84"/>
      <c r="EI424" s="84"/>
      <c r="EJ424" s="84"/>
      <c r="EK424" s="84"/>
      <c r="EL424" s="84"/>
      <c r="EM424" s="84"/>
      <c r="EN424" s="84"/>
      <c r="EO424" s="84"/>
      <c r="EP424" s="84"/>
      <c r="EQ424" s="84"/>
      <c r="ER424" s="84"/>
      <c r="ES424" s="84"/>
      <c r="ET424" s="84"/>
      <c r="EU424" s="84"/>
      <c r="EV424" s="84"/>
      <c r="EW424" s="84"/>
      <c r="EX424" s="84"/>
      <c r="EY424" s="84"/>
      <c r="EZ424" s="84"/>
      <c r="FA424" s="84"/>
      <c r="FB424" s="84"/>
      <c r="FC424" s="84"/>
      <c r="FD424" s="84"/>
      <c r="FE424" s="84"/>
      <c r="FF424" s="84"/>
      <c r="FG424" s="84"/>
      <c r="FH424" s="84"/>
      <c r="FI424" s="84"/>
      <c r="FJ424" s="84"/>
      <c r="FK424" s="84"/>
      <c r="FL424" s="84"/>
      <c r="FM424" s="84"/>
      <c r="FN424" s="84"/>
      <c r="FO424" s="84"/>
      <c r="FP424" s="84"/>
      <c r="FQ424" s="84"/>
      <c r="FR424" s="84"/>
      <c r="FS424" s="84"/>
    </row>
    <row r="425" customFormat="false" ht="12.75" hidden="false" customHeight="false" outlineLevel="0" collapsed="false">
      <c r="C425" s="125"/>
      <c r="D425" s="84"/>
      <c r="E425" s="84"/>
      <c r="F425" s="84"/>
      <c r="G425" s="84"/>
      <c r="H425" s="125"/>
      <c r="I425" s="84"/>
      <c r="J425" s="84"/>
      <c r="K425" s="84"/>
      <c r="L425" s="84"/>
      <c r="M425" s="125"/>
      <c r="N425" s="84"/>
      <c r="O425" s="84"/>
      <c r="P425" s="84"/>
      <c r="Q425" s="84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125"/>
      <c r="BB425" s="125"/>
      <c r="BH425" s="84"/>
      <c r="BI425" s="85"/>
      <c r="BJ425" s="85"/>
      <c r="BK425" s="85"/>
      <c r="BL425" s="85"/>
      <c r="BM425" s="85"/>
      <c r="BN425" s="85"/>
      <c r="BO425" s="85"/>
      <c r="BP425" s="85"/>
      <c r="BQ425" s="85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  <c r="CW425" s="84"/>
      <c r="CX425" s="84"/>
      <c r="CY425" s="84"/>
      <c r="CZ425" s="84"/>
      <c r="DA425" s="84"/>
      <c r="DB425" s="84"/>
      <c r="DC425" s="84"/>
      <c r="DD425" s="84"/>
      <c r="DE425" s="84"/>
      <c r="DF425" s="84"/>
      <c r="DG425" s="84"/>
      <c r="DH425" s="84"/>
      <c r="DI425" s="84"/>
      <c r="DJ425" s="84"/>
      <c r="DK425" s="84"/>
      <c r="DL425" s="84"/>
      <c r="DM425" s="84"/>
      <c r="DN425" s="84"/>
      <c r="DO425" s="84"/>
      <c r="DP425" s="84"/>
      <c r="DQ425" s="84"/>
      <c r="DR425" s="84"/>
      <c r="DS425" s="84"/>
      <c r="DT425" s="84"/>
      <c r="DU425" s="84"/>
      <c r="DV425" s="84"/>
      <c r="DW425" s="84"/>
      <c r="DX425" s="84"/>
      <c r="DY425" s="84"/>
      <c r="DZ425" s="84"/>
      <c r="EA425" s="84"/>
      <c r="EB425" s="84"/>
      <c r="EC425" s="84"/>
      <c r="ED425" s="84"/>
      <c r="EE425" s="84"/>
      <c r="EF425" s="84"/>
      <c r="EG425" s="84"/>
      <c r="EH425" s="84"/>
      <c r="EI425" s="84"/>
      <c r="EJ425" s="84"/>
      <c r="EK425" s="84"/>
      <c r="EL425" s="84"/>
      <c r="EM425" s="84"/>
      <c r="EN425" s="84"/>
      <c r="EO425" s="84"/>
      <c r="EP425" s="84"/>
      <c r="EQ425" s="84"/>
      <c r="ER425" s="84"/>
      <c r="ES425" s="84"/>
      <c r="ET425" s="84"/>
      <c r="EU425" s="84"/>
      <c r="EV425" s="84"/>
      <c r="EW425" s="84"/>
      <c r="EX425" s="84"/>
      <c r="EY425" s="84"/>
      <c r="EZ425" s="84"/>
      <c r="FA425" s="84"/>
      <c r="FB425" s="84"/>
      <c r="FC425" s="84"/>
      <c r="FD425" s="84"/>
      <c r="FE425" s="84"/>
      <c r="FF425" s="84"/>
      <c r="FG425" s="84"/>
      <c r="FH425" s="84"/>
      <c r="FI425" s="84"/>
      <c r="FJ425" s="84"/>
      <c r="FK425" s="84"/>
      <c r="FL425" s="84"/>
      <c r="FM425" s="84"/>
      <c r="FN425" s="84"/>
      <c r="FO425" s="84"/>
      <c r="FP425" s="84"/>
      <c r="FQ425" s="84"/>
      <c r="FR425" s="84"/>
      <c r="FS425" s="84"/>
    </row>
    <row r="426" customFormat="false" ht="12.75" hidden="false" customHeight="false" outlineLevel="0" collapsed="false">
      <c r="C426" s="125"/>
      <c r="D426" s="84"/>
      <c r="E426" s="84"/>
      <c r="F426" s="84"/>
      <c r="G426" s="84"/>
      <c r="H426" s="125"/>
      <c r="I426" s="84"/>
      <c r="J426" s="84"/>
      <c r="K426" s="84"/>
      <c r="L426" s="84"/>
      <c r="M426" s="125"/>
      <c r="N426" s="84"/>
      <c r="O426" s="84"/>
      <c r="P426" s="84"/>
      <c r="Q426" s="84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125"/>
      <c r="BB426" s="125"/>
      <c r="BH426" s="84"/>
      <c r="BI426" s="85"/>
      <c r="BJ426" s="85"/>
      <c r="BK426" s="85"/>
      <c r="BL426" s="85"/>
      <c r="BM426" s="85"/>
      <c r="BN426" s="85"/>
      <c r="BO426" s="85"/>
      <c r="BP426" s="85"/>
      <c r="BQ426" s="85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/>
      <c r="DM426" s="84"/>
      <c r="DN426" s="84"/>
      <c r="DO426" s="84"/>
      <c r="DP426" s="84"/>
      <c r="DQ426" s="84"/>
      <c r="DR426" s="84"/>
      <c r="DS426" s="84"/>
      <c r="DT426" s="84"/>
      <c r="DU426" s="84"/>
      <c r="DV426" s="84"/>
      <c r="DW426" s="84"/>
      <c r="DX426" s="84"/>
      <c r="DY426" s="84"/>
      <c r="DZ426" s="84"/>
      <c r="EA426" s="84"/>
      <c r="EB426" s="84"/>
      <c r="EC426" s="84"/>
      <c r="ED426" s="84"/>
      <c r="EE426" s="84"/>
      <c r="EF426" s="84"/>
      <c r="EG426" s="84"/>
      <c r="EH426" s="84"/>
      <c r="EI426" s="84"/>
      <c r="EJ426" s="84"/>
      <c r="EK426" s="84"/>
      <c r="EL426" s="84"/>
      <c r="EM426" s="84"/>
      <c r="EN426" s="84"/>
      <c r="EO426" s="84"/>
      <c r="EP426" s="84"/>
      <c r="EQ426" s="84"/>
      <c r="ER426" s="84"/>
      <c r="ES426" s="84"/>
      <c r="ET426" s="84"/>
      <c r="EU426" s="84"/>
      <c r="EV426" s="84"/>
      <c r="EW426" s="84"/>
      <c r="EX426" s="84"/>
      <c r="EY426" s="84"/>
      <c r="EZ426" s="84"/>
      <c r="FA426" s="84"/>
      <c r="FB426" s="84"/>
      <c r="FC426" s="84"/>
      <c r="FD426" s="84"/>
      <c r="FE426" s="84"/>
      <c r="FF426" s="84"/>
      <c r="FG426" s="84"/>
      <c r="FH426" s="84"/>
      <c r="FI426" s="84"/>
      <c r="FJ426" s="84"/>
      <c r="FK426" s="84"/>
      <c r="FL426" s="84"/>
      <c r="FM426" s="84"/>
      <c r="FN426" s="84"/>
      <c r="FO426" s="84"/>
      <c r="FP426" s="84"/>
      <c r="FQ426" s="84"/>
      <c r="FR426" s="84"/>
      <c r="FS426" s="84"/>
    </row>
    <row r="427" customFormat="false" ht="12.75" hidden="false" customHeight="false" outlineLevel="0" collapsed="false">
      <c r="C427" s="125"/>
      <c r="D427" s="84"/>
      <c r="E427" s="84"/>
      <c r="F427" s="84"/>
      <c r="G427" s="84"/>
      <c r="H427" s="125"/>
      <c r="I427" s="84"/>
      <c r="J427" s="84"/>
      <c r="K427" s="84"/>
      <c r="L427" s="84"/>
      <c r="M427" s="125"/>
      <c r="N427" s="84"/>
      <c r="O427" s="84"/>
      <c r="P427" s="84"/>
      <c r="Q427" s="84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125"/>
      <c r="BB427" s="125"/>
      <c r="BH427" s="84"/>
      <c r="BI427" s="85"/>
      <c r="BJ427" s="85"/>
      <c r="BK427" s="85"/>
      <c r="BL427" s="85"/>
      <c r="BM427" s="85"/>
      <c r="BN427" s="85"/>
      <c r="BO427" s="85"/>
      <c r="BP427" s="85"/>
      <c r="BQ427" s="85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  <c r="CW427" s="84"/>
      <c r="CX427" s="84"/>
      <c r="CY427" s="84"/>
      <c r="CZ427" s="84"/>
      <c r="DA427" s="84"/>
      <c r="DB427" s="84"/>
      <c r="DC427" s="84"/>
      <c r="DD427" s="84"/>
      <c r="DE427" s="84"/>
      <c r="DF427" s="84"/>
      <c r="DG427" s="84"/>
      <c r="DH427" s="84"/>
      <c r="DI427" s="84"/>
      <c r="DJ427" s="84"/>
      <c r="DK427" s="84"/>
      <c r="DL427" s="84"/>
      <c r="DM427" s="84"/>
      <c r="DN427" s="84"/>
      <c r="DO427" s="84"/>
      <c r="DP427" s="84"/>
      <c r="DQ427" s="84"/>
      <c r="DR427" s="84"/>
      <c r="DS427" s="84"/>
      <c r="DT427" s="84"/>
      <c r="DU427" s="84"/>
      <c r="DV427" s="84"/>
      <c r="DW427" s="84"/>
      <c r="DX427" s="84"/>
      <c r="DY427" s="84"/>
      <c r="DZ427" s="84"/>
      <c r="EA427" s="84"/>
      <c r="EB427" s="84"/>
      <c r="EC427" s="84"/>
      <c r="ED427" s="84"/>
      <c r="EE427" s="84"/>
      <c r="EF427" s="84"/>
      <c r="EG427" s="84"/>
      <c r="EH427" s="84"/>
      <c r="EI427" s="84"/>
      <c r="EJ427" s="84"/>
      <c r="EK427" s="84"/>
      <c r="EL427" s="84"/>
      <c r="EM427" s="84"/>
      <c r="EN427" s="84"/>
      <c r="EO427" s="84"/>
      <c r="EP427" s="84"/>
      <c r="EQ427" s="84"/>
      <c r="ER427" s="84"/>
      <c r="ES427" s="84"/>
      <c r="ET427" s="84"/>
      <c r="EU427" s="84"/>
      <c r="EV427" s="84"/>
      <c r="EW427" s="84"/>
      <c r="EX427" s="84"/>
      <c r="EY427" s="84"/>
      <c r="EZ427" s="84"/>
      <c r="FA427" s="84"/>
      <c r="FB427" s="84"/>
      <c r="FC427" s="84"/>
      <c r="FD427" s="84"/>
      <c r="FE427" s="84"/>
      <c r="FF427" s="84"/>
      <c r="FG427" s="84"/>
      <c r="FH427" s="84"/>
      <c r="FI427" s="84"/>
      <c r="FJ427" s="84"/>
      <c r="FK427" s="84"/>
      <c r="FL427" s="84"/>
      <c r="FM427" s="84"/>
      <c r="FN427" s="84"/>
      <c r="FO427" s="84"/>
      <c r="FP427" s="84"/>
      <c r="FQ427" s="84"/>
      <c r="FR427" s="84"/>
      <c r="FS427" s="84"/>
    </row>
    <row r="428" customFormat="false" ht="12.75" hidden="false" customHeight="false" outlineLevel="0" collapsed="false">
      <c r="C428" s="125"/>
      <c r="D428" s="84"/>
      <c r="E428" s="84"/>
      <c r="F428" s="84"/>
      <c r="G428" s="84"/>
      <c r="H428" s="125"/>
      <c r="I428" s="84"/>
      <c r="J428" s="84"/>
      <c r="K428" s="84"/>
      <c r="L428" s="84"/>
      <c r="M428" s="125"/>
      <c r="N428" s="84"/>
      <c r="O428" s="84"/>
      <c r="P428" s="84"/>
      <c r="Q428" s="84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125"/>
      <c r="BB428" s="125"/>
      <c r="BH428" s="84"/>
      <c r="BI428" s="85"/>
      <c r="BJ428" s="85"/>
      <c r="BK428" s="85"/>
      <c r="BL428" s="85"/>
      <c r="BM428" s="85"/>
      <c r="BN428" s="85"/>
      <c r="BO428" s="85"/>
      <c r="BP428" s="85"/>
      <c r="BQ428" s="85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  <c r="CW428" s="84"/>
      <c r="CX428" s="84"/>
      <c r="CY428" s="84"/>
      <c r="CZ428" s="84"/>
      <c r="DA428" s="84"/>
      <c r="DB428" s="84"/>
      <c r="DC428" s="84"/>
      <c r="DD428" s="84"/>
      <c r="DE428" s="84"/>
      <c r="DF428" s="84"/>
      <c r="DG428" s="84"/>
      <c r="DH428" s="84"/>
      <c r="DI428" s="84"/>
      <c r="DJ428" s="84"/>
      <c r="DK428" s="84"/>
      <c r="DL428" s="84"/>
      <c r="DM428" s="84"/>
      <c r="DN428" s="84"/>
      <c r="DO428" s="84"/>
      <c r="DP428" s="84"/>
      <c r="DQ428" s="84"/>
      <c r="DR428" s="84"/>
      <c r="DS428" s="84"/>
      <c r="DT428" s="84"/>
      <c r="DU428" s="84"/>
      <c r="DV428" s="84"/>
      <c r="DW428" s="84"/>
      <c r="DX428" s="84"/>
      <c r="DY428" s="84"/>
      <c r="DZ428" s="84"/>
      <c r="EA428" s="84"/>
      <c r="EB428" s="84"/>
      <c r="EC428" s="84"/>
      <c r="ED428" s="84"/>
      <c r="EE428" s="84"/>
      <c r="EF428" s="84"/>
      <c r="EG428" s="84"/>
      <c r="EH428" s="84"/>
      <c r="EI428" s="84"/>
      <c r="EJ428" s="84"/>
      <c r="EK428" s="84"/>
      <c r="EL428" s="84"/>
      <c r="EM428" s="84"/>
      <c r="EN428" s="84"/>
      <c r="EO428" s="84"/>
      <c r="EP428" s="84"/>
      <c r="EQ428" s="84"/>
      <c r="ER428" s="84"/>
      <c r="ES428" s="84"/>
      <c r="ET428" s="84"/>
      <c r="EU428" s="84"/>
      <c r="EV428" s="84"/>
      <c r="EW428" s="84"/>
      <c r="EX428" s="84"/>
      <c r="EY428" s="84"/>
      <c r="EZ428" s="84"/>
      <c r="FA428" s="84"/>
      <c r="FB428" s="84"/>
      <c r="FC428" s="84"/>
      <c r="FD428" s="84"/>
      <c r="FE428" s="84"/>
      <c r="FF428" s="84"/>
      <c r="FG428" s="84"/>
      <c r="FH428" s="84"/>
      <c r="FI428" s="84"/>
      <c r="FJ428" s="84"/>
      <c r="FK428" s="84"/>
      <c r="FL428" s="84"/>
      <c r="FM428" s="84"/>
      <c r="FN428" s="84"/>
      <c r="FO428" s="84"/>
      <c r="FP428" s="84"/>
      <c r="FQ428" s="84"/>
      <c r="FR428" s="84"/>
      <c r="FS428" s="84"/>
    </row>
    <row r="429" customFormat="false" ht="12.75" hidden="false" customHeight="false" outlineLevel="0" collapsed="false">
      <c r="C429" s="125"/>
      <c r="D429" s="84"/>
      <c r="E429" s="84"/>
      <c r="F429" s="84"/>
      <c r="G429" s="84"/>
      <c r="H429" s="125"/>
      <c r="I429" s="84"/>
      <c r="J429" s="84"/>
      <c r="K429" s="84"/>
      <c r="L429" s="84"/>
      <c r="M429" s="125"/>
      <c r="N429" s="84"/>
      <c r="O429" s="84"/>
      <c r="P429" s="84"/>
      <c r="Q429" s="84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  <c r="AY429" s="84"/>
      <c r="AZ429" s="84"/>
      <c r="BA429" s="125"/>
      <c r="BB429" s="125"/>
      <c r="BH429" s="84"/>
      <c r="BI429" s="85"/>
      <c r="BJ429" s="85"/>
      <c r="BK429" s="85"/>
      <c r="BL429" s="85"/>
      <c r="BM429" s="85"/>
      <c r="BN429" s="85"/>
      <c r="BO429" s="85"/>
      <c r="BP429" s="85"/>
      <c r="BQ429" s="85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  <c r="CW429" s="84"/>
      <c r="CX429" s="84"/>
      <c r="CY429" s="84"/>
      <c r="CZ429" s="84"/>
      <c r="DA429" s="84"/>
      <c r="DB429" s="84"/>
      <c r="DC429" s="84"/>
      <c r="DD429" s="84"/>
      <c r="DE429" s="84"/>
      <c r="DF429" s="84"/>
      <c r="DG429" s="84"/>
      <c r="DH429" s="84"/>
      <c r="DI429" s="84"/>
      <c r="DJ429" s="84"/>
      <c r="DK429" s="84"/>
      <c r="DL429" s="84"/>
      <c r="DM429" s="84"/>
      <c r="DN429" s="84"/>
      <c r="DO429" s="84"/>
      <c r="DP429" s="84"/>
      <c r="DQ429" s="84"/>
      <c r="DR429" s="84"/>
      <c r="DS429" s="84"/>
      <c r="DT429" s="84"/>
      <c r="DU429" s="84"/>
      <c r="DV429" s="84"/>
      <c r="DW429" s="84"/>
      <c r="DX429" s="84"/>
      <c r="DY429" s="84"/>
      <c r="DZ429" s="84"/>
      <c r="EA429" s="84"/>
      <c r="EB429" s="84"/>
      <c r="EC429" s="84"/>
      <c r="ED429" s="84"/>
      <c r="EE429" s="84"/>
      <c r="EF429" s="84"/>
      <c r="EG429" s="84"/>
      <c r="EH429" s="84"/>
      <c r="EI429" s="84"/>
      <c r="EJ429" s="84"/>
      <c r="EK429" s="84"/>
      <c r="EL429" s="84"/>
      <c r="EM429" s="84"/>
      <c r="EN429" s="84"/>
      <c r="EO429" s="84"/>
      <c r="EP429" s="84"/>
      <c r="EQ429" s="84"/>
      <c r="ER429" s="84"/>
      <c r="ES429" s="84"/>
      <c r="ET429" s="84"/>
      <c r="EU429" s="84"/>
      <c r="EV429" s="84"/>
      <c r="EW429" s="84"/>
      <c r="EX429" s="84"/>
      <c r="EY429" s="84"/>
      <c r="EZ429" s="84"/>
      <c r="FA429" s="84"/>
      <c r="FB429" s="84"/>
      <c r="FC429" s="84"/>
      <c r="FD429" s="84"/>
      <c r="FE429" s="84"/>
      <c r="FF429" s="84"/>
      <c r="FG429" s="84"/>
      <c r="FH429" s="84"/>
      <c r="FI429" s="84"/>
      <c r="FJ429" s="84"/>
      <c r="FK429" s="84"/>
      <c r="FL429" s="84"/>
      <c r="FM429" s="84"/>
      <c r="FN429" s="84"/>
      <c r="FO429" s="84"/>
      <c r="FP429" s="84"/>
      <c r="FQ429" s="84"/>
      <c r="FR429" s="84"/>
      <c r="FS429" s="84"/>
    </row>
    <row r="430" customFormat="false" ht="12.75" hidden="false" customHeight="false" outlineLevel="0" collapsed="false">
      <c r="C430" s="125"/>
      <c r="D430" s="84"/>
      <c r="E430" s="84"/>
      <c r="F430" s="84"/>
      <c r="G430" s="84"/>
      <c r="H430" s="125"/>
      <c r="I430" s="84"/>
      <c r="J430" s="84"/>
      <c r="K430" s="84"/>
      <c r="L430" s="84"/>
      <c r="M430" s="125"/>
      <c r="N430" s="84"/>
      <c r="O430" s="84"/>
      <c r="P430" s="84"/>
      <c r="Q430" s="84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125"/>
      <c r="BB430" s="125"/>
      <c r="BH430" s="84"/>
      <c r="BI430" s="85"/>
      <c r="BJ430" s="85"/>
      <c r="BK430" s="85"/>
      <c r="BL430" s="85"/>
      <c r="BM430" s="85"/>
      <c r="BN430" s="85"/>
      <c r="BO430" s="85"/>
      <c r="BP430" s="85"/>
      <c r="BQ430" s="85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  <c r="CW430" s="84"/>
      <c r="CX430" s="84"/>
      <c r="CY430" s="84"/>
      <c r="CZ430" s="84"/>
      <c r="DA430" s="84"/>
      <c r="DB430" s="84"/>
      <c r="DC430" s="84"/>
      <c r="DD430" s="84"/>
      <c r="DE430" s="84"/>
      <c r="DF430" s="84"/>
      <c r="DG430" s="84"/>
      <c r="DH430" s="84"/>
      <c r="DI430" s="84"/>
      <c r="DJ430" s="84"/>
      <c r="DK430" s="84"/>
      <c r="DL430" s="84"/>
      <c r="DM430" s="84"/>
      <c r="DN430" s="84"/>
      <c r="DO430" s="84"/>
      <c r="DP430" s="84"/>
      <c r="DQ430" s="84"/>
      <c r="DR430" s="84"/>
      <c r="DS430" s="84"/>
      <c r="DT430" s="84"/>
      <c r="DU430" s="84"/>
      <c r="DV430" s="84"/>
      <c r="DW430" s="84"/>
      <c r="DX430" s="84"/>
      <c r="DY430" s="84"/>
      <c r="DZ430" s="84"/>
      <c r="EA430" s="84"/>
      <c r="EB430" s="84"/>
      <c r="EC430" s="84"/>
      <c r="ED430" s="84"/>
      <c r="EE430" s="84"/>
      <c r="EF430" s="84"/>
      <c r="EG430" s="84"/>
      <c r="EH430" s="84"/>
      <c r="EI430" s="84"/>
      <c r="EJ430" s="84"/>
      <c r="EK430" s="84"/>
      <c r="EL430" s="84"/>
      <c r="EM430" s="84"/>
      <c r="EN430" s="84"/>
      <c r="EO430" s="84"/>
      <c r="EP430" s="84"/>
      <c r="EQ430" s="84"/>
      <c r="ER430" s="84"/>
      <c r="ES430" s="84"/>
      <c r="ET430" s="84"/>
      <c r="EU430" s="84"/>
      <c r="EV430" s="84"/>
      <c r="EW430" s="84"/>
      <c r="EX430" s="84"/>
      <c r="EY430" s="84"/>
      <c r="EZ430" s="84"/>
      <c r="FA430" s="84"/>
      <c r="FB430" s="84"/>
      <c r="FC430" s="84"/>
      <c r="FD430" s="84"/>
      <c r="FE430" s="84"/>
      <c r="FF430" s="84"/>
      <c r="FG430" s="84"/>
      <c r="FH430" s="84"/>
      <c r="FI430" s="84"/>
      <c r="FJ430" s="84"/>
      <c r="FK430" s="84"/>
      <c r="FL430" s="84"/>
      <c r="FM430" s="84"/>
      <c r="FN430" s="84"/>
      <c r="FO430" s="84"/>
      <c r="FP430" s="84"/>
      <c r="FQ430" s="84"/>
      <c r="FR430" s="84"/>
      <c r="FS430" s="84"/>
    </row>
    <row r="431" customFormat="false" ht="12.75" hidden="false" customHeight="false" outlineLevel="0" collapsed="false">
      <c r="C431" s="125"/>
      <c r="D431" s="84"/>
      <c r="E431" s="84"/>
      <c r="F431" s="84"/>
      <c r="G431" s="84"/>
      <c r="H431" s="125"/>
      <c r="I431" s="84"/>
      <c r="J431" s="84"/>
      <c r="K431" s="84"/>
      <c r="L431" s="84"/>
      <c r="M431" s="125"/>
      <c r="N431" s="84"/>
      <c r="O431" s="84"/>
      <c r="P431" s="84"/>
      <c r="Q431" s="84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125"/>
      <c r="BB431" s="125"/>
      <c r="BH431" s="84"/>
      <c r="BI431" s="85"/>
      <c r="BJ431" s="85"/>
      <c r="BK431" s="85"/>
      <c r="BL431" s="85"/>
      <c r="BM431" s="85"/>
      <c r="BN431" s="85"/>
      <c r="BO431" s="85"/>
      <c r="BP431" s="85"/>
      <c r="BQ431" s="85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  <c r="CW431" s="84"/>
      <c r="CX431" s="84"/>
      <c r="CY431" s="84"/>
      <c r="CZ431" s="84"/>
      <c r="DA431" s="84"/>
      <c r="DB431" s="84"/>
      <c r="DC431" s="84"/>
      <c r="DD431" s="84"/>
      <c r="DE431" s="84"/>
      <c r="DF431" s="84"/>
      <c r="DG431" s="84"/>
      <c r="DH431" s="84"/>
      <c r="DI431" s="84"/>
      <c r="DJ431" s="84"/>
      <c r="DK431" s="84"/>
      <c r="DL431" s="84"/>
      <c r="DM431" s="84"/>
      <c r="DN431" s="84"/>
      <c r="DO431" s="84"/>
      <c r="DP431" s="84"/>
      <c r="DQ431" s="84"/>
      <c r="DR431" s="84"/>
      <c r="DS431" s="84"/>
      <c r="DT431" s="84"/>
      <c r="DU431" s="84"/>
      <c r="DV431" s="84"/>
      <c r="DW431" s="84"/>
      <c r="DX431" s="84"/>
      <c r="DY431" s="84"/>
      <c r="DZ431" s="84"/>
      <c r="EA431" s="84"/>
      <c r="EB431" s="84"/>
      <c r="EC431" s="84"/>
      <c r="ED431" s="84"/>
      <c r="EE431" s="84"/>
      <c r="EF431" s="84"/>
      <c r="EG431" s="84"/>
      <c r="EH431" s="84"/>
      <c r="EI431" s="84"/>
      <c r="EJ431" s="84"/>
      <c r="EK431" s="84"/>
      <c r="EL431" s="84"/>
      <c r="EM431" s="84"/>
      <c r="EN431" s="84"/>
      <c r="EO431" s="84"/>
      <c r="EP431" s="84"/>
      <c r="EQ431" s="84"/>
      <c r="ER431" s="84"/>
      <c r="ES431" s="84"/>
      <c r="ET431" s="84"/>
      <c r="EU431" s="84"/>
      <c r="EV431" s="84"/>
      <c r="EW431" s="84"/>
      <c r="EX431" s="84"/>
      <c r="EY431" s="84"/>
      <c r="EZ431" s="84"/>
      <c r="FA431" s="84"/>
      <c r="FB431" s="84"/>
      <c r="FC431" s="84"/>
      <c r="FD431" s="84"/>
      <c r="FE431" s="84"/>
      <c r="FF431" s="84"/>
      <c r="FG431" s="84"/>
      <c r="FH431" s="84"/>
      <c r="FI431" s="84"/>
      <c r="FJ431" s="84"/>
      <c r="FK431" s="84"/>
      <c r="FL431" s="84"/>
      <c r="FM431" s="84"/>
      <c r="FN431" s="84"/>
      <c r="FO431" s="84"/>
      <c r="FP431" s="84"/>
      <c r="FQ431" s="84"/>
      <c r="FR431" s="84"/>
      <c r="FS431" s="84"/>
    </row>
    <row r="432" customFormat="false" ht="12.75" hidden="false" customHeight="false" outlineLevel="0" collapsed="false">
      <c r="D432" s="70"/>
      <c r="E432" s="70"/>
      <c r="F432" s="70"/>
      <c r="G432" s="70"/>
      <c r="H432" s="131"/>
      <c r="I432" s="70"/>
      <c r="J432" s="70"/>
      <c r="K432" s="70"/>
      <c r="L432" s="70"/>
      <c r="M432" s="131"/>
      <c r="N432" s="70"/>
      <c r="O432" s="70"/>
      <c r="P432" s="70"/>
      <c r="Q432" s="70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131"/>
      <c r="BB432" s="131"/>
      <c r="BH432" s="70"/>
      <c r="BI432" s="68"/>
      <c r="BJ432" s="68"/>
      <c r="BK432" s="68"/>
      <c r="BL432" s="68"/>
      <c r="BM432" s="68"/>
      <c r="BN432" s="68"/>
      <c r="BO432" s="68"/>
      <c r="BP432" s="68"/>
      <c r="BQ432" s="68"/>
      <c r="BR432" s="70"/>
      <c r="BS432" s="70"/>
      <c r="BT432" s="70"/>
      <c r="BU432" s="70"/>
      <c r="BV432" s="70"/>
    </row>
    <row r="433" customFormat="false" ht="12.75" hidden="false" customHeight="false" outlineLevel="0" collapsed="false">
      <c r="D433" s="70"/>
      <c r="E433" s="70"/>
      <c r="F433" s="70"/>
      <c r="G433" s="70"/>
      <c r="H433" s="131"/>
      <c r="I433" s="70"/>
      <c r="J433" s="70"/>
      <c r="K433" s="70"/>
      <c r="L433" s="70"/>
      <c r="M433" s="131"/>
      <c r="N433" s="70"/>
      <c r="O433" s="70"/>
      <c r="P433" s="70"/>
      <c r="Q433" s="70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131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131"/>
      <c r="BB433" s="131"/>
      <c r="BH433" s="70"/>
      <c r="BI433" s="68"/>
      <c r="BJ433" s="68"/>
      <c r="BK433" s="68"/>
      <c r="BL433" s="68"/>
      <c r="BM433" s="68"/>
      <c r="BN433" s="68"/>
      <c r="BO433" s="68"/>
      <c r="BP433" s="68"/>
      <c r="BQ433" s="68"/>
      <c r="BR433" s="70"/>
      <c r="BS433" s="70"/>
      <c r="BT433" s="70"/>
      <c r="BU433" s="70"/>
      <c r="BV433" s="70"/>
    </row>
    <row r="434" customFormat="false" ht="12.75" hidden="false" customHeight="false" outlineLevel="0" collapsed="false">
      <c r="D434" s="70"/>
      <c r="E434" s="70"/>
      <c r="F434" s="70"/>
      <c r="G434" s="70"/>
      <c r="H434" s="131"/>
      <c r="I434" s="70"/>
      <c r="J434" s="70"/>
      <c r="K434" s="70"/>
      <c r="L434" s="70"/>
      <c r="M434" s="131"/>
      <c r="N434" s="70"/>
      <c r="O434" s="70"/>
      <c r="P434" s="70"/>
      <c r="Q434" s="70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131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131"/>
      <c r="BB434" s="131"/>
      <c r="BH434" s="70"/>
      <c r="BI434" s="68"/>
      <c r="BJ434" s="68"/>
      <c r="BK434" s="68"/>
      <c r="BL434" s="68"/>
      <c r="BM434" s="68"/>
      <c r="BN434" s="68"/>
      <c r="BO434" s="68"/>
      <c r="BP434" s="68"/>
      <c r="BQ434" s="68"/>
      <c r="BR434" s="70"/>
      <c r="BS434" s="70"/>
      <c r="BT434" s="70"/>
      <c r="BU434" s="70"/>
      <c r="BV434" s="70"/>
    </row>
    <row r="435" customFormat="false" ht="12.75" hidden="false" customHeight="false" outlineLevel="0" collapsed="false">
      <c r="D435" s="70"/>
      <c r="E435" s="70"/>
      <c r="F435" s="70"/>
      <c r="G435" s="70"/>
      <c r="H435" s="131"/>
      <c r="I435" s="70"/>
      <c r="J435" s="70"/>
      <c r="K435" s="70"/>
      <c r="L435" s="70"/>
      <c r="M435" s="131"/>
      <c r="N435" s="70"/>
      <c r="O435" s="70"/>
      <c r="P435" s="70"/>
      <c r="Q435" s="70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131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131"/>
      <c r="BB435" s="131"/>
      <c r="BH435" s="70"/>
      <c r="BI435" s="68"/>
      <c r="BJ435" s="68"/>
      <c r="BK435" s="68"/>
      <c r="BL435" s="68"/>
      <c r="BM435" s="68"/>
      <c r="BN435" s="68"/>
      <c r="BO435" s="68"/>
      <c r="BP435" s="68"/>
      <c r="BQ435" s="68"/>
      <c r="BR435" s="70"/>
      <c r="BS435" s="70"/>
      <c r="BT435" s="70"/>
      <c r="BU435" s="70"/>
      <c r="BV435" s="70"/>
    </row>
    <row r="436" customFormat="false" ht="12.75" hidden="false" customHeight="false" outlineLevel="0" collapsed="false">
      <c r="D436" s="70"/>
      <c r="E436" s="70"/>
      <c r="F436" s="70"/>
      <c r="G436" s="70"/>
      <c r="H436" s="131"/>
      <c r="I436" s="70"/>
      <c r="J436" s="70"/>
      <c r="K436" s="70"/>
      <c r="L436" s="70"/>
      <c r="M436" s="131"/>
      <c r="N436" s="70"/>
      <c r="O436" s="70"/>
      <c r="P436" s="70"/>
      <c r="Q436" s="70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131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131"/>
      <c r="BB436" s="131"/>
      <c r="BH436" s="70"/>
      <c r="BI436" s="68"/>
      <c r="BJ436" s="68"/>
      <c r="BK436" s="68"/>
      <c r="BL436" s="68"/>
      <c r="BM436" s="68"/>
      <c r="BN436" s="68"/>
      <c r="BO436" s="68"/>
      <c r="BP436" s="68"/>
      <c r="BQ436" s="68"/>
      <c r="BR436" s="70"/>
      <c r="BS436" s="70"/>
      <c r="BT436" s="70"/>
      <c r="BU436" s="70"/>
      <c r="BV436" s="70"/>
    </row>
    <row r="437" customFormat="false" ht="12.75" hidden="false" customHeight="false" outlineLevel="0" collapsed="false">
      <c r="D437" s="70"/>
      <c r="E437" s="70"/>
      <c r="F437" s="70"/>
      <c r="G437" s="70"/>
      <c r="H437" s="131"/>
      <c r="I437" s="70"/>
      <c r="J437" s="70"/>
      <c r="K437" s="70"/>
      <c r="L437" s="70"/>
      <c r="M437" s="131"/>
      <c r="N437" s="70"/>
      <c r="O437" s="70"/>
      <c r="P437" s="70"/>
      <c r="Q437" s="70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131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131"/>
      <c r="BB437" s="131"/>
      <c r="BH437" s="70"/>
      <c r="BI437" s="68"/>
      <c r="BJ437" s="68"/>
      <c r="BK437" s="68"/>
      <c r="BL437" s="68"/>
      <c r="BM437" s="68"/>
      <c r="BN437" s="68"/>
      <c r="BO437" s="68"/>
      <c r="BP437" s="68"/>
      <c r="BQ437" s="68"/>
      <c r="BR437" s="70"/>
      <c r="BS437" s="70"/>
      <c r="BT437" s="70"/>
      <c r="BU437" s="70"/>
      <c r="BV437" s="70"/>
    </row>
    <row r="438" customFormat="false" ht="12.75" hidden="false" customHeight="false" outlineLevel="0" collapsed="false">
      <c r="D438" s="70"/>
      <c r="E438" s="70"/>
      <c r="F438" s="70"/>
      <c r="G438" s="70"/>
      <c r="H438" s="131"/>
      <c r="I438" s="70"/>
      <c r="J438" s="70"/>
      <c r="K438" s="70"/>
      <c r="L438" s="70"/>
      <c r="M438" s="131"/>
      <c r="N438" s="70"/>
      <c r="O438" s="70"/>
      <c r="P438" s="70"/>
      <c r="Q438" s="70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131"/>
      <c r="BB438" s="131"/>
      <c r="BH438" s="70"/>
      <c r="BI438" s="68"/>
      <c r="BJ438" s="68"/>
      <c r="BK438" s="68"/>
      <c r="BL438" s="68"/>
      <c r="BM438" s="68"/>
      <c r="BN438" s="68"/>
      <c r="BO438" s="68"/>
      <c r="BP438" s="68"/>
      <c r="BQ438" s="68"/>
      <c r="BR438" s="70"/>
      <c r="BS438" s="70"/>
      <c r="BT438" s="70"/>
      <c r="BU438" s="70"/>
      <c r="BV438" s="70"/>
    </row>
    <row r="439" customFormat="false" ht="12.75" hidden="false" customHeight="false" outlineLevel="0" collapsed="false">
      <c r="D439" s="70"/>
      <c r="E439" s="70"/>
      <c r="F439" s="70"/>
      <c r="G439" s="70"/>
      <c r="H439" s="131"/>
      <c r="I439" s="70"/>
      <c r="J439" s="70"/>
      <c r="K439" s="70"/>
      <c r="L439" s="70"/>
      <c r="M439" s="131"/>
      <c r="N439" s="70"/>
      <c r="O439" s="70"/>
      <c r="P439" s="70"/>
      <c r="Q439" s="70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131"/>
      <c r="BB439" s="131"/>
      <c r="BH439" s="70"/>
      <c r="BI439" s="68"/>
      <c r="BJ439" s="68"/>
      <c r="BK439" s="68"/>
      <c r="BL439" s="68"/>
      <c r="BM439" s="68"/>
      <c r="BN439" s="68"/>
      <c r="BO439" s="68"/>
      <c r="BP439" s="68"/>
      <c r="BQ439" s="68"/>
      <c r="BR439" s="70"/>
      <c r="BS439" s="70"/>
      <c r="BT439" s="70"/>
      <c r="BU439" s="70"/>
      <c r="BV439" s="70"/>
    </row>
    <row r="440" customFormat="false" ht="12.75" hidden="false" customHeight="false" outlineLevel="0" collapsed="false">
      <c r="D440" s="70"/>
      <c r="E440" s="70"/>
      <c r="F440" s="70"/>
      <c r="G440" s="70"/>
      <c r="H440" s="131"/>
      <c r="I440" s="70"/>
      <c r="J440" s="70"/>
      <c r="K440" s="70"/>
      <c r="L440" s="70"/>
      <c r="M440" s="131"/>
      <c r="N440" s="70"/>
      <c r="O440" s="70"/>
      <c r="P440" s="70"/>
      <c r="Q440" s="70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131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131"/>
      <c r="BB440" s="131"/>
      <c r="BH440" s="70"/>
      <c r="BI440" s="68"/>
      <c r="BJ440" s="68"/>
      <c r="BK440" s="68"/>
      <c r="BL440" s="68"/>
      <c r="BM440" s="68"/>
      <c r="BN440" s="68"/>
      <c r="BO440" s="68"/>
      <c r="BP440" s="68"/>
      <c r="BQ440" s="68"/>
      <c r="BR440" s="70"/>
      <c r="BS440" s="70"/>
      <c r="BT440" s="70"/>
      <c r="BU440" s="70"/>
      <c r="BV440" s="70"/>
    </row>
    <row r="441" customFormat="false" ht="12.75" hidden="false" customHeight="false" outlineLevel="0" collapsed="false">
      <c r="D441" s="70"/>
      <c r="E441" s="70"/>
      <c r="F441" s="70"/>
      <c r="G441" s="70"/>
      <c r="H441" s="131"/>
      <c r="I441" s="70"/>
      <c r="J441" s="70"/>
      <c r="K441" s="70"/>
      <c r="L441" s="70"/>
      <c r="M441" s="131"/>
      <c r="N441" s="70"/>
      <c r="O441" s="70"/>
      <c r="P441" s="70"/>
      <c r="Q441" s="70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131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131"/>
      <c r="BB441" s="131"/>
      <c r="BH441" s="70"/>
      <c r="BI441" s="68"/>
      <c r="BJ441" s="68"/>
      <c r="BK441" s="68"/>
      <c r="BL441" s="68"/>
      <c r="BM441" s="68"/>
      <c r="BN441" s="68"/>
      <c r="BO441" s="68"/>
      <c r="BP441" s="68"/>
      <c r="BQ441" s="68"/>
      <c r="BR441" s="70"/>
      <c r="BS441" s="70"/>
      <c r="BT441" s="70"/>
      <c r="BU441" s="70"/>
      <c r="BV441" s="70"/>
    </row>
    <row r="442" customFormat="false" ht="12.75" hidden="false" customHeight="false" outlineLevel="0" collapsed="false">
      <c r="D442" s="70"/>
      <c r="E442" s="70"/>
      <c r="F442" s="70"/>
      <c r="G442" s="70"/>
      <c r="H442" s="131"/>
      <c r="I442" s="70"/>
      <c r="J442" s="70"/>
      <c r="K442" s="70"/>
      <c r="L442" s="70"/>
      <c r="M442" s="131"/>
      <c r="N442" s="70"/>
      <c r="O442" s="70"/>
      <c r="P442" s="70"/>
      <c r="Q442" s="70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131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131"/>
      <c r="BB442" s="131"/>
      <c r="BH442" s="70"/>
      <c r="BI442" s="68"/>
      <c r="BJ442" s="68"/>
      <c r="BK442" s="68"/>
      <c r="BL442" s="68"/>
      <c r="BM442" s="68"/>
      <c r="BN442" s="68"/>
      <c r="BO442" s="68"/>
      <c r="BP442" s="68"/>
      <c r="BQ442" s="68"/>
      <c r="BR442" s="70"/>
      <c r="BS442" s="70"/>
      <c r="BT442" s="70"/>
      <c r="BU442" s="70"/>
      <c r="BV442" s="70"/>
    </row>
    <row r="443" customFormat="false" ht="12.75" hidden="false" customHeight="false" outlineLevel="0" collapsed="false">
      <c r="D443" s="70"/>
      <c r="E443" s="70"/>
      <c r="F443" s="70"/>
      <c r="G443" s="70"/>
      <c r="H443" s="131"/>
      <c r="I443" s="70"/>
      <c r="J443" s="70"/>
      <c r="K443" s="70"/>
      <c r="L443" s="70"/>
      <c r="M443" s="131"/>
      <c r="N443" s="70"/>
      <c r="O443" s="70"/>
      <c r="P443" s="70"/>
      <c r="Q443" s="70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131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131"/>
      <c r="BB443" s="131"/>
      <c r="BH443" s="70"/>
      <c r="BI443" s="68"/>
      <c r="BJ443" s="68"/>
      <c r="BK443" s="68"/>
      <c r="BL443" s="68"/>
      <c r="BM443" s="68"/>
      <c r="BN443" s="68"/>
      <c r="BO443" s="68"/>
      <c r="BP443" s="68"/>
      <c r="BQ443" s="68"/>
      <c r="BR443" s="70"/>
      <c r="BS443" s="70"/>
      <c r="BT443" s="70"/>
      <c r="BU443" s="70"/>
      <c r="BV443" s="70"/>
    </row>
    <row r="444" customFormat="false" ht="12.75" hidden="false" customHeight="false" outlineLevel="0" collapsed="false">
      <c r="D444" s="70"/>
      <c r="E444" s="70"/>
      <c r="F444" s="70"/>
      <c r="G444" s="70"/>
      <c r="H444" s="131"/>
      <c r="I444" s="70"/>
      <c r="J444" s="70"/>
      <c r="K444" s="70"/>
      <c r="L444" s="70"/>
      <c r="M444" s="131"/>
      <c r="N444" s="70"/>
      <c r="O444" s="70"/>
      <c r="P444" s="70"/>
      <c r="Q444" s="70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131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131"/>
      <c r="BB444" s="131"/>
      <c r="BH444" s="70"/>
      <c r="BI444" s="68"/>
      <c r="BJ444" s="68"/>
      <c r="BK444" s="68"/>
      <c r="BL444" s="68"/>
      <c r="BM444" s="68"/>
      <c r="BN444" s="68"/>
      <c r="BO444" s="68"/>
      <c r="BP444" s="68"/>
      <c r="BQ444" s="68"/>
      <c r="BR444" s="70"/>
      <c r="BS444" s="70"/>
      <c r="BT444" s="70"/>
      <c r="BU444" s="70"/>
      <c r="BV444" s="70"/>
    </row>
    <row r="445" customFormat="false" ht="12.75" hidden="false" customHeight="false" outlineLevel="0" collapsed="false">
      <c r="D445" s="70"/>
      <c r="E445" s="70"/>
      <c r="F445" s="70"/>
      <c r="G445" s="70"/>
      <c r="H445" s="131"/>
      <c r="I445" s="70"/>
      <c r="J445" s="70"/>
      <c r="K445" s="70"/>
      <c r="L445" s="70"/>
      <c r="M445" s="131"/>
      <c r="N445" s="70"/>
      <c r="O445" s="70"/>
      <c r="P445" s="70"/>
      <c r="Q445" s="70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131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131"/>
      <c r="BB445" s="131"/>
      <c r="BH445" s="70"/>
      <c r="BI445" s="68"/>
      <c r="BJ445" s="68"/>
      <c r="BK445" s="68"/>
      <c r="BL445" s="68"/>
      <c r="BM445" s="68"/>
      <c r="BN445" s="68"/>
      <c r="BO445" s="68"/>
      <c r="BP445" s="68"/>
      <c r="BQ445" s="68"/>
      <c r="BR445" s="70"/>
      <c r="BS445" s="70"/>
      <c r="BT445" s="70"/>
      <c r="BU445" s="70"/>
      <c r="BV445" s="70"/>
    </row>
    <row r="446" customFormat="false" ht="12.75" hidden="false" customHeight="false" outlineLevel="0" collapsed="false">
      <c r="D446" s="70"/>
      <c r="E446" s="70"/>
      <c r="F446" s="70"/>
      <c r="G446" s="70"/>
      <c r="H446" s="131"/>
      <c r="I446" s="70"/>
      <c r="J446" s="70"/>
      <c r="K446" s="70"/>
      <c r="L446" s="70"/>
      <c r="M446" s="131"/>
      <c r="N446" s="70"/>
      <c r="O446" s="70"/>
      <c r="P446" s="70"/>
      <c r="Q446" s="70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131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131"/>
      <c r="BB446" s="131"/>
      <c r="BH446" s="70"/>
      <c r="BI446" s="68"/>
      <c r="BJ446" s="68"/>
      <c r="BK446" s="68"/>
      <c r="BL446" s="68"/>
      <c r="BM446" s="68"/>
      <c r="BN446" s="68"/>
      <c r="BO446" s="68"/>
      <c r="BP446" s="68"/>
      <c r="BQ446" s="68"/>
      <c r="BR446" s="70"/>
      <c r="BS446" s="70"/>
      <c r="BT446" s="70"/>
      <c r="BU446" s="70"/>
      <c r="BV446" s="70"/>
    </row>
    <row r="447" customFormat="false" ht="12.75" hidden="false" customHeight="false" outlineLevel="0" collapsed="false">
      <c r="D447" s="70"/>
      <c r="E447" s="70"/>
      <c r="F447" s="70"/>
      <c r="G447" s="70"/>
      <c r="H447" s="131"/>
      <c r="I447" s="70"/>
      <c r="J447" s="70"/>
      <c r="K447" s="70"/>
      <c r="L447" s="70"/>
      <c r="M447" s="131"/>
      <c r="N447" s="70"/>
      <c r="O447" s="70"/>
      <c r="P447" s="70"/>
      <c r="Q447" s="70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131"/>
      <c r="BB447" s="131"/>
      <c r="BH447" s="70"/>
      <c r="BI447" s="68"/>
      <c r="BJ447" s="68"/>
      <c r="BK447" s="68"/>
      <c r="BL447" s="68"/>
      <c r="BM447" s="68"/>
      <c r="BN447" s="68"/>
      <c r="BO447" s="68"/>
      <c r="BP447" s="68"/>
      <c r="BQ447" s="68"/>
      <c r="BR447" s="70"/>
      <c r="BS447" s="70"/>
      <c r="BT447" s="70"/>
      <c r="BU447" s="70"/>
      <c r="BV447" s="70"/>
    </row>
    <row r="448" customFormat="false" ht="12.75" hidden="false" customHeight="false" outlineLevel="0" collapsed="false">
      <c r="D448" s="70"/>
      <c r="E448" s="70"/>
      <c r="F448" s="70"/>
      <c r="G448" s="70"/>
      <c r="H448" s="131"/>
      <c r="I448" s="70"/>
      <c r="J448" s="70"/>
      <c r="K448" s="70"/>
      <c r="L448" s="70"/>
      <c r="M448" s="131"/>
      <c r="N448" s="70"/>
      <c r="O448" s="70"/>
      <c r="P448" s="70"/>
      <c r="Q448" s="70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131"/>
      <c r="BB448" s="131"/>
      <c r="BH448" s="70"/>
      <c r="BI448" s="68"/>
      <c r="BJ448" s="68"/>
      <c r="BK448" s="68"/>
      <c r="BL448" s="68"/>
      <c r="BM448" s="68"/>
      <c r="BN448" s="68"/>
      <c r="BO448" s="68"/>
      <c r="BP448" s="68"/>
      <c r="BQ448" s="68"/>
      <c r="BR448" s="70"/>
      <c r="BS448" s="70"/>
      <c r="BT448" s="70"/>
      <c r="BU448" s="70"/>
      <c r="BV448" s="70"/>
    </row>
    <row r="449" customFormat="false" ht="12.75" hidden="false" customHeight="false" outlineLevel="0" collapsed="false">
      <c r="D449" s="70"/>
      <c r="E449" s="70"/>
      <c r="F449" s="70"/>
      <c r="G449" s="70"/>
      <c r="H449" s="131"/>
      <c r="I449" s="70"/>
      <c r="J449" s="70"/>
      <c r="K449" s="70"/>
      <c r="L449" s="70"/>
      <c r="M449" s="131"/>
      <c r="N449" s="70"/>
      <c r="O449" s="70"/>
      <c r="P449" s="70"/>
      <c r="Q449" s="70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131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131"/>
      <c r="BB449" s="131"/>
      <c r="BH449" s="70"/>
      <c r="BI449" s="68"/>
      <c r="BJ449" s="68"/>
      <c r="BK449" s="68"/>
      <c r="BL449" s="68"/>
      <c r="BM449" s="68"/>
      <c r="BN449" s="68"/>
      <c r="BO449" s="68"/>
      <c r="BP449" s="68"/>
      <c r="BQ449" s="68"/>
      <c r="BR449" s="70"/>
      <c r="BS449" s="70"/>
      <c r="BT449" s="70"/>
      <c r="BU449" s="70"/>
      <c r="BV449" s="70"/>
    </row>
    <row r="450" customFormat="false" ht="12.75" hidden="false" customHeight="false" outlineLevel="0" collapsed="false">
      <c r="D450" s="70"/>
      <c r="E450" s="70"/>
      <c r="F450" s="70"/>
      <c r="G450" s="70"/>
      <c r="H450" s="131"/>
      <c r="I450" s="70"/>
      <c r="J450" s="70"/>
      <c r="K450" s="70"/>
      <c r="L450" s="70"/>
      <c r="M450" s="131"/>
      <c r="N450" s="70"/>
      <c r="O450" s="70"/>
      <c r="P450" s="70"/>
      <c r="Q450" s="70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131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131"/>
      <c r="BB450" s="131"/>
      <c r="BH450" s="70"/>
      <c r="BI450" s="68"/>
      <c r="BJ450" s="68"/>
      <c r="BK450" s="68"/>
      <c r="BL450" s="68"/>
      <c r="BM450" s="68"/>
      <c r="BN450" s="68"/>
      <c r="BO450" s="68"/>
      <c r="BP450" s="68"/>
      <c r="BQ450" s="68"/>
      <c r="BR450" s="70"/>
      <c r="BS450" s="70"/>
      <c r="BT450" s="70"/>
      <c r="BU450" s="70"/>
      <c r="BV450" s="70"/>
    </row>
    <row r="451" customFormat="false" ht="12.75" hidden="false" customHeight="false" outlineLevel="0" collapsed="false">
      <c r="D451" s="70"/>
      <c r="E451" s="70"/>
      <c r="F451" s="70"/>
      <c r="G451" s="70"/>
      <c r="H451" s="131"/>
      <c r="I451" s="70"/>
      <c r="J451" s="70"/>
      <c r="K451" s="70"/>
      <c r="L451" s="70"/>
      <c r="M451" s="131"/>
      <c r="N451" s="70"/>
      <c r="O451" s="70"/>
      <c r="P451" s="70"/>
      <c r="Q451" s="70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131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131"/>
      <c r="BB451" s="131"/>
      <c r="BH451" s="70"/>
      <c r="BI451" s="68"/>
      <c r="BJ451" s="68"/>
      <c r="BK451" s="68"/>
      <c r="BL451" s="68"/>
      <c r="BM451" s="68"/>
      <c r="BN451" s="68"/>
      <c r="BO451" s="68"/>
      <c r="BP451" s="68"/>
      <c r="BQ451" s="68"/>
      <c r="BR451" s="70"/>
      <c r="BS451" s="70"/>
      <c r="BT451" s="70"/>
      <c r="BU451" s="70"/>
      <c r="BV451" s="70"/>
    </row>
    <row r="452" customFormat="false" ht="12.75" hidden="false" customHeight="false" outlineLevel="0" collapsed="false">
      <c r="D452" s="70"/>
      <c r="E452" s="70"/>
      <c r="F452" s="70"/>
      <c r="G452" s="70"/>
      <c r="H452" s="131"/>
      <c r="I452" s="70"/>
      <c r="J452" s="70"/>
      <c r="K452" s="70"/>
      <c r="L452" s="70"/>
      <c r="M452" s="131"/>
      <c r="N452" s="70"/>
      <c r="O452" s="70"/>
      <c r="P452" s="70"/>
      <c r="Q452" s="70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131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131"/>
      <c r="BB452" s="131"/>
      <c r="BH452" s="70"/>
      <c r="BI452" s="68"/>
      <c r="BJ452" s="68"/>
      <c r="BK452" s="68"/>
      <c r="BL452" s="68"/>
      <c r="BM452" s="68"/>
      <c r="BN452" s="68"/>
      <c r="BO452" s="68"/>
      <c r="BP452" s="68"/>
      <c r="BQ452" s="68"/>
      <c r="BR452" s="70"/>
      <c r="BS452" s="70"/>
      <c r="BT452" s="70"/>
      <c r="BU452" s="70"/>
      <c r="BV452" s="70"/>
    </row>
    <row r="453" customFormat="false" ht="12.75" hidden="false" customHeight="false" outlineLevel="0" collapsed="false">
      <c r="D453" s="70"/>
      <c r="E453" s="70"/>
      <c r="F453" s="70"/>
      <c r="G453" s="70"/>
      <c r="H453" s="131"/>
      <c r="I453" s="70"/>
      <c r="J453" s="70"/>
      <c r="K453" s="70"/>
      <c r="L453" s="70"/>
      <c r="M453" s="131"/>
      <c r="N453" s="70"/>
      <c r="O453" s="70"/>
      <c r="P453" s="70"/>
      <c r="Q453" s="70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131"/>
      <c r="BB453" s="131"/>
      <c r="BH453" s="70"/>
      <c r="BI453" s="68"/>
      <c r="BJ453" s="68"/>
      <c r="BK453" s="68"/>
      <c r="BL453" s="68"/>
      <c r="BM453" s="68"/>
      <c r="BN453" s="68"/>
      <c r="BO453" s="68"/>
      <c r="BP453" s="68"/>
      <c r="BQ453" s="68"/>
      <c r="BR453" s="70"/>
      <c r="BS453" s="70"/>
      <c r="BT453" s="70"/>
      <c r="BU453" s="70"/>
      <c r="BV453" s="70"/>
    </row>
    <row r="454" customFormat="false" ht="12.75" hidden="false" customHeight="false" outlineLevel="0" collapsed="false">
      <c r="D454" s="70"/>
      <c r="E454" s="70"/>
      <c r="F454" s="70"/>
      <c r="G454" s="70"/>
      <c r="H454" s="131"/>
      <c r="I454" s="70"/>
      <c r="J454" s="70"/>
      <c r="K454" s="70"/>
      <c r="L454" s="70"/>
      <c r="M454" s="131"/>
      <c r="N454" s="70"/>
      <c r="O454" s="70"/>
      <c r="P454" s="70"/>
      <c r="Q454" s="70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131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131"/>
      <c r="BB454" s="131"/>
      <c r="BH454" s="70"/>
      <c r="BI454" s="68"/>
      <c r="BJ454" s="68"/>
      <c r="BK454" s="68"/>
      <c r="BL454" s="68"/>
      <c r="BM454" s="68"/>
      <c r="BN454" s="68"/>
      <c r="BO454" s="68"/>
      <c r="BP454" s="68"/>
      <c r="BQ454" s="68"/>
      <c r="BR454" s="70"/>
      <c r="BS454" s="70"/>
      <c r="BT454" s="70"/>
      <c r="BU454" s="70"/>
      <c r="BV454" s="70"/>
    </row>
    <row r="455" customFormat="false" ht="12.75" hidden="false" customHeight="false" outlineLevel="0" collapsed="false">
      <c r="D455" s="70"/>
      <c r="E455" s="70"/>
      <c r="F455" s="70"/>
      <c r="G455" s="70"/>
      <c r="H455" s="131"/>
      <c r="I455" s="70"/>
      <c r="J455" s="70"/>
      <c r="K455" s="70"/>
      <c r="L455" s="70"/>
      <c r="M455" s="131"/>
      <c r="N455" s="70"/>
      <c r="O455" s="70"/>
      <c r="P455" s="70"/>
      <c r="Q455" s="70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131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131"/>
      <c r="BB455" s="131"/>
      <c r="BH455" s="70"/>
      <c r="BI455" s="68"/>
      <c r="BJ455" s="68"/>
      <c r="BK455" s="68"/>
      <c r="BL455" s="68"/>
      <c r="BM455" s="68"/>
      <c r="BN455" s="68"/>
      <c r="BO455" s="68"/>
      <c r="BP455" s="68"/>
      <c r="BQ455" s="68"/>
      <c r="BR455" s="70"/>
      <c r="BS455" s="70"/>
      <c r="BT455" s="70"/>
      <c r="BU455" s="70"/>
      <c r="BV455" s="70"/>
    </row>
    <row r="456" customFormat="false" ht="12.75" hidden="false" customHeight="false" outlineLevel="0" collapsed="false">
      <c r="D456" s="70"/>
      <c r="E456" s="70"/>
      <c r="F456" s="70"/>
      <c r="G456" s="70"/>
      <c r="H456" s="131"/>
      <c r="I456" s="70"/>
      <c r="J456" s="70"/>
      <c r="K456" s="70"/>
      <c r="L456" s="70"/>
      <c r="M456" s="131"/>
      <c r="N456" s="70"/>
      <c r="O456" s="70"/>
      <c r="P456" s="70"/>
      <c r="Q456" s="70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131"/>
      <c r="BB456" s="131"/>
      <c r="BH456" s="70"/>
      <c r="BI456" s="68"/>
      <c r="BJ456" s="68"/>
      <c r="BK456" s="68"/>
      <c r="BL456" s="68"/>
      <c r="BM456" s="68"/>
      <c r="BN456" s="68"/>
      <c r="BO456" s="68"/>
      <c r="BP456" s="68"/>
      <c r="BQ456" s="68"/>
      <c r="BR456" s="70"/>
      <c r="BS456" s="70"/>
      <c r="BT456" s="70"/>
      <c r="BU456" s="70"/>
      <c r="BV456" s="70"/>
    </row>
    <row r="457" customFormat="false" ht="12.75" hidden="false" customHeight="false" outlineLevel="0" collapsed="false">
      <c r="D457" s="70"/>
      <c r="E457" s="70"/>
      <c r="F457" s="70"/>
      <c r="G457" s="70"/>
      <c r="H457" s="131"/>
      <c r="I457" s="70"/>
      <c r="J457" s="70"/>
      <c r="K457" s="70"/>
      <c r="L457" s="70"/>
      <c r="M457" s="131"/>
      <c r="N457" s="70"/>
      <c r="O457" s="70"/>
      <c r="P457" s="70"/>
      <c r="Q457" s="70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131"/>
      <c r="BB457" s="131"/>
      <c r="BH457" s="70"/>
      <c r="BI457" s="68"/>
      <c r="BJ457" s="68"/>
      <c r="BK457" s="68"/>
      <c r="BL457" s="68"/>
      <c r="BM457" s="68"/>
      <c r="BN457" s="68"/>
      <c r="BO457" s="68"/>
      <c r="BP457" s="68"/>
      <c r="BQ457" s="68"/>
      <c r="BR457" s="70"/>
      <c r="BS457" s="70"/>
      <c r="BT457" s="70"/>
      <c r="BU457" s="70"/>
      <c r="BV457" s="70"/>
    </row>
    <row r="458" customFormat="false" ht="12.75" hidden="false" customHeight="false" outlineLevel="0" collapsed="false">
      <c r="D458" s="70"/>
      <c r="E458" s="70"/>
      <c r="F458" s="70"/>
      <c r="G458" s="70"/>
      <c r="H458" s="131"/>
      <c r="I458" s="70"/>
      <c r="J458" s="70"/>
      <c r="K458" s="70"/>
      <c r="L458" s="70"/>
      <c r="M458" s="131"/>
      <c r="N458" s="70"/>
      <c r="O458" s="70"/>
      <c r="P458" s="70"/>
      <c r="Q458" s="70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131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131"/>
      <c r="BB458" s="131"/>
      <c r="BH458" s="70"/>
      <c r="BI458" s="68"/>
      <c r="BJ458" s="68"/>
      <c r="BK458" s="68"/>
      <c r="BL458" s="68"/>
      <c r="BM458" s="68"/>
      <c r="BN458" s="68"/>
      <c r="BO458" s="68"/>
      <c r="BP458" s="68"/>
      <c r="BQ458" s="68"/>
      <c r="BR458" s="70"/>
      <c r="BS458" s="70"/>
      <c r="BT458" s="70"/>
      <c r="BU458" s="70"/>
      <c r="BV458" s="70"/>
    </row>
    <row r="459" customFormat="false" ht="12.75" hidden="false" customHeight="false" outlineLevel="0" collapsed="false">
      <c r="D459" s="70"/>
      <c r="E459" s="70"/>
      <c r="F459" s="70"/>
      <c r="G459" s="70"/>
      <c r="H459" s="131"/>
      <c r="I459" s="70"/>
      <c r="J459" s="70"/>
      <c r="K459" s="70"/>
      <c r="L459" s="70"/>
      <c r="M459" s="131"/>
      <c r="N459" s="70"/>
      <c r="O459" s="70"/>
      <c r="P459" s="70"/>
      <c r="Q459" s="70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131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131"/>
      <c r="BB459" s="131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</row>
    <row r="460" customFormat="false" ht="12.75" hidden="false" customHeight="false" outlineLevel="0" collapsed="false">
      <c r="D460" s="70"/>
      <c r="E460" s="70"/>
      <c r="F460" s="70"/>
      <c r="G460" s="70"/>
      <c r="H460" s="131"/>
      <c r="I460" s="70"/>
      <c r="J460" s="70"/>
      <c r="K460" s="70"/>
      <c r="L460" s="70"/>
      <c r="M460" s="131"/>
      <c r="N460" s="70"/>
      <c r="O460" s="70"/>
      <c r="P460" s="70"/>
      <c r="Q460" s="70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131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131"/>
      <c r="BB460" s="131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</row>
    <row r="461" customFormat="false" ht="12.75" hidden="false" customHeight="false" outlineLevel="0" collapsed="false">
      <c r="D461" s="70"/>
      <c r="E461" s="70"/>
      <c r="F461" s="70"/>
      <c r="G461" s="70"/>
      <c r="H461" s="131"/>
      <c r="I461" s="70"/>
      <c r="J461" s="70"/>
      <c r="K461" s="70"/>
      <c r="L461" s="70"/>
      <c r="M461" s="131"/>
      <c r="N461" s="70"/>
      <c r="O461" s="70"/>
      <c r="P461" s="70"/>
      <c r="Q461" s="70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131"/>
      <c r="BB461" s="131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</row>
    <row r="462" customFormat="false" ht="12.75" hidden="false" customHeight="false" outlineLevel="0" collapsed="false">
      <c r="D462" s="70"/>
      <c r="E462" s="70"/>
      <c r="F462" s="70"/>
      <c r="G462" s="70"/>
      <c r="H462" s="131"/>
      <c r="I462" s="70"/>
      <c r="J462" s="70"/>
      <c r="K462" s="70"/>
      <c r="L462" s="70"/>
      <c r="M462" s="131"/>
      <c r="N462" s="70"/>
      <c r="O462" s="70"/>
      <c r="P462" s="70"/>
      <c r="Q462" s="70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131"/>
      <c r="BB462" s="131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</row>
    <row r="463" customFormat="false" ht="12.75" hidden="false" customHeight="false" outlineLevel="0" collapsed="false">
      <c r="D463" s="70"/>
      <c r="E463" s="70"/>
      <c r="F463" s="70"/>
      <c r="G463" s="70"/>
      <c r="H463" s="131"/>
      <c r="I463" s="70"/>
      <c r="J463" s="70"/>
      <c r="K463" s="70"/>
      <c r="L463" s="70"/>
      <c r="M463" s="131"/>
      <c r="N463" s="70"/>
      <c r="O463" s="70"/>
      <c r="P463" s="70"/>
      <c r="Q463" s="70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131"/>
      <c r="BB463" s="131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</row>
    <row r="464" customFormat="false" ht="12.75" hidden="false" customHeight="false" outlineLevel="0" collapsed="false">
      <c r="D464" s="70"/>
      <c r="E464" s="70"/>
      <c r="F464" s="70"/>
      <c r="G464" s="70"/>
      <c r="H464" s="131"/>
      <c r="I464" s="70"/>
      <c r="J464" s="70"/>
      <c r="K464" s="70"/>
      <c r="L464" s="70"/>
      <c r="M464" s="131"/>
      <c r="N464" s="70"/>
      <c r="O464" s="70"/>
      <c r="P464" s="70"/>
      <c r="Q464" s="70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  <c r="AY464" s="70"/>
      <c r="AZ464" s="70"/>
      <c r="BA464" s="131"/>
      <c r="BB464" s="131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  <c r="BT464" s="70"/>
      <c r="BU464" s="70"/>
      <c r="BV464" s="70"/>
    </row>
    <row r="465" customFormat="false" ht="12.75" hidden="false" customHeight="false" outlineLevel="0" collapsed="false">
      <c r="D465" s="70"/>
      <c r="E465" s="70"/>
      <c r="F465" s="70"/>
      <c r="G465" s="70"/>
      <c r="H465" s="131"/>
      <c r="I465" s="70"/>
      <c r="J465" s="70"/>
      <c r="K465" s="70"/>
      <c r="L465" s="70"/>
      <c r="M465" s="131"/>
      <c r="N465" s="70"/>
      <c r="O465" s="70"/>
      <c r="P465" s="70"/>
      <c r="Q465" s="70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131"/>
      <c r="BB465" s="131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</row>
    <row r="466" customFormat="false" ht="12.75" hidden="false" customHeight="false" outlineLevel="0" collapsed="false">
      <c r="D466" s="70"/>
      <c r="E466" s="70"/>
      <c r="F466" s="70"/>
      <c r="G466" s="70"/>
      <c r="H466" s="131"/>
      <c r="I466" s="70"/>
      <c r="J466" s="70"/>
      <c r="K466" s="70"/>
      <c r="L466" s="70"/>
      <c r="M466" s="131"/>
      <c r="N466" s="70"/>
      <c r="O466" s="70"/>
      <c r="P466" s="70"/>
      <c r="Q466" s="70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131"/>
      <c r="BB466" s="131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</row>
    <row r="467" customFormat="false" ht="12.75" hidden="false" customHeight="false" outlineLevel="0" collapsed="false">
      <c r="D467" s="70"/>
      <c r="E467" s="70"/>
      <c r="F467" s="70"/>
      <c r="G467" s="70"/>
      <c r="H467" s="131"/>
      <c r="I467" s="70"/>
      <c r="J467" s="70"/>
      <c r="K467" s="70"/>
      <c r="L467" s="70"/>
      <c r="M467" s="131"/>
      <c r="N467" s="70"/>
      <c r="O467" s="70"/>
      <c r="P467" s="70"/>
      <c r="Q467" s="70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  <c r="AY467" s="70"/>
      <c r="AZ467" s="70"/>
      <c r="BA467" s="131"/>
      <c r="BB467" s="131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  <c r="BT467" s="70"/>
      <c r="BU467" s="70"/>
      <c r="BV467" s="70"/>
    </row>
    <row r="468" customFormat="false" ht="12.75" hidden="false" customHeight="false" outlineLevel="0" collapsed="false">
      <c r="D468" s="70"/>
      <c r="E468" s="70"/>
      <c r="F468" s="70"/>
      <c r="G468" s="70"/>
      <c r="H468" s="131"/>
      <c r="I468" s="70"/>
      <c r="J468" s="70"/>
      <c r="K468" s="70"/>
      <c r="L468" s="70"/>
      <c r="M468" s="131"/>
      <c r="N468" s="70"/>
      <c r="O468" s="70"/>
      <c r="P468" s="70"/>
      <c r="Q468" s="70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131"/>
      <c r="BB468" s="131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</row>
    <row r="469" customFormat="false" ht="12.75" hidden="false" customHeight="false" outlineLevel="0" collapsed="false">
      <c r="D469" s="70"/>
      <c r="E469" s="70"/>
      <c r="F469" s="70"/>
      <c r="G469" s="70"/>
      <c r="H469" s="131"/>
      <c r="I469" s="70"/>
      <c r="J469" s="70"/>
      <c r="K469" s="70"/>
      <c r="L469" s="70"/>
      <c r="M469" s="131"/>
      <c r="N469" s="70"/>
      <c r="O469" s="70"/>
      <c r="P469" s="70"/>
      <c r="Q469" s="70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131"/>
      <c r="BB469" s="131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</row>
    <row r="470" customFormat="false" ht="12.75" hidden="false" customHeight="false" outlineLevel="0" collapsed="false">
      <c r="D470" s="70"/>
      <c r="E470" s="70"/>
      <c r="F470" s="70"/>
      <c r="G470" s="70"/>
      <c r="H470" s="131"/>
      <c r="I470" s="70"/>
      <c r="J470" s="70"/>
      <c r="K470" s="70"/>
      <c r="L470" s="70"/>
      <c r="M470" s="131"/>
      <c r="N470" s="70"/>
      <c r="O470" s="70"/>
      <c r="P470" s="70"/>
      <c r="Q470" s="70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131"/>
      <c r="BB470" s="131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  <c r="BT470" s="70"/>
      <c r="BU470" s="70"/>
      <c r="BV470" s="70"/>
    </row>
    <row r="471" customFormat="false" ht="12.75" hidden="false" customHeight="false" outlineLevel="0" collapsed="false">
      <c r="D471" s="70"/>
      <c r="E471" s="70"/>
      <c r="F471" s="70"/>
      <c r="G471" s="70"/>
      <c r="H471" s="131"/>
      <c r="I471" s="70"/>
      <c r="J471" s="70"/>
      <c r="K471" s="70"/>
      <c r="L471" s="70"/>
      <c r="M471" s="131"/>
      <c r="N471" s="70"/>
      <c r="O471" s="70"/>
      <c r="P471" s="70"/>
      <c r="Q471" s="70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  <c r="AY471" s="70"/>
      <c r="AZ471" s="70"/>
      <c r="BA471" s="131"/>
      <c r="BB471" s="131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  <c r="BT471" s="70"/>
      <c r="BU471" s="70"/>
      <c r="BV471" s="70"/>
    </row>
    <row r="472" customFormat="false" ht="12.75" hidden="false" customHeight="false" outlineLevel="0" collapsed="false">
      <c r="D472" s="70"/>
      <c r="E472" s="70"/>
      <c r="F472" s="70"/>
      <c r="G472" s="70"/>
      <c r="H472" s="131"/>
      <c r="I472" s="70"/>
      <c r="J472" s="70"/>
      <c r="K472" s="70"/>
      <c r="L472" s="70"/>
      <c r="M472" s="131"/>
      <c r="N472" s="70"/>
      <c r="O472" s="70"/>
      <c r="P472" s="70"/>
      <c r="Q472" s="70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  <c r="AY472" s="70"/>
      <c r="AZ472" s="70"/>
      <c r="BA472" s="131"/>
      <c r="BB472" s="131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  <c r="BT472" s="70"/>
      <c r="BU472" s="70"/>
      <c r="BV472" s="70"/>
    </row>
    <row r="473" customFormat="false" ht="12.75" hidden="false" customHeight="false" outlineLevel="0" collapsed="false">
      <c r="D473" s="70"/>
      <c r="E473" s="70"/>
      <c r="F473" s="70"/>
      <c r="G473" s="70"/>
      <c r="H473" s="131"/>
      <c r="I473" s="70"/>
      <c r="J473" s="70"/>
      <c r="K473" s="70"/>
      <c r="L473" s="70"/>
      <c r="M473" s="131"/>
      <c r="N473" s="70"/>
      <c r="O473" s="70"/>
      <c r="P473" s="70"/>
      <c r="Q473" s="70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131"/>
      <c r="BB473" s="131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</row>
    <row r="474" customFormat="false" ht="12.75" hidden="false" customHeight="false" outlineLevel="0" collapsed="false">
      <c r="D474" s="70"/>
      <c r="E474" s="70"/>
      <c r="F474" s="70"/>
      <c r="G474" s="70"/>
      <c r="H474" s="131"/>
      <c r="I474" s="70"/>
      <c r="J474" s="70"/>
      <c r="K474" s="70"/>
      <c r="L474" s="70"/>
      <c r="M474" s="131"/>
      <c r="N474" s="70"/>
      <c r="O474" s="70"/>
      <c r="P474" s="70"/>
      <c r="Q474" s="70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131"/>
      <c r="BB474" s="131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</row>
    <row r="475" customFormat="false" ht="12.75" hidden="false" customHeight="false" outlineLevel="0" collapsed="false">
      <c r="D475" s="70"/>
      <c r="E475" s="70"/>
      <c r="F475" s="70"/>
      <c r="G475" s="70"/>
      <c r="H475" s="131"/>
      <c r="I475" s="70"/>
      <c r="J475" s="70"/>
      <c r="K475" s="70"/>
      <c r="L475" s="70"/>
      <c r="M475" s="131"/>
      <c r="N475" s="70"/>
      <c r="O475" s="70"/>
      <c r="P475" s="70"/>
      <c r="Q475" s="70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  <c r="AY475" s="70"/>
      <c r="AZ475" s="70"/>
      <c r="BA475" s="131"/>
      <c r="BB475" s="131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  <c r="BT475" s="70"/>
      <c r="BU475" s="70"/>
      <c r="BV475" s="70"/>
    </row>
    <row r="476" customFormat="false" ht="12.75" hidden="false" customHeight="false" outlineLevel="0" collapsed="false">
      <c r="D476" s="70"/>
      <c r="E476" s="70"/>
      <c r="F476" s="70"/>
      <c r="G476" s="70"/>
      <c r="H476" s="131"/>
      <c r="I476" s="70"/>
      <c r="J476" s="70"/>
      <c r="K476" s="70"/>
      <c r="L476" s="70"/>
      <c r="M476" s="131"/>
      <c r="N476" s="70"/>
      <c r="O476" s="70"/>
      <c r="P476" s="70"/>
      <c r="Q476" s="70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131"/>
      <c r="BB476" s="131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</row>
    <row r="477" customFormat="false" ht="12.75" hidden="false" customHeight="false" outlineLevel="0" collapsed="false">
      <c r="D477" s="70"/>
      <c r="E477" s="70"/>
      <c r="F477" s="70"/>
      <c r="G477" s="70"/>
      <c r="H477" s="131"/>
      <c r="I477" s="70"/>
      <c r="J477" s="70"/>
      <c r="K477" s="70"/>
      <c r="L477" s="70"/>
      <c r="M477" s="131"/>
      <c r="N477" s="70"/>
      <c r="O477" s="70"/>
      <c r="P477" s="70"/>
      <c r="Q477" s="70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131"/>
      <c r="BB477" s="131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</row>
    <row r="478" customFormat="false" ht="12.75" hidden="false" customHeight="false" outlineLevel="0" collapsed="false">
      <c r="D478" s="70"/>
      <c r="E478" s="70"/>
      <c r="F478" s="70"/>
      <c r="G478" s="70"/>
      <c r="H478" s="131"/>
      <c r="I478" s="70"/>
      <c r="J478" s="70"/>
      <c r="K478" s="70"/>
      <c r="L478" s="70"/>
      <c r="M478" s="131"/>
      <c r="N478" s="70"/>
      <c r="O478" s="70"/>
      <c r="P478" s="70"/>
      <c r="Q478" s="70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  <c r="AY478" s="70"/>
      <c r="AZ478" s="70"/>
      <c r="BA478" s="131"/>
      <c r="BB478" s="131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  <c r="BT478" s="70"/>
      <c r="BU478" s="70"/>
      <c r="BV478" s="70"/>
    </row>
    <row r="479" customFormat="false" ht="12.75" hidden="false" customHeight="false" outlineLevel="0" collapsed="false">
      <c r="D479" s="70"/>
      <c r="E479" s="70"/>
      <c r="F479" s="70"/>
      <c r="G479" s="70"/>
      <c r="H479" s="131"/>
      <c r="I479" s="70"/>
      <c r="J479" s="70"/>
      <c r="K479" s="70"/>
      <c r="L479" s="70"/>
      <c r="M479" s="131"/>
      <c r="N479" s="70"/>
      <c r="O479" s="70"/>
      <c r="P479" s="70"/>
      <c r="Q479" s="70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131"/>
      <c r="BB479" s="131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  <c r="BT479" s="70"/>
      <c r="BU479" s="70"/>
      <c r="BV479" s="70"/>
    </row>
    <row r="480" customFormat="false" ht="12.75" hidden="false" customHeight="false" outlineLevel="0" collapsed="false">
      <c r="D480" s="70"/>
      <c r="E480" s="70"/>
      <c r="F480" s="70"/>
      <c r="G480" s="70"/>
      <c r="H480" s="131"/>
      <c r="I480" s="70"/>
      <c r="J480" s="70"/>
      <c r="K480" s="70"/>
      <c r="L480" s="70"/>
      <c r="M480" s="131"/>
      <c r="N480" s="70"/>
      <c r="O480" s="70"/>
      <c r="P480" s="70"/>
      <c r="Q480" s="70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131"/>
      <c r="BB480" s="131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</row>
    <row r="481" customFormat="false" ht="12.75" hidden="false" customHeight="false" outlineLevel="0" collapsed="false">
      <c r="D481" s="70"/>
      <c r="E481" s="70"/>
      <c r="F481" s="70"/>
      <c r="G481" s="70"/>
      <c r="H481" s="131"/>
      <c r="I481" s="70"/>
      <c r="J481" s="70"/>
      <c r="K481" s="70"/>
      <c r="L481" s="70"/>
      <c r="M481" s="131"/>
      <c r="N481" s="70"/>
      <c r="O481" s="70"/>
      <c r="P481" s="70"/>
      <c r="Q481" s="70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131"/>
      <c r="BB481" s="131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</row>
    <row r="482" customFormat="false" ht="12.75" hidden="false" customHeight="false" outlineLevel="0" collapsed="false">
      <c r="D482" s="70"/>
      <c r="E482" s="70"/>
      <c r="F482" s="70"/>
      <c r="G482" s="70"/>
      <c r="H482" s="131"/>
      <c r="I482" s="70"/>
      <c r="J482" s="70"/>
      <c r="K482" s="70"/>
      <c r="L482" s="70"/>
      <c r="M482" s="131"/>
      <c r="N482" s="70"/>
      <c r="O482" s="70"/>
      <c r="P482" s="70"/>
      <c r="Q482" s="70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  <c r="AY482" s="70"/>
      <c r="AZ482" s="70"/>
      <c r="BA482" s="131"/>
      <c r="BB482" s="131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  <c r="BT482" s="70"/>
      <c r="BU482" s="70"/>
      <c r="BV482" s="70"/>
    </row>
    <row r="483" customFormat="false" ht="12.75" hidden="false" customHeight="false" outlineLevel="0" collapsed="false">
      <c r="D483" s="70"/>
      <c r="E483" s="70"/>
      <c r="F483" s="70"/>
      <c r="G483" s="70"/>
      <c r="H483" s="131"/>
      <c r="I483" s="70"/>
      <c r="J483" s="70"/>
      <c r="K483" s="70"/>
      <c r="L483" s="70"/>
      <c r="M483" s="131"/>
      <c r="N483" s="70"/>
      <c r="O483" s="70"/>
      <c r="P483" s="70"/>
      <c r="Q483" s="70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131"/>
      <c r="BB483" s="131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</row>
    <row r="484" customFormat="false" ht="12.75" hidden="false" customHeight="false" outlineLevel="0" collapsed="false">
      <c r="D484" s="70"/>
      <c r="E484" s="70"/>
      <c r="F484" s="70"/>
      <c r="G484" s="70"/>
      <c r="H484" s="131"/>
      <c r="I484" s="70"/>
      <c r="J484" s="70"/>
      <c r="K484" s="70"/>
      <c r="L484" s="70"/>
      <c r="M484" s="131"/>
      <c r="N484" s="70"/>
      <c r="O484" s="70"/>
      <c r="P484" s="70"/>
      <c r="Q484" s="70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131"/>
      <c r="BB484" s="131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</row>
    <row r="485" customFormat="false" ht="12.75" hidden="false" customHeight="false" outlineLevel="0" collapsed="false">
      <c r="D485" s="70"/>
      <c r="E485" s="70"/>
      <c r="F485" s="70"/>
      <c r="G485" s="70"/>
      <c r="H485" s="131"/>
      <c r="I485" s="70"/>
      <c r="J485" s="70"/>
      <c r="K485" s="70"/>
      <c r="L485" s="70"/>
      <c r="M485" s="131"/>
      <c r="N485" s="70"/>
      <c r="O485" s="70"/>
      <c r="P485" s="70"/>
      <c r="Q485" s="70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131"/>
      <c r="BB485" s="131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</row>
    <row r="486" customFormat="false" ht="12.75" hidden="false" customHeight="false" outlineLevel="0" collapsed="false">
      <c r="D486" s="70"/>
      <c r="E486" s="70"/>
      <c r="F486" s="70"/>
      <c r="G486" s="70"/>
      <c r="H486" s="131"/>
      <c r="I486" s="70"/>
      <c r="J486" s="70"/>
      <c r="K486" s="70"/>
      <c r="L486" s="70"/>
      <c r="M486" s="131"/>
      <c r="N486" s="70"/>
      <c r="O486" s="70"/>
      <c r="P486" s="70"/>
      <c r="Q486" s="70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131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131"/>
      <c r="BB486" s="131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</row>
    <row r="487" customFormat="false" ht="12.75" hidden="false" customHeight="false" outlineLevel="0" collapsed="false">
      <c r="D487" s="70"/>
      <c r="E487" s="70"/>
      <c r="F487" s="70"/>
      <c r="G487" s="70"/>
      <c r="H487" s="131"/>
      <c r="I487" s="70"/>
      <c r="J487" s="70"/>
      <c r="K487" s="70"/>
      <c r="L487" s="70"/>
      <c r="M487" s="131"/>
      <c r="N487" s="70"/>
      <c r="O487" s="70"/>
      <c r="P487" s="70"/>
      <c r="Q487" s="70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131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131"/>
      <c r="BB487" s="131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</row>
    <row r="488" customFormat="false" ht="12.75" hidden="false" customHeight="false" outlineLevel="0" collapsed="false">
      <c r="D488" s="70"/>
      <c r="E488" s="70"/>
      <c r="F488" s="70"/>
      <c r="G488" s="70"/>
      <c r="H488" s="131"/>
      <c r="I488" s="70"/>
      <c r="J488" s="70"/>
      <c r="K488" s="70"/>
      <c r="L488" s="70"/>
      <c r="M488" s="131"/>
      <c r="N488" s="70"/>
      <c r="O488" s="70"/>
      <c r="P488" s="70"/>
      <c r="Q488" s="70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131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131"/>
      <c r="BB488" s="131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</row>
    <row r="489" customFormat="false" ht="12.75" hidden="false" customHeight="false" outlineLevel="0" collapsed="false">
      <c r="D489" s="70"/>
      <c r="E489" s="70"/>
      <c r="F489" s="70"/>
      <c r="G489" s="70"/>
      <c r="H489" s="131"/>
      <c r="I489" s="70"/>
      <c r="J489" s="70"/>
      <c r="K489" s="70"/>
      <c r="L489" s="70"/>
      <c r="M489" s="131"/>
      <c r="N489" s="70"/>
      <c r="O489" s="70"/>
      <c r="P489" s="70"/>
      <c r="Q489" s="70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131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131"/>
      <c r="BB489" s="131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</row>
    <row r="490" customFormat="false" ht="12.75" hidden="false" customHeight="false" outlineLevel="0" collapsed="false">
      <c r="D490" s="70"/>
      <c r="E490" s="70"/>
      <c r="F490" s="70"/>
      <c r="G490" s="70"/>
      <c r="H490" s="131"/>
      <c r="I490" s="70"/>
      <c r="J490" s="70"/>
      <c r="K490" s="70"/>
      <c r="L490" s="70"/>
      <c r="M490" s="131"/>
      <c r="N490" s="70"/>
      <c r="O490" s="70"/>
      <c r="P490" s="70"/>
      <c r="Q490" s="70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131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131"/>
      <c r="BB490" s="131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</row>
    <row r="491" customFormat="false" ht="12.75" hidden="false" customHeight="false" outlineLevel="0" collapsed="false">
      <c r="D491" s="70"/>
      <c r="E491" s="70"/>
      <c r="F491" s="70"/>
      <c r="G491" s="70"/>
      <c r="H491" s="131"/>
      <c r="I491" s="70"/>
      <c r="J491" s="70"/>
      <c r="K491" s="70"/>
      <c r="L491" s="70"/>
      <c r="M491" s="131"/>
      <c r="N491" s="70"/>
      <c r="O491" s="70"/>
      <c r="P491" s="70"/>
      <c r="Q491" s="70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131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131"/>
      <c r="BB491" s="131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</row>
    <row r="492" customFormat="false" ht="12.75" hidden="false" customHeight="false" outlineLevel="0" collapsed="false">
      <c r="D492" s="70"/>
      <c r="E492" s="70"/>
      <c r="F492" s="70"/>
      <c r="G492" s="70"/>
      <c r="H492" s="131"/>
      <c r="I492" s="70"/>
      <c r="J492" s="70"/>
      <c r="K492" s="70"/>
      <c r="L492" s="70"/>
      <c r="M492" s="131"/>
      <c r="N492" s="70"/>
      <c r="O492" s="70"/>
      <c r="P492" s="70"/>
      <c r="Q492" s="70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131"/>
      <c r="BB492" s="131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</row>
    <row r="493" customFormat="false" ht="12.75" hidden="false" customHeight="false" outlineLevel="0" collapsed="false">
      <c r="D493" s="70"/>
      <c r="E493" s="70"/>
      <c r="F493" s="70"/>
      <c r="G493" s="70"/>
      <c r="H493" s="131"/>
      <c r="I493" s="70"/>
      <c r="J493" s="70"/>
      <c r="K493" s="70"/>
      <c r="L493" s="70"/>
      <c r="M493" s="131"/>
      <c r="N493" s="70"/>
      <c r="O493" s="70"/>
      <c r="P493" s="70"/>
      <c r="Q493" s="70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  <c r="AY493" s="70"/>
      <c r="AZ493" s="70"/>
      <c r="BA493" s="131"/>
      <c r="BB493" s="131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  <c r="BT493" s="70"/>
      <c r="BU493" s="70"/>
      <c r="BV493" s="70"/>
    </row>
    <row r="494" customFormat="false" ht="12.75" hidden="false" customHeight="false" outlineLevel="0" collapsed="false">
      <c r="D494" s="70"/>
      <c r="E494" s="70"/>
      <c r="F494" s="70"/>
      <c r="G494" s="70"/>
      <c r="H494" s="131"/>
      <c r="I494" s="70"/>
      <c r="J494" s="70"/>
      <c r="K494" s="70"/>
      <c r="L494" s="70"/>
      <c r="M494" s="131"/>
      <c r="N494" s="70"/>
      <c r="O494" s="70"/>
      <c r="P494" s="70"/>
      <c r="Q494" s="70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131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  <c r="AY494" s="70"/>
      <c r="AZ494" s="70"/>
      <c r="BA494" s="131"/>
      <c r="BB494" s="131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  <c r="BT494" s="70"/>
      <c r="BU494" s="70"/>
      <c r="BV494" s="70"/>
    </row>
    <row r="495" customFormat="false" ht="12.75" hidden="false" customHeight="false" outlineLevel="0" collapsed="false">
      <c r="D495" s="70"/>
      <c r="E495" s="70"/>
      <c r="F495" s="70"/>
      <c r="G495" s="70"/>
      <c r="H495" s="131"/>
      <c r="I495" s="70"/>
      <c r="J495" s="70"/>
      <c r="K495" s="70"/>
      <c r="L495" s="70"/>
      <c r="M495" s="131"/>
      <c r="N495" s="70"/>
      <c r="O495" s="70"/>
      <c r="P495" s="70"/>
      <c r="Q495" s="70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131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  <c r="AY495" s="70"/>
      <c r="AZ495" s="70"/>
      <c r="BA495" s="131"/>
      <c r="BB495" s="131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  <c r="BT495" s="70"/>
      <c r="BU495" s="70"/>
      <c r="BV495" s="70"/>
    </row>
    <row r="496" customFormat="false" ht="12.75" hidden="false" customHeight="false" outlineLevel="0" collapsed="false">
      <c r="D496" s="70"/>
      <c r="E496" s="70"/>
      <c r="F496" s="70"/>
      <c r="G496" s="70"/>
      <c r="H496" s="131"/>
      <c r="I496" s="70"/>
      <c r="J496" s="70"/>
      <c r="K496" s="70"/>
      <c r="L496" s="70"/>
      <c r="M496" s="131"/>
      <c r="N496" s="70"/>
      <c r="O496" s="70"/>
      <c r="P496" s="70"/>
      <c r="Q496" s="70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131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131"/>
      <c r="BB496" s="131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  <c r="BT496" s="70"/>
      <c r="BU496" s="70"/>
      <c r="BV496" s="70"/>
    </row>
    <row r="497" customFormat="false" ht="12.75" hidden="false" customHeight="false" outlineLevel="0" collapsed="false">
      <c r="D497" s="70"/>
      <c r="E497" s="70"/>
      <c r="F497" s="70"/>
      <c r="G497" s="70"/>
      <c r="H497" s="131"/>
      <c r="I497" s="70"/>
      <c r="J497" s="70"/>
      <c r="K497" s="70"/>
      <c r="L497" s="70"/>
      <c r="M497" s="131"/>
      <c r="N497" s="70"/>
      <c r="O497" s="70"/>
      <c r="P497" s="70"/>
      <c r="Q497" s="70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131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  <c r="AY497" s="70"/>
      <c r="AZ497" s="70"/>
      <c r="BA497" s="131"/>
      <c r="BB497" s="131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  <c r="BT497" s="70"/>
      <c r="BU497" s="70"/>
      <c r="BV497" s="70"/>
    </row>
    <row r="498" customFormat="false" ht="12.75" hidden="false" customHeight="false" outlineLevel="0" collapsed="false">
      <c r="D498" s="70"/>
      <c r="E498" s="70"/>
      <c r="F498" s="70"/>
      <c r="G498" s="70"/>
      <c r="H498" s="131"/>
      <c r="I498" s="70"/>
      <c r="J498" s="70"/>
      <c r="K498" s="70"/>
      <c r="L498" s="70"/>
      <c r="M498" s="131"/>
      <c r="N498" s="70"/>
      <c r="O498" s="70"/>
      <c r="P498" s="70"/>
      <c r="Q498" s="70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131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  <c r="AY498" s="70"/>
      <c r="AZ498" s="70"/>
      <c r="BA498" s="131"/>
      <c r="BB498" s="131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  <c r="BT498" s="70"/>
      <c r="BU498" s="70"/>
      <c r="BV498" s="70"/>
    </row>
    <row r="499" customFormat="false" ht="12.75" hidden="false" customHeight="false" outlineLevel="0" collapsed="false">
      <c r="D499" s="70"/>
      <c r="E499" s="70"/>
      <c r="F499" s="70"/>
      <c r="G499" s="70"/>
      <c r="H499" s="131"/>
      <c r="I499" s="70"/>
      <c r="J499" s="70"/>
      <c r="K499" s="70"/>
      <c r="L499" s="70"/>
      <c r="M499" s="131"/>
      <c r="N499" s="70"/>
      <c r="O499" s="70"/>
      <c r="P499" s="70"/>
      <c r="Q499" s="70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131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  <c r="AY499" s="70"/>
      <c r="AZ499" s="70"/>
      <c r="BA499" s="131"/>
      <c r="BB499" s="131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  <c r="BT499" s="70"/>
      <c r="BU499" s="70"/>
      <c r="BV499" s="70"/>
    </row>
    <row r="500" customFormat="false" ht="12.75" hidden="false" customHeight="false" outlineLevel="0" collapsed="false">
      <c r="D500" s="70"/>
      <c r="E500" s="70"/>
      <c r="F500" s="70"/>
      <c r="G500" s="70"/>
      <c r="H500" s="131"/>
      <c r="I500" s="70"/>
      <c r="J500" s="70"/>
      <c r="K500" s="70"/>
      <c r="L500" s="70"/>
      <c r="M500" s="131"/>
      <c r="N500" s="70"/>
      <c r="O500" s="70"/>
      <c r="P500" s="70"/>
      <c r="Q500" s="70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131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  <c r="AY500" s="70"/>
      <c r="AZ500" s="70"/>
      <c r="BA500" s="131"/>
      <c r="BB500" s="131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  <c r="BT500" s="70"/>
      <c r="BU500" s="70"/>
      <c r="BV500" s="70"/>
    </row>
    <row r="501" customFormat="false" ht="12.75" hidden="false" customHeight="false" outlineLevel="0" collapsed="false">
      <c r="D501" s="70"/>
      <c r="E501" s="70"/>
      <c r="F501" s="70"/>
      <c r="G501" s="70"/>
      <c r="H501" s="131"/>
      <c r="I501" s="70"/>
      <c r="J501" s="70"/>
      <c r="K501" s="70"/>
      <c r="L501" s="70"/>
      <c r="M501" s="131"/>
      <c r="N501" s="70"/>
      <c r="O501" s="70"/>
      <c r="P501" s="70"/>
      <c r="Q501" s="70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131"/>
      <c r="BB501" s="131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  <c r="BT501" s="70"/>
      <c r="BU501" s="70"/>
      <c r="BV501" s="70"/>
    </row>
    <row r="502" customFormat="false" ht="12.75" hidden="false" customHeight="false" outlineLevel="0" collapsed="false">
      <c r="D502" s="70"/>
      <c r="E502" s="70"/>
      <c r="F502" s="70"/>
      <c r="G502" s="70"/>
      <c r="H502" s="131"/>
      <c r="I502" s="70"/>
      <c r="J502" s="70"/>
      <c r="K502" s="70"/>
      <c r="L502" s="70"/>
      <c r="M502" s="131"/>
      <c r="N502" s="70"/>
      <c r="O502" s="70"/>
      <c r="P502" s="70"/>
      <c r="Q502" s="70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  <c r="AY502" s="70"/>
      <c r="AZ502" s="70"/>
      <c r="BA502" s="131"/>
      <c r="BB502" s="131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  <c r="BT502" s="70"/>
      <c r="BU502" s="70"/>
      <c r="BV502" s="70"/>
    </row>
    <row r="503" customFormat="false" ht="12.75" hidden="false" customHeight="false" outlineLevel="0" collapsed="false">
      <c r="D503" s="70"/>
      <c r="E503" s="70"/>
      <c r="F503" s="70"/>
      <c r="G503" s="70"/>
      <c r="H503" s="131"/>
      <c r="I503" s="70"/>
      <c r="J503" s="70"/>
      <c r="K503" s="70"/>
      <c r="L503" s="70"/>
      <c r="M503" s="131"/>
      <c r="N503" s="70"/>
      <c r="O503" s="70"/>
      <c r="P503" s="70"/>
      <c r="Q503" s="70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131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  <c r="AY503" s="70"/>
      <c r="AZ503" s="70"/>
      <c r="BA503" s="131"/>
      <c r="BB503" s="131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  <c r="BT503" s="70"/>
      <c r="BU503" s="70"/>
      <c r="BV503" s="70"/>
    </row>
    <row r="504" customFormat="false" ht="12.75" hidden="false" customHeight="false" outlineLevel="0" collapsed="false">
      <c r="D504" s="70"/>
      <c r="E504" s="70"/>
      <c r="F504" s="70"/>
      <c r="G504" s="70"/>
      <c r="H504" s="131"/>
      <c r="I504" s="70"/>
      <c r="J504" s="70"/>
      <c r="K504" s="70"/>
      <c r="L504" s="70"/>
      <c r="M504" s="131"/>
      <c r="N504" s="70"/>
      <c r="O504" s="70"/>
      <c r="P504" s="70"/>
      <c r="Q504" s="70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131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  <c r="AY504" s="70"/>
      <c r="AZ504" s="70"/>
      <c r="BA504" s="131"/>
      <c r="BB504" s="131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  <c r="BT504" s="70"/>
      <c r="BU504" s="70"/>
      <c r="BV504" s="70"/>
    </row>
    <row r="505" customFormat="false" ht="12.75" hidden="false" customHeight="false" outlineLevel="0" collapsed="false">
      <c r="D505" s="70"/>
      <c r="E505" s="70"/>
      <c r="F505" s="70"/>
      <c r="G505" s="70"/>
      <c r="H505" s="131"/>
      <c r="I505" s="70"/>
      <c r="J505" s="70"/>
      <c r="K505" s="70"/>
      <c r="L505" s="70"/>
      <c r="M505" s="131"/>
      <c r="N505" s="70"/>
      <c r="O505" s="70"/>
      <c r="P505" s="70"/>
      <c r="Q505" s="70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131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131"/>
      <c r="BB505" s="131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  <c r="BT505" s="70"/>
      <c r="BU505" s="70"/>
      <c r="BV505" s="70"/>
    </row>
    <row r="506" customFormat="false" ht="12.75" hidden="false" customHeight="false" outlineLevel="0" collapsed="false">
      <c r="D506" s="70"/>
      <c r="E506" s="70"/>
      <c r="F506" s="70"/>
      <c r="G506" s="70"/>
      <c r="H506" s="131"/>
      <c r="I506" s="70"/>
      <c r="J506" s="70"/>
      <c r="K506" s="70"/>
      <c r="L506" s="70"/>
      <c r="M506" s="131"/>
      <c r="N506" s="70"/>
      <c r="O506" s="70"/>
      <c r="P506" s="70"/>
      <c r="Q506" s="70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131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131"/>
      <c r="BB506" s="131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  <c r="BT506" s="70"/>
      <c r="BU506" s="70"/>
      <c r="BV506" s="70"/>
    </row>
    <row r="507" customFormat="false" ht="12.75" hidden="false" customHeight="false" outlineLevel="0" collapsed="false">
      <c r="D507" s="70"/>
      <c r="E507" s="70"/>
      <c r="F507" s="70"/>
      <c r="G507" s="70"/>
      <c r="H507" s="131"/>
      <c r="I507" s="70"/>
      <c r="J507" s="70"/>
      <c r="K507" s="70"/>
      <c r="L507" s="70"/>
      <c r="M507" s="131"/>
      <c r="N507" s="70"/>
      <c r="O507" s="70"/>
      <c r="P507" s="70"/>
      <c r="Q507" s="70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131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131"/>
      <c r="BB507" s="131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  <c r="BT507" s="70"/>
      <c r="BU507" s="70"/>
      <c r="BV507" s="70"/>
    </row>
    <row r="508" customFormat="false" ht="12.75" hidden="false" customHeight="false" outlineLevel="0" collapsed="false">
      <c r="D508" s="70"/>
      <c r="E508" s="70"/>
      <c r="F508" s="70"/>
      <c r="G508" s="70"/>
      <c r="H508" s="131"/>
      <c r="I508" s="70"/>
      <c r="J508" s="70"/>
      <c r="K508" s="70"/>
      <c r="L508" s="70"/>
      <c r="M508" s="131"/>
      <c r="N508" s="70"/>
      <c r="O508" s="70"/>
      <c r="P508" s="70"/>
      <c r="Q508" s="70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131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  <c r="AY508" s="70"/>
      <c r="AZ508" s="70"/>
      <c r="BA508" s="131"/>
      <c r="BB508" s="131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  <c r="BT508" s="70"/>
      <c r="BU508" s="70"/>
      <c r="BV508" s="70"/>
    </row>
    <row r="509" customFormat="false" ht="12.75" hidden="false" customHeight="false" outlineLevel="0" collapsed="false">
      <c r="D509" s="70"/>
      <c r="E509" s="70"/>
      <c r="F509" s="70"/>
      <c r="G509" s="70"/>
      <c r="H509" s="131"/>
      <c r="I509" s="70"/>
      <c r="J509" s="70"/>
      <c r="K509" s="70"/>
      <c r="L509" s="70"/>
      <c r="M509" s="131"/>
      <c r="N509" s="70"/>
      <c r="O509" s="70"/>
      <c r="P509" s="70"/>
      <c r="Q509" s="70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131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  <c r="AY509" s="70"/>
      <c r="AZ509" s="70"/>
      <c r="BA509" s="131"/>
      <c r="BB509" s="131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  <c r="BT509" s="70"/>
      <c r="BU509" s="70"/>
      <c r="BV509" s="70"/>
    </row>
    <row r="510" customFormat="false" ht="12.75" hidden="false" customHeight="false" outlineLevel="0" collapsed="false">
      <c r="D510" s="70"/>
      <c r="E510" s="70"/>
      <c r="F510" s="70"/>
      <c r="G510" s="70"/>
      <c r="H510" s="131"/>
      <c r="I510" s="70"/>
      <c r="J510" s="70"/>
      <c r="K510" s="70"/>
      <c r="L510" s="70"/>
      <c r="M510" s="131"/>
      <c r="N510" s="70"/>
      <c r="O510" s="70"/>
      <c r="P510" s="70"/>
      <c r="Q510" s="70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  <c r="AY510" s="70"/>
      <c r="AZ510" s="70"/>
      <c r="BA510" s="131"/>
      <c r="BB510" s="131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  <c r="BT510" s="70"/>
      <c r="BU510" s="70"/>
      <c r="BV510" s="70"/>
    </row>
    <row r="511" customFormat="false" ht="12.75" hidden="false" customHeight="false" outlineLevel="0" collapsed="false">
      <c r="D511" s="70"/>
      <c r="E511" s="70"/>
      <c r="F511" s="70"/>
      <c r="G511" s="70"/>
      <c r="H511" s="131"/>
      <c r="I511" s="70"/>
      <c r="J511" s="70"/>
      <c r="K511" s="70"/>
      <c r="L511" s="70"/>
      <c r="M511" s="131"/>
      <c r="N511" s="70"/>
      <c r="O511" s="70"/>
      <c r="P511" s="70"/>
      <c r="Q511" s="70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131"/>
      <c r="BB511" s="131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  <c r="BT511" s="70"/>
      <c r="BU511" s="70"/>
      <c r="BV511" s="70"/>
    </row>
    <row r="512" customFormat="false" ht="12.75" hidden="false" customHeight="false" outlineLevel="0" collapsed="false">
      <c r="D512" s="70"/>
      <c r="E512" s="70"/>
      <c r="F512" s="70"/>
      <c r="G512" s="70"/>
      <c r="H512" s="131"/>
      <c r="I512" s="70"/>
      <c r="J512" s="70"/>
      <c r="K512" s="70"/>
      <c r="L512" s="70"/>
      <c r="M512" s="131"/>
      <c r="N512" s="70"/>
      <c r="O512" s="70"/>
      <c r="P512" s="70"/>
      <c r="Q512" s="70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131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  <c r="AY512" s="70"/>
      <c r="AZ512" s="70"/>
      <c r="BA512" s="131"/>
      <c r="BB512" s="131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  <c r="BT512" s="70"/>
      <c r="BU512" s="70"/>
      <c r="BV512" s="70"/>
    </row>
    <row r="513" customFormat="false" ht="12.75" hidden="false" customHeight="false" outlineLevel="0" collapsed="false">
      <c r="D513" s="70"/>
      <c r="E513" s="70"/>
      <c r="F513" s="70"/>
      <c r="G513" s="70"/>
      <c r="H513" s="131"/>
      <c r="I513" s="70"/>
      <c r="J513" s="70"/>
      <c r="K513" s="70"/>
      <c r="L513" s="70"/>
      <c r="M513" s="131"/>
      <c r="N513" s="70"/>
      <c r="O513" s="70"/>
      <c r="P513" s="70"/>
      <c r="Q513" s="70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131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  <c r="AY513" s="70"/>
      <c r="AZ513" s="70"/>
      <c r="BA513" s="131"/>
      <c r="BB513" s="131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  <c r="BT513" s="70"/>
      <c r="BU513" s="70"/>
      <c r="BV513" s="70"/>
    </row>
    <row r="514" customFormat="false" ht="12.75" hidden="false" customHeight="false" outlineLevel="0" collapsed="false">
      <c r="D514" s="70"/>
      <c r="E514" s="70"/>
      <c r="F514" s="70"/>
      <c r="G514" s="70"/>
      <c r="H514" s="131"/>
      <c r="I514" s="70"/>
      <c r="J514" s="70"/>
      <c r="K514" s="70"/>
      <c r="L514" s="70"/>
      <c r="M514" s="131"/>
      <c r="N514" s="70"/>
      <c r="O514" s="70"/>
      <c r="P514" s="70"/>
      <c r="Q514" s="70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131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131"/>
      <c r="BB514" s="131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</row>
    <row r="515" customFormat="false" ht="12.75" hidden="false" customHeight="false" outlineLevel="0" collapsed="false">
      <c r="D515" s="70"/>
      <c r="E515" s="70"/>
      <c r="F515" s="70"/>
      <c r="G515" s="70"/>
      <c r="H515" s="131"/>
      <c r="I515" s="70"/>
      <c r="J515" s="70"/>
      <c r="K515" s="70"/>
      <c r="L515" s="70"/>
      <c r="M515" s="131"/>
      <c r="N515" s="70"/>
      <c r="O515" s="70"/>
      <c r="P515" s="70"/>
      <c r="Q515" s="70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131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131"/>
      <c r="BB515" s="131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</row>
    <row r="516" customFormat="false" ht="12.75" hidden="false" customHeight="false" outlineLevel="0" collapsed="false">
      <c r="D516" s="70"/>
      <c r="E516" s="70"/>
      <c r="F516" s="70"/>
      <c r="G516" s="70"/>
      <c r="H516" s="131"/>
      <c r="I516" s="70"/>
      <c r="J516" s="70"/>
      <c r="K516" s="70"/>
      <c r="L516" s="70"/>
      <c r="M516" s="131"/>
      <c r="N516" s="70"/>
      <c r="O516" s="70"/>
      <c r="P516" s="70"/>
      <c r="Q516" s="70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131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131"/>
      <c r="BB516" s="131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</row>
    <row r="517" customFormat="false" ht="12.75" hidden="false" customHeight="false" outlineLevel="0" collapsed="false">
      <c r="D517" s="70"/>
      <c r="E517" s="70"/>
      <c r="F517" s="70"/>
      <c r="G517" s="70"/>
      <c r="H517" s="131"/>
      <c r="I517" s="70"/>
      <c r="J517" s="70"/>
      <c r="K517" s="70"/>
      <c r="L517" s="70"/>
      <c r="M517" s="131"/>
      <c r="N517" s="70"/>
      <c r="O517" s="70"/>
      <c r="P517" s="70"/>
      <c r="Q517" s="70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131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131"/>
      <c r="BB517" s="131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</row>
    <row r="518" customFormat="false" ht="12.75" hidden="false" customHeight="false" outlineLevel="0" collapsed="false">
      <c r="D518" s="70"/>
      <c r="E518" s="70"/>
      <c r="F518" s="70"/>
      <c r="G518" s="70"/>
      <c r="H518" s="131"/>
      <c r="I518" s="70"/>
      <c r="J518" s="70"/>
      <c r="K518" s="70"/>
      <c r="L518" s="70"/>
      <c r="M518" s="131"/>
      <c r="N518" s="70"/>
      <c r="O518" s="70"/>
      <c r="P518" s="70"/>
      <c r="Q518" s="70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131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131"/>
      <c r="BB518" s="131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</row>
    <row r="519" customFormat="false" ht="12.75" hidden="false" customHeight="false" outlineLevel="0" collapsed="false">
      <c r="D519" s="70"/>
      <c r="E519" s="70"/>
      <c r="F519" s="70"/>
      <c r="G519" s="70"/>
      <c r="H519" s="131"/>
      <c r="I519" s="70"/>
      <c r="J519" s="70"/>
      <c r="K519" s="70"/>
      <c r="L519" s="70"/>
      <c r="M519" s="131"/>
      <c r="N519" s="70"/>
      <c r="O519" s="70"/>
      <c r="P519" s="70"/>
      <c r="Q519" s="70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131"/>
      <c r="BB519" s="131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</row>
    <row r="520" customFormat="false" ht="12.75" hidden="false" customHeight="false" outlineLevel="0" collapsed="false">
      <c r="D520" s="70"/>
      <c r="E520" s="70"/>
      <c r="F520" s="70"/>
      <c r="G520" s="70"/>
      <c r="H520" s="131"/>
      <c r="I520" s="70"/>
      <c r="J520" s="70"/>
      <c r="K520" s="70"/>
      <c r="L520" s="70"/>
      <c r="M520" s="131"/>
      <c r="N520" s="70"/>
      <c r="O520" s="70"/>
      <c r="P520" s="70"/>
      <c r="Q520" s="70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131"/>
      <c r="BB520" s="131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</row>
    <row r="521" customFormat="false" ht="12.75" hidden="false" customHeight="false" outlineLevel="0" collapsed="false">
      <c r="D521" s="70"/>
      <c r="E521" s="70"/>
      <c r="F521" s="70"/>
      <c r="G521" s="70"/>
      <c r="H521" s="131"/>
      <c r="I521" s="70"/>
      <c r="J521" s="70"/>
      <c r="K521" s="70"/>
      <c r="L521" s="70"/>
      <c r="M521" s="131"/>
      <c r="N521" s="70"/>
      <c r="O521" s="70"/>
      <c r="P521" s="70"/>
      <c r="Q521" s="70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131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131"/>
      <c r="BB521" s="131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</row>
    <row r="522" customFormat="false" ht="12.75" hidden="false" customHeight="false" outlineLevel="0" collapsed="false">
      <c r="D522" s="70"/>
      <c r="E522" s="70"/>
      <c r="F522" s="70"/>
      <c r="G522" s="70"/>
      <c r="H522" s="131"/>
      <c r="I522" s="70"/>
      <c r="J522" s="70"/>
      <c r="K522" s="70"/>
      <c r="L522" s="70"/>
      <c r="M522" s="131"/>
      <c r="N522" s="70"/>
      <c r="O522" s="70"/>
      <c r="P522" s="70"/>
      <c r="Q522" s="70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131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131"/>
      <c r="BB522" s="131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</row>
    <row r="523" customFormat="false" ht="12.75" hidden="false" customHeight="false" outlineLevel="0" collapsed="false">
      <c r="D523" s="70"/>
      <c r="E523" s="70"/>
      <c r="F523" s="70"/>
      <c r="G523" s="70"/>
      <c r="H523" s="131"/>
      <c r="I523" s="70"/>
      <c r="J523" s="70"/>
      <c r="K523" s="70"/>
      <c r="L523" s="70"/>
      <c r="M523" s="131"/>
      <c r="N523" s="70"/>
      <c r="O523" s="70"/>
      <c r="P523" s="70"/>
      <c r="Q523" s="70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131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131"/>
      <c r="BB523" s="131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</row>
    <row r="524" customFormat="false" ht="12.75" hidden="false" customHeight="false" outlineLevel="0" collapsed="false">
      <c r="D524" s="70"/>
      <c r="E524" s="70"/>
      <c r="F524" s="70"/>
      <c r="G524" s="70"/>
      <c r="H524" s="131"/>
      <c r="I524" s="70"/>
      <c r="J524" s="70"/>
      <c r="K524" s="70"/>
      <c r="L524" s="70"/>
      <c r="M524" s="131"/>
      <c r="N524" s="70"/>
      <c r="O524" s="70"/>
      <c r="P524" s="70"/>
      <c r="Q524" s="70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131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131"/>
      <c r="BB524" s="131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</row>
    <row r="525" customFormat="false" ht="12.75" hidden="false" customHeight="false" outlineLevel="0" collapsed="false">
      <c r="D525" s="70"/>
      <c r="E525" s="70"/>
      <c r="F525" s="70"/>
      <c r="G525" s="70"/>
      <c r="H525" s="131"/>
      <c r="I525" s="70"/>
      <c r="J525" s="70"/>
      <c r="K525" s="70"/>
      <c r="L525" s="70"/>
      <c r="M525" s="131"/>
      <c r="N525" s="70"/>
      <c r="O525" s="70"/>
      <c r="P525" s="70"/>
      <c r="Q525" s="70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131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131"/>
      <c r="BB525" s="131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</row>
    <row r="526" customFormat="false" ht="12.75" hidden="false" customHeight="false" outlineLevel="0" collapsed="false">
      <c r="D526" s="70"/>
      <c r="E526" s="70"/>
      <c r="F526" s="70"/>
      <c r="G526" s="70"/>
      <c r="H526" s="131"/>
      <c r="I526" s="70"/>
      <c r="J526" s="70"/>
      <c r="K526" s="70"/>
      <c r="L526" s="70"/>
      <c r="M526" s="131"/>
      <c r="N526" s="70"/>
      <c r="O526" s="70"/>
      <c r="P526" s="70"/>
      <c r="Q526" s="70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131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131"/>
      <c r="BB526" s="131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</row>
    <row r="527" customFormat="false" ht="12.75" hidden="false" customHeight="false" outlineLevel="0" collapsed="false">
      <c r="D527" s="70"/>
      <c r="E527" s="70"/>
      <c r="F527" s="70"/>
      <c r="G527" s="70"/>
      <c r="H527" s="131"/>
      <c r="I527" s="70"/>
      <c r="J527" s="70"/>
      <c r="K527" s="70"/>
      <c r="L527" s="70"/>
      <c r="M527" s="131"/>
      <c r="N527" s="70"/>
      <c r="O527" s="70"/>
      <c r="P527" s="70"/>
      <c r="Q527" s="70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131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131"/>
      <c r="BB527" s="131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</row>
    <row r="528" customFormat="false" ht="12.75" hidden="false" customHeight="false" outlineLevel="0" collapsed="false">
      <c r="D528" s="70"/>
      <c r="E528" s="70"/>
      <c r="F528" s="70"/>
      <c r="G528" s="70"/>
      <c r="H528" s="131"/>
      <c r="I528" s="70"/>
      <c r="J528" s="70"/>
      <c r="K528" s="70"/>
      <c r="L528" s="70"/>
      <c r="M528" s="131"/>
      <c r="N528" s="70"/>
      <c r="O528" s="70"/>
      <c r="P528" s="70"/>
      <c r="Q528" s="70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131"/>
      <c r="BB528" s="131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</row>
    <row r="529" customFormat="false" ht="12.75" hidden="false" customHeight="false" outlineLevel="0" collapsed="false">
      <c r="D529" s="70"/>
      <c r="E529" s="70"/>
      <c r="F529" s="70"/>
      <c r="G529" s="70"/>
      <c r="H529" s="131"/>
      <c r="I529" s="70"/>
      <c r="J529" s="70"/>
      <c r="K529" s="70"/>
      <c r="L529" s="70"/>
      <c r="M529" s="131"/>
      <c r="N529" s="70"/>
      <c r="O529" s="70"/>
      <c r="P529" s="70"/>
      <c r="Q529" s="70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131"/>
      <c r="BB529" s="131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</row>
    <row r="530" customFormat="false" ht="12.75" hidden="false" customHeight="false" outlineLevel="0" collapsed="false">
      <c r="D530" s="70"/>
      <c r="E530" s="70"/>
      <c r="F530" s="70"/>
      <c r="G530" s="70"/>
      <c r="H530" s="131"/>
      <c r="I530" s="70"/>
      <c r="J530" s="70"/>
      <c r="K530" s="70"/>
      <c r="L530" s="70"/>
      <c r="M530" s="131"/>
      <c r="N530" s="70"/>
      <c r="O530" s="70"/>
      <c r="P530" s="70"/>
      <c r="Q530" s="70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131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131"/>
      <c r="BB530" s="131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</row>
    <row r="531" customFormat="false" ht="12.75" hidden="false" customHeight="false" outlineLevel="0" collapsed="false">
      <c r="D531" s="70"/>
      <c r="E531" s="70"/>
      <c r="F531" s="70"/>
      <c r="G531" s="70"/>
      <c r="H531" s="131"/>
      <c r="I531" s="70"/>
      <c r="J531" s="70"/>
      <c r="K531" s="70"/>
      <c r="L531" s="70"/>
      <c r="M531" s="131"/>
      <c r="N531" s="70"/>
      <c r="O531" s="70"/>
      <c r="P531" s="70"/>
      <c r="Q531" s="70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131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131"/>
      <c r="BB531" s="131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</row>
    <row r="532" customFormat="false" ht="12.75" hidden="false" customHeight="false" outlineLevel="0" collapsed="false">
      <c r="D532" s="70"/>
      <c r="E532" s="70"/>
      <c r="F532" s="70"/>
      <c r="G532" s="70"/>
      <c r="H532" s="131"/>
      <c r="I532" s="70"/>
      <c r="J532" s="70"/>
      <c r="K532" s="70"/>
      <c r="L532" s="70"/>
      <c r="M532" s="131"/>
      <c r="N532" s="70"/>
      <c r="O532" s="70"/>
      <c r="P532" s="70"/>
      <c r="Q532" s="70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131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131"/>
      <c r="BB532" s="131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</row>
    <row r="533" customFormat="false" ht="12.75" hidden="false" customHeight="false" outlineLevel="0" collapsed="false">
      <c r="D533" s="70"/>
      <c r="E533" s="70"/>
      <c r="F533" s="70"/>
      <c r="G533" s="70"/>
      <c r="H533" s="131"/>
      <c r="I533" s="70"/>
      <c r="J533" s="70"/>
      <c r="K533" s="70"/>
      <c r="L533" s="70"/>
      <c r="M533" s="131"/>
      <c r="N533" s="70"/>
      <c r="O533" s="70"/>
      <c r="P533" s="70"/>
      <c r="Q533" s="70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131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131"/>
      <c r="BB533" s="131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</row>
    <row r="534" customFormat="false" ht="12.75" hidden="false" customHeight="false" outlineLevel="0" collapsed="false">
      <c r="D534" s="70"/>
      <c r="E534" s="70"/>
      <c r="F534" s="70"/>
      <c r="G534" s="70"/>
      <c r="H534" s="131"/>
      <c r="I534" s="70"/>
      <c r="J534" s="70"/>
      <c r="K534" s="70"/>
      <c r="L534" s="70"/>
      <c r="M534" s="131"/>
      <c r="N534" s="70"/>
      <c r="O534" s="70"/>
      <c r="P534" s="70"/>
      <c r="Q534" s="70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131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  <c r="AY534" s="70"/>
      <c r="AZ534" s="70"/>
      <c r="BA534" s="131"/>
      <c r="BB534" s="131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  <c r="BT534" s="70"/>
      <c r="BU534" s="70"/>
      <c r="BV534" s="70"/>
    </row>
    <row r="535" customFormat="false" ht="12.75" hidden="false" customHeight="false" outlineLevel="0" collapsed="false">
      <c r="D535" s="70"/>
      <c r="E535" s="70"/>
      <c r="F535" s="70"/>
      <c r="G535" s="70"/>
      <c r="H535" s="131"/>
      <c r="I535" s="70"/>
      <c r="J535" s="70"/>
      <c r="K535" s="70"/>
      <c r="L535" s="70"/>
      <c r="M535" s="131"/>
      <c r="N535" s="70"/>
      <c r="O535" s="70"/>
      <c r="P535" s="70"/>
      <c r="Q535" s="70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131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131"/>
      <c r="BB535" s="131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  <c r="BT535" s="70"/>
      <c r="BU535" s="70"/>
      <c r="BV535" s="70"/>
    </row>
    <row r="536" customFormat="false" ht="12.75" hidden="false" customHeight="false" outlineLevel="0" collapsed="false">
      <c r="D536" s="70"/>
      <c r="E536" s="70"/>
      <c r="F536" s="70"/>
      <c r="G536" s="70"/>
      <c r="H536" s="131"/>
      <c r="I536" s="70"/>
      <c r="J536" s="70"/>
      <c r="K536" s="70"/>
      <c r="L536" s="70"/>
      <c r="M536" s="131"/>
      <c r="N536" s="70"/>
      <c r="O536" s="70"/>
      <c r="P536" s="70"/>
      <c r="Q536" s="70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131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131"/>
      <c r="BB536" s="131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  <c r="BT536" s="70"/>
      <c r="BU536" s="70"/>
      <c r="BV536" s="70"/>
    </row>
    <row r="537" customFormat="false" ht="12.75" hidden="false" customHeight="false" outlineLevel="0" collapsed="false">
      <c r="D537" s="70"/>
      <c r="E537" s="70"/>
      <c r="F537" s="70"/>
      <c r="G537" s="70"/>
      <c r="H537" s="131"/>
      <c r="I537" s="70"/>
      <c r="J537" s="70"/>
      <c r="K537" s="70"/>
      <c r="L537" s="70"/>
      <c r="M537" s="131"/>
      <c r="N537" s="70"/>
      <c r="O537" s="70"/>
      <c r="P537" s="70"/>
      <c r="Q537" s="70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  <c r="AY537" s="70"/>
      <c r="AZ537" s="70"/>
      <c r="BA537" s="131"/>
      <c r="BB537" s="131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  <c r="BT537" s="70"/>
      <c r="BU537" s="70"/>
      <c r="BV537" s="70"/>
    </row>
    <row r="538" customFormat="false" ht="12.75" hidden="false" customHeight="false" outlineLevel="0" collapsed="false">
      <c r="D538" s="70"/>
      <c r="E538" s="70"/>
      <c r="F538" s="70"/>
      <c r="G538" s="70"/>
      <c r="H538" s="131"/>
      <c r="I538" s="70"/>
      <c r="J538" s="70"/>
      <c r="K538" s="70"/>
      <c r="L538" s="70"/>
      <c r="M538" s="131"/>
      <c r="N538" s="70"/>
      <c r="O538" s="70"/>
      <c r="P538" s="70"/>
      <c r="Q538" s="70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  <c r="AY538" s="70"/>
      <c r="AZ538" s="70"/>
      <c r="BA538" s="131"/>
      <c r="BB538" s="131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  <c r="BT538" s="70"/>
      <c r="BU538" s="70"/>
      <c r="BV538" s="70"/>
    </row>
    <row r="539" customFormat="false" ht="12.75" hidden="false" customHeight="false" outlineLevel="0" collapsed="false">
      <c r="D539" s="70"/>
      <c r="E539" s="70"/>
      <c r="F539" s="70"/>
      <c r="G539" s="70"/>
      <c r="H539" s="131"/>
      <c r="I539" s="70"/>
      <c r="J539" s="70"/>
      <c r="K539" s="70"/>
      <c r="L539" s="70"/>
      <c r="M539" s="131"/>
      <c r="N539" s="70"/>
      <c r="O539" s="70"/>
      <c r="P539" s="70"/>
      <c r="Q539" s="70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  <c r="AY539" s="70"/>
      <c r="AZ539" s="70"/>
      <c r="BA539" s="131"/>
      <c r="BB539" s="131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  <c r="BT539" s="70"/>
      <c r="BU539" s="70"/>
      <c r="BV539" s="70"/>
    </row>
    <row r="540" customFormat="false" ht="12.75" hidden="false" customHeight="false" outlineLevel="0" collapsed="false">
      <c r="D540" s="70"/>
      <c r="E540" s="70"/>
      <c r="F540" s="70"/>
      <c r="G540" s="70"/>
      <c r="H540" s="131"/>
      <c r="I540" s="70"/>
      <c r="J540" s="70"/>
      <c r="K540" s="70"/>
      <c r="L540" s="70"/>
      <c r="M540" s="131"/>
      <c r="N540" s="70"/>
      <c r="O540" s="70"/>
      <c r="P540" s="70"/>
      <c r="Q540" s="70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  <c r="AY540" s="70"/>
      <c r="AZ540" s="70"/>
      <c r="BA540" s="131"/>
      <c r="BB540" s="131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</row>
    <row r="541" customFormat="false" ht="12.75" hidden="false" customHeight="false" outlineLevel="0" collapsed="false">
      <c r="D541" s="70"/>
      <c r="E541" s="70"/>
      <c r="F541" s="70"/>
      <c r="G541" s="70"/>
      <c r="H541" s="131"/>
      <c r="I541" s="70"/>
      <c r="J541" s="70"/>
      <c r="K541" s="70"/>
      <c r="L541" s="70"/>
      <c r="M541" s="131"/>
      <c r="N541" s="70"/>
      <c r="O541" s="70"/>
      <c r="P541" s="70"/>
      <c r="Q541" s="70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131"/>
      <c r="BB541" s="131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</row>
    <row r="542" customFormat="false" ht="12.75" hidden="false" customHeight="false" outlineLevel="0" collapsed="false">
      <c r="D542" s="70"/>
      <c r="E542" s="70"/>
      <c r="F542" s="70"/>
      <c r="G542" s="70"/>
      <c r="H542" s="131"/>
      <c r="I542" s="70"/>
      <c r="J542" s="70"/>
      <c r="K542" s="70"/>
      <c r="L542" s="70"/>
      <c r="M542" s="131"/>
      <c r="N542" s="70"/>
      <c r="O542" s="70"/>
      <c r="P542" s="70"/>
      <c r="Q542" s="70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  <c r="AY542" s="70"/>
      <c r="AZ542" s="70"/>
      <c r="BA542" s="131"/>
      <c r="BB542" s="131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  <c r="BT542" s="70"/>
      <c r="BU542" s="70"/>
      <c r="BV542" s="70"/>
    </row>
    <row r="543" customFormat="false" ht="12.75" hidden="false" customHeight="false" outlineLevel="0" collapsed="false">
      <c r="D543" s="70"/>
      <c r="E543" s="70"/>
      <c r="F543" s="70"/>
      <c r="G543" s="70"/>
      <c r="H543" s="131"/>
      <c r="I543" s="70"/>
      <c r="J543" s="70"/>
      <c r="K543" s="70"/>
      <c r="L543" s="70"/>
      <c r="M543" s="131"/>
      <c r="N543" s="70"/>
      <c r="O543" s="70"/>
      <c r="P543" s="70"/>
      <c r="Q543" s="70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131"/>
      <c r="BB543" s="131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</row>
    <row r="544" customFormat="false" ht="12.75" hidden="false" customHeight="false" outlineLevel="0" collapsed="false">
      <c r="D544" s="70"/>
      <c r="E544" s="70"/>
      <c r="F544" s="70"/>
      <c r="G544" s="70"/>
      <c r="H544" s="131"/>
      <c r="I544" s="70"/>
      <c r="J544" s="70"/>
      <c r="K544" s="70"/>
      <c r="L544" s="70"/>
      <c r="M544" s="131"/>
      <c r="N544" s="70"/>
      <c r="O544" s="70"/>
      <c r="P544" s="70"/>
      <c r="Q544" s="70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131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131"/>
      <c r="BB544" s="131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</row>
    <row r="545" customFormat="false" ht="12.75" hidden="false" customHeight="false" outlineLevel="0" collapsed="false">
      <c r="D545" s="70"/>
      <c r="E545" s="70"/>
      <c r="F545" s="70"/>
      <c r="G545" s="70"/>
      <c r="H545" s="131"/>
      <c r="I545" s="70"/>
      <c r="J545" s="70"/>
      <c r="K545" s="70"/>
      <c r="L545" s="70"/>
      <c r="M545" s="131"/>
      <c r="N545" s="70"/>
      <c r="O545" s="70"/>
      <c r="P545" s="70"/>
      <c r="Q545" s="70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131"/>
      <c r="BB545" s="131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</row>
    <row r="546" customFormat="false" ht="12.75" hidden="false" customHeight="false" outlineLevel="0" collapsed="false">
      <c r="D546" s="70"/>
      <c r="E546" s="70"/>
      <c r="F546" s="70"/>
      <c r="G546" s="70"/>
      <c r="H546" s="131"/>
      <c r="I546" s="70"/>
      <c r="J546" s="70"/>
      <c r="K546" s="70"/>
      <c r="L546" s="70"/>
      <c r="M546" s="131"/>
      <c r="N546" s="70"/>
      <c r="O546" s="70"/>
      <c r="P546" s="70"/>
      <c r="Q546" s="70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131"/>
      <c r="BB546" s="131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</row>
    <row r="547" customFormat="false" ht="12.75" hidden="false" customHeight="false" outlineLevel="0" collapsed="false">
      <c r="D547" s="70"/>
      <c r="E547" s="70"/>
      <c r="F547" s="70"/>
      <c r="G547" s="70"/>
      <c r="H547" s="131"/>
      <c r="I547" s="70"/>
      <c r="J547" s="70"/>
      <c r="K547" s="70"/>
      <c r="L547" s="70"/>
      <c r="M547" s="131"/>
      <c r="N547" s="70"/>
      <c r="O547" s="70"/>
      <c r="P547" s="70"/>
      <c r="Q547" s="70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131"/>
      <c r="BB547" s="131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</row>
    <row r="548" customFormat="false" ht="12.75" hidden="false" customHeight="false" outlineLevel="0" collapsed="false">
      <c r="D548" s="70"/>
      <c r="E548" s="70"/>
      <c r="F548" s="70"/>
      <c r="G548" s="70"/>
      <c r="H548" s="131"/>
      <c r="I548" s="70"/>
      <c r="J548" s="70"/>
      <c r="K548" s="70"/>
      <c r="L548" s="70"/>
      <c r="M548" s="131"/>
      <c r="N548" s="70"/>
      <c r="O548" s="70"/>
      <c r="P548" s="70"/>
      <c r="Q548" s="70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131"/>
      <c r="BB548" s="131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</row>
    <row r="549" customFormat="false" ht="12.75" hidden="false" customHeight="false" outlineLevel="0" collapsed="false">
      <c r="D549" s="70"/>
      <c r="E549" s="70"/>
      <c r="F549" s="70"/>
      <c r="G549" s="70"/>
      <c r="H549" s="131"/>
      <c r="I549" s="70"/>
      <c r="J549" s="70"/>
      <c r="K549" s="70"/>
      <c r="L549" s="70"/>
      <c r="M549" s="131"/>
      <c r="N549" s="70"/>
      <c r="O549" s="70"/>
      <c r="P549" s="70"/>
      <c r="Q549" s="70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131"/>
      <c r="BB549" s="131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</row>
    <row r="550" customFormat="false" ht="12.75" hidden="false" customHeight="false" outlineLevel="0" collapsed="false">
      <c r="D550" s="70"/>
      <c r="E550" s="70"/>
      <c r="F550" s="70"/>
      <c r="G550" s="70"/>
      <c r="H550" s="131"/>
      <c r="I550" s="70"/>
      <c r="J550" s="70"/>
      <c r="K550" s="70"/>
      <c r="L550" s="70"/>
      <c r="M550" s="131"/>
      <c r="N550" s="70"/>
      <c r="O550" s="70"/>
      <c r="P550" s="70"/>
      <c r="Q550" s="70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131"/>
      <c r="BB550" s="131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</row>
    <row r="551" customFormat="false" ht="12.75" hidden="false" customHeight="false" outlineLevel="0" collapsed="false">
      <c r="D551" s="70"/>
      <c r="E551" s="70"/>
      <c r="F551" s="70"/>
      <c r="G551" s="70"/>
      <c r="H551" s="131"/>
      <c r="I551" s="70"/>
      <c r="J551" s="70"/>
      <c r="K551" s="70"/>
      <c r="L551" s="70"/>
      <c r="M551" s="131"/>
      <c r="N551" s="70"/>
      <c r="O551" s="70"/>
      <c r="P551" s="70"/>
      <c r="Q551" s="70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131"/>
      <c r="BB551" s="131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  <c r="BT551" s="70"/>
      <c r="BU551" s="70"/>
      <c r="BV551" s="70"/>
    </row>
    <row r="552" customFormat="false" ht="12.75" hidden="false" customHeight="false" outlineLevel="0" collapsed="false">
      <c r="D552" s="70"/>
      <c r="E552" s="70"/>
      <c r="F552" s="70"/>
      <c r="G552" s="70"/>
      <c r="H552" s="131"/>
      <c r="I552" s="70"/>
      <c r="J552" s="70"/>
      <c r="K552" s="70"/>
      <c r="L552" s="70"/>
      <c r="M552" s="131"/>
      <c r="N552" s="70"/>
      <c r="O552" s="70"/>
      <c r="P552" s="70"/>
      <c r="Q552" s="70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131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  <c r="AY552" s="70"/>
      <c r="AZ552" s="70"/>
      <c r="BA552" s="131"/>
      <c r="BB552" s="131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  <c r="BT552" s="70"/>
      <c r="BU552" s="70"/>
      <c r="BV552" s="70"/>
    </row>
    <row r="553" customFormat="false" ht="12.75" hidden="false" customHeight="false" outlineLevel="0" collapsed="false">
      <c r="D553" s="70"/>
      <c r="E553" s="70"/>
      <c r="F553" s="70"/>
      <c r="G553" s="70"/>
      <c r="H553" s="131"/>
      <c r="I553" s="70"/>
      <c r="J553" s="70"/>
      <c r="K553" s="70"/>
      <c r="L553" s="70"/>
      <c r="M553" s="131"/>
      <c r="N553" s="70"/>
      <c r="O553" s="70"/>
      <c r="P553" s="70"/>
      <c r="Q553" s="70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131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  <c r="AY553" s="70"/>
      <c r="AZ553" s="70"/>
      <c r="BA553" s="131"/>
      <c r="BB553" s="131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  <c r="BT553" s="70"/>
      <c r="BU553" s="70"/>
      <c r="BV553" s="70"/>
    </row>
    <row r="554" customFormat="false" ht="12.75" hidden="false" customHeight="false" outlineLevel="0" collapsed="false">
      <c r="D554" s="70"/>
      <c r="E554" s="70"/>
      <c r="F554" s="70"/>
      <c r="G554" s="70"/>
      <c r="H554" s="131"/>
      <c r="I554" s="70"/>
      <c r="J554" s="70"/>
      <c r="K554" s="70"/>
      <c r="L554" s="70"/>
      <c r="M554" s="131"/>
      <c r="N554" s="70"/>
      <c r="O554" s="70"/>
      <c r="P554" s="70"/>
      <c r="Q554" s="70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131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  <c r="AY554" s="70"/>
      <c r="AZ554" s="70"/>
      <c r="BA554" s="131"/>
      <c r="BB554" s="131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  <c r="BT554" s="70"/>
      <c r="BU554" s="70"/>
      <c r="BV554" s="70"/>
    </row>
    <row r="555" customFormat="false" ht="12.75" hidden="false" customHeight="false" outlineLevel="0" collapsed="false">
      <c r="D555" s="70"/>
      <c r="E555" s="70"/>
      <c r="F555" s="70"/>
      <c r="G555" s="70"/>
      <c r="H555" s="131"/>
      <c r="I555" s="70"/>
      <c r="J555" s="70"/>
      <c r="K555" s="70"/>
      <c r="L555" s="70"/>
      <c r="M555" s="131"/>
      <c r="N555" s="70"/>
      <c r="O555" s="70"/>
      <c r="P555" s="70"/>
      <c r="Q555" s="70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  <c r="AY555" s="70"/>
      <c r="AZ555" s="70"/>
      <c r="BA555" s="131"/>
      <c r="BB555" s="131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  <c r="BT555" s="70"/>
      <c r="BU555" s="70"/>
      <c r="BV555" s="70"/>
    </row>
    <row r="556" customFormat="false" ht="12.75" hidden="false" customHeight="false" outlineLevel="0" collapsed="false">
      <c r="D556" s="70"/>
      <c r="E556" s="70"/>
      <c r="F556" s="70"/>
      <c r="G556" s="70"/>
      <c r="H556" s="131"/>
      <c r="I556" s="70"/>
      <c r="J556" s="70"/>
      <c r="K556" s="70"/>
      <c r="L556" s="70"/>
      <c r="M556" s="131"/>
      <c r="N556" s="70"/>
      <c r="O556" s="70"/>
      <c r="P556" s="70"/>
      <c r="Q556" s="70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  <c r="AY556" s="70"/>
      <c r="AZ556" s="70"/>
      <c r="BA556" s="131"/>
      <c r="BB556" s="131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  <c r="BT556" s="70"/>
      <c r="BU556" s="70"/>
      <c r="BV556" s="70"/>
    </row>
    <row r="557" customFormat="false" ht="12.75" hidden="false" customHeight="false" outlineLevel="0" collapsed="false">
      <c r="D557" s="70"/>
      <c r="E557" s="70"/>
      <c r="F557" s="70"/>
      <c r="G557" s="70"/>
      <c r="H557" s="131"/>
      <c r="I557" s="70"/>
      <c r="J557" s="70"/>
      <c r="K557" s="70"/>
      <c r="L557" s="70"/>
      <c r="M557" s="131"/>
      <c r="N557" s="70"/>
      <c r="O557" s="70"/>
      <c r="P557" s="70"/>
      <c r="Q557" s="70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131"/>
      <c r="BB557" s="131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  <c r="BT557" s="70"/>
      <c r="BU557" s="70"/>
      <c r="BV557" s="70"/>
    </row>
    <row r="558" customFormat="false" ht="12.75" hidden="false" customHeight="false" outlineLevel="0" collapsed="false">
      <c r="D558" s="70"/>
      <c r="E558" s="70"/>
      <c r="F558" s="70"/>
      <c r="G558" s="70"/>
      <c r="H558" s="131"/>
      <c r="I558" s="70"/>
      <c r="J558" s="70"/>
      <c r="K558" s="70"/>
      <c r="L558" s="70"/>
      <c r="M558" s="131"/>
      <c r="N558" s="70"/>
      <c r="O558" s="70"/>
      <c r="P558" s="70"/>
      <c r="Q558" s="70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131"/>
      <c r="BB558" s="131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  <c r="BT558" s="70"/>
      <c r="BU558" s="70"/>
      <c r="BV558" s="70"/>
    </row>
    <row r="559" customFormat="false" ht="12.75" hidden="false" customHeight="false" outlineLevel="0" collapsed="false">
      <c r="D559" s="70"/>
      <c r="E559" s="70"/>
      <c r="F559" s="70"/>
      <c r="G559" s="70"/>
      <c r="H559" s="131"/>
      <c r="I559" s="70"/>
      <c r="J559" s="70"/>
      <c r="K559" s="70"/>
      <c r="L559" s="70"/>
      <c r="M559" s="131"/>
      <c r="N559" s="70"/>
      <c r="O559" s="70"/>
      <c r="P559" s="70"/>
      <c r="Q559" s="70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131"/>
      <c r="BB559" s="131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  <c r="BT559" s="70"/>
      <c r="BU559" s="70"/>
      <c r="BV559" s="70"/>
    </row>
    <row r="560" customFormat="false" ht="12.75" hidden="false" customHeight="false" outlineLevel="0" collapsed="false">
      <c r="D560" s="70"/>
      <c r="E560" s="70"/>
      <c r="F560" s="70"/>
      <c r="G560" s="70"/>
      <c r="H560" s="131"/>
      <c r="I560" s="70"/>
      <c r="J560" s="70"/>
      <c r="K560" s="70"/>
      <c r="L560" s="70"/>
      <c r="M560" s="131"/>
      <c r="N560" s="70"/>
      <c r="O560" s="70"/>
      <c r="P560" s="70"/>
      <c r="Q560" s="70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131"/>
      <c r="BB560" s="131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  <c r="BT560" s="70"/>
      <c r="BU560" s="70"/>
      <c r="BV560" s="70"/>
    </row>
    <row r="561" customFormat="false" ht="12.75" hidden="false" customHeight="false" outlineLevel="0" collapsed="false">
      <c r="D561" s="70"/>
      <c r="E561" s="70"/>
      <c r="F561" s="70"/>
      <c r="G561" s="70"/>
      <c r="H561" s="131"/>
      <c r="I561" s="70"/>
      <c r="J561" s="70"/>
      <c r="K561" s="70"/>
      <c r="L561" s="70"/>
      <c r="M561" s="131"/>
      <c r="N561" s="70"/>
      <c r="O561" s="70"/>
      <c r="P561" s="70"/>
      <c r="Q561" s="70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131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131"/>
      <c r="BB561" s="131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</row>
    <row r="562" customFormat="false" ht="12.75" hidden="false" customHeight="false" outlineLevel="0" collapsed="false">
      <c r="D562" s="70"/>
      <c r="E562" s="70"/>
      <c r="F562" s="70"/>
      <c r="G562" s="70"/>
      <c r="H562" s="131"/>
      <c r="I562" s="70"/>
      <c r="J562" s="70"/>
      <c r="K562" s="70"/>
      <c r="L562" s="70"/>
      <c r="M562" s="131"/>
      <c r="N562" s="70"/>
      <c r="O562" s="70"/>
      <c r="P562" s="70"/>
      <c r="Q562" s="70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131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131"/>
      <c r="BB562" s="131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  <c r="BT562" s="70"/>
      <c r="BU562" s="70"/>
      <c r="BV562" s="70"/>
    </row>
    <row r="563" customFormat="false" ht="12.75" hidden="false" customHeight="false" outlineLevel="0" collapsed="false">
      <c r="D563" s="70"/>
      <c r="E563" s="70"/>
      <c r="F563" s="70"/>
      <c r="G563" s="70"/>
      <c r="H563" s="131"/>
      <c r="I563" s="70"/>
      <c r="J563" s="70"/>
      <c r="K563" s="70"/>
      <c r="L563" s="70"/>
      <c r="M563" s="131"/>
      <c r="N563" s="70"/>
      <c r="O563" s="70"/>
      <c r="P563" s="70"/>
      <c r="Q563" s="70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131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131"/>
      <c r="BB563" s="131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  <c r="BT563" s="70"/>
      <c r="BU563" s="70"/>
      <c r="BV563" s="70"/>
    </row>
    <row r="564" customFormat="false" ht="12.75" hidden="false" customHeight="false" outlineLevel="0" collapsed="false">
      <c r="D564" s="70"/>
      <c r="E564" s="70"/>
      <c r="F564" s="70"/>
      <c r="G564" s="70"/>
      <c r="H564" s="131"/>
      <c r="I564" s="70"/>
      <c r="J564" s="70"/>
      <c r="K564" s="70"/>
      <c r="L564" s="70"/>
      <c r="M564" s="131"/>
      <c r="N564" s="70"/>
      <c r="O564" s="70"/>
      <c r="P564" s="70"/>
      <c r="Q564" s="70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131"/>
      <c r="BB564" s="131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</row>
    <row r="565" customFormat="false" ht="12.75" hidden="false" customHeight="false" outlineLevel="0" collapsed="false">
      <c r="D565" s="70"/>
      <c r="E565" s="70"/>
      <c r="F565" s="70"/>
      <c r="G565" s="70"/>
      <c r="H565" s="131"/>
      <c r="I565" s="70"/>
      <c r="J565" s="70"/>
      <c r="K565" s="70"/>
      <c r="L565" s="70"/>
      <c r="M565" s="131"/>
      <c r="N565" s="70"/>
      <c r="O565" s="70"/>
      <c r="P565" s="70"/>
      <c r="Q565" s="70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131"/>
      <c r="BB565" s="131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  <c r="BT565" s="70"/>
      <c r="BU565" s="70"/>
      <c r="BV565" s="70"/>
    </row>
    <row r="566" customFormat="false" ht="12.75" hidden="false" customHeight="false" outlineLevel="0" collapsed="false">
      <c r="D566" s="70"/>
      <c r="E566" s="70"/>
      <c r="F566" s="70"/>
      <c r="G566" s="70"/>
      <c r="H566" s="131"/>
      <c r="I566" s="70"/>
      <c r="J566" s="70"/>
      <c r="K566" s="70"/>
      <c r="L566" s="70"/>
      <c r="M566" s="131"/>
      <c r="N566" s="70"/>
      <c r="O566" s="70"/>
      <c r="P566" s="70"/>
      <c r="Q566" s="70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131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131"/>
      <c r="BB566" s="131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  <c r="BT566" s="70"/>
      <c r="BU566" s="70"/>
      <c r="BV566" s="70"/>
    </row>
    <row r="567" customFormat="false" ht="12.75" hidden="false" customHeight="false" outlineLevel="0" collapsed="false">
      <c r="D567" s="70"/>
      <c r="E567" s="70"/>
      <c r="F567" s="70"/>
      <c r="G567" s="70"/>
      <c r="H567" s="131"/>
      <c r="I567" s="70"/>
      <c r="J567" s="70"/>
      <c r="K567" s="70"/>
      <c r="L567" s="70"/>
      <c r="M567" s="131"/>
      <c r="N567" s="70"/>
      <c r="O567" s="70"/>
      <c r="P567" s="70"/>
      <c r="Q567" s="70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131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131"/>
      <c r="BB567" s="131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  <c r="BT567" s="70"/>
      <c r="BU567" s="70"/>
      <c r="BV567" s="70"/>
    </row>
    <row r="568" customFormat="false" ht="12.75" hidden="false" customHeight="false" outlineLevel="0" collapsed="false">
      <c r="D568" s="70"/>
      <c r="E568" s="70"/>
      <c r="F568" s="70"/>
      <c r="G568" s="70"/>
      <c r="H568" s="131"/>
      <c r="I568" s="70"/>
      <c r="J568" s="70"/>
      <c r="K568" s="70"/>
      <c r="L568" s="70"/>
      <c r="M568" s="131"/>
      <c r="N568" s="70"/>
      <c r="O568" s="70"/>
      <c r="P568" s="70"/>
      <c r="Q568" s="70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131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131"/>
      <c r="BB568" s="131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  <c r="BT568" s="70"/>
      <c r="BU568" s="70"/>
      <c r="BV568" s="70"/>
    </row>
    <row r="569" customFormat="false" ht="12.75" hidden="false" customHeight="false" outlineLevel="0" collapsed="false">
      <c r="D569" s="70"/>
      <c r="E569" s="70"/>
      <c r="F569" s="70"/>
      <c r="G569" s="70"/>
      <c r="H569" s="131"/>
      <c r="I569" s="70"/>
      <c r="J569" s="70"/>
      <c r="K569" s="70"/>
      <c r="L569" s="70"/>
      <c r="M569" s="131"/>
      <c r="N569" s="70"/>
      <c r="O569" s="70"/>
      <c r="P569" s="70"/>
      <c r="Q569" s="70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131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131"/>
      <c r="BB569" s="131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  <c r="BT569" s="70"/>
      <c r="BU569" s="70"/>
      <c r="BV569" s="70"/>
    </row>
    <row r="570" customFormat="false" ht="12.75" hidden="false" customHeight="false" outlineLevel="0" collapsed="false">
      <c r="D570" s="70"/>
      <c r="E570" s="70"/>
      <c r="F570" s="70"/>
      <c r="G570" s="70"/>
      <c r="H570" s="131"/>
      <c r="I570" s="70"/>
      <c r="J570" s="70"/>
      <c r="K570" s="70"/>
      <c r="L570" s="70"/>
      <c r="M570" s="131"/>
      <c r="N570" s="70"/>
      <c r="O570" s="70"/>
      <c r="P570" s="70"/>
      <c r="Q570" s="70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131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131"/>
      <c r="BB570" s="131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  <c r="BT570" s="70"/>
      <c r="BU570" s="70"/>
      <c r="BV570" s="70"/>
    </row>
    <row r="571" customFormat="false" ht="12.75" hidden="false" customHeight="false" outlineLevel="0" collapsed="false">
      <c r="D571" s="70"/>
      <c r="E571" s="70"/>
      <c r="F571" s="70"/>
      <c r="G571" s="70"/>
      <c r="H571" s="131"/>
      <c r="I571" s="70"/>
      <c r="J571" s="70"/>
      <c r="K571" s="70"/>
      <c r="L571" s="70"/>
      <c r="M571" s="131"/>
      <c r="N571" s="70"/>
      <c r="O571" s="70"/>
      <c r="P571" s="70"/>
      <c r="Q571" s="70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131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  <c r="AY571" s="70"/>
      <c r="AZ571" s="70"/>
      <c r="BA571" s="131"/>
      <c r="BB571" s="131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  <c r="BT571" s="70"/>
      <c r="BU571" s="70"/>
      <c r="BV571" s="70"/>
    </row>
    <row r="572" customFormat="false" ht="12.75" hidden="false" customHeight="false" outlineLevel="0" collapsed="false">
      <c r="D572" s="70"/>
      <c r="E572" s="70"/>
      <c r="F572" s="70"/>
      <c r="G572" s="70"/>
      <c r="H572" s="131"/>
      <c r="I572" s="70"/>
      <c r="J572" s="70"/>
      <c r="K572" s="70"/>
      <c r="L572" s="70"/>
      <c r="M572" s="131"/>
      <c r="N572" s="70"/>
      <c r="O572" s="70"/>
      <c r="P572" s="70"/>
      <c r="Q572" s="70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131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131"/>
      <c r="BB572" s="131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</row>
    <row r="573" customFormat="false" ht="12.75" hidden="false" customHeight="false" outlineLevel="0" collapsed="false">
      <c r="D573" s="70"/>
      <c r="E573" s="70"/>
      <c r="F573" s="70"/>
      <c r="G573" s="70"/>
      <c r="H573" s="131"/>
      <c r="I573" s="70"/>
      <c r="J573" s="70"/>
      <c r="K573" s="70"/>
      <c r="L573" s="70"/>
      <c r="M573" s="131"/>
      <c r="N573" s="70"/>
      <c r="O573" s="70"/>
      <c r="P573" s="70"/>
      <c r="Q573" s="70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131"/>
      <c r="BB573" s="131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</row>
    <row r="574" customFormat="false" ht="12.75" hidden="false" customHeight="false" outlineLevel="0" collapsed="false">
      <c r="D574" s="70"/>
      <c r="E574" s="70"/>
      <c r="F574" s="70"/>
      <c r="G574" s="70"/>
      <c r="H574" s="131"/>
      <c r="I574" s="70"/>
      <c r="J574" s="70"/>
      <c r="K574" s="70"/>
      <c r="L574" s="70"/>
      <c r="M574" s="131"/>
      <c r="N574" s="70"/>
      <c r="O574" s="70"/>
      <c r="P574" s="70"/>
      <c r="Q574" s="70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131"/>
      <c r="BB574" s="131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</row>
    <row r="575" customFormat="false" ht="12.75" hidden="false" customHeight="false" outlineLevel="0" collapsed="false">
      <c r="D575" s="70"/>
      <c r="E575" s="70"/>
      <c r="F575" s="70"/>
      <c r="G575" s="70"/>
      <c r="H575" s="131"/>
      <c r="I575" s="70"/>
      <c r="J575" s="70"/>
      <c r="K575" s="70"/>
      <c r="L575" s="70"/>
      <c r="M575" s="131"/>
      <c r="N575" s="70"/>
      <c r="O575" s="70"/>
      <c r="P575" s="70"/>
      <c r="Q575" s="70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131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131"/>
      <c r="BB575" s="131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</row>
    <row r="576" customFormat="false" ht="12.75" hidden="false" customHeight="false" outlineLevel="0" collapsed="false">
      <c r="D576" s="70"/>
      <c r="E576" s="70"/>
      <c r="F576" s="70"/>
      <c r="G576" s="70"/>
      <c r="H576" s="131"/>
      <c r="I576" s="70"/>
      <c r="J576" s="70"/>
      <c r="K576" s="70"/>
      <c r="L576" s="70"/>
      <c r="M576" s="131"/>
      <c r="N576" s="70"/>
      <c r="O576" s="70"/>
      <c r="P576" s="70"/>
      <c r="Q576" s="70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131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131"/>
      <c r="BB576" s="131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</row>
    <row r="577" customFormat="false" ht="12.75" hidden="false" customHeight="false" outlineLevel="0" collapsed="false">
      <c r="D577" s="70"/>
      <c r="E577" s="70"/>
      <c r="F577" s="70"/>
      <c r="G577" s="70"/>
      <c r="H577" s="131"/>
      <c r="I577" s="70"/>
      <c r="J577" s="70"/>
      <c r="K577" s="70"/>
      <c r="L577" s="70"/>
      <c r="M577" s="131"/>
      <c r="N577" s="70"/>
      <c r="O577" s="70"/>
      <c r="P577" s="70"/>
      <c r="Q577" s="70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131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131"/>
      <c r="BB577" s="131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</row>
    <row r="578" customFormat="false" ht="12.75" hidden="false" customHeight="false" outlineLevel="0" collapsed="false">
      <c r="D578" s="70"/>
      <c r="E578" s="70"/>
      <c r="F578" s="70"/>
      <c r="G578" s="70"/>
      <c r="H578" s="131"/>
      <c r="I578" s="70"/>
      <c r="J578" s="70"/>
      <c r="K578" s="70"/>
      <c r="L578" s="70"/>
      <c r="M578" s="131"/>
      <c r="N578" s="70"/>
      <c r="O578" s="70"/>
      <c r="P578" s="70"/>
      <c r="Q578" s="70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131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131"/>
      <c r="BB578" s="131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</row>
    <row r="579" customFormat="false" ht="12.75" hidden="false" customHeight="false" outlineLevel="0" collapsed="false">
      <c r="D579" s="70"/>
      <c r="E579" s="70"/>
      <c r="F579" s="70"/>
      <c r="G579" s="70"/>
      <c r="H579" s="131"/>
      <c r="I579" s="70"/>
      <c r="J579" s="70"/>
      <c r="K579" s="70"/>
      <c r="L579" s="70"/>
      <c r="M579" s="131"/>
      <c r="N579" s="70"/>
      <c r="O579" s="70"/>
      <c r="P579" s="70"/>
      <c r="Q579" s="70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131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131"/>
      <c r="BB579" s="131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</row>
    <row r="580" customFormat="false" ht="12.75" hidden="false" customHeight="false" outlineLevel="0" collapsed="false">
      <c r="D580" s="70"/>
      <c r="E580" s="70"/>
      <c r="F580" s="70"/>
      <c r="G580" s="70"/>
      <c r="H580" s="131"/>
      <c r="I580" s="70"/>
      <c r="J580" s="70"/>
      <c r="K580" s="70"/>
      <c r="L580" s="70"/>
      <c r="M580" s="131"/>
      <c r="N580" s="70"/>
      <c r="O580" s="70"/>
      <c r="P580" s="70"/>
      <c r="Q580" s="70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131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131"/>
      <c r="BB580" s="131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</row>
    <row r="581" customFormat="false" ht="12.75" hidden="false" customHeight="false" outlineLevel="0" collapsed="false">
      <c r="D581" s="70"/>
      <c r="E581" s="70"/>
      <c r="F581" s="70"/>
      <c r="G581" s="70"/>
      <c r="H581" s="131"/>
      <c r="I581" s="70"/>
      <c r="J581" s="70"/>
      <c r="K581" s="70"/>
      <c r="L581" s="70"/>
      <c r="M581" s="131"/>
      <c r="N581" s="70"/>
      <c r="O581" s="70"/>
      <c r="P581" s="70"/>
      <c r="Q581" s="70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131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131"/>
      <c r="BB581" s="131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</row>
    <row r="582" customFormat="false" ht="12.75" hidden="false" customHeight="false" outlineLevel="0" collapsed="false">
      <c r="D582" s="70"/>
      <c r="E582" s="70"/>
      <c r="F582" s="70"/>
      <c r="G582" s="70"/>
      <c r="H582" s="131"/>
      <c r="I582" s="70"/>
      <c r="J582" s="70"/>
      <c r="K582" s="70"/>
      <c r="L582" s="70"/>
      <c r="M582" s="131"/>
      <c r="N582" s="70"/>
      <c r="O582" s="70"/>
      <c r="P582" s="70"/>
      <c r="Q582" s="70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131"/>
      <c r="BB582" s="131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</row>
    <row r="583" customFormat="false" ht="12.75" hidden="false" customHeight="false" outlineLevel="0" collapsed="false">
      <c r="D583" s="70"/>
      <c r="E583" s="70"/>
      <c r="F583" s="70"/>
      <c r="G583" s="70"/>
      <c r="H583" s="131"/>
      <c r="I583" s="70"/>
      <c r="J583" s="70"/>
      <c r="K583" s="70"/>
      <c r="L583" s="70"/>
      <c r="M583" s="131"/>
      <c r="N583" s="70"/>
      <c r="O583" s="70"/>
      <c r="P583" s="70"/>
      <c r="Q583" s="70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131"/>
      <c r="BB583" s="131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</row>
    <row r="584" customFormat="false" ht="12.75" hidden="false" customHeight="false" outlineLevel="0" collapsed="false">
      <c r="D584" s="70"/>
      <c r="E584" s="70"/>
      <c r="F584" s="70"/>
      <c r="G584" s="70"/>
      <c r="H584" s="131"/>
      <c r="I584" s="70"/>
      <c r="J584" s="70"/>
      <c r="K584" s="70"/>
      <c r="L584" s="70"/>
      <c r="M584" s="131"/>
      <c r="N584" s="70"/>
      <c r="O584" s="70"/>
      <c r="P584" s="70"/>
      <c r="Q584" s="70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131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131"/>
      <c r="BB584" s="131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</row>
    <row r="585" customFormat="false" ht="12.75" hidden="false" customHeight="false" outlineLevel="0" collapsed="false">
      <c r="D585" s="70"/>
      <c r="E585" s="70"/>
      <c r="F585" s="70"/>
      <c r="G585" s="70"/>
      <c r="H585" s="131"/>
      <c r="I585" s="70"/>
      <c r="J585" s="70"/>
      <c r="K585" s="70"/>
      <c r="L585" s="70"/>
      <c r="M585" s="131"/>
      <c r="N585" s="70"/>
      <c r="O585" s="70"/>
      <c r="P585" s="70"/>
      <c r="Q585" s="70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131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131"/>
      <c r="BB585" s="131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</row>
    <row r="586" customFormat="false" ht="12.75" hidden="false" customHeight="false" outlineLevel="0" collapsed="false">
      <c r="D586" s="70"/>
      <c r="E586" s="70"/>
      <c r="F586" s="70"/>
      <c r="G586" s="70"/>
      <c r="H586" s="131"/>
      <c r="I586" s="70"/>
      <c r="J586" s="70"/>
      <c r="K586" s="70"/>
      <c r="L586" s="70"/>
      <c r="M586" s="131"/>
      <c r="N586" s="70"/>
      <c r="O586" s="70"/>
      <c r="P586" s="70"/>
      <c r="Q586" s="70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131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131"/>
      <c r="BB586" s="131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</row>
    <row r="587" customFormat="false" ht="12.75" hidden="false" customHeight="false" outlineLevel="0" collapsed="false">
      <c r="D587" s="70"/>
      <c r="E587" s="70"/>
      <c r="F587" s="70"/>
      <c r="G587" s="70"/>
      <c r="H587" s="131"/>
      <c r="I587" s="70"/>
      <c r="J587" s="70"/>
      <c r="K587" s="70"/>
      <c r="L587" s="70"/>
      <c r="M587" s="131"/>
      <c r="N587" s="70"/>
      <c r="O587" s="70"/>
      <c r="P587" s="70"/>
      <c r="Q587" s="70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131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131"/>
      <c r="BB587" s="131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</row>
    <row r="588" customFormat="false" ht="12.75" hidden="false" customHeight="false" outlineLevel="0" collapsed="false">
      <c r="D588" s="70"/>
      <c r="E588" s="70"/>
      <c r="F588" s="70"/>
      <c r="G588" s="70"/>
      <c r="H588" s="131"/>
      <c r="I588" s="70"/>
      <c r="J588" s="70"/>
      <c r="K588" s="70"/>
      <c r="L588" s="70"/>
      <c r="M588" s="131"/>
      <c r="N588" s="70"/>
      <c r="O588" s="70"/>
      <c r="P588" s="70"/>
      <c r="Q588" s="70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131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131"/>
      <c r="BB588" s="131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</row>
    <row r="589" customFormat="false" ht="12.75" hidden="false" customHeight="false" outlineLevel="0" collapsed="false">
      <c r="D589" s="70"/>
      <c r="E589" s="70"/>
      <c r="F589" s="70"/>
      <c r="G589" s="70"/>
      <c r="H589" s="131"/>
      <c r="I589" s="70"/>
      <c r="J589" s="70"/>
      <c r="K589" s="70"/>
      <c r="L589" s="70"/>
      <c r="M589" s="131"/>
      <c r="N589" s="70"/>
      <c r="O589" s="70"/>
      <c r="P589" s="70"/>
      <c r="Q589" s="70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131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131"/>
      <c r="BB589" s="131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</row>
    <row r="590" customFormat="false" ht="12.75" hidden="false" customHeight="false" outlineLevel="0" collapsed="false">
      <c r="D590" s="70"/>
      <c r="E590" s="70"/>
      <c r="F590" s="70"/>
      <c r="G590" s="70"/>
      <c r="H590" s="131"/>
      <c r="I590" s="70"/>
      <c r="J590" s="70"/>
      <c r="K590" s="70"/>
      <c r="L590" s="70"/>
      <c r="M590" s="131"/>
      <c r="N590" s="70"/>
      <c r="O590" s="70"/>
      <c r="P590" s="70"/>
      <c r="Q590" s="70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131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131"/>
      <c r="BB590" s="131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</row>
    <row r="591" customFormat="false" ht="12.75" hidden="false" customHeight="false" outlineLevel="0" collapsed="false">
      <c r="D591" s="70"/>
      <c r="E591" s="70"/>
      <c r="F591" s="70"/>
      <c r="G591" s="70"/>
      <c r="H591" s="131"/>
      <c r="I591" s="70"/>
      <c r="J591" s="70"/>
      <c r="K591" s="70"/>
      <c r="L591" s="70"/>
      <c r="M591" s="131"/>
      <c r="N591" s="70"/>
      <c r="O591" s="70"/>
      <c r="P591" s="70"/>
      <c r="Q591" s="70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131"/>
      <c r="BB591" s="131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</row>
    <row r="592" customFormat="false" ht="12.75" hidden="false" customHeight="false" outlineLevel="0" collapsed="false">
      <c r="D592" s="70"/>
      <c r="E592" s="70"/>
      <c r="F592" s="70"/>
      <c r="G592" s="70"/>
      <c r="H592" s="131"/>
      <c r="I592" s="70"/>
      <c r="J592" s="70"/>
      <c r="K592" s="70"/>
      <c r="L592" s="70"/>
      <c r="M592" s="131"/>
      <c r="N592" s="70"/>
      <c r="O592" s="70"/>
      <c r="P592" s="70"/>
      <c r="Q592" s="70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131"/>
      <c r="BB592" s="131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</row>
    <row r="593" customFormat="false" ht="12.75" hidden="false" customHeight="false" outlineLevel="0" collapsed="false">
      <c r="D593" s="70"/>
      <c r="E593" s="70"/>
      <c r="F593" s="70"/>
      <c r="G593" s="70"/>
      <c r="H593" s="131"/>
      <c r="I593" s="70"/>
      <c r="J593" s="70"/>
      <c r="K593" s="70"/>
      <c r="L593" s="70"/>
      <c r="M593" s="131"/>
      <c r="N593" s="70"/>
      <c r="O593" s="70"/>
      <c r="P593" s="70"/>
      <c r="Q593" s="70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131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  <c r="AY593" s="70"/>
      <c r="AZ593" s="70"/>
      <c r="BA593" s="131"/>
      <c r="BB593" s="131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  <c r="BT593" s="70"/>
      <c r="BU593" s="70"/>
      <c r="BV593" s="70"/>
    </row>
    <row r="594" customFormat="false" ht="12.75" hidden="false" customHeight="false" outlineLevel="0" collapsed="false">
      <c r="D594" s="70"/>
      <c r="E594" s="70"/>
      <c r="F594" s="70"/>
      <c r="G594" s="70"/>
      <c r="H594" s="131"/>
      <c r="I594" s="70"/>
      <c r="J594" s="70"/>
      <c r="K594" s="70"/>
      <c r="L594" s="70"/>
      <c r="M594" s="131"/>
      <c r="N594" s="70"/>
      <c r="O594" s="70"/>
      <c r="P594" s="70"/>
      <c r="Q594" s="70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131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  <c r="AY594" s="70"/>
      <c r="AZ594" s="70"/>
      <c r="BA594" s="131"/>
      <c r="BB594" s="131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  <c r="BT594" s="70"/>
      <c r="BU594" s="70"/>
      <c r="BV594" s="70"/>
    </row>
    <row r="595" customFormat="false" ht="12.75" hidden="false" customHeight="false" outlineLevel="0" collapsed="false">
      <c r="D595" s="70"/>
      <c r="E595" s="70"/>
      <c r="F595" s="70"/>
      <c r="G595" s="70"/>
      <c r="H595" s="131"/>
      <c r="I595" s="70"/>
      <c r="J595" s="70"/>
      <c r="K595" s="70"/>
      <c r="L595" s="70"/>
      <c r="M595" s="131"/>
      <c r="N595" s="70"/>
      <c r="O595" s="70"/>
      <c r="P595" s="70"/>
      <c r="Q595" s="70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131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131"/>
      <c r="BB595" s="131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  <c r="BT595" s="70"/>
      <c r="BU595" s="70"/>
      <c r="BV595" s="70"/>
    </row>
    <row r="596" customFormat="false" ht="12.75" hidden="false" customHeight="false" outlineLevel="0" collapsed="false">
      <c r="D596" s="70"/>
      <c r="E596" s="70"/>
      <c r="F596" s="70"/>
      <c r="G596" s="70"/>
      <c r="H596" s="131"/>
      <c r="I596" s="70"/>
      <c r="J596" s="70"/>
      <c r="K596" s="70"/>
      <c r="L596" s="70"/>
      <c r="M596" s="131"/>
      <c r="N596" s="70"/>
      <c r="O596" s="70"/>
      <c r="P596" s="70"/>
      <c r="Q596" s="70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131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131"/>
      <c r="BB596" s="131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</row>
    <row r="597" customFormat="false" ht="12.75" hidden="false" customHeight="false" outlineLevel="0" collapsed="false">
      <c r="D597" s="70"/>
      <c r="E597" s="70"/>
      <c r="F597" s="70"/>
      <c r="G597" s="70"/>
      <c r="H597" s="131"/>
      <c r="I597" s="70"/>
      <c r="J597" s="70"/>
      <c r="K597" s="70"/>
      <c r="L597" s="70"/>
      <c r="M597" s="131"/>
      <c r="N597" s="70"/>
      <c r="O597" s="70"/>
      <c r="P597" s="70"/>
      <c r="Q597" s="70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131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131"/>
      <c r="BB597" s="131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</row>
    <row r="598" customFormat="false" ht="12.75" hidden="false" customHeight="false" outlineLevel="0" collapsed="false">
      <c r="D598" s="70"/>
      <c r="E598" s="70"/>
      <c r="F598" s="70"/>
      <c r="G598" s="70"/>
      <c r="H598" s="131"/>
      <c r="I598" s="70"/>
      <c r="J598" s="70"/>
      <c r="K598" s="70"/>
      <c r="L598" s="70"/>
      <c r="M598" s="131"/>
      <c r="N598" s="70"/>
      <c r="O598" s="70"/>
      <c r="P598" s="70"/>
      <c r="Q598" s="70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131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131"/>
      <c r="BB598" s="131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</row>
    <row r="599" customFormat="false" ht="12.75" hidden="false" customHeight="false" outlineLevel="0" collapsed="false">
      <c r="D599" s="70"/>
      <c r="E599" s="70"/>
      <c r="F599" s="70"/>
      <c r="G599" s="70"/>
      <c r="H599" s="131"/>
      <c r="I599" s="70"/>
      <c r="J599" s="70"/>
      <c r="K599" s="70"/>
      <c r="L599" s="70"/>
      <c r="M599" s="131"/>
      <c r="N599" s="70"/>
      <c r="O599" s="70"/>
      <c r="P599" s="70"/>
      <c r="Q599" s="70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131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131"/>
      <c r="BB599" s="131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</row>
    <row r="600" customFormat="false" ht="12.75" hidden="false" customHeight="false" outlineLevel="0" collapsed="false">
      <c r="D600" s="70"/>
      <c r="E600" s="70"/>
      <c r="F600" s="70"/>
      <c r="G600" s="70"/>
      <c r="H600" s="131"/>
      <c r="I600" s="70"/>
      <c r="J600" s="70"/>
      <c r="K600" s="70"/>
      <c r="L600" s="70"/>
      <c r="M600" s="131"/>
      <c r="N600" s="70"/>
      <c r="O600" s="70"/>
      <c r="P600" s="70"/>
      <c r="Q600" s="70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131"/>
      <c r="BB600" s="131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</row>
    <row r="601" customFormat="false" ht="12.75" hidden="false" customHeight="false" outlineLevel="0" collapsed="false">
      <c r="D601" s="70"/>
      <c r="E601" s="70"/>
      <c r="F601" s="70"/>
      <c r="G601" s="70"/>
      <c r="H601" s="131"/>
      <c r="I601" s="70"/>
      <c r="J601" s="70"/>
      <c r="K601" s="70"/>
      <c r="L601" s="70"/>
      <c r="M601" s="131"/>
      <c r="N601" s="70"/>
      <c r="O601" s="70"/>
      <c r="P601" s="70"/>
      <c r="Q601" s="70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131"/>
      <c r="BB601" s="131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</row>
    <row r="602" customFormat="false" ht="12.75" hidden="false" customHeight="false" outlineLevel="0" collapsed="false">
      <c r="D602" s="70"/>
      <c r="E602" s="70"/>
      <c r="F602" s="70"/>
      <c r="G602" s="70"/>
      <c r="H602" s="131"/>
      <c r="I602" s="70"/>
      <c r="J602" s="70"/>
      <c r="K602" s="70"/>
      <c r="L602" s="70"/>
      <c r="M602" s="131"/>
      <c r="N602" s="70"/>
      <c r="O602" s="70"/>
      <c r="P602" s="70"/>
      <c r="Q602" s="70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131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131"/>
      <c r="BB602" s="131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</row>
    <row r="603" customFormat="false" ht="12.75" hidden="false" customHeight="false" outlineLevel="0" collapsed="false">
      <c r="D603" s="70"/>
      <c r="E603" s="70"/>
      <c r="F603" s="70"/>
      <c r="G603" s="70"/>
      <c r="H603" s="131"/>
      <c r="I603" s="70"/>
      <c r="J603" s="70"/>
      <c r="K603" s="70"/>
      <c r="L603" s="70"/>
      <c r="M603" s="131"/>
      <c r="N603" s="70"/>
      <c r="O603" s="70"/>
      <c r="P603" s="70"/>
      <c r="Q603" s="70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131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131"/>
      <c r="BB603" s="131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</row>
    <row r="604" customFormat="false" ht="12.75" hidden="false" customHeight="false" outlineLevel="0" collapsed="false">
      <c r="D604" s="70"/>
      <c r="E604" s="70"/>
      <c r="F604" s="70"/>
      <c r="G604" s="70"/>
      <c r="H604" s="131"/>
      <c r="I604" s="70"/>
      <c r="J604" s="70"/>
      <c r="K604" s="70"/>
      <c r="L604" s="70"/>
      <c r="M604" s="131"/>
      <c r="N604" s="70"/>
      <c r="O604" s="70"/>
      <c r="P604" s="70"/>
      <c r="Q604" s="70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131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131"/>
      <c r="BB604" s="131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</row>
    <row r="605" customFormat="false" ht="12.75" hidden="false" customHeight="false" outlineLevel="0" collapsed="false">
      <c r="D605" s="70"/>
      <c r="E605" s="70"/>
      <c r="F605" s="70"/>
      <c r="G605" s="70"/>
      <c r="H605" s="131"/>
      <c r="I605" s="70"/>
      <c r="J605" s="70"/>
      <c r="K605" s="70"/>
      <c r="L605" s="70"/>
      <c r="M605" s="131"/>
      <c r="N605" s="70"/>
      <c r="O605" s="70"/>
      <c r="P605" s="70"/>
      <c r="Q605" s="70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131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131"/>
      <c r="BB605" s="131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</row>
    <row r="606" customFormat="false" ht="12.75" hidden="false" customHeight="false" outlineLevel="0" collapsed="false">
      <c r="D606" s="70"/>
      <c r="E606" s="70"/>
      <c r="F606" s="70"/>
      <c r="G606" s="70"/>
      <c r="H606" s="131"/>
      <c r="I606" s="70"/>
      <c r="J606" s="70"/>
      <c r="K606" s="70"/>
      <c r="L606" s="70"/>
      <c r="M606" s="131"/>
      <c r="N606" s="70"/>
      <c r="O606" s="70"/>
      <c r="P606" s="70"/>
      <c r="Q606" s="70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131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131"/>
      <c r="BB606" s="131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</row>
    <row r="607" customFormat="false" ht="12.75" hidden="false" customHeight="false" outlineLevel="0" collapsed="false">
      <c r="D607" s="70"/>
      <c r="E607" s="70"/>
      <c r="F607" s="70"/>
      <c r="G607" s="70"/>
      <c r="H607" s="131"/>
      <c r="I607" s="70"/>
      <c r="J607" s="70"/>
      <c r="K607" s="70"/>
      <c r="L607" s="70"/>
      <c r="M607" s="131"/>
      <c r="N607" s="70"/>
      <c r="O607" s="70"/>
      <c r="P607" s="70"/>
      <c r="Q607" s="70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131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131"/>
      <c r="BB607" s="131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</row>
    <row r="608" customFormat="false" ht="12.75" hidden="false" customHeight="false" outlineLevel="0" collapsed="false">
      <c r="D608" s="70"/>
      <c r="E608" s="70"/>
      <c r="F608" s="70"/>
      <c r="G608" s="70"/>
      <c r="H608" s="131"/>
      <c r="I608" s="70"/>
      <c r="J608" s="70"/>
      <c r="K608" s="70"/>
      <c r="L608" s="70"/>
      <c r="M608" s="131"/>
      <c r="N608" s="70"/>
      <c r="O608" s="70"/>
      <c r="P608" s="70"/>
      <c r="Q608" s="70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131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131"/>
      <c r="BB608" s="131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</row>
    <row r="609" customFormat="false" ht="12.75" hidden="false" customHeight="false" outlineLevel="0" collapsed="false">
      <c r="D609" s="70"/>
      <c r="E609" s="70"/>
      <c r="F609" s="70"/>
      <c r="G609" s="70"/>
      <c r="H609" s="131"/>
      <c r="I609" s="70"/>
      <c r="J609" s="70"/>
      <c r="K609" s="70"/>
      <c r="L609" s="70"/>
      <c r="M609" s="131"/>
      <c r="N609" s="70"/>
      <c r="O609" s="70"/>
      <c r="P609" s="70"/>
      <c r="Q609" s="70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131"/>
      <c r="BB609" s="131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</row>
    <row r="610" customFormat="false" ht="12.75" hidden="false" customHeight="false" outlineLevel="0" collapsed="false">
      <c r="D610" s="70"/>
      <c r="E610" s="70"/>
      <c r="F610" s="70"/>
      <c r="G610" s="70"/>
      <c r="H610" s="131"/>
      <c r="I610" s="70"/>
      <c r="J610" s="70"/>
      <c r="K610" s="70"/>
      <c r="L610" s="70"/>
      <c r="M610" s="131"/>
      <c r="N610" s="70"/>
      <c r="O610" s="70"/>
      <c r="P610" s="70"/>
      <c r="Q610" s="70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131"/>
      <c r="BB610" s="131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</row>
    <row r="611" customFormat="false" ht="12.75" hidden="false" customHeight="false" outlineLevel="0" collapsed="false">
      <c r="D611" s="70"/>
      <c r="E611" s="70"/>
      <c r="F611" s="70"/>
      <c r="G611" s="70"/>
      <c r="H611" s="131"/>
      <c r="I611" s="70"/>
      <c r="J611" s="70"/>
      <c r="K611" s="70"/>
      <c r="L611" s="70"/>
      <c r="M611" s="131"/>
      <c r="N611" s="70"/>
      <c r="O611" s="70"/>
      <c r="P611" s="70"/>
      <c r="Q611" s="70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131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131"/>
      <c r="BB611" s="131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</row>
    <row r="612" customFormat="false" ht="12.75" hidden="false" customHeight="false" outlineLevel="0" collapsed="false">
      <c r="D612" s="70"/>
      <c r="E612" s="70"/>
      <c r="F612" s="70"/>
      <c r="G612" s="70"/>
      <c r="H612" s="131"/>
      <c r="I612" s="70"/>
      <c r="J612" s="70"/>
      <c r="K612" s="70"/>
      <c r="L612" s="70"/>
      <c r="M612" s="131"/>
      <c r="N612" s="70"/>
      <c r="O612" s="70"/>
      <c r="P612" s="70"/>
      <c r="Q612" s="70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131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131"/>
      <c r="BB612" s="131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</row>
    <row r="613" customFormat="false" ht="12.75" hidden="false" customHeight="false" outlineLevel="0" collapsed="false">
      <c r="D613" s="70"/>
      <c r="E613" s="70"/>
      <c r="F613" s="70"/>
      <c r="G613" s="70"/>
      <c r="H613" s="131"/>
      <c r="I613" s="70"/>
      <c r="J613" s="70"/>
      <c r="K613" s="70"/>
      <c r="L613" s="70"/>
      <c r="M613" s="131"/>
      <c r="N613" s="70"/>
      <c r="O613" s="70"/>
      <c r="P613" s="70"/>
      <c r="Q613" s="70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131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131"/>
      <c r="BB613" s="131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</row>
    <row r="614" customFormat="false" ht="12.75" hidden="false" customHeight="false" outlineLevel="0" collapsed="false">
      <c r="D614" s="70"/>
      <c r="E614" s="70"/>
      <c r="F614" s="70"/>
      <c r="G614" s="70"/>
      <c r="H614" s="131"/>
      <c r="I614" s="70"/>
      <c r="J614" s="70"/>
      <c r="K614" s="70"/>
      <c r="L614" s="70"/>
      <c r="M614" s="131"/>
      <c r="N614" s="70"/>
      <c r="O614" s="70"/>
      <c r="P614" s="70"/>
      <c r="Q614" s="70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131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131"/>
      <c r="BB614" s="131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</row>
    <row r="615" customFormat="false" ht="12.75" hidden="false" customHeight="false" outlineLevel="0" collapsed="false">
      <c r="D615" s="70"/>
      <c r="E615" s="70"/>
      <c r="F615" s="70"/>
      <c r="G615" s="70"/>
      <c r="H615" s="131"/>
      <c r="I615" s="70"/>
      <c r="J615" s="70"/>
      <c r="K615" s="70"/>
      <c r="L615" s="70"/>
      <c r="M615" s="131"/>
      <c r="N615" s="70"/>
      <c r="O615" s="70"/>
      <c r="P615" s="70"/>
      <c r="Q615" s="70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131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131"/>
      <c r="BB615" s="131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</row>
    <row r="616" customFormat="false" ht="12.75" hidden="false" customHeight="false" outlineLevel="0" collapsed="false">
      <c r="D616" s="70"/>
      <c r="E616" s="70"/>
      <c r="F616" s="70"/>
      <c r="G616" s="70"/>
      <c r="H616" s="131"/>
      <c r="I616" s="70"/>
      <c r="J616" s="70"/>
      <c r="K616" s="70"/>
      <c r="L616" s="70"/>
      <c r="M616" s="131"/>
      <c r="N616" s="70"/>
      <c r="O616" s="70"/>
      <c r="P616" s="70"/>
      <c r="Q616" s="70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131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  <c r="AY616" s="70"/>
      <c r="AZ616" s="70"/>
      <c r="BA616" s="131"/>
      <c r="BB616" s="131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  <c r="BT616" s="70"/>
      <c r="BU616" s="70"/>
      <c r="BV616" s="70"/>
    </row>
    <row r="617" customFormat="false" ht="12.75" hidden="false" customHeight="false" outlineLevel="0" collapsed="false">
      <c r="D617" s="70"/>
      <c r="E617" s="70"/>
      <c r="F617" s="70"/>
      <c r="G617" s="70"/>
      <c r="H617" s="131"/>
      <c r="I617" s="70"/>
      <c r="J617" s="70"/>
      <c r="K617" s="70"/>
      <c r="L617" s="70"/>
      <c r="M617" s="131"/>
      <c r="N617" s="70"/>
      <c r="O617" s="70"/>
      <c r="P617" s="70"/>
      <c r="Q617" s="70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131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131"/>
      <c r="BB617" s="131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  <c r="BT617" s="70"/>
      <c r="BU617" s="70"/>
      <c r="BV617" s="70"/>
    </row>
    <row r="618" customFormat="false" ht="12.75" hidden="false" customHeight="false" outlineLevel="0" collapsed="false">
      <c r="D618" s="70"/>
      <c r="E618" s="70"/>
      <c r="F618" s="70"/>
      <c r="G618" s="70"/>
      <c r="H618" s="131"/>
      <c r="I618" s="70"/>
      <c r="J618" s="70"/>
      <c r="K618" s="70"/>
      <c r="L618" s="70"/>
      <c r="M618" s="131"/>
      <c r="N618" s="70"/>
      <c r="O618" s="70"/>
      <c r="P618" s="70"/>
      <c r="Q618" s="70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  <c r="AY618" s="70"/>
      <c r="AZ618" s="70"/>
      <c r="BA618" s="131"/>
      <c r="BB618" s="131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  <c r="BT618" s="70"/>
      <c r="BU618" s="70"/>
      <c r="BV618" s="70"/>
    </row>
    <row r="619" customFormat="false" ht="12.75" hidden="false" customHeight="false" outlineLevel="0" collapsed="false">
      <c r="D619" s="70"/>
      <c r="E619" s="70"/>
      <c r="F619" s="70"/>
      <c r="G619" s="70"/>
      <c r="H619" s="131"/>
      <c r="I619" s="70"/>
      <c r="J619" s="70"/>
      <c r="K619" s="70"/>
      <c r="L619" s="70"/>
      <c r="M619" s="131"/>
      <c r="N619" s="70"/>
      <c r="O619" s="70"/>
      <c r="P619" s="70"/>
      <c r="Q619" s="70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  <c r="AY619" s="70"/>
      <c r="AZ619" s="70"/>
      <c r="BA619" s="131"/>
      <c r="BB619" s="131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  <c r="BT619" s="70"/>
      <c r="BU619" s="70"/>
      <c r="BV619" s="70"/>
    </row>
    <row r="620" customFormat="false" ht="12.75" hidden="false" customHeight="false" outlineLevel="0" collapsed="false">
      <c r="D620" s="70"/>
      <c r="E620" s="70"/>
      <c r="F620" s="70"/>
      <c r="G620" s="70"/>
      <c r="H620" s="131"/>
      <c r="I620" s="70"/>
      <c r="J620" s="70"/>
      <c r="K620" s="70"/>
      <c r="L620" s="70"/>
      <c r="M620" s="131"/>
      <c r="N620" s="70"/>
      <c r="O620" s="70"/>
      <c r="P620" s="70"/>
      <c r="Q620" s="70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131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  <c r="AY620" s="70"/>
      <c r="AZ620" s="70"/>
      <c r="BA620" s="131"/>
      <c r="BB620" s="131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  <c r="BT620" s="70"/>
      <c r="BU620" s="70"/>
      <c r="BV620" s="70"/>
    </row>
    <row r="621" customFormat="false" ht="12.75" hidden="false" customHeight="false" outlineLevel="0" collapsed="false">
      <c r="D621" s="70"/>
      <c r="E621" s="70"/>
      <c r="F621" s="70"/>
      <c r="G621" s="70"/>
      <c r="H621" s="131"/>
      <c r="I621" s="70"/>
      <c r="J621" s="70"/>
      <c r="K621" s="70"/>
      <c r="L621" s="70"/>
      <c r="M621" s="131"/>
      <c r="N621" s="70"/>
      <c r="O621" s="70"/>
      <c r="P621" s="70"/>
      <c r="Q621" s="70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131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131"/>
      <c r="BB621" s="131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</row>
    <row r="622" customFormat="false" ht="12.75" hidden="false" customHeight="false" outlineLevel="0" collapsed="false">
      <c r="D622" s="70"/>
      <c r="E622" s="70"/>
      <c r="F622" s="70"/>
      <c r="G622" s="70"/>
      <c r="H622" s="131"/>
      <c r="I622" s="70"/>
      <c r="J622" s="70"/>
      <c r="K622" s="70"/>
      <c r="L622" s="70"/>
      <c r="M622" s="131"/>
      <c r="N622" s="70"/>
      <c r="O622" s="70"/>
      <c r="P622" s="70"/>
      <c r="Q622" s="70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131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131"/>
      <c r="BB622" s="131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</row>
    <row r="623" customFormat="false" ht="12.75" hidden="false" customHeight="false" outlineLevel="0" collapsed="false">
      <c r="D623" s="70"/>
      <c r="E623" s="70"/>
      <c r="F623" s="70"/>
      <c r="G623" s="70"/>
      <c r="H623" s="131"/>
      <c r="I623" s="70"/>
      <c r="J623" s="70"/>
      <c r="K623" s="70"/>
      <c r="L623" s="70"/>
      <c r="M623" s="131"/>
      <c r="N623" s="70"/>
      <c r="O623" s="70"/>
      <c r="P623" s="70"/>
      <c r="Q623" s="70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131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131"/>
      <c r="BB623" s="131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</row>
    <row r="624" customFormat="false" ht="12.75" hidden="false" customHeight="false" outlineLevel="0" collapsed="false">
      <c r="D624" s="70"/>
      <c r="E624" s="70"/>
      <c r="F624" s="70"/>
      <c r="G624" s="70"/>
      <c r="H624" s="131"/>
      <c r="I624" s="70"/>
      <c r="J624" s="70"/>
      <c r="K624" s="70"/>
      <c r="L624" s="70"/>
      <c r="M624" s="131"/>
      <c r="N624" s="70"/>
      <c r="O624" s="70"/>
      <c r="P624" s="70"/>
      <c r="Q624" s="70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131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131"/>
      <c r="BB624" s="131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</row>
    <row r="625" customFormat="false" ht="12.75" hidden="false" customHeight="false" outlineLevel="0" collapsed="false">
      <c r="D625" s="70"/>
      <c r="E625" s="70"/>
      <c r="F625" s="70"/>
      <c r="G625" s="70"/>
      <c r="H625" s="131"/>
      <c r="I625" s="70"/>
      <c r="J625" s="70"/>
      <c r="K625" s="70"/>
      <c r="L625" s="70"/>
      <c r="M625" s="131"/>
      <c r="N625" s="70"/>
      <c r="O625" s="70"/>
      <c r="P625" s="70"/>
      <c r="Q625" s="70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131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131"/>
      <c r="BB625" s="131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</row>
    <row r="626" customFormat="false" ht="12.75" hidden="false" customHeight="false" outlineLevel="0" collapsed="false">
      <c r="D626" s="70"/>
      <c r="E626" s="70"/>
      <c r="F626" s="70"/>
      <c r="G626" s="70"/>
      <c r="H626" s="131"/>
      <c r="I626" s="70"/>
      <c r="J626" s="70"/>
      <c r="K626" s="70"/>
      <c r="L626" s="70"/>
      <c r="M626" s="131"/>
      <c r="N626" s="70"/>
      <c r="O626" s="70"/>
      <c r="P626" s="70"/>
      <c r="Q626" s="70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131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131"/>
      <c r="BB626" s="131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</row>
    <row r="627" customFormat="false" ht="12.75" hidden="false" customHeight="false" outlineLevel="0" collapsed="false">
      <c r="D627" s="70"/>
      <c r="E627" s="70"/>
      <c r="F627" s="70"/>
      <c r="G627" s="70"/>
      <c r="H627" s="131"/>
      <c r="I627" s="70"/>
      <c r="J627" s="70"/>
      <c r="K627" s="70"/>
      <c r="L627" s="70"/>
      <c r="M627" s="131"/>
      <c r="N627" s="70"/>
      <c r="O627" s="70"/>
      <c r="P627" s="70"/>
      <c r="Q627" s="70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131"/>
      <c r="BB627" s="131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</row>
    <row r="628" customFormat="false" ht="12.75" hidden="false" customHeight="false" outlineLevel="0" collapsed="false">
      <c r="D628" s="70"/>
      <c r="E628" s="70"/>
      <c r="F628" s="70"/>
      <c r="G628" s="70"/>
      <c r="H628" s="131"/>
      <c r="I628" s="70"/>
      <c r="J628" s="70"/>
      <c r="K628" s="70"/>
      <c r="L628" s="70"/>
      <c r="M628" s="131"/>
      <c r="N628" s="70"/>
      <c r="O628" s="70"/>
      <c r="P628" s="70"/>
      <c r="Q628" s="70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131"/>
      <c r="BB628" s="131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</row>
    <row r="629" customFormat="false" ht="12.75" hidden="false" customHeight="false" outlineLevel="0" collapsed="false">
      <c r="D629" s="70"/>
      <c r="E629" s="70"/>
      <c r="F629" s="70"/>
      <c r="G629" s="70"/>
      <c r="H629" s="131"/>
      <c r="I629" s="70"/>
      <c r="J629" s="70"/>
      <c r="K629" s="70"/>
      <c r="L629" s="70"/>
      <c r="M629" s="131"/>
      <c r="N629" s="70"/>
      <c r="O629" s="70"/>
      <c r="P629" s="70"/>
      <c r="Q629" s="70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131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131"/>
      <c r="BB629" s="131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</row>
    <row r="630" customFormat="false" ht="12.75" hidden="false" customHeight="false" outlineLevel="0" collapsed="false">
      <c r="D630" s="70"/>
      <c r="E630" s="70"/>
      <c r="F630" s="70"/>
      <c r="G630" s="70"/>
      <c r="H630" s="131"/>
      <c r="I630" s="70"/>
      <c r="J630" s="70"/>
      <c r="K630" s="70"/>
      <c r="L630" s="70"/>
      <c r="M630" s="131"/>
      <c r="N630" s="70"/>
      <c r="O630" s="70"/>
      <c r="P630" s="70"/>
      <c r="Q630" s="70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131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131"/>
      <c r="BB630" s="131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</row>
    <row r="631" customFormat="false" ht="12.75" hidden="false" customHeight="false" outlineLevel="0" collapsed="false">
      <c r="D631" s="70"/>
      <c r="E631" s="70"/>
      <c r="F631" s="70"/>
      <c r="G631" s="70"/>
      <c r="H631" s="131"/>
      <c r="I631" s="70"/>
      <c r="J631" s="70"/>
      <c r="K631" s="70"/>
      <c r="L631" s="70"/>
      <c r="M631" s="131"/>
      <c r="N631" s="70"/>
      <c r="O631" s="70"/>
      <c r="P631" s="70"/>
      <c r="Q631" s="70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131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131"/>
      <c r="BB631" s="131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</row>
    <row r="632" customFormat="false" ht="12.75" hidden="false" customHeight="false" outlineLevel="0" collapsed="false">
      <c r="D632" s="70"/>
      <c r="E632" s="70"/>
      <c r="F632" s="70"/>
      <c r="G632" s="70"/>
      <c r="H632" s="131"/>
      <c r="I632" s="70"/>
      <c r="J632" s="70"/>
      <c r="K632" s="70"/>
      <c r="L632" s="70"/>
      <c r="M632" s="131"/>
      <c r="N632" s="70"/>
      <c r="O632" s="70"/>
      <c r="P632" s="70"/>
      <c r="Q632" s="70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131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131"/>
      <c r="BB632" s="131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</row>
    <row r="633" customFormat="false" ht="12.75" hidden="false" customHeight="false" outlineLevel="0" collapsed="false">
      <c r="D633" s="70"/>
      <c r="E633" s="70"/>
      <c r="F633" s="70"/>
      <c r="G633" s="70"/>
      <c r="H633" s="131"/>
      <c r="I633" s="70"/>
      <c r="J633" s="70"/>
      <c r="K633" s="70"/>
      <c r="L633" s="70"/>
      <c r="M633" s="131"/>
      <c r="N633" s="70"/>
      <c r="O633" s="70"/>
      <c r="P633" s="70"/>
      <c r="Q633" s="70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131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131"/>
      <c r="BB633" s="131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</row>
    <row r="634" customFormat="false" ht="12.75" hidden="false" customHeight="false" outlineLevel="0" collapsed="false">
      <c r="D634" s="70"/>
      <c r="E634" s="70"/>
      <c r="F634" s="70"/>
      <c r="G634" s="70"/>
      <c r="H634" s="131"/>
      <c r="I634" s="70"/>
      <c r="J634" s="70"/>
      <c r="K634" s="70"/>
      <c r="L634" s="70"/>
      <c r="M634" s="131"/>
      <c r="N634" s="70"/>
      <c r="O634" s="70"/>
      <c r="P634" s="70"/>
      <c r="Q634" s="70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131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131"/>
      <c r="BB634" s="131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</row>
    <row r="635" customFormat="false" ht="12.75" hidden="false" customHeight="false" outlineLevel="0" collapsed="false">
      <c r="D635" s="70"/>
      <c r="E635" s="70"/>
      <c r="F635" s="70"/>
      <c r="G635" s="70"/>
      <c r="H635" s="131"/>
      <c r="I635" s="70"/>
      <c r="J635" s="70"/>
      <c r="K635" s="70"/>
      <c r="L635" s="70"/>
      <c r="M635" s="131"/>
      <c r="N635" s="70"/>
      <c r="O635" s="70"/>
      <c r="P635" s="70"/>
      <c r="Q635" s="70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131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131"/>
      <c r="BB635" s="131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</row>
    <row r="636" customFormat="false" ht="12.75" hidden="false" customHeight="false" outlineLevel="0" collapsed="false">
      <c r="D636" s="70"/>
      <c r="E636" s="70"/>
      <c r="F636" s="70"/>
      <c r="G636" s="70"/>
      <c r="H636" s="131"/>
      <c r="I636" s="70"/>
      <c r="J636" s="70"/>
      <c r="K636" s="70"/>
      <c r="L636" s="70"/>
      <c r="M636" s="131"/>
      <c r="N636" s="70"/>
      <c r="O636" s="70"/>
      <c r="P636" s="70"/>
      <c r="Q636" s="70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131"/>
      <c r="BB636" s="131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</row>
    <row r="637" customFormat="false" ht="12.75" hidden="false" customHeight="false" outlineLevel="0" collapsed="false">
      <c r="D637" s="70"/>
      <c r="E637" s="70"/>
      <c r="F637" s="70"/>
      <c r="G637" s="70"/>
      <c r="H637" s="131"/>
      <c r="I637" s="70"/>
      <c r="J637" s="70"/>
      <c r="K637" s="70"/>
      <c r="L637" s="70"/>
      <c r="M637" s="131"/>
      <c r="N637" s="70"/>
      <c r="O637" s="70"/>
      <c r="P637" s="70"/>
      <c r="Q637" s="70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131"/>
      <c r="BB637" s="131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</row>
    <row r="638" customFormat="false" ht="12.75" hidden="false" customHeight="false" outlineLevel="0" collapsed="false">
      <c r="D638" s="70"/>
      <c r="E638" s="70"/>
      <c r="F638" s="70"/>
      <c r="G638" s="70"/>
      <c r="H638" s="131"/>
      <c r="I638" s="70"/>
      <c r="J638" s="70"/>
      <c r="K638" s="70"/>
      <c r="L638" s="70"/>
      <c r="M638" s="131"/>
      <c r="N638" s="70"/>
      <c r="O638" s="70"/>
      <c r="P638" s="70"/>
      <c r="Q638" s="70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131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131"/>
      <c r="BB638" s="131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  <c r="BT638" s="70"/>
      <c r="BU638" s="70"/>
      <c r="BV638" s="70"/>
    </row>
    <row r="639" customFormat="false" ht="12.75" hidden="false" customHeight="false" outlineLevel="0" collapsed="false">
      <c r="D639" s="70"/>
      <c r="E639" s="70"/>
      <c r="F639" s="70"/>
      <c r="G639" s="70"/>
      <c r="H639" s="131"/>
      <c r="I639" s="70"/>
      <c r="J639" s="70"/>
      <c r="K639" s="70"/>
      <c r="L639" s="70"/>
      <c r="M639" s="131"/>
      <c r="N639" s="70"/>
      <c r="O639" s="70"/>
      <c r="P639" s="70"/>
      <c r="Q639" s="70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131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131"/>
      <c r="BB639" s="131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  <c r="BT639" s="70"/>
      <c r="BU639" s="70"/>
      <c r="BV639" s="70"/>
    </row>
    <row r="640" customFormat="false" ht="12.75" hidden="false" customHeight="false" outlineLevel="0" collapsed="false">
      <c r="D640" s="70"/>
      <c r="E640" s="70"/>
      <c r="F640" s="70"/>
      <c r="G640" s="70"/>
      <c r="H640" s="131"/>
      <c r="I640" s="70"/>
      <c r="J640" s="70"/>
      <c r="K640" s="70"/>
      <c r="L640" s="70"/>
      <c r="M640" s="131"/>
      <c r="N640" s="70"/>
      <c r="O640" s="70"/>
      <c r="P640" s="70"/>
      <c r="Q640" s="70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131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131"/>
      <c r="BB640" s="131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  <c r="BT640" s="70"/>
      <c r="BU640" s="70"/>
      <c r="BV640" s="70"/>
    </row>
    <row r="641" customFormat="false" ht="12.75" hidden="false" customHeight="false" outlineLevel="0" collapsed="false">
      <c r="D641" s="70"/>
      <c r="E641" s="70"/>
      <c r="F641" s="70"/>
      <c r="G641" s="70"/>
      <c r="H641" s="131"/>
      <c r="I641" s="70"/>
      <c r="J641" s="70"/>
      <c r="K641" s="70"/>
      <c r="L641" s="70"/>
      <c r="M641" s="131"/>
      <c r="N641" s="70"/>
      <c r="O641" s="70"/>
      <c r="P641" s="70"/>
      <c r="Q641" s="70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131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70"/>
      <c r="AY641" s="70"/>
      <c r="AZ641" s="70"/>
      <c r="BA641" s="131"/>
      <c r="BB641" s="131"/>
      <c r="BH641" s="70"/>
      <c r="BI641" s="70"/>
      <c r="BJ641" s="70"/>
      <c r="BK641" s="70"/>
      <c r="BL641" s="70"/>
      <c r="BM641" s="70"/>
      <c r="BN641" s="70"/>
      <c r="BO641" s="70"/>
      <c r="BP641" s="70"/>
      <c r="BQ641" s="70"/>
      <c r="BR641" s="70"/>
      <c r="BS641" s="70"/>
      <c r="BT641" s="70"/>
      <c r="BU641" s="70"/>
      <c r="BV641" s="70"/>
    </row>
    <row r="642" customFormat="false" ht="12.75" hidden="false" customHeight="false" outlineLevel="0" collapsed="false">
      <c r="D642" s="70"/>
      <c r="E642" s="70"/>
      <c r="F642" s="70"/>
      <c r="G642" s="70"/>
      <c r="H642" s="131"/>
      <c r="I642" s="70"/>
      <c r="J642" s="70"/>
      <c r="K642" s="70"/>
      <c r="L642" s="70"/>
      <c r="M642" s="131"/>
      <c r="N642" s="70"/>
      <c r="O642" s="70"/>
      <c r="P642" s="70"/>
      <c r="Q642" s="70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131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70"/>
      <c r="AY642" s="70"/>
      <c r="AZ642" s="70"/>
      <c r="BA642" s="131"/>
      <c r="BB642" s="131"/>
      <c r="BH642" s="70"/>
      <c r="BI642" s="70"/>
      <c r="BJ642" s="70"/>
      <c r="BK642" s="70"/>
      <c r="BL642" s="70"/>
      <c r="BM642" s="70"/>
      <c r="BN642" s="70"/>
      <c r="BO642" s="70"/>
      <c r="BP642" s="70"/>
      <c r="BQ642" s="70"/>
      <c r="BR642" s="70"/>
      <c r="BS642" s="70"/>
      <c r="BT642" s="70"/>
      <c r="BU642" s="70"/>
      <c r="BV642" s="70"/>
    </row>
    <row r="643" customFormat="false" ht="12.75" hidden="false" customHeight="false" outlineLevel="0" collapsed="false">
      <c r="D643" s="70"/>
      <c r="E643" s="70"/>
      <c r="F643" s="70"/>
      <c r="G643" s="70"/>
      <c r="H643" s="131"/>
      <c r="I643" s="70"/>
      <c r="J643" s="70"/>
      <c r="K643" s="70"/>
      <c r="L643" s="70"/>
      <c r="M643" s="131"/>
      <c r="N643" s="70"/>
      <c r="O643" s="70"/>
      <c r="P643" s="70"/>
      <c r="Q643" s="70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131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70"/>
      <c r="AY643" s="70"/>
      <c r="AZ643" s="70"/>
      <c r="BA643" s="131"/>
      <c r="BB643" s="131"/>
      <c r="BH643" s="70"/>
      <c r="BI643" s="70"/>
      <c r="BJ643" s="70"/>
      <c r="BK643" s="70"/>
      <c r="BL643" s="70"/>
      <c r="BM643" s="70"/>
      <c r="BN643" s="70"/>
      <c r="BO643" s="70"/>
      <c r="BP643" s="70"/>
      <c r="BQ643" s="70"/>
      <c r="BR643" s="70"/>
      <c r="BS643" s="70"/>
      <c r="BT643" s="70"/>
      <c r="BU643" s="70"/>
      <c r="BV643" s="70"/>
    </row>
    <row r="644" customFormat="false" ht="12.75" hidden="false" customHeight="false" outlineLevel="0" collapsed="false">
      <c r="D644" s="70"/>
      <c r="E644" s="70"/>
      <c r="F644" s="70"/>
      <c r="G644" s="70"/>
      <c r="H644" s="131"/>
      <c r="I644" s="70"/>
      <c r="J644" s="70"/>
      <c r="K644" s="70"/>
      <c r="L644" s="70"/>
      <c r="M644" s="131"/>
      <c r="N644" s="70"/>
      <c r="O644" s="70"/>
      <c r="P644" s="70"/>
      <c r="Q644" s="70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131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70"/>
      <c r="AY644" s="70"/>
      <c r="AZ644" s="70"/>
      <c r="BA644" s="131"/>
      <c r="BB644" s="131"/>
      <c r="BH644" s="70"/>
      <c r="BI644" s="70"/>
      <c r="BJ644" s="70"/>
      <c r="BK644" s="70"/>
      <c r="BL644" s="70"/>
      <c r="BM644" s="70"/>
      <c r="BN644" s="70"/>
      <c r="BO644" s="70"/>
      <c r="BP644" s="70"/>
      <c r="BQ644" s="70"/>
      <c r="BR644" s="70"/>
      <c r="BS644" s="70"/>
      <c r="BT644" s="70"/>
      <c r="BU644" s="70"/>
      <c r="BV644" s="70"/>
    </row>
    <row r="645" customFormat="false" ht="12.75" hidden="false" customHeight="false" outlineLevel="0" collapsed="false">
      <c r="D645" s="70"/>
      <c r="E645" s="70"/>
      <c r="F645" s="70"/>
      <c r="G645" s="70"/>
      <c r="H645" s="131"/>
      <c r="I645" s="70"/>
      <c r="J645" s="70"/>
      <c r="K645" s="70"/>
      <c r="L645" s="70"/>
      <c r="M645" s="131"/>
      <c r="N645" s="70"/>
      <c r="O645" s="70"/>
      <c r="P645" s="70"/>
      <c r="Q645" s="70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70"/>
      <c r="AY645" s="70"/>
      <c r="AZ645" s="70"/>
      <c r="BA645" s="131"/>
      <c r="BB645" s="131"/>
      <c r="BH645" s="70"/>
      <c r="BI645" s="70"/>
      <c r="BJ645" s="70"/>
      <c r="BK645" s="70"/>
      <c r="BL645" s="70"/>
      <c r="BM645" s="70"/>
      <c r="BN645" s="70"/>
      <c r="BO645" s="70"/>
      <c r="BP645" s="70"/>
      <c r="BQ645" s="70"/>
      <c r="BR645" s="70"/>
      <c r="BS645" s="70"/>
      <c r="BT645" s="70"/>
      <c r="BU645" s="70"/>
      <c r="BV645" s="70"/>
    </row>
    <row r="646" customFormat="false" ht="12.75" hidden="false" customHeight="false" outlineLevel="0" collapsed="false">
      <c r="D646" s="70"/>
      <c r="E646" s="70"/>
      <c r="F646" s="70"/>
      <c r="G646" s="70"/>
      <c r="H646" s="131"/>
      <c r="I646" s="70"/>
      <c r="J646" s="70"/>
      <c r="K646" s="70"/>
      <c r="L646" s="70"/>
      <c r="M646" s="131"/>
      <c r="N646" s="70"/>
      <c r="O646" s="70"/>
      <c r="P646" s="70"/>
      <c r="Q646" s="70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70"/>
      <c r="AY646" s="70"/>
      <c r="AZ646" s="70"/>
      <c r="BA646" s="131"/>
      <c r="BB646" s="131"/>
      <c r="BH646" s="70"/>
      <c r="BI646" s="70"/>
      <c r="BJ646" s="70"/>
      <c r="BK646" s="70"/>
      <c r="BL646" s="70"/>
      <c r="BM646" s="70"/>
      <c r="BN646" s="70"/>
      <c r="BO646" s="70"/>
      <c r="BP646" s="70"/>
      <c r="BQ646" s="70"/>
      <c r="BR646" s="70"/>
      <c r="BS646" s="70"/>
      <c r="BT646" s="70"/>
      <c r="BU646" s="70"/>
      <c r="BV646" s="70"/>
    </row>
    <row r="647" customFormat="false" ht="12.75" hidden="false" customHeight="false" outlineLevel="0" collapsed="false">
      <c r="D647" s="70"/>
      <c r="E647" s="70"/>
      <c r="F647" s="70"/>
      <c r="G647" s="70"/>
      <c r="H647" s="131"/>
      <c r="I647" s="70"/>
      <c r="J647" s="70"/>
      <c r="K647" s="70"/>
      <c r="L647" s="70"/>
      <c r="M647" s="131"/>
      <c r="N647" s="70"/>
      <c r="O647" s="70"/>
      <c r="P647" s="70"/>
      <c r="Q647" s="70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131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70"/>
      <c r="AY647" s="70"/>
      <c r="AZ647" s="70"/>
      <c r="BA647" s="131"/>
      <c r="BB647" s="131"/>
      <c r="BH647" s="70"/>
      <c r="BI647" s="70"/>
      <c r="BJ647" s="70"/>
      <c r="BK647" s="70"/>
      <c r="BL647" s="70"/>
      <c r="BM647" s="70"/>
      <c r="BN647" s="70"/>
      <c r="BO647" s="70"/>
      <c r="BP647" s="70"/>
      <c r="BQ647" s="70"/>
      <c r="BR647" s="70"/>
      <c r="BS647" s="70"/>
      <c r="BT647" s="70"/>
      <c r="BU647" s="70"/>
      <c r="BV647" s="70"/>
    </row>
    <row r="648" customFormat="false" ht="12.75" hidden="false" customHeight="false" outlineLevel="0" collapsed="false">
      <c r="D648" s="70"/>
      <c r="E648" s="70"/>
      <c r="F648" s="70"/>
      <c r="G648" s="70"/>
      <c r="H648" s="131"/>
      <c r="I648" s="70"/>
      <c r="J648" s="70"/>
      <c r="K648" s="70"/>
      <c r="L648" s="70"/>
      <c r="M648" s="131"/>
      <c r="N648" s="70"/>
      <c r="O648" s="70"/>
      <c r="P648" s="70"/>
      <c r="Q648" s="70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131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70"/>
      <c r="AY648" s="70"/>
      <c r="AZ648" s="70"/>
      <c r="BA648" s="131"/>
      <c r="BB648" s="131"/>
      <c r="BH648" s="70"/>
      <c r="BI648" s="70"/>
      <c r="BJ648" s="70"/>
      <c r="BK648" s="70"/>
      <c r="BL648" s="70"/>
      <c r="BM648" s="70"/>
      <c r="BN648" s="70"/>
      <c r="BO648" s="70"/>
      <c r="BP648" s="70"/>
      <c r="BQ648" s="70"/>
      <c r="BR648" s="70"/>
      <c r="BS648" s="70"/>
      <c r="BT648" s="70"/>
      <c r="BU648" s="70"/>
      <c r="BV648" s="70"/>
    </row>
    <row r="649" customFormat="false" ht="12.75" hidden="false" customHeight="false" outlineLevel="0" collapsed="false">
      <c r="D649" s="70"/>
      <c r="E649" s="70"/>
      <c r="F649" s="70"/>
      <c r="G649" s="70"/>
      <c r="H649" s="131"/>
      <c r="I649" s="70"/>
      <c r="J649" s="70"/>
      <c r="K649" s="70"/>
      <c r="L649" s="70"/>
      <c r="M649" s="131"/>
      <c r="N649" s="70"/>
      <c r="O649" s="70"/>
      <c r="P649" s="70"/>
      <c r="Q649" s="70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131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70"/>
      <c r="AY649" s="70"/>
      <c r="AZ649" s="70"/>
      <c r="BA649" s="131"/>
      <c r="BB649" s="131"/>
      <c r="BH649" s="70"/>
      <c r="BI649" s="70"/>
      <c r="BJ649" s="70"/>
      <c r="BK649" s="70"/>
      <c r="BL649" s="70"/>
      <c r="BM649" s="70"/>
      <c r="BN649" s="70"/>
      <c r="BO649" s="70"/>
      <c r="BP649" s="70"/>
      <c r="BQ649" s="70"/>
      <c r="BR649" s="70"/>
      <c r="BS649" s="70"/>
      <c r="BT649" s="70"/>
      <c r="BU649" s="70"/>
      <c r="BV649" s="70"/>
    </row>
    <row r="650" customFormat="false" ht="12.75" hidden="false" customHeight="false" outlineLevel="0" collapsed="false">
      <c r="D650" s="70"/>
      <c r="E650" s="70"/>
      <c r="F650" s="70"/>
      <c r="G650" s="70"/>
      <c r="H650" s="131"/>
      <c r="I650" s="70"/>
      <c r="J650" s="70"/>
      <c r="K650" s="70"/>
      <c r="L650" s="70"/>
      <c r="M650" s="131"/>
      <c r="N650" s="70"/>
      <c r="O650" s="70"/>
      <c r="P650" s="70"/>
      <c r="Q650" s="70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131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70"/>
      <c r="AY650" s="70"/>
      <c r="AZ650" s="70"/>
      <c r="BA650" s="131"/>
      <c r="BB650" s="131"/>
      <c r="BH650" s="70"/>
      <c r="BI650" s="70"/>
      <c r="BJ650" s="70"/>
      <c r="BK650" s="70"/>
      <c r="BL650" s="70"/>
      <c r="BM650" s="70"/>
      <c r="BN650" s="70"/>
      <c r="BO650" s="70"/>
      <c r="BP650" s="70"/>
      <c r="BQ650" s="70"/>
      <c r="BR650" s="70"/>
      <c r="BS650" s="70"/>
      <c r="BT650" s="70"/>
      <c r="BU650" s="70"/>
      <c r="BV650" s="70"/>
    </row>
    <row r="651" customFormat="false" ht="12.75" hidden="false" customHeight="false" outlineLevel="0" collapsed="false">
      <c r="D651" s="70"/>
      <c r="E651" s="70"/>
      <c r="F651" s="70"/>
      <c r="G651" s="70"/>
      <c r="H651" s="131"/>
      <c r="I651" s="70"/>
      <c r="J651" s="70"/>
      <c r="K651" s="70"/>
      <c r="L651" s="70"/>
      <c r="M651" s="131"/>
      <c r="N651" s="70"/>
      <c r="O651" s="70"/>
      <c r="P651" s="70"/>
      <c r="Q651" s="70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131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70"/>
      <c r="AY651" s="70"/>
      <c r="AZ651" s="70"/>
      <c r="BA651" s="131"/>
      <c r="BB651" s="131"/>
      <c r="BH651" s="70"/>
      <c r="BI651" s="70"/>
      <c r="BJ651" s="70"/>
      <c r="BK651" s="70"/>
      <c r="BL651" s="70"/>
      <c r="BM651" s="70"/>
      <c r="BN651" s="70"/>
      <c r="BO651" s="70"/>
      <c r="BP651" s="70"/>
      <c r="BQ651" s="70"/>
      <c r="BR651" s="70"/>
      <c r="BS651" s="70"/>
      <c r="BT651" s="70"/>
      <c r="BU651" s="70"/>
      <c r="BV651" s="70"/>
    </row>
    <row r="652" customFormat="false" ht="12.75" hidden="false" customHeight="false" outlineLevel="0" collapsed="false">
      <c r="D652" s="70"/>
      <c r="E652" s="70"/>
      <c r="F652" s="70"/>
      <c r="G652" s="70"/>
      <c r="H652" s="131"/>
      <c r="I652" s="70"/>
      <c r="J652" s="70"/>
      <c r="K652" s="70"/>
      <c r="L652" s="70"/>
      <c r="M652" s="131"/>
      <c r="N652" s="70"/>
      <c r="O652" s="70"/>
      <c r="P652" s="70"/>
      <c r="Q652" s="70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131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  <c r="AY652" s="70"/>
      <c r="AZ652" s="70"/>
      <c r="BA652" s="131"/>
      <c r="BB652" s="131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  <c r="BT652" s="70"/>
      <c r="BU652" s="70"/>
      <c r="BV652" s="70"/>
    </row>
    <row r="653" customFormat="false" ht="12.75" hidden="false" customHeight="false" outlineLevel="0" collapsed="false">
      <c r="D653" s="70"/>
      <c r="E653" s="70"/>
      <c r="F653" s="70"/>
      <c r="G653" s="70"/>
      <c r="H653" s="131"/>
      <c r="I653" s="70"/>
      <c r="J653" s="70"/>
      <c r="K653" s="70"/>
      <c r="L653" s="70"/>
      <c r="M653" s="131"/>
      <c r="N653" s="70"/>
      <c r="O653" s="70"/>
      <c r="P653" s="70"/>
      <c r="Q653" s="70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131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  <c r="AY653" s="70"/>
      <c r="AZ653" s="70"/>
      <c r="BA653" s="131"/>
      <c r="BB653" s="131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  <c r="BT653" s="70"/>
      <c r="BU653" s="70"/>
      <c r="BV653" s="70"/>
    </row>
    <row r="654" customFormat="false" ht="12.75" hidden="false" customHeight="false" outlineLevel="0" collapsed="false">
      <c r="D654" s="70"/>
      <c r="E654" s="70"/>
      <c r="F654" s="70"/>
      <c r="G654" s="70"/>
      <c r="H654" s="131"/>
      <c r="I654" s="70"/>
      <c r="J654" s="70"/>
      <c r="K654" s="70"/>
      <c r="L654" s="70"/>
      <c r="M654" s="131"/>
      <c r="N654" s="70"/>
      <c r="O654" s="70"/>
      <c r="P654" s="70"/>
      <c r="Q654" s="70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  <c r="AY654" s="70"/>
      <c r="AZ654" s="70"/>
      <c r="BA654" s="131"/>
      <c r="BB654" s="131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  <c r="BT654" s="70"/>
      <c r="BU654" s="70"/>
      <c r="BV654" s="70"/>
    </row>
    <row r="655" customFormat="false" ht="12.75" hidden="false" customHeight="false" outlineLevel="0" collapsed="false">
      <c r="D655" s="70"/>
      <c r="E655" s="70"/>
      <c r="F655" s="70"/>
      <c r="G655" s="70"/>
      <c r="H655" s="131"/>
      <c r="I655" s="70"/>
      <c r="J655" s="70"/>
      <c r="K655" s="70"/>
      <c r="L655" s="70"/>
      <c r="M655" s="131"/>
      <c r="N655" s="70"/>
      <c r="O655" s="70"/>
      <c r="P655" s="70"/>
      <c r="Q655" s="70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70"/>
      <c r="AY655" s="70"/>
      <c r="AZ655" s="70"/>
      <c r="BA655" s="131"/>
      <c r="BB655" s="131"/>
      <c r="BH655" s="70"/>
      <c r="BI655" s="70"/>
      <c r="BJ655" s="70"/>
      <c r="BK655" s="70"/>
      <c r="BL655" s="70"/>
      <c r="BM655" s="70"/>
      <c r="BN655" s="70"/>
      <c r="BO655" s="70"/>
      <c r="BP655" s="70"/>
      <c r="BQ655" s="70"/>
      <c r="BR655" s="70"/>
      <c r="BS655" s="70"/>
      <c r="BT655" s="70"/>
      <c r="BU655" s="70"/>
      <c r="BV655" s="70"/>
    </row>
    <row r="656" customFormat="false" ht="12.75" hidden="false" customHeight="false" outlineLevel="0" collapsed="false">
      <c r="D656" s="70"/>
      <c r="E656" s="70"/>
      <c r="F656" s="70"/>
      <c r="G656" s="70"/>
      <c r="H656" s="131"/>
      <c r="I656" s="70"/>
      <c r="J656" s="70"/>
      <c r="K656" s="70"/>
      <c r="L656" s="70"/>
      <c r="M656" s="131"/>
      <c r="N656" s="70"/>
      <c r="O656" s="70"/>
      <c r="P656" s="70"/>
      <c r="Q656" s="70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131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70"/>
      <c r="AY656" s="70"/>
      <c r="AZ656" s="70"/>
      <c r="BA656" s="131"/>
      <c r="BB656" s="131"/>
      <c r="BH656" s="70"/>
      <c r="BI656" s="70"/>
      <c r="BJ656" s="70"/>
      <c r="BK656" s="70"/>
      <c r="BL656" s="70"/>
      <c r="BM656" s="70"/>
      <c r="BN656" s="70"/>
      <c r="BO656" s="70"/>
      <c r="BP656" s="70"/>
      <c r="BQ656" s="70"/>
      <c r="BR656" s="70"/>
      <c r="BS656" s="70"/>
      <c r="BT656" s="70"/>
      <c r="BU656" s="70"/>
      <c r="BV656" s="70"/>
    </row>
    <row r="657" customFormat="false" ht="12.75" hidden="false" customHeight="false" outlineLevel="0" collapsed="false">
      <c r="D657" s="70"/>
      <c r="E657" s="70"/>
      <c r="F657" s="70"/>
      <c r="G657" s="70"/>
      <c r="H657" s="131"/>
      <c r="I657" s="70"/>
      <c r="J657" s="70"/>
      <c r="K657" s="70"/>
      <c r="L657" s="70"/>
      <c r="M657" s="131"/>
      <c r="N657" s="70"/>
      <c r="O657" s="70"/>
      <c r="P657" s="70"/>
      <c r="Q657" s="70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131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  <c r="AY657" s="70"/>
      <c r="AZ657" s="70"/>
      <c r="BA657" s="131"/>
      <c r="BB657" s="131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  <c r="BT657" s="70"/>
      <c r="BU657" s="70"/>
      <c r="BV657" s="70"/>
    </row>
    <row r="658" customFormat="false" ht="12.75" hidden="false" customHeight="false" outlineLevel="0" collapsed="false">
      <c r="D658" s="70"/>
      <c r="E658" s="70"/>
      <c r="F658" s="70"/>
      <c r="G658" s="70"/>
      <c r="H658" s="131"/>
      <c r="I658" s="70"/>
      <c r="J658" s="70"/>
      <c r="K658" s="70"/>
      <c r="L658" s="70"/>
      <c r="M658" s="131"/>
      <c r="N658" s="70"/>
      <c r="O658" s="70"/>
      <c r="P658" s="70"/>
      <c r="Q658" s="70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131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70"/>
      <c r="AY658" s="70"/>
      <c r="AZ658" s="70"/>
      <c r="BA658" s="131"/>
      <c r="BB658" s="131"/>
      <c r="BH658" s="70"/>
      <c r="BI658" s="70"/>
      <c r="BJ658" s="70"/>
      <c r="BK658" s="70"/>
      <c r="BL658" s="70"/>
      <c r="BM658" s="70"/>
      <c r="BN658" s="70"/>
      <c r="BO658" s="70"/>
      <c r="BP658" s="70"/>
      <c r="BQ658" s="70"/>
      <c r="BR658" s="70"/>
      <c r="BS658" s="70"/>
      <c r="BT658" s="70"/>
      <c r="BU658" s="70"/>
      <c r="BV658" s="70"/>
    </row>
    <row r="659" customFormat="false" ht="12.75" hidden="false" customHeight="false" outlineLevel="0" collapsed="false">
      <c r="D659" s="70"/>
      <c r="E659" s="70"/>
      <c r="F659" s="70"/>
      <c r="G659" s="70"/>
      <c r="H659" s="131"/>
      <c r="I659" s="70"/>
      <c r="J659" s="70"/>
      <c r="K659" s="70"/>
      <c r="L659" s="70"/>
      <c r="M659" s="131"/>
      <c r="N659" s="70"/>
      <c r="O659" s="70"/>
      <c r="P659" s="70"/>
      <c r="Q659" s="70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131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131"/>
      <c r="BB659" s="131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  <c r="BT659" s="70"/>
      <c r="BU659" s="70"/>
      <c r="BV659" s="70"/>
    </row>
    <row r="660" customFormat="false" ht="12.75" hidden="false" customHeight="false" outlineLevel="0" collapsed="false">
      <c r="D660" s="70"/>
      <c r="E660" s="70"/>
      <c r="F660" s="70"/>
      <c r="G660" s="70"/>
      <c r="H660" s="131"/>
      <c r="I660" s="70"/>
      <c r="J660" s="70"/>
      <c r="K660" s="70"/>
      <c r="L660" s="70"/>
      <c r="M660" s="131"/>
      <c r="N660" s="70"/>
      <c r="O660" s="70"/>
      <c r="P660" s="70"/>
      <c r="Q660" s="70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131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131"/>
      <c r="BB660" s="131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</row>
    <row r="661" customFormat="false" ht="12.75" hidden="false" customHeight="false" outlineLevel="0" collapsed="false">
      <c r="D661" s="70"/>
      <c r="E661" s="70"/>
      <c r="F661" s="70"/>
      <c r="G661" s="70"/>
      <c r="H661" s="131"/>
      <c r="I661" s="70"/>
      <c r="J661" s="70"/>
      <c r="K661" s="70"/>
      <c r="L661" s="70"/>
      <c r="M661" s="131"/>
      <c r="N661" s="70"/>
      <c r="O661" s="70"/>
      <c r="P661" s="70"/>
      <c r="Q661" s="70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131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131"/>
      <c r="BB661" s="131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</row>
    <row r="662" customFormat="false" ht="12.75" hidden="false" customHeight="false" outlineLevel="0" collapsed="false">
      <c r="D662" s="70"/>
      <c r="E662" s="70"/>
      <c r="F662" s="70"/>
      <c r="G662" s="70"/>
      <c r="H662" s="131"/>
      <c r="I662" s="70"/>
      <c r="J662" s="70"/>
      <c r="K662" s="70"/>
      <c r="L662" s="70"/>
      <c r="M662" s="131"/>
      <c r="N662" s="70"/>
      <c r="O662" s="70"/>
      <c r="P662" s="70"/>
      <c r="Q662" s="70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131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131"/>
      <c r="BB662" s="131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</row>
    <row r="663" customFormat="false" ht="12.75" hidden="false" customHeight="false" outlineLevel="0" collapsed="false">
      <c r="D663" s="70"/>
      <c r="E663" s="70"/>
      <c r="F663" s="70"/>
      <c r="G663" s="70"/>
      <c r="H663" s="131"/>
      <c r="I663" s="70"/>
      <c r="J663" s="70"/>
      <c r="K663" s="70"/>
      <c r="L663" s="70"/>
      <c r="M663" s="131"/>
      <c r="N663" s="70"/>
      <c r="O663" s="70"/>
      <c r="P663" s="70"/>
      <c r="Q663" s="70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131"/>
      <c r="BB663" s="131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  <c r="BT663" s="70"/>
      <c r="BU663" s="70"/>
      <c r="BV663" s="70"/>
    </row>
    <row r="664" customFormat="false" ht="12.75" hidden="false" customHeight="false" outlineLevel="0" collapsed="false">
      <c r="D664" s="70"/>
      <c r="E664" s="70"/>
      <c r="F664" s="70"/>
      <c r="G664" s="70"/>
      <c r="H664" s="131"/>
      <c r="I664" s="70"/>
      <c r="J664" s="70"/>
      <c r="K664" s="70"/>
      <c r="L664" s="70"/>
      <c r="M664" s="131"/>
      <c r="N664" s="70"/>
      <c r="O664" s="70"/>
      <c r="P664" s="70"/>
      <c r="Q664" s="70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131"/>
      <c r="BB664" s="131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</row>
    <row r="665" customFormat="false" ht="12.75" hidden="false" customHeight="false" outlineLevel="0" collapsed="false">
      <c r="D665" s="70"/>
      <c r="E665" s="70"/>
      <c r="F665" s="70"/>
      <c r="G665" s="70"/>
      <c r="H665" s="131"/>
      <c r="I665" s="70"/>
      <c r="J665" s="70"/>
      <c r="K665" s="70"/>
      <c r="L665" s="70"/>
      <c r="M665" s="131"/>
      <c r="N665" s="70"/>
      <c r="O665" s="70"/>
      <c r="P665" s="70"/>
      <c r="Q665" s="70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131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131"/>
      <c r="BB665" s="131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  <c r="BT665" s="70"/>
      <c r="BU665" s="70"/>
      <c r="BV665" s="70"/>
    </row>
    <row r="666" customFormat="false" ht="12.75" hidden="false" customHeight="false" outlineLevel="0" collapsed="false">
      <c r="D666" s="70"/>
      <c r="E666" s="70"/>
      <c r="F666" s="70"/>
      <c r="G666" s="70"/>
      <c r="H666" s="131"/>
      <c r="I666" s="70"/>
      <c r="J666" s="70"/>
      <c r="K666" s="70"/>
      <c r="L666" s="70"/>
      <c r="M666" s="131"/>
      <c r="N666" s="70"/>
      <c r="O666" s="70"/>
      <c r="P666" s="70"/>
      <c r="Q666" s="70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131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131"/>
      <c r="BB666" s="131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  <c r="BT666" s="70"/>
      <c r="BU666" s="70"/>
      <c r="BV666" s="70"/>
    </row>
    <row r="667" customFormat="false" ht="12.75" hidden="false" customHeight="false" outlineLevel="0" collapsed="false">
      <c r="D667" s="70"/>
      <c r="E667" s="70"/>
      <c r="F667" s="70"/>
      <c r="G667" s="70"/>
      <c r="H667" s="131"/>
      <c r="I667" s="70"/>
      <c r="J667" s="70"/>
      <c r="K667" s="70"/>
      <c r="L667" s="70"/>
      <c r="M667" s="131"/>
      <c r="N667" s="70"/>
      <c r="O667" s="70"/>
      <c r="P667" s="70"/>
      <c r="Q667" s="70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131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70"/>
      <c r="AY667" s="70"/>
      <c r="AZ667" s="70"/>
      <c r="BA667" s="131"/>
      <c r="BB667" s="131"/>
      <c r="BH667" s="70"/>
      <c r="BI667" s="70"/>
      <c r="BJ667" s="70"/>
      <c r="BK667" s="70"/>
      <c r="BL667" s="70"/>
      <c r="BM667" s="70"/>
      <c r="BN667" s="70"/>
      <c r="BO667" s="70"/>
      <c r="BP667" s="70"/>
      <c r="BQ667" s="70"/>
      <c r="BR667" s="70"/>
      <c r="BS667" s="70"/>
      <c r="BT667" s="70"/>
      <c r="BU667" s="70"/>
      <c r="BV667" s="70"/>
    </row>
    <row r="668" customFormat="false" ht="12.75" hidden="false" customHeight="false" outlineLevel="0" collapsed="false">
      <c r="D668" s="70"/>
      <c r="E668" s="70"/>
      <c r="F668" s="70"/>
      <c r="G668" s="70"/>
      <c r="H668" s="131"/>
      <c r="I668" s="70"/>
      <c r="J668" s="70"/>
      <c r="K668" s="70"/>
      <c r="L668" s="70"/>
      <c r="M668" s="131"/>
      <c r="N668" s="70"/>
      <c r="O668" s="70"/>
      <c r="P668" s="70"/>
      <c r="Q668" s="70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131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70"/>
      <c r="AY668" s="70"/>
      <c r="AZ668" s="70"/>
      <c r="BA668" s="131"/>
      <c r="BB668" s="131"/>
      <c r="BH668" s="70"/>
      <c r="BI668" s="70"/>
      <c r="BJ668" s="70"/>
      <c r="BK668" s="70"/>
      <c r="BL668" s="70"/>
      <c r="BM668" s="70"/>
      <c r="BN668" s="70"/>
      <c r="BO668" s="70"/>
      <c r="BP668" s="70"/>
      <c r="BQ668" s="70"/>
      <c r="BR668" s="70"/>
      <c r="BS668" s="70"/>
      <c r="BT668" s="70"/>
      <c r="BU668" s="70"/>
      <c r="BV668" s="70"/>
    </row>
    <row r="669" customFormat="false" ht="12.75" hidden="false" customHeight="false" outlineLevel="0" collapsed="false">
      <c r="D669" s="70"/>
      <c r="E669" s="70"/>
      <c r="F669" s="70"/>
      <c r="G669" s="70"/>
      <c r="H669" s="131"/>
      <c r="I669" s="70"/>
      <c r="J669" s="70"/>
      <c r="K669" s="70"/>
      <c r="L669" s="70"/>
      <c r="M669" s="131"/>
      <c r="N669" s="70"/>
      <c r="O669" s="70"/>
      <c r="P669" s="70"/>
      <c r="Q669" s="70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131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70"/>
      <c r="AY669" s="70"/>
      <c r="AZ669" s="70"/>
      <c r="BA669" s="131"/>
      <c r="BB669" s="131"/>
      <c r="BH669" s="70"/>
      <c r="BI669" s="70"/>
      <c r="BJ669" s="70"/>
      <c r="BK669" s="70"/>
      <c r="BL669" s="70"/>
      <c r="BM669" s="70"/>
      <c r="BN669" s="70"/>
      <c r="BO669" s="70"/>
      <c r="BP669" s="70"/>
      <c r="BQ669" s="70"/>
      <c r="BR669" s="70"/>
      <c r="BS669" s="70"/>
      <c r="BT669" s="70"/>
      <c r="BU669" s="70"/>
      <c r="BV669" s="70"/>
    </row>
    <row r="670" customFormat="false" ht="12.75" hidden="false" customHeight="false" outlineLevel="0" collapsed="false">
      <c r="D670" s="70"/>
      <c r="E670" s="70"/>
      <c r="F670" s="70"/>
      <c r="G670" s="70"/>
      <c r="H670" s="131"/>
      <c r="I670" s="70"/>
      <c r="J670" s="70"/>
      <c r="K670" s="70"/>
      <c r="L670" s="70"/>
      <c r="M670" s="131"/>
      <c r="N670" s="70"/>
      <c r="O670" s="70"/>
      <c r="P670" s="70"/>
      <c r="Q670" s="70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131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70"/>
      <c r="AY670" s="70"/>
      <c r="AZ670" s="70"/>
      <c r="BA670" s="131"/>
      <c r="BB670" s="131"/>
      <c r="BH670" s="70"/>
      <c r="BI670" s="70"/>
      <c r="BJ670" s="70"/>
      <c r="BK670" s="70"/>
      <c r="BL670" s="70"/>
      <c r="BM670" s="70"/>
      <c r="BN670" s="70"/>
      <c r="BO670" s="70"/>
      <c r="BP670" s="70"/>
      <c r="BQ670" s="70"/>
      <c r="BR670" s="70"/>
      <c r="BS670" s="70"/>
      <c r="BT670" s="70"/>
      <c r="BU670" s="70"/>
      <c r="BV670" s="70"/>
    </row>
    <row r="671" customFormat="false" ht="12.75" hidden="false" customHeight="false" outlineLevel="0" collapsed="false">
      <c r="D671" s="70"/>
      <c r="E671" s="70"/>
      <c r="F671" s="70"/>
      <c r="G671" s="70"/>
      <c r="H671" s="131"/>
      <c r="I671" s="70"/>
      <c r="J671" s="70"/>
      <c r="K671" s="70"/>
      <c r="L671" s="70"/>
      <c r="M671" s="131"/>
      <c r="N671" s="70"/>
      <c r="O671" s="70"/>
      <c r="P671" s="70"/>
      <c r="Q671" s="70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70"/>
      <c r="AY671" s="70"/>
      <c r="AZ671" s="70"/>
      <c r="BA671" s="131"/>
      <c r="BB671" s="131"/>
      <c r="BH671" s="70"/>
      <c r="BI671" s="70"/>
      <c r="BJ671" s="70"/>
      <c r="BK671" s="70"/>
      <c r="BL671" s="70"/>
      <c r="BM671" s="70"/>
      <c r="BN671" s="70"/>
      <c r="BO671" s="70"/>
      <c r="BP671" s="70"/>
      <c r="BQ671" s="70"/>
      <c r="BR671" s="70"/>
      <c r="BS671" s="70"/>
      <c r="BT671" s="70"/>
      <c r="BU671" s="70"/>
      <c r="BV671" s="70"/>
    </row>
    <row r="672" customFormat="false" ht="12.75" hidden="false" customHeight="false" outlineLevel="0" collapsed="false">
      <c r="D672" s="70"/>
      <c r="E672" s="70"/>
      <c r="F672" s="70"/>
      <c r="G672" s="70"/>
      <c r="H672" s="131"/>
      <c r="I672" s="70"/>
      <c r="J672" s="70"/>
      <c r="K672" s="70"/>
      <c r="L672" s="70"/>
      <c r="M672" s="131"/>
      <c r="N672" s="70"/>
      <c r="O672" s="70"/>
      <c r="P672" s="70"/>
      <c r="Q672" s="70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70"/>
      <c r="AY672" s="70"/>
      <c r="AZ672" s="70"/>
      <c r="BA672" s="131"/>
      <c r="BB672" s="131"/>
      <c r="BH672" s="70"/>
      <c r="BI672" s="70"/>
      <c r="BJ672" s="70"/>
      <c r="BK672" s="70"/>
      <c r="BL672" s="70"/>
      <c r="BM672" s="70"/>
      <c r="BN672" s="70"/>
      <c r="BO672" s="70"/>
      <c r="BP672" s="70"/>
      <c r="BQ672" s="70"/>
      <c r="BR672" s="70"/>
      <c r="BS672" s="70"/>
      <c r="BT672" s="70"/>
      <c r="BU672" s="70"/>
      <c r="BV672" s="70"/>
    </row>
    <row r="673" customFormat="false" ht="12.75" hidden="false" customHeight="false" outlineLevel="0" collapsed="false">
      <c r="D673" s="70"/>
      <c r="E673" s="70"/>
      <c r="F673" s="70"/>
      <c r="G673" s="70"/>
      <c r="H673" s="131"/>
      <c r="I673" s="70"/>
      <c r="J673" s="70"/>
      <c r="K673" s="70"/>
      <c r="L673" s="70"/>
      <c r="M673" s="131"/>
      <c r="N673" s="70"/>
      <c r="O673" s="70"/>
      <c r="P673" s="70"/>
      <c r="Q673" s="70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70"/>
      <c r="AY673" s="70"/>
      <c r="AZ673" s="70"/>
      <c r="BA673" s="131"/>
      <c r="BB673" s="131"/>
      <c r="BH673" s="70"/>
      <c r="BI673" s="70"/>
      <c r="BJ673" s="70"/>
      <c r="BK673" s="70"/>
      <c r="BL673" s="70"/>
      <c r="BM673" s="70"/>
      <c r="BN673" s="70"/>
      <c r="BO673" s="70"/>
      <c r="BP673" s="70"/>
      <c r="BQ673" s="70"/>
      <c r="BR673" s="70"/>
      <c r="BS673" s="70"/>
      <c r="BT673" s="70"/>
      <c r="BU673" s="70"/>
      <c r="BV673" s="70"/>
    </row>
    <row r="674" customFormat="false" ht="12.75" hidden="false" customHeight="false" outlineLevel="0" collapsed="false">
      <c r="D674" s="70"/>
      <c r="E674" s="70"/>
      <c r="F674" s="70"/>
      <c r="G674" s="70"/>
      <c r="H674" s="131"/>
      <c r="I674" s="70"/>
      <c r="J674" s="70"/>
      <c r="K674" s="70"/>
      <c r="L674" s="70"/>
      <c r="M674" s="131"/>
      <c r="N674" s="70"/>
      <c r="O674" s="70"/>
      <c r="P674" s="70"/>
      <c r="Q674" s="70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131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70"/>
      <c r="AY674" s="70"/>
      <c r="AZ674" s="70"/>
      <c r="BA674" s="131"/>
      <c r="BB674" s="131"/>
      <c r="BH674" s="70"/>
      <c r="BI674" s="70"/>
      <c r="BJ674" s="70"/>
      <c r="BK674" s="70"/>
      <c r="BL674" s="70"/>
      <c r="BM674" s="70"/>
      <c r="BN674" s="70"/>
      <c r="BO674" s="70"/>
      <c r="BP674" s="70"/>
      <c r="BQ674" s="70"/>
      <c r="BR674" s="70"/>
      <c r="BS674" s="70"/>
      <c r="BT674" s="70"/>
      <c r="BU674" s="70"/>
      <c r="BV674" s="70"/>
    </row>
    <row r="675" customFormat="false" ht="12.75" hidden="false" customHeight="false" outlineLevel="0" collapsed="false">
      <c r="D675" s="70"/>
      <c r="E675" s="70"/>
      <c r="F675" s="70"/>
      <c r="G675" s="70"/>
      <c r="H675" s="131"/>
      <c r="I675" s="70"/>
      <c r="J675" s="70"/>
      <c r="K675" s="70"/>
      <c r="L675" s="70"/>
      <c r="M675" s="131"/>
      <c r="N675" s="70"/>
      <c r="O675" s="70"/>
      <c r="P675" s="70"/>
      <c r="Q675" s="70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131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70"/>
      <c r="AY675" s="70"/>
      <c r="AZ675" s="70"/>
      <c r="BA675" s="131"/>
      <c r="BB675" s="131"/>
      <c r="BH675" s="70"/>
      <c r="BI675" s="70"/>
      <c r="BJ675" s="70"/>
      <c r="BK675" s="70"/>
      <c r="BL675" s="70"/>
      <c r="BM675" s="70"/>
      <c r="BN675" s="70"/>
      <c r="BO675" s="70"/>
      <c r="BP675" s="70"/>
      <c r="BQ675" s="70"/>
      <c r="BR675" s="70"/>
      <c r="BS675" s="70"/>
      <c r="BT675" s="70"/>
      <c r="BU675" s="70"/>
      <c r="BV675" s="70"/>
    </row>
    <row r="676" customFormat="false" ht="12.75" hidden="false" customHeight="false" outlineLevel="0" collapsed="false">
      <c r="D676" s="70"/>
      <c r="E676" s="70"/>
      <c r="F676" s="70"/>
      <c r="G676" s="70"/>
      <c r="H676" s="131"/>
      <c r="I676" s="70"/>
      <c r="J676" s="70"/>
      <c r="K676" s="70"/>
      <c r="L676" s="70"/>
      <c r="M676" s="131"/>
      <c r="N676" s="70"/>
      <c r="O676" s="70"/>
      <c r="P676" s="70"/>
      <c r="Q676" s="70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131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70"/>
      <c r="AY676" s="70"/>
      <c r="AZ676" s="70"/>
      <c r="BA676" s="131"/>
      <c r="BB676" s="131"/>
      <c r="BH676" s="70"/>
      <c r="BI676" s="70"/>
      <c r="BJ676" s="70"/>
      <c r="BK676" s="70"/>
      <c r="BL676" s="70"/>
      <c r="BM676" s="70"/>
      <c r="BN676" s="70"/>
      <c r="BO676" s="70"/>
      <c r="BP676" s="70"/>
      <c r="BQ676" s="70"/>
      <c r="BR676" s="70"/>
      <c r="BS676" s="70"/>
      <c r="BT676" s="70"/>
      <c r="BU676" s="70"/>
      <c r="BV676" s="70"/>
    </row>
    <row r="677" customFormat="false" ht="12.75" hidden="false" customHeight="false" outlineLevel="0" collapsed="false">
      <c r="D677" s="70"/>
      <c r="E677" s="70"/>
      <c r="F677" s="70"/>
      <c r="G677" s="70"/>
      <c r="H677" s="131"/>
      <c r="I677" s="70"/>
      <c r="J677" s="70"/>
      <c r="K677" s="70"/>
      <c r="L677" s="70"/>
      <c r="M677" s="131"/>
      <c r="N677" s="70"/>
      <c r="O677" s="70"/>
      <c r="P677" s="70"/>
      <c r="Q677" s="70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131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70"/>
      <c r="AY677" s="70"/>
      <c r="AZ677" s="70"/>
      <c r="BA677" s="131"/>
      <c r="BB677" s="131"/>
      <c r="BH677" s="70"/>
      <c r="BI677" s="70"/>
      <c r="BJ677" s="70"/>
      <c r="BK677" s="70"/>
      <c r="BL677" s="70"/>
      <c r="BM677" s="70"/>
      <c r="BN677" s="70"/>
      <c r="BO677" s="70"/>
      <c r="BP677" s="70"/>
      <c r="BQ677" s="70"/>
      <c r="BR677" s="70"/>
      <c r="BS677" s="70"/>
      <c r="BT677" s="70"/>
      <c r="BU677" s="70"/>
      <c r="BV677" s="70"/>
    </row>
    <row r="678" customFormat="false" ht="12.75" hidden="false" customHeight="false" outlineLevel="0" collapsed="false">
      <c r="D678" s="70"/>
      <c r="E678" s="70"/>
      <c r="F678" s="70"/>
      <c r="G678" s="70"/>
      <c r="H678" s="131"/>
      <c r="I678" s="70"/>
      <c r="J678" s="70"/>
      <c r="K678" s="70"/>
      <c r="L678" s="70"/>
      <c r="M678" s="131"/>
      <c r="N678" s="70"/>
      <c r="O678" s="70"/>
      <c r="P678" s="70"/>
      <c r="Q678" s="70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131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70"/>
      <c r="AY678" s="70"/>
      <c r="AZ678" s="70"/>
      <c r="BA678" s="131"/>
      <c r="BB678" s="131"/>
      <c r="BH678" s="70"/>
      <c r="BI678" s="70"/>
      <c r="BJ678" s="70"/>
      <c r="BK678" s="70"/>
      <c r="BL678" s="70"/>
      <c r="BM678" s="70"/>
      <c r="BN678" s="70"/>
      <c r="BO678" s="70"/>
      <c r="BP678" s="70"/>
      <c r="BQ678" s="70"/>
      <c r="BR678" s="70"/>
      <c r="BS678" s="70"/>
      <c r="BT678" s="70"/>
      <c r="BU678" s="70"/>
      <c r="BV678" s="70"/>
    </row>
    <row r="679" customFormat="false" ht="12.75" hidden="false" customHeight="false" outlineLevel="0" collapsed="false">
      <c r="D679" s="70"/>
      <c r="E679" s="70"/>
      <c r="F679" s="70"/>
      <c r="G679" s="70"/>
      <c r="H679" s="131"/>
      <c r="I679" s="70"/>
      <c r="J679" s="70"/>
      <c r="K679" s="70"/>
      <c r="L679" s="70"/>
      <c r="M679" s="131"/>
      <c r="N679" s="70"/>
      <c r="O679" s="70"/>
      <c r="P679" s="70"/>
      <c r="Q679" s="70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131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70"/>
      <c r="AY679" s="70"/>
      <c r="AZ679" s="70"/>
      <c r="BA679" s="131"/>
      <c r="BB679" s="131"/>
      <c r="BH679" s="70"/>
      <c r="BI679" s="70"/>
      <c r="BJ679" s="70"/>
      <c r="BK679" s="70"/>
      <c r="BL679" s="70"/>
      <c r="BM679" s="70"/>
      <c r="BN679" s="70"/>
      <c r="BO679" s="70"/>
      <c r="BP679" s="70"/>
      <c r="BQ679" s="70"/>
      <c r="BR679" s="70"/>
      <c r="BS679" s="70"/>
      <c r="BT679" s="70"/>
      <c r="BU679" s="70"/>
      <c r="BV679" s="70"/>
    </row>
    <row r="680" customFormat="false" ht="12.75" hidden="false" customHeight="false" outlineLevel="0" collapsed="false">
      <c r="D680" s="70"/>
      <c r="E680" s="70"/>
      <c r="F680" s="70"/>
      <c r="G680" s="70"/>
      <c r="H680" s="131"/>
      <c r="I680" s="70"/>
      <c r="J680" s="70"/>
      <c r="K680" s="70"/>
      <c r="L680" s="70"/>
      <c r="M680" s="131"/>
      <c r="N680" s="70"/>
      <c r="O680" s="70"/>
      <c r="P680" s="70"/>
      <c r="Q680" s="70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131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70"/>
      <c r="AY680" s="70"/>
      <c r="AZ680" s="70"/>
      <c r="BA680" s="131"/>
      <c r="BB680" s="131"/>
      <c r="BH680" s="70"/>
      <c r="BI680" s="70"/>
      <c r="BJ680" s="70"/>
      <c r="BK680" s="70"/>
      <c r="BL680" s="70"/>
      <c r="BM680" s="70"/>
      <c r="BN680" s="70"/>
      <c r="BO680" s="70"/>
      <c r="BP680" s="70"/>
      <c r="BQ680" s="70"/>
      <c r="BR680" s="70"/>
      <c r="BS680" s="70"/>
      <c r="BT680" s="70"/>
      <c r="BU680" s="70"/>
      <c r="BV680" s="70"/>
    </row>
    <row r="681" customFormat="false" ht="12.75" hidden="false" customHeight="false" outlineLevel="0" collapsed="false">
      <c r="D681" s="70"/>
      <c r="E681" s="70"/>
      <c r="F681" s="70"/>
      <c r="G681" s="70"/>
      <c r="H681" s="131"/>
      <c r="I681" s="70"/>
      <c r="J681" s="70"/>
      <c r="K681" s="70"/>
      <c r="L681" s="70"/>
      <c r="M681" s="131"/>
      <c r="N681" s="70"/>
      <c r="O681" s="70"/>
      <c r="P681" s="70"/>
      <c r="Q681" s="70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70"/>
      <c r="AY681" s="70"/>
      <c r="AZ681" s="70"/>
      <c r="BA681" s="131"/>
      <c r="BB681" s="131"/>
      <c r="BH681" s="70"/>
      <c r="BI681" s="70"/>
      <c r="BJ681" s="70"/>
      <c r="BK681" s="70"/>
      <c r="BL681" s="70"/>
      <c r="BM681" s="70"/>
      <c r="BN681" s="70"/>
      <c r="BO681" s="70"/>
      <c r="BP681" s="70"/>
      <c r="BQ681" s="70"/>
      <c r="BR681" s="70"/>
      <c r="BS681" s="70"/>
      <c r="BT681" s="70"/>
      <c r="BU681" s="70"/>
      <c r="BV681" s="70"/>
    </row>
    <row r="682" customFormat="false" ht="12.75" hidden="false" customHeight="false" outlineLevel="0" collapsed="false">
      <c r="D682" s="70"/>
      <c r="E682" s="70"/>
      <c r="F682" s="70"/>
      <c r="G682" s="70"/>
      <c r="H682" s="131"/>
      <c r="I682" s="70"/>
      <c r="J682" s="70"/>
      <c r="K682" s="70"/>
      <c r="L682" s="70"/>
      <c r="M682" s="131"/>
      <c r="N682" s="70"/>
      <c r="O682" s="70"/>
      <c r="P682" s="70"/>
      <c r="Q682" s="70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70"/>
      <c r="AY682" s="70"/>
      <c r="AZ682" s="70"/>
      <c r="BA682" s="131"/>
      <c r="BB682" s="131"/>
      <c r="BH682" s="70"/>
      <c r="BI682" s="70"/>
      <c r="BJ682" s="70"/>
      <c r="BK682" s="70"/>
      <c r="BL682" s="70"/>
      <c r="BM682" s="70"/>
      <c r="BN682" s="70"/>
      <c r="BO682" s="70"/>
      <c r="BP682" s="70"/>
      <c r="BQ682" s="70"/>
      <c r="BR682" s="70"/>
      <c r="BS682" s="70"/>
      <c r="BT682" s="70"/>
      <c r="BU682" s="70"/>
      <c r="BV682" s="70"/>
    </row>
    <row r="683" customFormat="false" ht="12.75" hidden="false" customHeight="false" outlineLevel="0" collapsed="false">
      <c r="D683" s="70"/>
      <c r="E683" s="70"/>
      <c r="F683" s="70"/>
      <c r="G683" s="70"/>
      <c r="H683" s="131"/>
      <c r="I683" s="70"/>
      <c r="J683" s="70"/>
      <c r="K683" s="70"/>
      <c r="L683" s="70"/>
      <c r="M683" s="131"/>
      <c r="N683" s="70"/>
      <c r="O683" s="70"/>
      <c r="P683" s="70"/>
      <c r="Q683" s="70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131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70"/>
      <c r="AY683" s="70"/>
      <c r="AZ683" s="70"/>
      <c r="BA683" s="131"/>
      <c r="BB683" s="131"/>
      <c r="BH683" s="70"/>
      <c r="BI683" s="70"/>
      <c r="BJ683" s="70"/>
      <c r="BK683" s="70"/>
      <c r="BL683" s="70"/>
      <c r="BM683" s="70"/>
      <c r="BN683" s="70"/>
      <c r="BO683" s="70"/>
      <c r="BP683" s="70"/>
      <c r="BQ683" s="70"/>
      <c r="BR683" s="70"/>
      <c r="BS683" s="70"/>
      <c r="BT683" s="70"/>
      <c r="BU683" s="70"/>
      <c r="BV683" s="70"/>
    </row>
    <row r="684" customFormat="false" ht="12.75" hidden="false" customHeight="false" outlineLevel="0" collapsed="false">
      <c r="D684" s="70"/>
      <c r="E684" s="70"/>
      <c r="F684" s="70"/>
      <c r="G684" s="70"/>
      <c r="H684" s="131"/>
      <c r="I684" s="70"/>
      <c r="J684" s="70"/>
      <c r="K684" s="70"/>
      <c r="L684" s="70"/>
      <c r="M684" s="131"/>
      <c r="N684" s="70"/>
      <c r="O684" s="70"/>
      <c r="P684" s="70"/>
      <c r="Q684" s="70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131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70"/>
      <c r="AY684" s="70"/>
      <c r="AZ684" s="70"/>
      <c r="BA684" s="131"/>
      <c r="BB684" s="131"/>
      <c r="BH684" s="70"/>
      <c r="BI684" s="70"/>
      <c r="BJ684" s="70"/>
      <c r="BK684" s="70"/>
      <c r="BL684" s="70"/>
      <c r="BM684" s="70"/>
      <c r="BN684" s="70"/>
      <c r="BO684" s="70"/>
      <c r="BP684" s="70"/>
      <c r="BQ684" s="70"/>
      <c r="BR684" s="70"/>
      <c r="BS684" s="70"/>
      <c r="BT684" s="70"/>
      <c r="BU684" s="70"/>
      <c r="BV684" s="70"/>
    </row>
    <row r="685" customFormat="false" ht="12.75" hidden="false" customHeight="false" outlineLevel="0" collapsed="false">
      <c r="D685" s="70"/>
      <c r="E685" s="70"/>
      <c r="F685" s="70"/>
      <c r="G685" s="70"/>
      <c r="H685" s="131"/>
      <c r="I685" s="70"/>
      <c r="J685" s="70"/>
      <c r="K685" s="70"/>
      <c r="L685" s="70"/>
      <c r="M685" s="131"/>
      <c r="N685" s="70"/>
      <c r="O685" s="70"/>
      <c r="P685" s="70"/>
      <c r="Q685" s="70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131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  <c r="AY685" s="70"/>
      <c r="AZ685" s="70"/>
      <c r="BA685" s="131"/>
      <c r="BB685" s="131"/>
      <c r="BH685" s="70"/>
      <c r="BI685" s="70"/>
      <c r="BJ685" s="70"/>
      <c r="BK685" s="70"/>
      <c r="BL685" s="70"/>
      <c r="BM685" s="70"/>
      <c r="BN685" s="70"/>
      <c r="BO685" s="70"/>
      <c r="BP685" s="70"/>
      <c r="BQ685" s="70"/>
      <c r="BR685" s="70"/>
      <c r="BS685" s="70"/>
      <c r="BT685" s="70"/>
      <c r="BU685" s="70"/>
      <c r="BV685" s="70"/>
    </row>
    <row r="686" customFormat="false" ht="12.75" hidden="false" customHeight="false" outlineLevel="0" collapsed="false">
      <c r="D686" s="70"/>
      <c r="E686" s="70"/>
      <c r="F686" s="70"/>
      <c r="G686" s="70"/>
      <c r="H686" s="131"/>
      <c r="I686" s="70"/>
      <c r="J686" s="70"/>
      <c r="K686" s="70"/>
      <c r="L686" s="70"/>
      <c r="M686" s="131"/>
      <c r="N686" s="70"/>
      <c r="O686" s="70"/>
      <c r="P686" s="70"/>
      <c r="Q686" s="70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131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70"/>
      <c r="AY686" s="70"/>
      <c r="AZ686" s="70"/>
      <c r="BA686" s="131"/>
      <c r="BB686" s="131"/>
      <c r="BH686" s="70"/>
      <c r="BI686" s="70"/>
      <c r="BJ686" s="70"/>
      <c r="BK686" s="70"/>
      <c r="BL686" s="70"/>
      <c r="BM686" s="70"/>
      <c r="BN686" s="70"/>
      <c r="BO686" s="70"/>
      <c r="BP686" s="70"/>
      <c r="BQ686" s="70"/>
      <c r="BR686" s="70"/>
      <c r="BS686" s="70"/>
      <c r="BT686" s="70"/>
      <c r="BU686" s="70"/>
      <c r="BV686" s="70"/>
    </row>
    <row r="687" customFormat="false" ht="12.75" hidden="false" customHeight="false" outlineLevel="0" collapsed="false">
      <c r="D687" s="70"/>
      <c r="E687" s="70"/>
      <c r="F687" s="70"/>
      <c r="G687" s="70"/>
      <c r="H687" s="131"/>
      <c r="I687" s="70"/>
      <c r="J687" s="70"/>
      <c r="K687" s="70"/>
      <c r="L687" s="70"/>
      <c r="M687" s="131"/>
      <c r="N687" s="70"/>
      <c r="O687" s="70"/>
      <c r="P687" s="70"/>
      <c r="Q687" s="70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131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70"/>
      <c r="AY687" s="70"/>
      <c r="AZ687" s="70"/>
      <c r="BA687" s="131"/>
      <c r="BB687" s="131"/>
      <c r="BH687" s="70"/>
      <c r="BI687" s="70"/>
      <c r="BJ687" s="70"/>
      <c r="BK687" s="70"/>
      <c r="BL687" s="70"/>
      <c r="BM687" s="70"/>
      <c r="BN687" s="70"/>
      <c r="BO687" s="70"/>
      <c r="BP687" s="70"/>
      <c r="BQ687" s="70"/>
      <c r="BR687" s="70"/>
      <c r="BS687" s="70"/>
      <c r="BT687" s="70"/>
      <c r="BU687" s="70"/>
      <c r="BV687" s="70"/>
    </row>
    <row r="688" customFormat="false" ht="12.75" hidden="false" customHeight="false" outlineLevel="0" collapsed="false">
      <c r="D688" s="70"/>
      <c r="E688" s="70"/>
      <c r="F688" s="70"/>
      <c r="G688" s="70"/>
      <c r="H688" s="131"/>
      <c r="I688" s="70"/>
      <c r="J688" s="70"/>
      <c r="K688" s="70"/>
      <c r="L688" s="70"/>
      <c r="M688" s="131"/>
      <c r="N688" s="70"/>
      <c r="O688" s="70"/>
      <c r="P688" s="70"/>
      <c r="Q688" s="70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131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131"/>
      <c r="BB688" s="131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  <c r="BT688" s="70"/>
      <c r="BU688" s="70"/>
      <c r="BV688" s="70"/>
    </row>
    <row r="689" customFormat="false" ht="12.75" hidden="false" customHeight="false" outlineLevel="0" collapsed="false">
      <c r="D689" s="70"/>
      <c r="E689" s="70"/>
      <c r="F689" s="70"/>
      <c r="G689" s="70"/>
      <c r="H689" s="131"/>
      <c r="I689" s="70"/>
      <c r="J689" s="70"/>
      <c r="K689" s="70"/>
      <c r="L689" s="70"/>
      <c r="M689" s="131"/>
      <c r="N689" s="70"/>
      <c r="O689" s="70"/>
      <c r="P689" s="70"/>
      <c r="Q689" s="70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131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131"/>
      <c r="BB689" s="131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</row>
    <row r="690" customFormat="false" ht="12.75" hidden="false" customHeight="false" outlineLevel="0" collapsed="false">
      <c r="D690" s="70"/>
      <c r="E690" s="70"/>
      <c r="F690" s="70"/>
      <c r="G690" s="70"/>
      <c r="H690" s="131"/>
      <c r="I690" s="70"/>
      <c r="J690" s="70"/>
      <c r="K690" s="70"/>
      <c r="L690" s="70"/>
      <c r="M690" s="131"/>
      <c r="N690" s="70"/>
      <c r="O690" s="70"/>
      <c r="P690" s="70"/>
      <c r="Q690" s="70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131"/>
      <c r="BB690" s="131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</row>
    <row r="691" customFormat="false" ht="12.75" hidden="false" customHeight="false" outlineLevel="0" collapsed="false">
      <c r="D691" s="70"/>
      <c r="E691" s="70"/>
      <c r="F691" s="70"/>
      <c r="G691" s="70"/>
      <c r="H691" s="131"/>
      <c r="I691" s="70"/>
      <c r="J691" s="70"/>
      <c r="K691" s="70"/>
      <c r="L691" s="70"/>
      <c r="M691" s="131"/>
      <c r="N691" s="70"/>
      <c r="O691" s="70"/>
      <c r="P691" s="70"/>
      <c r="Q691" s="70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131"/>
      <c r="BB691" s="131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</row>
    <row r="692" customFormat="false" ht="12.75" hidden="false" customHeight="false" outlineLevel="0" collapsed="false">
      <c r="D692" s="70"/>
      <c r="E692" s="70"/>
      <c r="F692" s="70"/>
      <c r="G692" s="70"/>
      <c r="H692" s="131"/>
      <c r="I692" s="70"/>
      <c r="J692" s="70"/>
      <c r="K692" s="70"/>
      <c r="L692" s="70"/>
      <c r="M692" s="131"/>
      <c r="N692" s="70"/>
      <c r="O692" s="70"/>
      <c r="P692" s="70"/>
      <c r="Q692" s="70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131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131"/>
      <c r="BB692" s="131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  <c r="BT692" s="70"/>
      <c r="BU692" s="70"/>
      <c r="BV692" s="70"/>
    </row>
    <row r="693" customFormat="false" ht="12.75" hidden="false" customHeight="false" outlineLevel="0" collapsed="false">
      <c r="D693" s="70"/>
      <c r="E693" s="70"/>
      <c r="F693" s="70"/>
      <c r="G693" s="70"/>
      <c r="H693" s="131"/>
      <c r="I693" s="70"/>
      <c r="J693" s="70"/>
      <c r="K693" s="70"/>
      <c r="L693" s="70"/>
      <c r="M693" s="131"/>
      <c r="N693" s="70"/>
      <c r="O693" s="70"/>
      <c r="P693" s="70"/>
      <c r="Q693" s="70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131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131"/>
      <c r="BB693" s="131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</row>
    <row r="694" customFormat="false" ht="12.75" hidden="false" customHeight="false" outlineLevel="0" collapsed="false">
      <c r="D694" s="70"/>
      <c r="E694" s="70"/>
      <c r="F694" s="70"/>
      <c r="G694" s="70"/>
      <c r="H694" s="131"/>
      <c r="I694" s="70"/>
      <c r="J694" s="70"/>
      <c r="K694" s="70"/>
      <c r="L694" s="70"/>
      <c r="M694" s="131"/>
      <c r="N694" s="70"/>
      <c r="O694" s="70"/>
      <c r="P694" s="70"/>
      <c r="Q694" s="70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131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131"/>
      <c r="BB694" s="131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  <c r="BT694" s="70"/>
      <c r="BU694" s="70"/>
      <c r="BV694" s="70"/>
    </row>
    <row r="695" customFormat="false" ht="12.75" hidden="false" customHeight="false" outlineLevel="0" collapsed="false">
      <c r="D695" s="70"/>
      <c r="E695" s="70"/>
      <c r="F695" s="70"/>
      <c r="G695" s="70"/>
      <c r="H695" s="131"/>
      <c r="I695" s="70"/>
      <c r="J695" s="70"/>
      <c r="K695" s="70"/>
      <c r="L695" s="70"/>
      <c r="M695" s="131"/>
      <c r="N695" s="70"/>
      <c r="O695" s="70"/>
      <c r="P695" s="70"/>
      <c r="Q695" s="70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131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131"/>
      <c r="BB695" s="131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  <c r="BT695" s="70"/>
      <c r="BU695" s="70"/>
      <c r="BV695" s="70"/>
    </row>
    <row r="696" customFormat="false" ht="12.75" hidden="false" customHeight="false" outlineLevel="0" collapsed="false">
      <c r="D696" s="70"/>
      <c r="E696" s="70"/>
      <c r="F696" s="70"/>
      <c r="G696" s="70"/>
      <c r="H696" s="131"/>
      <c r="I696" s="70"/>
      <c r="J696" s="70"/>
      <c r="K696" s="70"/>
      <c r="L696" s="70"/>
      <c r="M696" s="131"/>
      <c r="N696" s="70"/>
      <c r="O696" s="70"/>
      <c r="P696" s="70"/>
      <c r="Q696" s="70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131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70"/>
      <c r="AY696" s="70"/>
      <c r="AZ696" s="70"/>
      <c r="BA696" s="131"/>
      <c r="BB696" s="131"/>
      <c r="BH696" s="70"/>
      <c r="BI696" s="70"/>
      <c r="BJ696" s="70"/>
      <c r="BK696" s="70"/>
      <c r="BL696" s="70"/>
      <c r="BM696" s="70"/>
      <c r="BN696" s="70"/>
      <c r="BO696" s="70"/>
      <c r="BP696" s="70"/>
      <c r="BQ696" s="70"/>
      <c r="BR696" s="70"/>
      <c r="BS696" s="70"/>
      <c r="BT696" s="70"/>
      <c r="BU696" s="70"/>
      <c r="BV696" s="70"/>
    </row>
    <row r="697" customFormat="false" ht="12.75" hidden="false" customHeight="false" outlineLevel="0" collapsed="false">
      <c r="D697" s="70"/>
      <c r="E697" s="70"/>
      <c r="F697" s="70"/>
      <c r="G697" s="70"/>
      <c r="H697" s="131"/>
      <c r="I697" s="70"/>
      <c r="J697" s="70"/>
      <c r="K697" s="70"/>
      <c r="L697" s="70"/>
      <c r="M697" s="131"/>
      <c r="N697" s="70"/>
      <c r="O697" s="70"/>
      <c r="P697" s="70"/>
      <c r="Q697" s="70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131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70"/>
      <c r="AY697" s="70"/>
      <c r="AZ697" s="70"/>
      <c r="BA697" s="131"/>
      <c r="BB697" s="131"/>
      <c r="BH697" s="70"/>
      <c r="BI697" s="70"/>
      <c r="BJ697" s="70"/>
      <c r="BK697" s="70"/>
      <c r="BL697" s="70"/>
      <c r="BM697" s="70"/>
      <c r="BN697" s="70"/>
      <c r="BO697" s="70"/>
      <c r="BP697" s="70"/>
      <c r="BQ697" s="70"/>
      <c r="BR697" s="70"/>
      <c r="BS697" s="70"/>
      <c r="BT697" s="70"/>
      <c r="BU697" s="70"/>
      <c r="BV697" s="70"/>
    </row>
    <row r="698" customFormat="false" ht="12.75" hidden="false" customHeight="false" outlineLevel="0" collapsed="false">
      <c r="D698" s="70"/>
      <c r="E698" s="70"/>
      <c r="F698" s="70"/>
      <c r="G698" s="70"/>
      <c r="H698" s="131"/>
      <c r="I698" s="70"/>
      <c r="J698" s="70"/>
      <c r="K698" s="70"/>
      <c r="L698" s="70"/>
      <c r="M698" s="131"/>
      <c r="N698" s="70"/>
      <c r="O698" s="70"/>
      <c r="P698" s="70"/>
      <c r="Q698" s="70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131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70"/>
      <c r="AY698" s="70"/>
      <c r="AZ698" s="70"/>
      <c r="BA698" s="131"/>
      <c r="BB698" s="131"/>
      <c r="BH698" s="70"/>
      <c r="BI698" s="70"/>
      <c r="BJ698" s="70"/>
      <c r="BK698" s="70"/>
      <c r="BL698" s="70"/>
      <c r="BM698" s="70"/>
      <c r="BN698" s="70"/>
      <c r="BO698" s="70"/>
      <c r="BP698" s="70"/>
      <c r="BQ698" s="70"/>
      <c r="BR698" s="70"/>
      <c r="BS698" s="70"/>
      <c r="BT698" s="70"/>
      <c r="BU698" s="70"/>
      <c r="BV698" s="70"/>
    </row>
    <row r="699" customFormat="false" ht="12.75" hidden="false" customHeight="false" outlineLevel="0" collapsed="false">
      <c r="D699" s="70"/>
      <c r="E699" s="70"/>
      <c r="F699" s="70"/>
      <c r="G699" s="70"/>
      <c r="H699" s="131"/>
      <c r="I699" s="70"/>
      <c r="J699" s="70"/>
      <c r="K699" s="70"/>
      <c r="L699" s="70"/>
      <c r="M699" s="131"/>
      <c r="N699" s="70"/>
      <c r="O699" s="70"/>
      <c r="P699" s="70"/>
      <c r="Q699" s="70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70"/>
      <c r="AY699" s="70"/>
      <c r="AZ699" s="70"/>
      <c r="BA699" s="131"/>
      <c r="BB699" s="131"/>
      <c r="BH699" s="70"/>
      <c r="BI699" s="70"/>
      <c r="BJ699" s="70"/>
      <c r="BK699" s="70"/>
      <c r="BL699" s="70"/>
      <c r="BM699" s="70"/>
      <c r="BN699" s="70"/>
      <c r="BO699" s="70"/>
      <c r="BP699" s="70"/>
      <c r="BQ699" s="70"/>
      <c r="BR699" s="70"/>
      <c r="BS699" s="70"/>
      <c r="BT699" s="70"/>
      <c r="BU699" s="70"/>
      <c r="BV699" s="70"/>
    </row>
    <row r="700" customFormat="false" ht="12.75" hidden="false" customHeight="false" outlineLevel="0" collapsed="false">
      <c r="D700" s="70"/>
      <c r="E700" s="70"/>
      <c r="F700" s="70"/>
      <c r="G700" s="70"/>
      <c r="H700" s="131"/>
      <c r="I700" s="70"/>
      <c r="J700" s="70"/>
      <c r="K700" s="70"/>
      <c r="L700" s="70"/>
      <c r="M700" s="131"/>
      <c r="N700" s="70"/>
      <c r="O700" s="70"/>
      <c r="P700" s="70"/>
      <c r="Q700" s="70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70"/>
      <c r="AY700" s="70"/>
      <c r="AZ700" s="70"/>
      <c r="BA700" s="131"/>
      <c r="BB700" s="131"/>
      <c r="BH700" s="70"/>
      <c r="BI700" s="70"/>
      <c r="BJ700" s="70"/>
      <c r="BK700" s="70"/>
      <c r="BL700" s="70"/>
      <c r="BM700" s="70"/>
      <c r="BN700" s="70"/>
      <c r="BO700" s="70"/>
      <c r="BP700" s="70"/>
      <c r="BQ700" s="70"/>
      <c r="BR700" s="70"/>
      <c r="BS700" s="70"/>
      <c r="BT700" s="70"/>
      <c r="BU700" s="70"/>
      <c r="BV700" s="70"/>
    </row>
    <row r="701" customFormat="false" ht="12.75" hidden="false" customHeight="false" outlineLevel="0" collapsed="false">
      <c r="D701" s="70"/>
      <c r="E701" s="70"/>
      <c r="F701" s="70"/>
      <c r="G701" s="70"/>
      <c r="H701" s="131"/>
      <c r="I701" s="70"/>
      <c r="J701" s="70"/>
      <c r="K701" s="70"/>
      <c r="L701" s="70"/>
      <c r="M701" s="131"/>
      <c r="N701" s="70"/>
      <c r="O701" s="70"/>
      <c r="P701" s="70"/>
      <c r="Q701" s="70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131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70"/>
      <c r="AY701" s="70"/>
      <c r="AZ701" s="70"/>
      <c r="BA701" s="131"/>
      <c r="BB701" s="131"/>
      <c r="BH701" s="70"/>
      <c r="BI701" s="70"/>
      <c r="BJ701" s="70"/>
      <c r="BK701" s="70"/>
      <c r="BL701" s="70"/>
      <c r="BM701" s="70"/>
      <c r="BN701" s="70"/>
      <c r="BO701" s="70"/>
      <c r="BP701" s="70"/>
      <c r="BQ701" s="70"/>
      <c r="BR701" s="70"/>
      <c r="BS701" s="70"/>
      <c r="BT701" s="70"/>
      <c r="BU701" s="70"/>
      <c r="BV701" s="70"/>
    </row>
    <row r="702" customFormat="false" ht="12.75" hidden="false" customHeight="false" outlineLevel="0" collapsed="false">
      <c r="D702" s="70"/>
      <c r="E702" s="70"/>
      <c r="F702" s="70"/>
      <c r="G702" s="70"/>
      <c r="H702" s="131"/>
      <c r="I702" s="70"/>
      <c r="J702" s="70"/>
      <c r="K702" s="70"/>
      <c r="L702" s="70"/>
      <c r="M702" s="131"/>
      <c r="N702" s="70"/>
      <c r="O702" s="70"/>
      <c r="P702" s="70"/>
      <c r="Q702" s="70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131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70"/>
      <c r="AY702" s="70"/>
      <c r="AZ702" s="70"/>
      <c r="BA702" s="131"/>
      <c r="BB702" s="131"/>
      <c r="BH702" s="70"/>
      <c r="BI702" s="70"/>
      <c r="BJ702" s="70"/>
      <c r="BK702" s="70"/>
      <c r="BL702" s="70"/>
      <c r="BM702" s="70"/>
      <c r="BN702" s="70"/>
      <c r="BO702" s="70"/>
      <c r="BP702" s="70"/>
      <c r="BQ702" s="70"/>
      <c r="BR702" s="70"/>
      <c r="BS702" s="70"/>
      <c r="BT702" s="70"/>
      <c r="BU702" s="70"/>
      <c r="BV702" s="70"/>
    </row>
    <row r="703" customFormat="false" ht="12.75" hidden="false" customHeight="false" outlineLevel="0" collapsed="false">
      <c r="D703" s="70"/>
      <c r="E703" s="70"/>
      <c r="F703" s="70"/>
      <c r="G703" s="70"/>
      <c r="H703" s="131"/>
      <c r="I703" s="70"/>
      <c r="J703" s="70"/>
      <c r="K703" s="70"/>
      <c r="L703" s="70"/>
      <c r="M703" s="131"/>
      <c r="N703" s="70"/>
      <c r="O703" s="70"/>
      <c r="P703" s="70"/>
      <c r="Q703" s="70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131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70"/>
      <c r="AY703" s="70"/>
      <c r="AZ703" s="70"/>
      <c r="BA703" s="131"/>
      <c r="BB703" s="131"/>
      <c r="BH703" s="70"/>
      <c r="BI703" s="70"/>
      <c r="BJ703" s="70"/>
      <c r="BK703" s="70"/>
      <c r="BL703" s="70"/>
      <c r="BM703" s="70"/>
      <c r="BN703" s="70"/>
      <c r="BO703" s="70"/>
      <c r="BP703" s="70"/>
      <c r="BQ703" s="70"/>
      <c r="BR703" s="70"/>
      <c r="BS703" s="70"/>
      <c r="BT703" s="70"/>
      <c r="BU703" s="70"/>
      <c r="BV703" s="70"/>
    </row>
    <row r="704" customFormat="false" ht="12.75" hidden="false" customHeight="false" outlineLevel="0" collapsed="false">
      <c r="D704" s="70"/>
      <c r="E704" s="70"/>
      <c r="F704" s="70"/>
      <c r="G704" s="70"/>
      <c r="H704" s="131"/>
      <c r="I704" s="70"/>
      <c r="J704" s="70"/>
      <c r="K704" s="70"/>
      <c r="L704" s="70"/>
      <c r="M704" s="131"/>
      <c r="N704" s="70"/>
      <c r="O704" s="70"/>
      <c r="P704" s="70"/>
      <c r="Q704" s="70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131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70"/>
      <c r="AY704" s="70"/>
      <c r="AZ704" s="70"/>
      <c r="BA704" s="131"/>
      <c r="BB704" s="131"/>
      <c r="BH704" s="70"/>
      <c r="BI704" s="70"/>
      <c r="BJ704" s="70"/>
      <c r="BK704" s="70"/>
      <c r="BL704" s="70"/>
      <c r="BM704" s="70"/>
      <c r="BN704" s="70"/>
      <c r="BO704" s="70"/>
      <c r="BP704" s="70"/>
      <c r="BQ704" s="70"/>
      <c r="BR704" s="70"/>
      <c r="BS704" s="70"/>
      <c r="BT704" s="70"/>
      <c r="BU704" s="70"/>
      <c r="BV704" s="70"/>
    </row>
    <row r="705" customFormat="false" ht="12.75" hidden="false" customHeight="false" outlineLevel="0" collapsed="false">
      <c r="D705" s="70"/>
      <c r="E705" s="70"/>
      <c r="F705" s="70"/>
      <c r="G705" s="70"/>
      <c r="H705" s="131"/>
      <c r="I705" s="70"/>
      <c r="J705" s="70"/>
      <c r="K705" s="70"/>
      <c r="L705" s="70"/>
      <c r="M705" s="131"/>
      <c r="N705" s="70"/>
      <c r="O705" s="70"/>
      <c r="P705" s="70"/>
      <c r="Q705" s="70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131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70"/>
      <c r="AY705" s="70"/>
      <c r="AZ705" s="70"/>
      <c r="BA705" s="131"/>
      <c r="BB705" s="131"/>
      <c r="BH705" s="70"/>
      <c r="BI705" s="70"/>
      <c r="BJ705" s="70"/>
      <c r="BK705" s="70"/>
      <c r="BL705" s="70"/>
      <c r="BM705" s="70"/>
      <c r="BN705" s="70"/>
      <c r="BO705" s="70"/>
      <c r="BP705" s="70"/>
      <c r="BQ705" s="70"/>
      <c r="BR705" s="70"/>
      <c r="BS705" s="70"/>
      <c r="BT705" s="70"/>
      <c r="BU705" s="70"/>
      <c r="BV705" s="70"/>
    </row>
    <row r="706" customFormat="false" ht="12.75" hidden="false" customHeight="false" outlineLevel="0" collapsed="false">
      <c r="D706" s="70"/>
      <c r="E706" s="70"/>
      <c r="F706" s="70"/>
      <c r="G706" s="70"/>
      <c r="H706" s="131"/>
      <c r="I706" s="70"/>
      <c r="J706" s="70"/>
      <c r="K706" s="70"/>
      <c r="L706" s="70"/>
      <c r="M706" s="131"/>
      <c r="N706" s="70"/>
      <c r="O706" s="70"/>
      <c r="P706" s="70"/>
      <c r="Q706" s="70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131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70"/>
      <c r="AY706" s="70"/>
      <c r="AZ706" s="70"/>
      <c r="BA706" s="131"/>
      <c r="BB706" s="131"/>
      <c r="BH706" s="70"/>
      <c r="BI706" s="70"/>
      <c r="BJ706" s="70"/>
      <c r="BK706" s="70"/>
      <c r="BL706" s="70"/>
      <c r="BM706" s="70"/>
      <c r="BN706" s="70"/>
      <c r="BO706" s="70"/>
      <c r="BP706" s="70"/>
      <c r="BQ706" s="70"/>
      <c r="BR706" s="70"/>
      <c r="BS706" s="70"/>
      <c r="BT706" s="70"/>
      <c r="BU706" s="70"/>
      <c r="BV706" s="70"/>
    </row>
    <row r="707" customFormat="false" ht="12.75" hidden="false" customHeight="false" outlineLevel="0" collapsed="false">
      <c r="D707" s="70"/>
      <c r="E707" s="70"/>
      <c r="F707" s="70"/>
      <c r="G707" s="70"/>
      <c r="H707" s="131"/>
      <c r="I707" s="70"/>
      <c r="J707" s="70"/>
      <c r="K707" s="70"/>
      <c r="L707" s="70"/>
      <c r="M707" s="131"/>
      <c r="N707" s="70"/>
      <c r="O707" s="70"/>
      <c r="P707" s="70"/>
      <c r="Q707" s="70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131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  <c r="AY707" s="70"/>
      <c r="AZ707" s="70"/>
      <c r="BA707" s="131"/>
      <c r="BB707" s="131"/>
      <c r="BH707" s="70"/>
      <c r="BI707" s="70"/>
      <c r="BJ707" s="70"/>
      <c r="BK707" s="70"/>
      <c r="BL707" s="70"/>
      <c r="BM707" s="70"/>
      <c r="BN707" s="70"/>
      <c r="BO707" s="70"/>
      <c r="BP707" s="70"/>
      <c r="BQ707" s="70"/>
      <c r="BR707" s="70"/>
      <c r="BS707" s="70"/>
      <c r="BT707" s="70"/>
      <c r="BU707" s="70"/>
      <c r="BV707" s="70"/>
    </row>
    <row r="708" customFormat="false" ht="12.75" hidden="false" customHeight="false" outlineLevel="0" collapsed="false">
      <c r="D708" s="70"/>
      <c r="E708" s="70"/>
      <c r="F708" s="70"/>
      <c r="G708" s="70"/>
      <c r="H708" s="131"/>
      <c r="I708" s="70"/>
      <c r="J708" s="70"/>
      <c r="K708" s="70"/>
      <c r="L708" s="70"/>
      <c r="M708" s="131"/>
      <c r="N708" s="70"/>
      <c r="O708" s="70"/>
      <c r="P708" s="70"/>
      <c r="Q708" s="70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70"/>
      <c r="AY708" s="70"/>
      <c r="AZ708" s="70"/>
      <c r="BA708" s="131"/>
      <c r="BB708" s="131"/>
      <c r="BH708" s="70"/>
      <c r="BI708" s="70"/>
      <c r="BJ708" s="70"/>
      <c r="BK708" s="70"/>
      <c r="BL708" s="70"/>
      <c r="BM708" s="70"/>
      <c r="BN708" s="70"/>
      <c r="BO708" s="70"/>
      <c r="BP708" s="70"/>
      <c r="BQ708" s="70"/>
      <c r="BR708" s="70"/>
      <c r="BS708" s="70"/>
      <c r="BT708" s="70"/>
      <c r="BU708" s="70"/>
      <c r="BV708" s="70"/>
    </row>
    <row r="709" customFormat="false" ht="12.75" hidden="false" customHeight="false" outlineLevel="0" collapsed="false">
      <c r="D709" s="70"/>
      <c r="E709" s="70"/>
      <c r="F709" s="70"/>
      <c r="G709" s="70"/>
      <c r="H709" s="131"/>
      <c r="I709" s="70"/>
      <c r="J709" s="70"/>
      <c r="K709" s="70"/>
      <c r="L709" s="70"/>
      <c r="M709" s="131"/>
      <c r="N709" s="70"/>
      <c r="O709" s="70"/>
      <c r="P709" s="70"/>
      <c r="Q709" s="70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70"/>
      <c r="AY709" s="70"/>
      <c r="AZ709" s="70"/>
      <c r="BA709" s="131"/>
      <c r="BB709" s="131"/>
      <c r="BH709" s="70"/>
      <c r="BI709" s="70"/>
      <c r="BJ709" s="70"/>
      <c r="BK709" s="70"/>
      <c r="BL709" s="70"/>
      <c r="BM709" s="70"/>
      <c r="BN709" s="70"/>
      <c r="BO709" s="70"/>
      <c r="BP709" s="70"/>
      <c r="BQ709" s="70"/>
      <c r="BR709" s="70"/>
      <c r="BS709" s="70"/>
      <c r="BT709" s="70"/>
      <c r="BU709" s="70"/>
      <c r="BV709" s="70"/>
    </row>
    <row r="710" customFormat="false" ht="12.75" hidden="false" customHeight="false" outlineLevel="0" collapsed="false">
      <c r="D710" s="70"/>
      <c r="E710" s="70"/>
      <c r="F710" s="70"/>
      <c r="G710" s="70"/>
      <c r="H710" s="131"/>
      <c r="I710" s="70"/>
      <c r="J710" s="70"/>
      <c r="K710" s="70"/>
      <c r="L710" s="70"/>
      <c r="M710" s="131"/>
      <c r="N710" s="70"/>
      <c r="O710" s="70"/>
      <c r="P710" s="70"/>
      <c r="Q710" s="70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131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70"/>
      <c r="AY710" s="70"/>
      <c r="AZ710" s="70"/>
      <c r="BA710" s="131"/>
      <c r="BB710" s="131"/>
      <c r="BH710" s="70"/>
      <c r="BI710" s="70"/>
      <c r="BJ710" s="70"/>
      <c r="BK710" s="70"/>
      <c r="BL710" s="70"/>
      <c r="BM710" s="70"/>
      <c r="BN710" s="70"/>
      <c r="BO710" s="70"/>
      <c r="BP710" s="70"/>
      <c r="BQ710" s="70"/>
      <c r="BR710" s="70"/>
      <c r="BS710" s="70"/>
      <c r="BT710" s="70"/>
      <c r="BU710" s="70"/>
      <c r="BV710" s="70"/>
    </row>
    <row r="711" customFormat="false" ht="12.75" hidden="false" customHeight="false" outlineLevel="0" collapsed="false">
      <c r="D711" s="70"/>
      <c r="E711" s="70"/>
      <c r="F711" s="70"/>
      <c r="G711" s="70"/>
      <c r="H711" s="131"/>
      <c r="I711" s="70"/>
      <c r="J711" s="70"/>
      <c r="K711" s="70"/>
      <c r="L711" s="70"/>
      <c r="M711" s="131"/>
      <c r="N711" s="70"/>
      <c r="O711" s="70"/>
      <c r="P711" s="70"/>
      <c r="Q711" s="70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131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70"/>
      <c r="AY711" s="70"/>
      <c r="AZ711" s="70"/>
      <c r="BA711" s="131"/>
      <c r="BB711" s="131"/>
      <c r="BH711" s="70"/>
      <c r="BI711" s="70"/>
      <c r="BJ711" s="70"/>
      <c r="BK711" s="70"/>
      <c r="BL711" s="70"/>
      <c r="BM711" s="70"/>
      <c r="BN711" s="70"/>
      <c r="BO711" s="70"/>
      <c r="BP711" s="70"/>
      <c r="BQ711" s="70"/>
      <c r="BR711" s="70"/>
      <c r="BS711" s="70"/>
      <c r="BT711" s="70"/>
      <c r="BU711" s="70"/>
      <c r="BV711" s="70"/>
    </row>
    <row r="712" customFormat="false" ht="12.75" hidden="false" customHeight="false" outlineLevel="0" collapsed="false">
      <c r="D712" s="70"/>
      <c r="E712" s="70"/>
      <c r="F712" s="70"/>
      <c r="G712" s="70"/>
      <c r="H712" s="131"/>
      <c r="I712" s="70"/>
      <c r="J712" s="70"/>
      <c r="K712" s="70"/>
      <c r="L712" s="70"/>
      <c r="M712" s="131"/>
      <c r="N712" s="70"/>
      <c r="O712" s="70"/>
      <c r="P712" s="70"/>
      <c r="Q712" s="70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131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70"/>
      <c r="AY712" s="70"/>
      <c r="AZ712" s="70"/>
      <c r="BA712" s="131"/>
      <c r="BB712" s="131"/>
      <c r="BH712" s="70"/>
      <c r="BI712" s="70"/>
      <c r="BJ712" s="70"/>
      <c r="BK712" s="70"/>
      <c r="BL712" s="70"/>
      <c r="BM712" s="70"/>
      <c r="BN712" s="70"/>
      <c r="BO712" s="70"/>
      <c r="BP712" s="70"/>
      <c r="BQ712" s="70"/>
      <c r="BR712" s="70"/>
      <c r="BS712" s="70"/>
      <c r="BT712" s="70"/>
      <c r="BU712" s="70"/>
      <c r="BV712" s="70"/>
    </row>
    <row r="713" customFormat="false" ht="12.75" hidden="false" customHeight="false" outlineLevel="0" collapsed="false">
      <c r="D713" s="70"/>
      <c r="E713" s="70"/>
      <c r="F713" s="70"/>
      <c r="G713" s="70"/>
      <c r="H713" s="131"/>
      <c r="I713" s="70"/>
      <c r="J713" s="70"/>
      <c r="K713" s="70"/>
      <c r="L713" s="70"/>
      <c r="M713" s="131"/>
      <c r="N713" s="70"/>
      <c r="O713" s="70"/>
      <c r="P713" s="70"/>
      <c r="Q713" s="70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131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70"/>
      <c r="AY713" s="70"/>
      <c r="AZ713" s="70"/>
      <c r="BA713" s="131"/>
      <c r="BB713" s="131"/>
      <c r="BH713" s="70"/>
      <c r="BI713" s="70"/>
      <c r="BJ713" s="70"/>
      <c r="BK713" s="70"/>
      <c r="BL713" s="70"/>
      <c r="BM713" s="70"/>
      <c r="BN713" s="70"/>
      <c r="BO713" s="70"/>
      <c r="BP713" s="70"/>
      <c r="BQ713" s="70"/>
      <c r="BR713" s="70"/>
      <c r="BS713" s="70"/>
      <c r="BT713" s="70"/>
      <c r="BU713" s="70"/>
      <c r="BV713" s="70"/>
    </row>
    <row r="714" customFormat="false" ht="12.75" hidden="false" customHeight="false" outlineLevel="0" collapsed="false">
      <c r="D714" s="70"/>
      <c r="E714" s="70"/>
      <c r="F714" s="70"/>
      <c r="G714" s="70"/>
      <c r="H714" s="131"/>
      <c r="I714" s="70"/>
      <c r="J714" s="70"/>
      <c r="K714" s="70"/>
      <c r="L714" s="70"/>
      <c r="M714" s="131"/>
      <c r="N714" s="70"/>
      <c r="O714" s="70"/>
      <c r="P714" s="70"/>
      <c r="Q714" s="70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131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70"/>
      <c r="AY714" s="70"/>
      <c r="AZ714" s="70"/>
      <c r="BA714" s="131"/>
      <c r="BB714" s="131"/>
      <c r="BH714" s="70"/>
      <c r="BI714" s="70"/>
      <c r="BJ714" s="70"/>
      <c r="BK714" s="70"/>
      <c r="BL714" s="70"/>
      <c r="BM714" s="70"/>
      <c r="BN714" s="70"/>
      <c r="BO714" s="70"/>
      <c r="BP714" s="70"/>
      <c r="BQ714" s="70"/>
      <c r="BR714" s="70"/>
      <c r="BS714" s="70"/>
      <c r="BT714" s="70"/>
      <c r="BU714" s="70"/>
      <c r="BV714" s="70"/>
    </row>
    <row r="715" customFormat="false" ht="12.75" hidden="false" customHeight="false" outlineLevel="0" collapsed="false">
      <c r="D715" s="70"/>
      <c r="E715" s="70"/>
      <c r="F715" s="70"/>
      <c r="G715" s="70"/>
      <c r="H715" s="131"/>
      <c r="I715" s="70"/>
      <c r="J715" s="70"/>
      <c r="K715" s="70"/>
      <c r="L715" s="70"/>
      <c r="M715" s="131"/>
      <c r="N715" s="70"/>
      <c r="O715" s="70"/>
      <c r="P715" s="70"/>
      <c r="Q715" s="70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131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70"/>
      <c r="AY715" s="70"/>
      <c r="AZ715" s="70"/>
      <c r="BA715" s="131"/>
      <c r="BB715" s="131"/>
      <c r="BH715" s="70"/>
      <c r="BI715" s="70"/>
      <c r="BJ715" s="70"/>
      <c r="BK715" s="70"/>
      <c r="BL715" s="70"/>
      <c r="BM715" s="70"/>
      <c r="BN715" s="70"/>
      <c r="BO715" s="70"/>
      <c r="BP715" s="70"/>
      <c r="BQ715" s="70"/>
      <c r="BR715" s="70"/>
      <c r="BS715" s="70"/>
      <c r="BT715" s="70"/>
      <c r="BU715" s="70"/>
      <c r="BV715" s="70"/>
    </row>
    <row r="716" customFormat="false" ht="12.75" hidden="false" customHeight="false" outlineLevel="0" collapsed="false">
      <c r="D716" s="70"/>
      <c r="E716" s="70"/>
      <c r="F716" s="70"/>
      <c r="G716" s="70"/>
      <c r="H716" s="131"/>
      <c r="I716" s="70"/>
      <c r="J716" s="70"/>
      <c r="K716" s="70"/>
      <c r="L716" s="70"/>
      <c r="M716" s="131"/>
      <c r="N716" s="70"/>
      <c r="O716" s="70"/>
      <c r="P716" s="70"/>
      <c r="Q716" s="70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131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70"/>
      <c r="AY716" s="70"/>
      <c r="AZ716" s="70"/>
      <c r="BA716" s="131"/>
      <c r="BB716" s="131"/>
      <c r="BH716" s="70"/>
      <c r="BI716" s="70"/>
      <c r="BJ716" s="70"/>
      <c r="BK716" s="70"/>
      <c r="BL716" s="70"/>
      <c r="BM716" s="70"/>
      <c r="BN716" s="70"/>
      <c r="BO716" s="70"/>
      <c r="BP716" s="70"/>
      <c r="BQ716" s="70"/>
      <c r="BR716" s="70"/>
      <c r="BS716" s="70"/>
      <c r="BT716" s="70"/>
      <c r="BU716" s="70"/>
      <c r="BV716" s="70"/>
    </row>
    <row r="717" customFormat="false" ht="12.75" hidden="false" customHeight="false" outlineLevel="0" collapsed="false">
      <c r="D717" s="70"/>
      <c r="E717" s="70"/>
      <c r="F717" s="70"/>
      <c r="G717" s="70"/>
      <c r="H717" s="131"/>
      <c r="I717" s="70"/>
      <c r="J717" s="70"/>
      <c r="K717" s="70"/>
      <c r="L717" s="70"/>
      <c r="M717" s="131"/>
      <c r="N717" s="70"/>
      <c r="O717" s="70"/>
      <c r="P717" s="70"/>
      <c r="Q717" s="70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131"/>
      <c r="BB717" s="131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  <c r="BT717" s="70"/>
      <c r="BU717" s="70"/>
      <c r="BV717" s="70"/>
    </row>
    <row r="718" customFormat="false" ht="12.75" hidden="false" customHeight="false" outlineLevel="0" collapsed="false">
      <c r="D718" s="70"/>
      <c r="E718" s="70"/>
      <c r="F718" s="70"/>
      <c r="G718" s="70"/>
      <c r="H718" s="131"/>
      <c r="I718" s="70"/>
      <c r="J718" s="70"/>
      <c r="K718" s="70"/>
      <c r="L718" s="70"/>
      <c r="M718" s="131"/>
      <c r="N718" s="70"/>
      <c r="O718" s="70"/>
      <c r="P718" s="70"/>
      <c r="Q718" s="70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131"/>
      <c r="BB718" s="131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</row>
    <row r="719" customFormat="false" ht="12.75" hidden="false" customHeight="false" outlineLevel="0" collapsed="false">
      <c r="D719" s="70"/>
      <c r="E719" s="70"/>
      <c r="F719" s="70"/>
      <c r="G719" s="70"/>
      <c r="H719" s="131"/>
      <c r="I719" s="70"/>
      <c r="J719" s="70"/>
      <c r="K719" s="70"/>
      <c r="L719" s="70"/>
      <c r="M719" s="131"/>
      <c r="N719" s="70"/>
      <c r="O719" s="70"/>
      <c r="P719" s="70"/>
      <c r="Q719" s="70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131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131"/>
      <c r="BB719" s="131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</row>
    <row r="720" customFormat="false" ht="12.75" hidden="false" customHeight="false" outlineLevel="0" collapsed="false">
      <c r="D720" s="70"/>
      <c r="E720" s="70"/>
      <c r="F720" s="70"/>
      <c r="G720" s="70"/>
      <c r="H720" s="131"/>
      <c r="I720" s="70"/>
      <c r="J720" s="70"/>
      <c r="K720" s="70"/>
      <c r="L720" s="70"/>
      <c r="M720" s="131"/>
      <c r="N720" s="70"/>
      <c r="O720" s="70"/>
      <c r="P720" s="70"/>
      <c r="Q720" s="70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131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131"/>
      <c r="BB720" s="131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</row>
    <row r="721" customFormat="false" ht="12.75" hidden="false" customHeight="false" outlineLevel="0" collapsed="false">
      <c r="D721" s="70"/>
      <c r="E721" s="70"/>
      <c r="F721" s="70"/>
      <c r="G721" s="70"/>
      <c r="H721" s="131"/>
      <c r="I721" s="70"/>
      <c r="J721" s="70"/>
      <c r="K721" s="70"/>
      <c r="L721" s="70"/>
      <c r="M721" s="131"/>
      <c r="N721" s="70"/>
      <c r="O721" s="70"/>
      <c r="P721" s="70"/>
      <c r="Q721" s="70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131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131"/>
      <c r="BB721" s="131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  <c r="BT721" s="70"/>
      <c r="BU721" s="70"/>
      <c r="BV721" s="70"/>
    </row>
    <row r="722" customFormat="false" ht="12.75" hidden="false" customHeight="false" outlineLevel="0" collapsed="false">
      <c r="D722" s="70"/>
      <c r="E722" s="70"/>
      <c r="F722" s="70"/>
      <c r="G722" s="70"/>
      <c r="H722" s="131"/>
      <c r="I722" s="70"/>
      <c r="J722" s="70"/>
      <c r="K722" s="70"/>
      <c r="L722" s="70"/>
      <c r="M722" s="131"/>
      <c r="N722" s="70"/>
      <c r="O722" s="70"/>
      <c r="P722" s="70"/>
      <c r="Q722" s="70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131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131"/>
      <c r="BB722" s="131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</row>
    <row r="723" customFormat="false" ht="12.75" hidden="false" customHeight="false" outlineLevel="0" collapsed="false">
      <c r="D723" s="70"/>
      <c r="E723" s="70"/>
      <c r="F723" s="70"/>
      <c r="G723" s="70"/>
      <c r="H723" s="131"/>
      <c r="I723" s="70"/>
      <c r="J723" s="70"/>
      <c r="K723" s="70"/>
      <c r="L723" s="70"/>
      <c r="M723" s="131"/>
      <c r="N723" s="70"/>
      <c r="O723" s="70"/>
      <c r="P723" s="70"/>
      <c r="Q723" s="70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131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131"/>
      <c r="BB723" s="131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  <c r="BT723" s="70"/>
      <c r="BU723" s="70"/>
      <c r="BV723" s="70"/>
    </row>
    <row r="724" customFormat="false" ht="12.75" hidden="false" customHeight="false" outlineLevel="0" collapsed="false">
      <c r="D724" s="70"/>
      <c r="E724" s="70"/>
      <c r="F724" s="70"/>
      <c r="G724" s="70"/>
      <c r="H724" s="131"/>
      <c r="I724" s="70"/>
      <c r="J724" s="70"/>
      <c r="K724" s="70"/>
      <c r="L724" s="70"/>
      <c r="M724" s="131"/>
      <c r="N724" s="70"/>
      <c r="O724" s="70"/>
      <c r="P724" s="70"/>
      <c r="Q724" s="70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131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131"/>
      <c r="BB724" s="131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  <c r="BT724" s="70"/>
      <c r="BU724" s="70"/>
      <c r="BV724" s="70"/>
    </row>
    <row r="725" customFormat="false" ht="12.75" hidden="false" customHeight="false" outlineLevel="0" collapsed="false">
      <c r="D725" s="70"/>
      <c r="E725" s="70"/>
      <c r="F725" s="70"/>
      <c r="G725" s="70"/>
      <c r="H725" s="131"/>
      <c r="I725" s="70"/>
      <c r="J725" s="70"/>
      <c r="K725" s="70"/>
      <c r="L725" s="70"/>
      <c r="M725" s="131"/>
      <c r="N725" s="70"/>
      <c r="O725" s="70"/>
      <c r="P725" s="70"/>
      <c r="Q725" s="70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131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70"/>
      <c r="AY725" s="70"/>
      <c r="AZ725" s="70"/>
      <c r="BA725" s="131"/>
      <c r="BB725" s="131"/>
      <c r="BH725" s="70"/>
      <c r="BI725" s="70"/>
      <c r="BJ725" s="70"/>
      <c r="BK725" s="70"/>
      <c r="BL725" s="70"/>
      <c r="BM725" s="70"/>
      <c r="BN725" s="70"/>
      <c r="BO725" s="70"/>
      <c r="BP725" s="70"/>
      <c r="BQ725" s="70"/>
      <c r="BR725" s="70"/>
      <c r="BS725" s="70"/>
      <c r="BT725" s="70"/>
      <c r="BU725" s="70"/>
      <c r="BV725" s="70"/>
    </row>
    <row r="726" customFormat="false" ht="12.75" hidden="false" customHeight="false" outlineLevel="0" collapsed="false">
      <c r="D726" s="70"/>
      <c r="E726" s="70"/>
      <c r="F726" s="70"/>
      <c r="G726" s="70"/>
      <c r="H726" s="131"/>
      <c r="I726" s="70"/>
      <c r="J726" s="70"/>
      <c r="K726" s="70"/>
      <c r="L726" s="70"/>
      <c r="M726" s="131"/>
      <c r="N726" s="70"/>
      <c r="O726" s="70"/>
      <c r="P726" s="70"/>
      <c r="Q726" s="70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70"/>
      <c r="AY726" s="70"/>
      <c r="AZ726" s="70"/>
      <c r="BA726" s="131"/>
      <c r="BB726" s="131"/>
      <c r="BH726" s="70"/>
      <c r="BI726" s="70"/>
      <c r="BJ726" s="70"/>
      <c r="BK726" s="70"/>
      <c r="BL726" s="70"/>
      <c r="BM726" s="70"/>
      <c r="BN726" s="70"/>
      <c r="BO726" s="70"/>
      <c r="BP726" s="70"/>
      <c r="BQ726" s="70"/>
      <c r="BR726" s="70"/>
      <c r="BS726" s="70"/>
      <c r="BT726" s="70"/>
      <c r="BU726" s="70"/>
      <c r="BV726" s="70"/>
    </row>
    <row r="727" customFormat="false" ht="12.75" hidden="false" customHeight="false" outlineLevel="0" collapsed="false">
      <c r="D727" s="70"/>
      <c r="E727" s="70"/>
      <c r="F727" s="70"/>
      <c r="G727" s="70"/>
      <c r="H727" s="131"/>
      <c r="I727" s="70"/>
      <c r="J727" s="70"/>
      <c r="K727" s="70"/>
      <c r="L727" s="70"/>
      <c r="M727" s="131"/>
      <c r="N727" s="70"/>
      <c r="O727" s="70"/>
      <c r="P727" s="70"/>
      <c r="Q727" s="70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70"/>
      <c r="AY727" s="70"/>
      <c r="AZ727" s="70"/>
      <c r="BA727" s="131"/>
      <c r="BB727" s="131"/>
      <c r="BH727" s="70"/>
      <c r="BI727" s="70"/>
      <c r="BJ727" s="70"/>
      <c r="BK727" s="70"/>
      <c r="BL727" s="70"/>
      <c r="BM727" s="70"/>
      <c r="BN727" s="70"/>
      <c r="BO727" s="70"/>
      <c r="BP727" s="70"/>
      <c r="BQ727" s="70"/>
      <c r="BR727" s="70"/>
      <c r="BS727" s="70"/>
      <c r="BT727" s="70"/>
      <c r="BU727" s="70"/>
      <c r="BV727" s="70"/>
    </row>
    <row r="728" customFormat="false" ht="12.75" hidden="false" customHeight="false" outlineLevel="0" collapsed="false">
      <c r="D728" s="70"/>
      <c r="E728" s="70"/>
      <c r="F728" s="70"/>
      <c r="G728" s="70"/>
      <c r="H728" s="131"/>
      <c r="I728" s="70"/>
      <c r="J728" s="70"/>
      <c r="K728" s="70"/>
      <c r="L728" s="70"/>
      <c r="M728" s="131"/>
      <c r="N728" s="70"/>
      <c r="O728" s="70"/>
      <c r="P728" s="70"/>
      <c r="Q728" s="70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131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70"/>
      <c r="AY728" s="70"/>
      <c r="AZ728" s="70"/>
      <c r="BA728" s="131"/>
      <c r="BB728" s="131"/>
      <c r="BH728" s="70"/>
      <c r="BI728" s="70"/>
      <c r="BJ728" s="70"/>
      <c r="BK728" s="70"/>
      <c r="BL728" s="70"/>
      <c r="BM728" s="70"/>
      <c r="BN728" s="70"/>
      <c r="BO728" s="70"/>
      <c r="BP728" s="70"/>
      <c r="BQ728" s="70"/>
      <c r="BR728" s="70"/>
      <c r="BS728" s="70"/>
      <c r="BT728" s="70"/>
      <c r="BU728" s="70"/>
      <c r="BV728" s="70"/>
    </row>
    <row r="729" customFormat="false" ht="12.75" hidden="false" customHeight="false" outlineLevel="0" collapsed="false">
      <c r="D729" s="70"/>
      <c r="E729" s="70"/>
      <c r="F729" s="70"/>
      <c r="G729" s="70"/>
      <c r="H729" s="131"/>
      <c r="I729" s="70"/>
      <c r="J729" s="70"/>
      <c r="K729" s="70"/>
      <c r="L729" s="70"/>
      <c r="M729" s="131"/>
      <c r="N729" s="70"/>
      <c r="O729" s="70"/>
      <c r="P729" s="70"/>
      <c r="Q729" s="70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131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  <c r="AY729" s="70"/>
      <c r="AZ729" s="70"/>
      <c r="BA729" s="131"/>
      <c r="BB729" s="131"/>
      <c r="BH729" s="70"/>
      <c r="BI729" s="70"/>
      <c r="BJ729" s="70"/>
      <c r="BK729" s="70"/>
      <c r="BL729" s="70"/>
      <c r="BM729" s="70"/>
      <c r="BN729" s="70"/>
      <c r="BO729" s="70"/>
      <c r="BP729" s="70"/>
      <c r="BQ729" s="70"/>
      <c r="BR729" s="70"/>
      <c r="BS729" s="70"/>
      <c r="BT729" s="70"/>
      <c r="BU729" s="70"/>
      <c r="BV729" s="70"/>
    </row>
    <row r="730" customFormat="false" ht="12.75" hidden="false" customHeight="false" outlineLevel="0" collapsed="false">
      <c r="D730" s="70"/>
      <c r="E730" s="70"/>
      <c r="F730" s="70"/>
      <c r="G730" s="70"/>
      <c r="H730" s="131"/>
      <c r="I730" s="70"/>
      <c r="J730" s="70"/>
      <c r="K730" s="70"/>
      <c r="L730" s="70"/>
      <c r="M730" s="131"/>
      <c r="N730" s="70"/>
      <c r="O730" s="70"/>
      <c r="P730" s="70"/>
      <c r="Q730" s="70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131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70"/>
      <c r="AY730" s="70"/>
      <c r="AZ730" s="70"/>
      <c r="BA730" s="131"/>
      <c r="BB730" s="131"/>
      <c r="BH730" s="70"/>
      <c r="BI730" s="70"/>
      <c r="BJ730" s="70"/>
      <c r="BK730" s="70"/>
      <c r="BL730" s="70"/>
      <c r="BM730" s="70"/>
      <c r="BN730" s="70"/>
      <c r="BO730" s="70"/>
      <c r="BP730" s="70"/>
      <c r="BQ730" s="70"/>
      <c r="BR730" s="70"/>
      <c r="BS730" s="70"/>
      <c r="BT730" s="70"/>
      <c r="BU730" s="70"/>
      <c r="BV730" s="70"/>
    </row>
    <row r="731" customFormat="false" ht="12.75" hidden="false" customHeight="false" outlineLevel="0" collapsed="false">
      <c r="D731" s="70"/>
      <c r="E731" s="70"/>
      <c r="F731" s="70"/>
      <c r="G731" s="70"/>
      <c r="H731" s="131"/>
      <c r="I731" s="70"/>
      <c r="J731" s="70"/>
      <c r="K731" s="70"/>
      <c r="L731" s="70"/>
      <c r="M731" s="131"/>
      <c r="N731" s="70"/>
      <c r="O731" s="70"/>
      <c r="P731" s="70"/>
      <c r="Q731" s="70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131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131"/>
      <c r="BB731" s="131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</row>
    <row r="732" customFormat="false" ht="12.75" hidden="false" customHeight="false" outlineLevel="0" collapsed="false">
      <c r="D732" s="70"/>
      <c r="E732" s="70"/>
      <c r="F732" s="70"/>
      <c r="G732" s="70"/>
      <c r="H732" s="131"/>
      <c r="I732" s="70"/>
      <c r="J732" s="70"/>
      <c r="K732" s="70"/>
      <c r="L732" s="70"/>
      <c r="M732" s="131"/>
      <c r="N732" s="70"/>
      <c r="O732" s="70"/>
      <c r="P732" s="70"/>
      <c r="Q732" s="70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131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70"/>
      <c r="AY732" s="70"/>
      <c r="AZ732" s="70"/>
      <c r="BA732" s="131"/>
      <c r="BB732" s="131"/>
      <c r="BH732" s="70"/>
      <c r="BI732" s="70"/>
      <c r="BJ732" s="70"/>
      <c r="BK732" s="70"/>
      <c r="BL732" s="70"/>
      <c r="BM732" s="70"/>
      <c r="BN732" s="70"/>
      <c r="BO732" s="70"/>
      <c r="BP732" s="70"/>
      <c r="BQ732" s="70"/>
      <c r="BR732" s="70"/>
      <c r="BS732" s="70"/>
      <c r="BT732" s="70"/>
      <c r="BU732" s="70"/>
      <c r="BV732" s="70"/>
    </row>
    <row r="733" customFormat="false" ht="12.75" hidden="false" customHeight="false" outlineLevel="0" collapsed="false">
      <c r="D733" s="70"/>
      <c r="E733" s="70"/>
      <c r="F733" s="70"/>
      <c r="G733" s="70"/>
      <c r="H733" s="131"/>
      <c r="I733" s="70"/>
      <c r="J733" s="70"/>
      <c r="K733" s="70"/>
      <c r="L733" s="70"/>
      <c r="M733" s="131"/>
      <c r="N733" s="70"/>
      <c r="O733" s="70"/>
      <c r="P733" s="70"/>
      <c r="Q733" s="70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131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70"/>
      <c r="AY733" s="70"/>
      <c r="AZ733" s="70"/>
      <c r="BA733" s="131"/>
      <c r="BB733" s="131"/>
      <c r="BH733" s="70"/>
      <c r="BI733" s="70"/>
      <c r="BJ733" s="70"/>
      <c r="BK733" s="70"/>
      <c r="BL733" s="70"/>
      <c r="BM733" s="70"/>
      <c r="BN733" s="70"/>
      <c r="BO733" s="70"/>
      <c r="BP733" s="70"/>
      <c r="BQ733" s="70"/>
      <c r="BR733" s="70"/>
      <c r="BS733" s="70"/>
      <c r="BT733" s="70"/>
      <c r="BU733" s="70"/>
      <c r="BV733" s="70"/>
    </row>
    <row r="734" customFormat="false" ht="12.75" hidden="false" customHeight="false" outlineLevel="0" collapsed="false">
      <c r="D734" s="70"/>
      <c r="E734" s="70"/>
      <c r="F734" s="70"/>
      <c r="G734" s="70"/>
      <c r="H734" s="131"/>
      <c r="I734" s="70"/>
      <c r="J734" s="70"/>
      <c r="K734" s="70"/>
      <c r="L734" s="70"/>
      <c r="M734" s="131"/>
      <c r="N734" s="70"/>
      <c r="O734" s="70"/>
      <c r="P734" s="70"/>
      <c r="Q734" s="70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131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70"/>
      <c r="AY734" s="70"/>
      <c r="AZ734" s="70"/>
      <c r="BA734" s="131"/>
      <c r="BB734" s="131"/>
      <c r="BH734" s="70"/>
      <c r="BI734" s="70"/>
      <c r="BJ734" s="70"/>
      <c r="BK734" s="70"/>
      <c r="BL734" s="70"/>
      <c r="BM734" s="70"/>
      <c r="BN734" s="70"/>
      <c r="BO734" s="70"/>
      <c r="BP734" s="70"/>
      <c r="BQ734" s="70"/>
      <c r="BR734" s="70"/>
      <c r="BS734" s="70"/>
      <c r="BT734" s="70"/>
      <c r="BU734" s="70"/>
      <c r="BV734" s="70"/>
    </row>
    <row r="735" customFormat="false" ht="12.75" hidden="false" customHeight="false" outlineLevel="0" collapsed="false">
      <c r="D735" s="70"/>
      <c r="E735" s="70"/>
      <c r="F735" s="70"/>
      <c r="G735" s="70"/>
      <c r="H735" s="131"/>
      <c r="I735" s="70"/>
      <c r="J735" s="70"/>
      <c r="K735" s="70"/>
      <c r="L735" s="70"/>
      <c r="M735" s="131"/>
      <c r="N735" s="70"/>
      <c r="O735" s="70"/>
      <c r="P735" s="70"/>
      <c r="Q735" s="70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70"/>
      <c r="AY735" s="70"/>
      <c r="AZ735" s="70"/>
      <c r="BA735" s="131"/>
      <c r="BB735" s="131"/>
      <c r="BH735" s="70"/>
      <c r="BI735" s="70"/>
      <c r="BJ735" s="70"/>
      <c r="BK735" s="70"/>
      <c r="BL735" s="70"/>
      <c r="BM735" s="70"/>
      <c r="BN735" s="70"/>
      <c r="BO735" s="70"/>
      <c r="BP735" s="70"/>
      <c r="BQ735" s="70"/>
      <c r="BR735" s="70"/>
      <c r="BS735" s="70"/>
      <c r="BT735" s="70"/>
      <c r="BU735" s="70"/>
      <c r="BV735" s="70"/>
    </row>
    <row r="736" customFormat="false" ht="12.75" hidden="false" customHeight="false" outlineLevel="0" collapsed="false">
      <c r="D736" s="70"/>
      <c r="E736" s="70"/>
      <c r="F736" s="70"/>
      <c r="G736" s="70"/>
      <c r="H736" s="131"/>
      <c r="I736" s="70"/>
      <c r="J736" s="70"/>
      <c r="K736" s="70"/>
      <c r="L736" s="70"/>
      <c r="M736" s="131"/>
      <c r="N736" s="70"/>
      <c r="O736" s="70"/>
      <c r="P736" s="70"/>
      <c r="Q736" s="70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70"/>
      <c r="AY736" s="70"/>
      <c r="AZ736" s="70"/>
      <c r="BA736" s="131"/>
      <c r="BB736" s="131"/>
      <c r="BH736" s="70"/>
      <c r="BI736" s="70"/>
      <c r="BJ736" s="70"/>
      <c r="BK736" s="70"/>
      <c r="BL736" s="70"/>
      <c r="BM736" s="70"/>
      <c r="BN736" s="70"/>
      <c r="BO736" s="70"/>
      <c r="BP736" s="70"/>
      <c r="BQ736" s="70"/>
      <c r="BR736" s="70"/>
      <c r="BS736" s="70"/>
      <c r="BT736" s="70"/>
      <c r="BU736" s="70"/>
      <c r="BV736" s="70"/>
    </row>
    <row r="737" customFormat="false" ht="12.75" hidden="false" customHeight="false" outlineLevel="0" collapsed="false">
      <c r="D737" s="70"/>
      <c r="E737" s="70"/>
      <c r="F737" s="70"/>
      <c r="G737" s="70"/>
      <c r="H737" s="131"/>
      <c r="I737" s="70"/>
      <c r="J737" s="70"/>
      <c r="K737" s="70"/>
      <c r="L737" s="70"/>
      <c r="M737" s="131"/>
      <c r="N737" s="70"/>
      <c r="O737" s="70"/>
      <c r="P737" s="70"/>
      <c r="Q737" s="70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131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70"/>
      <c r="AY737" s="70"/>
      <c r="AZ737" s="70"/>
      <c r="BA737" s="131"/>
      <c r="BB737" s="131"/>
      <c r="BH737" s="70"/>
      <c r="BI737" s="70"/>
      <c r="BJ737" s="70"/>
      <c r="BK737" s="70"/>
      <c r="BL737" s="70"/>
      <c r="BM737" s="70"/>
      <c r="BN737" s="70"/>
      <c r="BO737" s="70"/>
      <c r="BP737" s="70"/>
      <c r="BQ737" s="70"/>
      <c r="BR737" s="70"/>
      <c r="BS737" s="70"/>
      <c r="BT737" s="70"/>
      <c r="BU737" s="70"/>
      <c r="BV737" s="70"/>
    </row>
    <row r="738" customFormat="false" ht="12.75" hidden="false" customHeight="false" outlineLevel="0" collapsed="false">
      <c r="D738" s="70"/>
      <c r="E738" s="70"/>
      <c r="F738" s="70"/>
      <c r="G738" s="70"/>
      <c r="H738" s="131"/>
      <c r="I738" s="70"/>
      <c r="J738" s="70"/>
      <c r="K738" s="70"/>
      <c r="L738" s="70"/>
      <c r="M738" s="131"/>
      <c r="N738" s="70"/>
      <c r="O738" s="70"/>
      <c r="P738" s="70"/>
      <c r="Q738" s="70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131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70"/>
      <c r="AY738" s="70"/>
      <c r="AZ738" s="70"/>
      <c r="BA738" s="131"/>
      <c r="BB738" s="131"/>
      <c r="BH738" s="70"/>
      <c r="BI738" s="70"/>
      <c r="BJ738" s="70"/>
      <c r="BK738" s="70"/>
      <c r="BL738" s="70"/>
      <c r="BM738" s="70"/>
      <c r="BN738" s="70"/>
      <c r="BO738" s="70"/>
      <c r="BP738" s="70"/>
      <c r="BQ738" s="70"/>
      <c r="BR738" s="70"/>
      <c r="BS738" s="70"/>
      <c r="BT738" s="70"/>
      <c r="BU738" s="70"/>
      <c r="BV738" s="70"/>
    </row>
    <row r="739" customFormat="false" ht="12.75" hidden="false" customHeight="false" outlineLevel="0" collapsed="false">
      <c r="D739" s="70"/>
      <c r="E739" s="70"/>
      <c r="F739" s="70"/>
      <c r="G739" s="70"/>
      <c r="H739" s="131"/>
      <c r="I739" s="70"/>
      <c r="J739" s="70"/>
      <c r="K739" s="70"/>
      <c r="L739" s="70"/>
      <c r="M739" s="131"/>
      <c r="N739" s="70"/>
      <c r="O739" s="70"/>
      <c r="P739" s="70"/>
      <c r="Q739" s="70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131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70"/>
      <c r="AY739" s="70"/>
      <c r="AZ739" s="70"/>
      <c r="BA739" s="131"/>
      <c r="BB739" s="131"/>
      <c r="BH739" s="70"/>
      <c r="BI739" s="70"/>
      <c r="BJ739" s="70"/>
      <c r="BK739" s="70"/>
      <c r="BL739" s="70"/>
      <c r="BM739" s="70"/>
      <c r="BN739" s="70"/>
      <c r="BO739" s="70"/>
      <c r="BP739" s="70"/>
      <c r="BQ739" s="70"/>
      <c r="BR739" s="70"/>
      <c r="BS739" s="70"/>
      <c r="BT739" s="70"/>
      <c r="BU739" s="70"/>
      <c r="BV739" s="70"/>
    </row>
    <row r="740" customFormat="false" ht="12.75" hidden="false" customHeight="false" outlineLevel="0" collapsed="false">
      <c r="D740" s="70"/>
      <c r="E740" s="70"/>
      <c r="F740" s="70"/>
      <c r="G740" s="70"/>
      <c r="H740" s="131"/>
      <c r="I740" s="70"/>
      <c r="J740" s="70"/>
      <c r="K740" s="70"/>
      <c r="L740" s="70"/>
      <c r="M740" s="131"/>
      <c r="N740" s="70"/>
      <c r="O740" s="70"/>
      <c r="P740" s="70"/>
      <c r="Q740" s="70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131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131"/>
      <c r="BB740" s="131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</row>
    <row r="741" customFormat="false" ht="12.75" hidden="false" customHeight="false" outlineLevel="0" collapsed="false">
      <c r="D741" s="70"/>
      <c r="E741" s="70"/>
      <c r="F741" s="70"/>
      <c r="G741" s="70"/>
      <c r="H741" s="131"/>
      <c r="I741" s="70"/>
      <c r="J741" s="70"/>
      <c r="K741" s="70"/>
      <c r="L741" s="70"/>
      <c r="M741" s="131"/>
      <c r="N741" s="70"/>
      <c r="O741" s="70"/>
      <c r="P741" s="70"/>
      <c r="Q741" s="70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131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70"/>
      <c r="AY741" s="70"/>
      <c r="AZ741" s="70"/>
      <c r="BA741" s="131"/>
      <c r="BB741" s="131"/>
      <c r="BH741" s="70"/>
      <c r="BI741" s="70"/>
      <c r="BJ741" s="70"/>
      <c r="BK741" s="70"/>
      <c r="BL741" s="70"/>
      <c r="BM741" s="70"/>
      <c r="BN741" s="70"/>
      <c r="BO741" s="70"/>
      <c r="BP741" s="70"/>
      <c r="BQ741" s="70"/>
      <c r="BR741" s="70"/>
      <c r="BS741" s="70"/>
      <c r="BT741" s="70"/>
      <c r="BU741" s="70"/>
      <c r="BV741" s="70"/>
    </row>
    <row r="742" customFormat="false" ht="12.75" hidden="false" customHeight="false" outlineLevel="0" collapsed="false">
      <c r="D742" s="70"/>
      <c r="E742" s="70"/>
      <c r="F742" s="70"/>
      <c r="G742" s="70"/>
      <c r="H742" s="131"/>
      <c r="I742" s="70"/>
      <c r="J742" s="70"/>
      <c r="K742" s="70"/>
      <c r="L742" s="70"/>
      <c r="M742" s="131"/>
      <c r="N742" s="70"/>
      <c r="O742" s="70"/>
      <c r="P742" s="70"/>
      <c r="Q742" s="70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131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70"/>
      <c r="AY742" s="70"/>
      <c r="AZ742" s="70"/>
      <c r="BA742" s="131"/>
      <c r="BB742" s="131"/>
      <c r="BH742" s="70"/>
      <c r="BI742" s="70"/>
      <c r="BJ742" s="70"/>
      <c r="BK742" s="70"/>
      <c r="BL742" s="70"/>
      <c r="BM742" s="70"/>
      <c r="BN742" s="70"/>
      <c r="BO742" s="70"/>
      <c r="BP742" s="70"/>
      <c r="BQ742" s="70"/>
      <c r="BR742" s="70"/>
      <c r="BS742" s="70"/>
      <c r="BT742" s="70"/>
      <c r="BU742" s="70"/>
      <c r="BV742" s="70"/>
    </row>
    <row r="743" customFormat="false" ht="12.75" hidden="false" customHeight="false" outlineLevel="0" collapsed="false">
      <c r="D743" s="70"/>
      <c r="E743" s="70"/>
      <c r="F743" s="70"/>
      <c r="G743" s="70"/>
      <c r="H743" s="131"/>
      <c r="I743" s="70"/>
      <c r="J743" s="70"/>
      <c r="K743" s="70"/>
      <c r="L743" s="70"/>
      <c r="M743" s="131"/>
      <c r="N743" s="70"/>
      <c r="O743" s="70"/>
      <c r="P743" s="70"/>
      <c r="Q743" s="70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131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70"/>
      <c r="AY743" s="70"/>
      <c r="AZ743" s="70"/>
      <c r="BA743" s="131"/>
      <c r="BB743" s="131"/>
      <c r="BH743" s="70"/>
      <c r="BI743" s="70"/>
      <c r="BJ743" s="70"/>
      <c r="BK743" s="70"/>
      <c r="BL743" s="70"/>
      <c r="BM743" s="70"/>
      <c r="BN743" s="70"/>
      <c r="BO743" s="70"/>
      <c r="BP743" s="70"/>
      <c r="BQ743" s="70"/>
      <c r="BR743" s="70"/>
      <c r="BS743" s="70"/>
      <c r="BT743" s="70"/>
      <c r="BU743" s="70"/>
      <c r="BV743" s="70"/>
    </row>
    <row r="744" customFormat="false" ht="12.75" hidden="false" customHeight="false" outlineLevel="0" collapsed="false">
      <c r="D744" s="70"/>
      <c r="E744" s="70"/>
      <c r="F744" s="70"/>
      <c r="G744" s="70"/>
      <c r="H744" s="131"/>
      <c r="I744" s="70"/>
      <c r="J744" s="70"/>
      <c r="K744" s="70"/>
      <c r="L744" s="70"/>
      <c r="M744" s="131"/>
      <c r="N744" s="70"/>
      <c r="O744" s="70"/>
      <c r="P744" s="70"/>
      <c r="Q744" s="70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70"/>
      <c r="AY744" s="70"/>
      <c r="AZ744" s="70"/>
      <c r="BA744" s="131"/>
      <c r="BB744" s="131"/>
      <c r="BH744" s="70"/>
      <c r="BI744" s="70"/>
      <c r="BJ744" s="70"/>
      <c r="BK744" s="70"/>
      <c r="BL744" s="70"/>
      <c r="BM744" s="70"/>
      <c r="BN744" s="70"/>
      <c r="BO744" s="70"/>
      <c r="BP744" s="70"/>
      <c r="BQ744" s="70"/>
      <c r="BR744" s="70"/>
      <c r="BS744" s="70"/>
      <c r="BT744" s="70"/>
      <c r="BU744" s="70"/>
      <c r="BV744" s="70"/>
    </row>
    <row r="745" customFormat="false" ht="12.75" hidden="false" customHeight="false" outlineLevel="0" collapsed="false">
      <c r="D745" s="70"/>
      <c r="E745" s="70"/>
      <c r="F745" s="70"/>
      <c r="G745" s="70"/>
      <c r="H745" s="131"/>
      <c r="I745" s="70"/>
      <c r="J745" s="70"/>
      <c r="K745" s="70"/>
      <c r="L745" s="70"/>
      <c r="M745" s="131"/>
      <c r="N745" s="70"/>
      <c r="O745" s="70"/>
      <c r="P745" s="70"/>
      <c r="Q745" s="70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70"/>
      <c r="AY745" s="70"/>
      <c r="AZ745" s="70"/>
      <c r="BA745" s="131"/>
      <c r="BB745" s="131"/>
      <c r="BH745" s="70"/>
      <c r="BI745" s="70"/>
      <c r="BJ745" s="70"/>
      <c r="BK745" s="70"/>
      <c r="BL745" s="70"/>
      <c r="BM745" s="70"/>
      <c r="BN745" s="70"/>
      <c r="BO745" s="70"/>
      <c r="BP745" s="70"/>
      <c r="BQ745" s="70"/>
      <c r="BR745" s="70"/>
      <c r="BS745" s="70"/>
      <c r="BT745" s="70"/>
      <c r="BU745" s="70"/>
      <c r="BV745" s="70"/>
    </row>
    <row r="746" customFormat="false" ht="12.75" hidden="false" customHeight="false" outlineLevel="0" collapsed="false">
      <c r="D746" s="70"/>
      <c r="E746" s="70"/>
      <c r="F746" s="70"/>
      <c r="G746" s="70"/>
      <c r="H746" s="131"/>
      <c r="I746" s="70"/>
      <c r="J746" s="70"/>
      <c r="K746" s="70"/>
      <c r="L746" s="70"/>
      <c r="M746" s="131"/>
      <c r="N746" s="70"/>
      <c r="O746" s="70"/>
      <c r="P746" s="70"/>
      <c r="Q746" s="70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131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131"/>
      <c r="BB746" s="131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  <c r="BT746" s="70"/>
      <c r="BU746" s="70"/>
      <c r="BV746" s="70"/>
    </row>
    <row r="747" customFormat="false" ht="12.75" hidden="false" customHeight="false" outlineLevel="0" collapsed="false">
      <c r="D747" s="70"/>
      <c r="E747" s="70"/>
      <c r="F747" s="70"/>
      <c r="G747" s="70"/>
      <c r="H747" s="131"/>
      <c r="I747" s="70"/>
      <c r="J747" s="70"/>
      <c r="K747" s="70"/>
      <c r="L747" s="70"/>
      <c r="M747" s="131"/>
      <c r="N747" s="70"/>
      <c r="O747" s="70"/>
      <c r="P747" s="70"/>
      <c r="Q747" s="70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131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131"/>
      <c r="BB747" s="131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</row>
    <row r="748" customFormat="false" ht="12.75" hidden="false" customHeight="false" outlineLevel="0" collapsed="false">
      <c r="D748" s="70"/>
      <c r="E748" s="70"/>
      <c r="F748" s="70"/>
      <c r="G748" s="70"/>
      <c r="H748" s="131"/>
      <c r="I748" s="70"/>
      <c r="J748" s="70"/>
      <c r="K748" s="70"/>
      <c r="L748" s="70"/>
      <c r="M748" s="131"/>
      <c r="N748" s="70"/>
      <c r="O748" s="70"/>
      <c r="P748" s="70"/>
      <c r="Q748" s="70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131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131"/>
      <c r="BB748" s="131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</row>
    <row r="749" customFormat="false" ht="12.75" hidden="false" customHeight="false" outlineLevel="0" collapsed="false">
      <c r="D749" s="70"/>
      <c r="E749" s="70"/>
      <c r="F749" s="70"/>
      <c r="G749" s="70"/>
      <c r="H749" s="131"/>
      <c r="I749" s="70"/>
      <c r="J749" s="70"/>
      <c r="K749" s="70"/>
      <c r="L749" s="70"/>
      <c r="M749" s="131"/>
      <c r="N749" s="70"/>
      <c r="O749" s="70"/>
      <c r="P749" s="70"/>
      <c r="Q749" s="70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131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131"/>
      <c r="BB749" s="131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</row>
    <row r="750" customFormat="false" ht="12.75" hidden="false" customHeight="false" outlineLevel="0" collapsed="false">
      <c r="D750" s="70"/>
      <c r="E750" s="70"/>
      <c r="F750" s="70"/>
      <c r="G750" s="70"/>
      <c r="H750" s="131"/>
      <c r="I750" s="70"/>
      <c r="J750" s="70"/>
      <c r="K750" s="70"/>
      <c r="L750" s="70"/>
      <c r="M750" s="131"/>
      <c r="N750" s="70"/>
      <c r="O750" s="70"/>
      <c r="P750" s="70"/>
      <c r="Q750" s="70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131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131"/>
      <c r="BB750" s="131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  <c r="BT750" s="70"/>
      <c r="BU750" s="70"/>
      <c r="BV750" s="70"/>
    </row>
    <row r="751" customFormat="false" ht="12.75" hidden="false" customHeight="false" outlineLevel="0" collapsed="false">
      <c r="D751" s="70"/>
      <c r="E751" s="70"/>
      <c r="F751" s="70"/>
      <c r="G751" s="70"/>
      <c r="H751" s="131"/>
      <c r="I751" s="70"/>
      <c r="J751" s="70"/>
      <c r="K751" s="70"/>
      <c r="L751" s="70"/>
      <c r="M751" s="131"/>
      <c r="N751" s="70"/>
      <c r="O751" s="70"/>
      <c r="P751" s="70"/>
      <c r="Q751" s="70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131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131"/>
      <c r="BB751" s="131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</row>
    <row r="752" customFormat="false" ht="12.75" hidden="false" customHeight="false" outlineLevel="0" collapsed="false">
      <c r="D752" s="70"/>
      <c r="E752" s="70"/>
      <c r="F752" s="70"/>
      <c r="G752" s="70"/>
      <c r="H752" s="131"/>
      <c r="I752" s="70"/>
      <c r="J752" s="70"/>
      <c r="K752" s="70"/>
      <c r="L752" s="70"/>
      <c r="M752" s="131"/>
      <c r="N752" s="70"/>
      <c r="O752" s="70"/>
      <c r="P752" s="70"/>
      <c r="Q752" s="70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131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131"/>
      <c r="BB752" s="131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  <c r="BT752" s="70"/>
      <c r="BU752" s="70"/>
      <c r="BV752" s="70"/>
    </row>
    <row r="753" customFormat="false" ht="12.75" hidden="false" customHeight="false" outlineLevel="0" collapsed="false">
      <c r="D753" s="70"/>
      <c r="E753" s="70"/>
      <c r="F753" s="70"/>
      <c r="G753" s="70"/>
      <c r="H753" s="131"/>
      <c r="I753" s="70"/>
      <c r="J753" s="70"/>
      <c r="K753" s="70"/>
      <c r="L753" s="70"/>
      <c r="M753" s="131"/>
      <c r="N753" s="70"/>
      <c r="O753" s="70"/>
      <c r="P753" s="70"/>
      <c r="Q753" s="70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131"/>
      <c r="BB753" s="131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  <c r="BT753" s="70"/>
      <c r="BU753" s="70"/>
      <c r="BV753" s="70"/>
    </row>
    <row r="754" customFormat="false" ht="12.75" hidden="false" customHeight="false" outlineLevel="0" collapsed="false">
      <c r="D754" s="70"/>
      <c r="E754" s="70"/>
      <c r="F754" s="70"/>
      <c r="G754" s="70"/>
      <c r="H754" s="131"/>
      <c r="I754" s="70"/>
      <c r="J754" s="70"/>
      <c r="K754" s="70"/>
      <c r="L754" s="70"/>
      <c r="M754" s="131"/>
      <c r="N754" s="70"/>
      <c r="O754" s="70"/>
      <c r="P754" s="70"/>
      <c r="Q754" s="70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70"/>
      <c r="AY754" s="70"/>
      <c r="AZ754" s="70"/>
      <c r="BA754" s="131"/>
      <c r="BB754" s="131"/>
      <c r="BH754" s="70"/>
      <c r="BI754" s="70"/>
      <c r="BJ754" s="70"/>
      <c r="BK754" s="70"/>
      <c r="BL754" s="70"/>
      <c r="BM754" s="70"/>
      <c r="BN754" s="70"/>
      <c r="BO754" s="70"/>
      <c r="BP754" s="70"/>
      <c r="BQ754" s="70"/>
      <c r="BR754" s="70"/>
      <c r="BS754" s="70"/>
      <c r="BT754" s="70"/>
      <c r="BU754" s="70"/>
      <c r="BV754" s="70"/>
    </row>
    <row r="755" customFormat="false" ht="12.75" hidden="false" customHeight="false" outlineLevel="0" collapsed="false">
      <c r="D755" s="70"/>
      <c r="E755" s="70"/>
      <c r="F755" s="70"/>
      <c r="G755" s="70"/>
      <c r="H755" s="131"/>
      <c r="I755" s="70"/>
      <c r="J755" s="70"/>
      <c r="K755" s="70"/>
      <c r="L755" s="70"/>
      <c r="M755" s="131"/>
      <c r="N755" s="70"/>
      <c r="O755" s="70"/>
      <c r="P755" s="70"/>
      <c r="Q755" s="70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131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70"/>
      <c r="AY755" s="70"/>
      <c r="AZ755" s="70"/>
      <c r="BA755" s="131"/>
      <c r="BB755" s="131"/>
      <c r="BH755" s="70"/>
      <c r="BI755" s="70"/>
      <c r="BJ755" s="70"/>
      <c r="BK755" s="70"/>
      <c r="BL755" s="70"/>
      <c r="BM755" s="70"/>
      <c r="BN755" s="70"/>
      <c r="BO755" s="70"/>
      <c r="BP755" s="70"/>
      <c r="BQ755" s="70"/>
      <c r="BR755" s="70"/>
      <c r="BS755" s="70"/>
      <c r="BT755" s="70"/>
      <c r="BU755" s="70"/>
      <c r="BV755" s="70"/>
    </row>
    <row r="756" customFormat="false" ht="12.75" hidden="false" customHeight="false" outlineLevel="0" collapsed="false">
      <c r="D756" s="70"/>
      <c r="E756" s="70"/>
      <c r="F756" s="70"/>
      <c r="G756" s="70"/>
      <c r="H756" s="131"/>
      <c r="I756" s="70"/>
      <c r="J756" s="70"/>
      <c r="K756" s="70"/>
      <c r="L756" s="70"/>
      <c r="M756" s="131"/>
      <c r="N756" s="70"/>
      <c r="O756" s="70"/>
      <c r="P756" s="70"/>
      <c r="Q756" s="70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131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70"/>
      <c r="AY756" s="70"/>
      <c r="AZ756" s="70"/>
      <c r="BA756" s="131"/>
      <c r="BB756" s="131"/>
      <c r="BH756" s="70"/>
      <c r="BI756" s="70"/>
      <c r="BJ756" s="70"/>
      <c r="BK756" s="70"/>
      <c r="BL756" s="70"/>
      <c r="BM756" s="70"/>
      <c r="BN756" s="70"/>
      <c r="BO756" s="70"/>
      <c r="BP756" s="70"/>
      <c r="BQ756" s="70"/>
      <c r="BR756" s="70"/>
      <c r="BS756" s="70"/>
      <c r="BT756" s="70"/>
      <c r="BU756" s="70"/>
      <c r="BV756" s="70"/>
    </row>
    <row r="757" customFormat="false" ht="12.75" hidden="false" customHeight="false" outlineLevel="0" collapsed="false">
      <c r="D757" s="70"/>
      <c r="E757" s="70"/>
      <c r="F757" s="70"/>
      <c r="G757" s="70"/>
      <c r="H757" s="131"/>
      <c r="I757" s="70"/>
      <c r="J757" s="70"/>
      <c r="K757" s="70"/>
      <c r="L757" s="70"/>
      <c r="M757" s="131"/>
      <c r="N757" s="70"/>
      <c r="O757" s="70"/>
      <c r="P757" s="70"/>
      <c r="Q757" s="70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131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70"/>
      <c r="AY757" s="70"/>
      <c r="AZ757" s="70"/>
      <c r="BA757" s="131"/>
      <c r="BB757" s="131"/>
      <c r="BH757" s="70"/>
      <c r="BI757" s="70"/>
      <c r="BJ757" s="70"/>
      <c r="BK757" s="70"/>
      <c r="BL757" s="70"/>
      <c r="BM757" s="70"/>
      <c r="BN757" s="70"/>
      <c r="BO757" s="70"/>
      <c r="BP757" s="70"/>
      <c r="BQ757" s="70"/>
      <c r="BR757" s="70"/>
      <c r="BS757" s="70"/>
      <c r="BT757" s="70"/>
      <c r="BU757" s="70"/>
      <c r="BV757" s="70"/>
    </row>
    <row r="758" customFormat="false" ht="12.75" hidden="false" customHeight="false" outlineLevel="0" collapsed="false">
      <c r="D758" s="70"/>
      <c r="E758" s="70"/>
      <c r="F758" s="70"/>
      <c r="G758" s="70"/>
      <c r="H758" s="131"/>
      <c r="I758" s="70"/>
      <c r="J758" s="70"/>
      <c r="K758" s="70"/>
      <c r="L758" s="70"/>
      <c r="M758" s="131"/>
      <c r="N758" s="70"/>
      <c r="O758" s="70"/>
      <c r="P758" s="70"/>
      <c r="Q758" s="70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131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70"/>
      <c r="AY758" s="70"/>
      <c r="AZ758" s="70"/>
      <c r="BA758" s="131"/>
      <c r="BB758" s="131"/>
      <c r="BH758" s="70"/>
      <c r="BI758" s="70"/>
      <c r="BJ758" s="70"/>
      <c r="BK758" s="70"/>
      <c r="BL758" s="70"/>
      <c r="BM758" s="70"/>
      <c r="BN758" s="70"/>
      <c r="BO758" s="70"/>
      <c r="BP758" s="70"/>
      <c r="BQ758" s="70"/>
      <c r="BR758" s="70"/>
      <c r="BS758" s="70"/>
      <c r="BT758" s="70"/>
      <c r="BU758" s="70"/>
      <c r="BV758" s="70"/>
    </row>
    <row r="759" customFormat="false" ht="12.75" hidden="false" customHeight="false" outlineLevel="0" collapsed="false">
      <c r="D759" s="70"/>
      <c r="E759" s="70"/>
      <c r="F759" s="70"/>
      <c r="G759" s="70"/>
      <c r="H759" s="131"/>
      <c r="I759" s="70"/>
      <c r="J759" s="70"/>
      <c r="K759" s="70"/>
      <c r="L759" s="70"/>
      <c r="M759" s="131"/>
      <c r="N759" s="70"/>
      <c r="O759" s="70"/>
      <c r="P759" s="70"/>
      <c r="Q759" s="70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131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70"/>
      <c r="AY759" s="70"/>
      <c r="AZ759" s="70"/>
      <c r="BA759" s="131"/>
      <c r="BB759" s="131"/>
      <c r="BH759" s="70"/>
      <c r="BI759" s="70"/>
      <c r="BJ759" s="70"/>
      <c r="BK759" s="70"/>
      <c r="BL759" s="70"/>
      <c r="BM759" s="70"/>
      <c r="BN759" s="70"/>
      <c r="BO759" s="70"/>
      <c r="BP759" s="70"/>
      <c r="BQ759" s="70"/>
      <c r="BR759" s="70"/>
      <c r="BS759" s="70"/>
      <c r="BT759" s="70"/>
      <c r="BU759" s="70"/>
      <c r="BV759" s="70"/>
    </row>
    <row r="760" customFormat="false" ht="12.75" hidden="false" customHeight="false" outlineLevel="0" collapsed="false">
      <c r="D760" s="70"/>
      <c r="E760" s="70"/>
      <c r="F760" s="70"/>
      <c r="G760" s="70"/>
      <c r="H760" s="131"/>
      <c r="I760" s="70"/>
      <c r="J760" s="70"/>
      <c r="K760" s="70"/>
      <c r="L760" s="70"/>
      <c r="M760" s="131"/>
      <c r="N760" s="70"/>
      <c r="O760" s="70"/>
      <c r="P760" s="70"/>
      <c r="Q760" s="70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131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70"/>
      <c r="AY760" s="70"/>
      <c r="AZ760" s="70"/>
      <c r="BA760" s="131"/>
      <c r="BB760" s="131"/>
      <c r="BH760" s="70"/>
      <c r="BI760" s="70"/>
      <c r="BJ760" s="70"/>
      <c r="BK760" s="70"/>
      <c r="BL760" s="70"/>
      <c r="BM760" s="70"/>
      <c r="BN760" s="70"/>
      <c r="BO760" s="70"/>
      <c r="BP760" s="70"/>
      <c r="BQ760" s="70"/>
      <c r="BR760" s="70"/>
      <c r="BS760" s="70"/>
      <c r="BT760" s="70"/>
      <c r="BU760" s="70"/>
      <c r="BV760" s="70"/>
    </row>
    <row r="761" customFormat="false" ht="12.75" hidden="false" customHeight="false" outlineLevel="0" collapsed="false">
      <c r="D761" s="70"/>
      <c r="E761" s="70"/>
      <c r="F761" s="70"/>
      <c r="G761" s="70"/>
      <c r="H761" s="131"/>
      <c r="I761" s="70"/>
      <c r="J761" s="70"/>
      <c r="K761" s="70"/>
      <c r="L761" s="70"/>
      <c r="M761" s="131"/>
      <c r="N761" s="70"/>
      <c r="O761" s="70"/>
      <c r="P761" s="70"/>
      <c r="Q761" s="70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131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70"/>
      <c r="AY761" s="70"/>
      <c r="AZ761" s="70"/>
      <c r="BA761" s="131"/>
      <c r="BB761" s="131"/>
      <c r="BH761" s="70"/>
      <c r="BI761" s="70"/>
      <c r="BJ761" s="70"/>
      <c r="BK761" s="70"/>
      <c r="BL761" s="70"/>
      <c r="BM761" s="70"/>
      <c r="BN761" s="70"/>
      <c r="BO761" s="70"/>
      <c r="BP761" s="70"/>
      <c r="BQ761" s="70"/>
      <c r="BR761" s="70"/>
      <c r="BS761" s="70"/>
      <c r="BT761" s="70"/>
      <c r="BU761" s="70"/>
      <c r="BV761" s="70"/>
    </row>
    <row r="762" customFormat="false" ht="12.75" hidden="false" customHeight="false" outlineLevel="0" collapsed="false">
      <c r="D762" s="70"/>
      <c r="E762" s="70"/>
      <c r="F762" s="70"/>
      <c r="G762" s="70"/>
      <c r="H762" s="131"/>
      <c r="I762" s="70"/>
      <c r="J762" s="70"/>
      <c r="K762" s="70"/>
      <c r="L762" s="70"/>
      <c r="M762" s="131"/>
      <c r="N762" s="70"/>
      <c r="O762" s="70"/>
      <c r="P762" s="70"/>
      <c r="Q762" s="70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70"/>
      <c r="AY762" s="70"/>
      <c r="AZ762" s="70"/>
      <c r="BA762" s="131"/>
      <c r="BB762" s="131"/>
      <c r="BH762" s="70"/>
      <c r="BI762" s="70"/>
      <c r="BJ762" s="70"/>
      <c r="BK762" s="70"/>
      <c r="BL762" s="70"/>
      <c r="BM762" s="70"/>
      <c r="BN762" s="70"/>
      <c r="BO762" s="70"/>
      <c r="BP762" s="70"/>
      <c r="BQ762" s="70"/>
      <c r="BR762" s="70"/>
      <c r="BS762" s="70"/>
      <c r="BT762" s="70"/>
      <c r="BU762" s="70"/>
      <c r="BV762" s="70"/>
    </row>
    <row r="763" customFormat="false" ht="12.75" hidden="false" customHeight="false" outlineLevel="0" collapsed="false">
      <c r="D763" s="70"/>
      <c r="E763" s="70"/>
      <c r="F763" s="70"/>
      <c r="G763" s="70"/>
      <c r="H763" s="131"/>
      <c r="I763" s="70"/>
      <c r="J763" s="70"/>
      <c r="K763" s="70"/>
      <c r="L763" s="70"/>
      <c r="M763" s="131"/>
      <c r="N763" s="70"/>
      <c r="O763" s="70"/>
      <c r="P763" s="70"/>
      <c r="Q763" s="70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70"/>
      <c r="AY763" s="70"/>
      <c r="AZ763" s="70"/>
      <c r="BA763" s="131"/>
      <c r="BB763" s="131"/>
      <c r="BH763" s="70"/>
      <c r="BI763" s="70"/>
      <c r="BJ763" s="70"/>
      <c r="BK763" s="70"/>
      <c r="BL763" s="70"/>
      <c r="BM763" s="70"/>
      <c r="BN763" s="70"/>
      <c r="BO763" s="70"/>
      <c r="BP763" s="70"/>
      <c r="BQ763" s="70"/>
      <c r="BR763" s="70"/>
      <c r="BS763" s="70"/>
      <c r="BT763" s="70"/>
      <c r="BU763" s="70"/>
      <c r="BV763" s="70"/>
    </row>
    <row r="764" customFormat="false" ht="12.75" hidden="false" customHeight="false" outlineLevel="0" collapsed="false">
      <c r="D764" s="70"/>
      <c r="E764" s="70"/>
      <c r="F764" s="70"/>
      <c r="G764" s="70"/>
      <c r="H764" s="131"/>
      <c r="I764" s="70"/>
      <c r="J764" s="70"/>
      <c r="K764" s="70"/>
      <c r="L764" s="70"/>
      <c r="M764" s="131"/>
      <c r="N764" s="70"/>
      <c r="O764" s="70"/>
      <c r="P764" s="70"/>
      <c r="Q764" s="70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131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70"/>
      <c r="AY764" s="70"/>
      <c r="AZ764" s="70"/>
      <c r="BA764" s="131"/>
      <c r="BB764" s="131"/>
      <c r="BH764" s="70"/>
      <c r="BI764" s="70"/>
      <c r="BJ764" s="70"/>
      <c r="BK764" s="70"/>
      <c r="BL764" s="70"/>
      <c r="BM764" s="70"/>
      <c r="BN764" s="70"/>
      <c r="BO764" s="70"/>
      <c r="BP764" s="70"/>
      <c r="BQ764" s="70"/>
      <c r="BR764" s="70"/>
      <c r="BS764" s="70"/>
      <c r="BT764" s="70"/>
      <c r="BU764" s="70"/>
      <c r="BV764" s="70"/>
    </row>
    <row r="765" customFormat="false" ht="12.75" hidden="false" customHeight="false" outlineLevel="0" collapsed="false">
      <c r="D765" s="70"/>
      <c r="E765" s="70"/>
      <c r="F765" s="70"/>
      <c r="G765" s="70"/>
      <c r="H765" s="131"/>
      <c r="I765" s="70"/>
      <c r="J765" s="70"/>
      <c r="K765" s="70"/>
      <c r="L765" s="70"/>
      <c r="M765" s="131"/>
      <c r="N765" s="70"/>
      <c r="O765" s="70"/>
      <c r="P765" s="70"/>
      <c r="Q765" s="70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131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70"/>
      <c r="AY765" s="70"/>
      <c r="AZ765" s="70"/>
      <c r="BA765" s="131"/>
      <c r="BB765" s="131"/>
      <c r="BH765" s="70"/>
      <c r="BI765" s="70"/>
      <c r="BJ765" s="70"/>
      <c r="BK765" s="70"/>
      <c r="BL765" s="70"/>
      <c r="BM765" s="70"/>
      <c r="BN765" s="70"/>
      <c r="BO765" s="70"/>
      <c r="BP765" s="70"/>
      <c r="BQ765" s="70"/>
      <c r="BR765" s="70"/>
      <c r="BS765" s="70"/>
      <c r="BT765" s="70"/>
      <c r="BU765" s="70"/>
      <c r="BV765" s="70"/>
    </row>
    <row r="766" customFormat="false" ht="12.75" hidden="false" customHeight="false" outlineLevel="0" collapsed="false">
      <c r="D766" s="70"/>
      <c r="E766" s="70"/>
      <c r="F766" s="70"/>
      <c r="G766" s="70"/>
      <c r="H766" s="131"/>
      <c r="I766" s="70"/>
      <c r="J766" s="70"/>
      <c r="K766" s="70"/>
      <c r="L766" s="70"/>
      <c r="M766" s="131"/>
      <c r="N766" s="70"/>
      <c r="O766" s="70"/>
      <c r="P766" s="70"/>
      <c r="Q766" s="70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131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70"/>
      <c r="AY766" s="70"/>
      <c r="AZ766" s="70"/>
      <c r="BA766" s="131"/>
      <c r="BB766" s="131"/>
      <c r="BH766" s="70"/>
      <c r="BI766" s="70"/>
      <c r="BJ766" s="70"/>
      <c r="BK766" s="70"/>
      <c r="BL766" s="70"/>
      <c r="BM766" s="70"/>
      <c r="BN766" s="70"/>
      <c r="BO766" s="70"/>
      <c r="BP766" s="70"/>
      <c r="BQ766" s="70"/>
      <c r="BR766" s="70"/>
      <c r="BS766" s="70"/>
      <c r="BT766" s="70"/>
      <c r="BU766" s="70"/>
      <c r="BV766" s="70"/>
    </row>
    <row r="767" customFormat="false" ht="12.75" hidden="false" customHeight="false" outlineLevel="0" collapsed="false">
      <c r="D767" s="70"/>
      <c r="E767" s="70"/>
      <c r="F767" s="70"/>
      <c r="G767" s="70"/>
      <c r="H767" s="131"/>
      <c r="I767" s="70"/>
      <c r="J767" s="70"/>
      <c r="K767" s="70"/>
      <c r="L767" s="70"/>
      <c r="M767" s="131"/>
      <c r="N767" s="70"/>
      <c r="O767" s="70"/>
      <c r="P767" s="70"/>
      <c r="Q767" s="70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131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70"/>
      <c r="AY767" s="70"/>
      <c r="AZ767" s="70"/>
      <c r="BA767" s="131"/>
      <c r="BB767" s="131"/>
      <c r="BH767" s="70"/>
      <c r="BI767" s="70"/>
      <c r="BJ767" s="70"/>
      <c r="BK767" s="70"/>
      <c r="BL767" s="70"/>
      <c r="BM767" s="70"/>
      <c r="BN767" s="70"/>
      <c r="BO767" s="70"/>
      <c r="BP767" s="70"/>
      <c r="BQ767" s="70"/>
      <c r="BR767" s="70"/>
      <c r="BS767" s="70"/>
      <c r="BT767" s="70"/>
      <c r="BU767" s="70"/>
      <c r="BV767" s="70"/>
    </row>
  </sheetData>
  <mergeCells count="7">
    <mergeCell ref="B7:BB7"/>
    <mergeCell ref="D8:H8"/>
    <mergeCell ref="I8:M8"/>
    <mergeCell ref="N8:R8"/>
    <mergeCell ref="S8:W8"/>
    <mergeCell ref="X8:AC8"/>
    <mergeCell ref="AD8:AZ8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9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6" man="true" max="16383" min="0"/>
  </rowBreaks>
  <colBreaks count="1" manualBreakCount="1">
    <brk id="29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62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1" activeCellId="0" sqref="A1:BA10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2" width="17.42"/>
    <col collapsed="false" customWidth="true" hidden="false" outlineLevel="0" max="3" min="3" style="2" width="12.85"/>
    <col collapsed="false" customWidth="true" hidden="false" outlineLevel="0" max="7" min="4" style="1" width="9.28"/>
    <col collapsed="false" customWidth="true" hidden="false" outlineLevel="0" max="8" min="8" style="2" width="9.28"/>
    <col collapsed="false" customWidth="true" hidden="false" outlineLevel="0" max="12" min="9" style="1" width="9.28"/>
    <col collapsed="false" customWidth="true" hidden="false" outlineLevel="0" max="13" min="13" style="2" width="9.28"/>
    <col collapsed="false" customWidth="true" hidden="false" outlineLevel="0" max="17" min="14" style="1" width="9.28"/>
    <col collapsed="false" customWidth="true" hidden="false" outlineLevel="0" max="26" min="18" style="2" width="9.28"/>
    <col collapsed="false" customWidth="true" hidden="false" outlineLevel="0" max="28" min="27" style="2" width="10.56"/>
    <col collapsed="false" customWidth="true" hidden="false" outlineLevel="0" max="35" min="29" style="1" width="9.28"/>
    <col collapsed="false" customWidth="true" hidden="false" outlineLevel="0" max="36" min="36" style="1" width="13.99"/>
    <col collapsed="false" customWidth="true" hidden="false" outlineLevel="0" max="37" min="37" style="1" width="14.41"/>
    <col collapsed="false" customWidth="true" hidden="false" outlineLevel="0" max="38" min="38" style="1" width="14.14"/>
    <col collapsed="false" customWidth="true" hidden="false" outlineLevel="0" max="39" min="39" style="1" width="13.99"/>
    <col collapsed="false" customWidth="true" hidden="false" outlineLevel="0" max="40" min="40" style="1" width="15.13"/>
    <col collapsed="false" customWidth="true" hidden="false" outlineLevel="0" max="41" min="41" style="1" width="16.84"/>
    <col collapsed="false" customWidth="true" hidden="false" outlineLevel="0" max="42" min="42" style="1" width="15.41"/>
    <col collapsed="false" customWidth="true" hidden="false" outlineLevel="0" max="43" min="43" style="1" width="9.28"/>
    <col collapsed="false" customWidth="true" hidden="false" outlineLevel="0" max="44" min="44" style="1" width="14.28"/>
    <col collapsed="false" customWidth="true" hidden="false" outlineLevel="0" max="45" min="45" style="1" width="13.41"/>
    <col collapsed="false" customWidth="true" hidden="false" outlineLevel="0" max="47" min="46" style="1" width="13.85"/>
    <col collapsed="false" customWidth="true" hidden="false" outlineLevel="0" max="48" min="48" style="1" width="13.7"/>
    <col collapsed="false" customWidth="true" hidden="false" outlineLevel="0" max="49" min="49" style="1" width="14.7"/>
    <col collapsed="false" customWidth="true" hidden="false" outlineLevel="0" max="50" min="50" style="2" width="11.13"/>
    <col collapsed="false" customWidth="true" hidden="false" outlineLevel="0" max="51" min="51" style="2" width="11.56"/>
    <col collapsed="false" customWidth="true" hidden="false" outlineLevel="0" max="52" min="52" style="0" width="11.13"/>
    <col collapsed="false" customWidth="true" hidden="false" outlineLevel="0" max="53" min="53" style="0" width="11.56"/>
    <col collapsed="false" customWidth="true" hidden="false" outlineLevel="0" max="54" min="54" style="0" width="11.7"/>
    <col collapsed="false" customWidth="true" hidden="false" outlineLevel="0" max="56" min="55" style="0" width="9.06"/>
    <col collapsed="false" customWidth="true" hidden="false" outlineLevel="0" max="66" min="57" style="1" width="9.28"/>
    <col collapsed="false" customWidth="true" hidden="false" outlineLevel="0" max="69" min="67" style="1" width="10.71"/>
    <col collapsed="false" customWidth="false" hidden="false" outlineLevel="0" max="257" min="70" style="1" width="9.14"/>
  </cols>
  <sheetData>
    <row r="1" customFormat="false" ht="25.5" hidden="false" customHeight="false" outlineLevel="0" collapsed="false">
      <c r="A1" s="3"/>
      <c r="B1" s="4" t="s">
        <v>0</v>
      </c>
      <c r="C1" s="4"/>
      <c r="D1" s="3"/>
      <c r="E1" s="3"/>
      <c r="F1" s="3"/>
      <c r="G1" s="3"/>
      <c r="H1" s="5"/>
      <c r="I1" s="3"/>
      <c r="J1" s="3"/>
      <c r="K1" s="3"/>
      <c r="L1" s="3"/>
      <c r="M1" s="5"/>
      <c r="N1" s="3"/>
      <c r="O1" s="3"/>
      <c r="P1" s="3"/>
      <c r="Q1" s="3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"/>
      <c r="AY1" s="5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5.5" hidden="false" customHeight="false" outlineLevel="0" collapsed="false">
      <c r="A2" s="3"/>
      <c r="B2" s="6" t="s">
        <v>1</v>
      </c>
      <c r="C2" s="6"/>
      <c r="D2" s="3"/>
      <c r="E2" s="3"/>
      <c r="F2" s="3"/>
      <c r="G2" s="3"/>
      <c r="H2" s="5"/>
      <c r="I2" s="3"/>
      <c r="J2" s="3"/>
      <c r="K2" s="3"/>
      <c r="L2" s="3"/>
      <c r="M2" s="5"/>
      <c r="N2" s="3"/>
      <c r="O2" s="3"/>
      <c r="P2" s="3"/>
      <c r="Q2" s="3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5"/>
      <c r="AY2" s="5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20.25" hidden="false" customHeight="false" outlineLevel="0" collapsed="false">
      <c r="A3" s="3"/>
      <c r="B3" s="7" t="n">
        <v>36608.3977778935</v>
      </c>
      <c r="C3" s="8"/>
      <c r="D3" s="3"/>
      <c r="E3" s="3"/>
      <c r="F3" s="3"/>
      <c r="G3" s="3"/>
      <c r="H3" s="5"/>
      <c r="I3" s="3"/>
      <c r="J3" s="3"/>
      <c r="K3" s="3"/>
      <c r="L3" s="3"/>
      <c r="M3" s="5"/>
      <c r="N3" s="3"/>
      <c r="O3" s="3"/>
      <c r="P3" s="3"/>
      <c r="Q3" s="3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5"/>
      <c r="AY3" s="5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5" customFormat="false" ht="12.75" hidden="false" customHeight="false" outlineLevel="0" collapsed="false">
      <c r="AN5" s="1" t="s">
        <v>2</v>
      </c>
      <c r="BF5" s="9"/>
      <c r="BG5" s="9"/>
      <c r="BH5" s="9"/>
      <c r="BI5" s="9"/>
      <c r="BJ5" s="9"/>
      <c r="BK5" s="9"/>
      <c r="BL5" s="9"/>
      <c r="BM5" s="9"/>
      <c r="BN5" s="9"/>
    </row>
    <row r="6" customFormat="false" ht="13.5" hidden="false" customHeight="false" outlineLevel="0" collapsed="false">
      <c r="BE6" s="10"/>
      <c r="BF6" s="9"/>
      <c r="BG6" s="9"/>
      <c r="BH6" s="9"/>
      <c r="BI6" s="9"/>
      <c r="BJ6" s="9"/>
      <c r="BK6" s="9"/>
      <c r="BL6" s="9"/>
      <c r="BM6" s="9"/>
      <c r="BN6" s="9"/>
    </row>
    <row r="7" customFormat="false" ht="21" hidden="false" customHeight="false" outlineLevel="0" collapsed="false">
      <c r="B7" s="141" t="s">
        <v>3</v>
      </c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E7" s="10"/>
      <c r="BF7" s="12"/>
      <c r="BG7" s="13"/>
      <c r="BH7" s="13"/>
      <c r="BI7" s="13"/>
      <c r="BJ7" s="13"/>
      <c r="BK7" s="14"/>
      <c r="BL7" s="13"/>
      <c r="BM7" s="13"/>
      <c r="BN7" s="9"/>
    </row>
    <row r="8" customFormat="false" ht="13.5" hidden="false" customHeight="false" outlineLevel="0" collapsed="false">
      <c r="B8" s="15"/>
      <c r="C8" s="16" t="s">
        <v>4</v>
      </c>
      <c r="D8" s="17" t="s">
        <v>5</v>
      </c>
      <c r="E8" s="17"/>
      <c r="F8" s="17"/>
      <c r="G8" s="17"/>
      <c r="H8" s="17"/>
      <c r="I8" s="17" t="s">
        <v>6</v>
      </c>
      <c r="J8" s="17"/>
      <c r="K8" s="17"/>
      <c r="L8" s="17"/>
      <c r="M8" s="17"/>
      <c r="N8" s="17" t="s">
        <v>7</v>
      </c>
      <c r="O8" s="17"/>
      <c r="P8" s="17"/>
      <c r="Q8" s="17"/>
      <c r="R8" s="17"/>
      <c r="S8" s="17" t="s">
        <v>8</v>
      </c>
      <c r="T8" s="17"/>
      <c r="U8" s="17"/>
      <c r="V8" s="17"/>
      <c r="W8" s="17"/>
      <c r="X8" s="18" t="s">
        <v>9</v>
      </c>
      <c r="Y8" s="18"/>
      <c r="Z8" s="18"/>
      <c r="AA8" s="18"/>
      <c r="AB8" s="18"/>
      <c r="AC8" s="18"/>
      <c r="AD8" s="142" t="s">
        <v>10</v>
      </c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3"/>
      <c r="BB8" s="20"/>
      <c r="BE8" s="21"/>
      <c r="BF8" s="22"/>
      <c r="BG8" s="22"/>
      <c r="BH8" s="22"/>
      <c r="BI8" s="22"/>
      <c r="BJ8" s="22"/>
      <c r="BK8" s="14"/>
      <c r="BL8" s="22"/>
      <c r="BM8" s="22"/>
      <c r="BN8" s="9"/>
    </row>
    <row r="9" customFormat="false" ht="12.75" hidden="false" customHeight="false" outlineLevel="0" collapsed="false">
      <c r="A9" s="23"/>
      <c r="B9" s="16" t="s">
        <v>11</v>
      </c>
      <c r="C9" s="16" t="s">
        <v>12</v>
      </c>
      <c r="D9" s="24"/>
      <c r="E9" s="25"/>
      <c r="F9" s="25" t="s">
        <v>13</v>
      </c>
      <c r="G9" s="25" t="s">
        <v>14</v>
      </c>
      <c r="H9" s="144" t="s">
        <v>4</v>
      </c>
      <c r="I9" s="24"/>
      <c r="J9" s="25"/>
      <c r="K9" s="25" t="s">
        <v>13</v>
      </c>
      <c r="L9" s="25" t="s">
        <v>15</v>
      </c>
      <c r="M9" s="144" t="s">
        <v>4</v>
      </c>
      <c r="N9" s="24"/>
      <c r="O9" s="25"/>
      <c r="P9" s="25" t="s">
        <v>13</v>
      </c>
      <c r="Q9" s="25" t="s">
        <v>15</v>
      </c>
      <c r="R9" s="144" t="s">
        <v>4</v>
      </c>
      <c r="S9" s="24" t="s">
        <v>16</v>
      </c>
      <c r="T9" s="25"/>
      <c r="U9" s="25" t="s">
        <v>13</v>
      </c>
      <c r="V9" s="25" t="s">
        <v>15</v>
      </c>
      <c r="W9" s="144" t="s">
        <v>4</v>
      </c>
      <c r="X9" s="27" t="s">
        <v>17</v>
      </c>
      <c r="Y9" s="28" t="s">
        <v>9</v>
      </c>
      <c r="Z9" s="28" t="s">
        <v>9</v>
      </c>
      <c r="AA9" s="29" t="s">
        <v>18</v>
      </c>
      <c r="AB9" s="30" t="s">
        <v>9</v>
      </c>
      <c r="AC9" s="27" t="s">
        <v>9</v>
      </c>
      <c r="AD9" s="28" t="s">
        <v>19</v>
      </c>
      <c r="AE9" s="28" t="s">
        <v>20</v>
      </c>
      <c r="AF9" s="28" t="s">
        <v>14</v>
      </c>
      <c r="AG9" s="28" t="s">
        <v>21</v>
      </c>
      <c r="AH9" s="28" t="s">
        <v>13</v>
      </c>
      <c r="AI9" s="28" t="s">
        <v>22</v>
      </c>
      <c r="AJ9" s="32" t="s">
        <v>14</v>
      </c>
      <c r="AK9" s="28" t="s">
        <v>23</v>
      </c>
      <c r="AL9" s="28" t="s">
        <v>23</v>
      </c>
      <c r="AM9" s="28" t="s">
        <v>24</v>
      </c>
      <c r="AN9" s="28" t="s">
        <v>25</v>
      </c>
      <c r="AO9" s="28" t="s">
        <v>24</v>
      </c>
      <c r="AP9" s="28" t="s">
        <v>26</v>
      </c>
      <c r="AQ9" s="28" t="s">
        <v>23</v>
      </c>
      <c r="AR9" s="28" t="s">
        <v>17</v>
      </c>
      <c r="AS9" s="28" t="s">
        <v>27</v>
      </c>
      <c r="AT9" s="28" t="s">
        <v>28</v>
      </c>
      <c r="AU9" s="28" t="s">
        <v>29</v>
      </c>
      <c r="AV9" s="28" t="s">
        <v>29</v>
      </c>
      <c r="AW9" s="28" t="s">
        <v>28</v>
      </c>
      <c r="AX9" s="28" t="s">
        <v>28</v>
      </c>
      <c r="AY9" s="28" t="s">
        <v>30</v>
      </c>
      <c r="AZ9" s="28" t="s">
        <v>31</v>
      </c>
      <c r="BA9" s="33" t="s">
        <v>32</v>
      </c>
      <c r="BB9" s="34" t="s">
        <v>4</v>
      </c>
      <c r="BE9" s="35"/>
      <c r="BF9" s="14"/>
      <c r="BG9" s="14"/>
      <c r="BH9" s="36"/>
      <c r="BI9" s="14"/>
      <c r="BJ9" s="14"/>
      <c r="BK9" s="14"/>
      <c r="BL9" s="14"/>
      <c r="BM9" s="14"/>
      <c r="BN9" s="1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3.5" hidden="false" customHeight="false" outlineLevel="0" collapsed="false">
      <c r="A10" s="23"/>
      <c r="B10" s="37" t="s">
        <v>33</v>
      </c>
      <c r="C10" s="37" t="s">
        <v>34</v>
      </c>
      <c r="D10" s="38" t="s">
        <v>35</v>
      </c>
      <c r="E10" s="39" t="s">
        <v>36</v>
      </c>
      <c r="F10" s="39" t="s">
        <v>37</v>
      </c>
      <c r="G10" s="39" t="s">
        <v>37</v>
      </c>
      <c r="H10" s="45" t="s">
        <v>5</v>
      </c>
      <c r="I10" s="38" t="s">
        <v>35</v>
      </c>
      <c r="J10" s="39" t="s">
        <v>36</v>
      </c>
      <c r="K10" s="39" t="s">
        <v>37</v>
      </c>
      <c r="L10" s="39" t="s">
        <v>37</v>
      </c>
      <c r="M10" s="45" t="s">
        <v>6</v>
      </c>
      <c r="N10" s="38" t="s">
        <v>35</v>
      </c>
      <c r="O10" s="39" t="s">
        <v>36</v>
      </c>
      <c r="P10" s="39" t="s">
        <v>37</v>
      </c>
      <c r="Q10" s="39" t="s">
        <v>37</v>
      </c>
      <c r="R10" s="45" t="s">
        <v>38</v>
      </c>
      <c r="S10" s="38" t="s">
        <v>35</v>
      </c>
      <c r="T10" s="39" t="s">
        <v>36</v>
      </c>
      <c r="U10" s="39" t="s">
        <v>37</v>
      </c>
      <c r="V10" s="39" t="s">
        <v>37</v>
      </c>
      <c r="W10" s="45" t="s">
        <v>39</v>
      </c>
      <c r="X10" s="41" t="s">
        <v>40</v>
      </c>
      <c r="Y10" s="42" t="s">
        <v>41</v>
      </c>
      <c r="Z10" s="42" t="s">
        <v>35</v>
      </c>
      <c r="AA10" s="40" t="s">
        <v>42</v>
      </c>
      <c r="AB10" s="43" t="s">
        <v>43</v>
      </c>
      <c r="AC10" s="38" t="s">
        <v>44</v>
      </c>
      <c r="AD10" s="39" t="s">
        <v>35</v>
      </c>
      <c r="AE10" s="39" t="s">
        <v>45</v>
      </c>
      <c r="AF10" s="39" t="s">
        <v>36</v>
      </c>
      <c r="AG10" s="39"/>
      <c r="AH10" s="39" t="s">
        <v>37</v>
      </c>
      <c r="AI10" s="39" t="s">
        <v>46</v>
      </c>
      <c r="AJ10" s="39" t="s">
        <v>37</v>
      </c>
      <c r="AK10" s="39" t="s">
        <v>35</v>
      </c>
      <c r="AL10" s="39" t="s">
        <v>44</v>
      </c>
      <c r="AM10" s="39" t="s">
        <v>35</v>
      </c>
      <c r="AN10" s="39" t="s">
        <v>47</v>
      </c>
      <c r="AO10" s="39" t="s">
        <v>44</v>
      </c>
      <c r="AP10" s="39" t="s">
        <v>47</v>
      </c>
      <c r="AQ10" s="39" t="s">
        <v>47</v>
      </c>
      <c r="AR10" s="39" t="s">
        <v>48</v>
      </c>
      <c r="AS10" s="39" t="s">
        <v>49</v>
      </c>
      <c r="AT10" s="39" t="s">
        <v>50</v>
      </c>
      <c r="AU10" s="39" t="s">
        <v>50</v>
      </c>
      <c r="AV10" s="39" t="s">
        <v>44</v>
      </c>
      <c r="AW10" s="39" t="s">
        <v>49</v>
      </c>
      <c r="AX10" s="39" t="s">
        <v>44</v>
      </c>
      <c r="AY10" s="39" t="s">
        <v>44</v>
      </c>
      <c r="AZ10" s="39" t="s">
        <v>51</v>
      </c>
      <c r="BA10" s="37" t="s">
        <v>52</v>
      </c>
      <c r="BB10" s="45" t="s">
        <v>53</v>
      </c>
      <c r="BE10" s="35"/>
      <c r="BF10" s="22"/>
      <c r="BG10" s="22"/>
      <c r="BH10" s="22"/>
      <c r="BI10" s="22"/>
      <c r="BJ10" s="22"/>
      <c r="BK10" s="14"/>
      <c r="BL10" s="22"/>
      <c r="BM10" s="22"/>
      <c r="BN10" s="1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3.5" hidden="false" customHeight="false" outlineLevel="0" collapsed="false">
      <c r="A11" s="23"/>
      <c r="B11" s="16" t="s">
        <v>54</v>
      </c>
      <c r="C11" s="46" t="s">
        <v>55</v>
      </c>
      <c r="D11" s="47" t="s">
        <v>56</v>
      </c>
      <c r="E11" s="48" t="s">
        <v>56</v>
      </c>
      <c r="F11" s="48" t="s">
        <v>56</v>
      </c>
      <c r="G11" s="48" t="s">
        <v>56</v>
      </c>
      <c r="H11" s="56" t="s">
        <v>56</v>
      </c>
      <c r="I11" s="50" t="s">
        <v>56</v>
      </c>
      <c r="J11" s="50" t="s">
        <v>56</v>
      </c>
      <c r="K11" s="50" t="s">
        <v>56</v>
      </c>
      <c r="L11" s="50" t="s">
        <v>56</v>
      </c>
      <c r="M11" s="144" t="s">
        <v>56</v>
      </c>
      <c r="N11" s="50" t="s">
        <v>56</v>
      </c>
      <c r="O11" s="50" t="s">
        <v>56</v>
      </c>
      <c r="P11" s="50" t="s">
        <v>56</v>
      </c>
      <c r="Q11" s="50" t="s">
        <v>56</v>
      </c>
      <c r="R11" s="25" t="s">
        <v>56</v>
      </c>
      <c r="S11" s="145" t="s">
        <v>57</v>
      </c>
      <c r="T11" s="50" t="s">
        <v>56</v>
      </c>
      <c r="U11" s="50" t="s">
        <v>56</v>
      </c>
      <c r="V11" s="50" t="s">
        <v>56</v>
      </c>
      <c r="W11" s="144" t="s">
        <v>56</v>
      </c>
      <c r="X11" s="53" t="s">
        <v>56</v>
      </c>
      <c r="Y11" s="54" t="s">
        <v>57</v>
      </c>
      <c r="Z11" s="54" t="s">
        <v>57</v>
      </c>
      <c r="AA11" s="52" t="s">
        <v>57</v>
      </c>
      <c r="AB11" s="49" t="s">
        <v>57</v>
      </c>
      <c r="AC11" s="47" t="s">
        <v>57</v>
      </c>
      <c r="AD11" s="48" t="s">
        <v>57</v>
      </c>
      <c r="AE11" s="48" t="s">
        <v>57</v>
      </c>
      <c r="AF11" s="48" t="s">
        <v>57</v>
      </c>
      <c r="AG11" s="48"/>
      <c r="AH11" s="48" t="s">
        <v>57</v>
      </c>
      <c r="AI11" s="48" t="s">
        <v>57</v>
      </c>
      <c r="AJ11" s="48" t="s">
        <v>57</v>
      </c>
      <c r="AK11" s="48" t="s">
        <v>57</v>
      </c>
      <c r="AL11" s="48" t="s">
        <v>57</v>
      </c>
      <c r="AM11" s="48" t="s">
        <v>57</v>
      </c>
      <c r="AN11" s="48" t="s">
        <v>57</v>
      </c>
      <c r="AO11" s="48" t="s">
        <v>57</v>
      </c>
      <c r="AP11" s="48" t="s">
        <v>57</v>
      </c>
      <c r="AQ11" s="48" t="s">
        <v>57</v>
      </c>
      <c r="AR11" s="48" t="s">
        <v>56</v>
      </c>
      <c r="AS11" s="48" t="s">
        <v>57</v>
      </c>
      <c r="AT11" s="48" t="s">
        <v>57</v>
      </c>
      <c r="AU11" s="48" t="s">
        <v>57</v>
      </c>
      <c r="AV11" s="48" t="s">
        <v>57</v>
      </c>
      <c r="AW11" s="48" t="s">
        <v>57</v>
      </c>
      <c r="AX11" s="48" t="s">
        <v>57</v>
      </c>
      <c r="AY11" s="48" t="s">
        <v>57</v>
      </c>
      <c r="AZ11" s="48" t="s">
        <v>56</v>
      </c>
      <c r="BA11" s="146" t="s">
        <v>57</v>
      </c>
      <c r="BB11" s="56" t="s">
        <v>57</v>
      </c>
      <c r="BE11" s="35"/>
      <c r="BF11" s="22"/>
      <c r="BG11" s="22"/>
      <c r="BH11" s="22"/>
      <c r="BI11" s="22"/>
      <c r="BJ11" s="22"/>
      <c r="BK11" s="14"/>
      <c r="BL11" s="22"/>
      <c r="BM11" s="22"/>
      <c r="BN11" s="1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2.75" hidden="false" customHeight="false" outlineLevel="0" collapsed="false">
      <c r="B12" s="57"/>
      <c r="C12" s="58"/>
      <c r="D12" s="60"/>
      <c r="E12" s="60"/>
      <c r="F12" s="60"/>
      <c r="G12" s="60"/>
      <c r="H12" s="147"/>
      <c r="I12" s="59"/>
      <c r="J12" s="60"/>
      <c r="K12" s="60"/>
      <c r="L12" s="60"/>
      <c r="M12" s="66"/>
      <c r="N12" s="60"/>
      <c r="O12" s="60"/>
      <c r="P12" s="60"/>
      <c r="Q12" s="60"/>
      <c r="R12" s="147"/>
      <c r="S12" s="59"/>
      <c r="T12" s="60"/>
      <c r="U12" s="60"/>
      <c r="V12" s="60"/>
      <c r="W12" s="66"/>
      <c r="X12" s="63"/>
      <c r="Y12" s="64"/>
      <c r="Z12" s="64"/>
      <c r="AA12" s="61"/>
      <c r="AB12" s="62"/>
      <c r="AC12" s="59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148"/>
      <c r="BB12" s="66"/>
      <c r="BE12" s="67"/>
      <c r="BF12" s="68"/>
      <c r="BG12" s="68"/>
      <c r="BH12" s="68"/>
      <c r="BI12" s="68"/>
      <c r="BJ12" s="68"/>
      <c r="BK12" s="69"/>
      <c r="BL12" s="68"/>
      <c r="BM12" s="68"/>
      <c r="BN12" s="68"/>
      <c r="BO12" s="70"/>
      <c r="BP12" s="70"/>
      <c r="BQ12" s="70"/>
      <c r="BR12" s="70"/>
      <c r="BS12" s="70"/>
    </row>
    <row r="13" customFormat="false" ht="12.75" hidden="false" customHeight="false" outlineLevel="0" collapsed="false">
      <c r="B13" s="71" t="s">
        <v>58</v>
      </c>
      <c r="C13" s="72" t="n">
        <v>19570.5556283061</v>
      </c>
      <c r="D13" s="74" t="n">
        <v>2197.822</v>
      </c>
      <c r="E13" s="74" t="n">
        <v>-1827</v>
      </c>
      <c r="F13" s="74" t="n">
        <v>56.87</v>
      </c>
      <c r="G13" s="74" t="n">
        <v>-155.541</v>
      </c>
      <c r="H13" s="149" t="n">
        <v>272.151</v>
      </c>
      <c r="I13" s="73" t="n">
        <v>33.451</v>
      </c>
      <c r="J13" s="74" t="n">
        <v>0</v>
      </c>
      <c r="K13" s="74" t="n">
        <v>0</v>
      </c>
      <c r="L13" s="74" t="n">
        <v>0</v>
      </c>
      <c r="M13" s="83" t="n">
        <v>33.451</v>
      </c>
      <c r="N13" s="74" t="n">
        <v>0.998</v>
      </c>
      <c r="O13" s="74" t="n">
        <v>0</v>
      </c>
      <c r="P13" s="74" t="n">
        <v>0</v>
      </c>
      <c r="Q13" s="74" t="n">
        <v>0</v>
      </c>
      <c r="R13" s="149" t="n">
        <v>0.998</v>
      </c>
      <c r="S13" s="73" t="n">
        <v>38</v>
      </c>
      <c r="T13" s="74" t="n">
        <v>39.885</v>
      </c>
      <c r="U13" s="74" t="n">
        <v>0</v>
      </c>
      <c r="V13" s="74" t="n">
        <v>0</v>
      </c>
      <c r="W13" s="83" t="n">
        <v>77.885</v>
      </c>
      <c r="X13" s="77" t="n">
        <v>-298</v>
      </c>
      <c r="Y13" s="78" t="n">
        <v>-15.207</v>
      </c>
      <c r="Z13" s="78" t="n">
        <v>-122.064</v>
      </c>
      <c r="AA13" s="79" t="n">
        <v>-1436.354</v>
      </c>
      <c r="AB13" s="80" t="n">
        <v>-1946.5912077597</v>
      </c>
      <c r="AC13" s="73" t="n">
        <v>-1436.354</v>
      </c>
      <c r="AD13" s="74" t="n">
        <v>-1454.622</v>
      </c>
      <c r="AE13" s="74" t="n">
        <v>335.546</v>
      </c>
      <c r="AF13" s="74" t="n">
        <v>82</v>
      </c>
      <c r="AG13" s="74" t="n">
        <v>-1.93599999999998</v>
      </c>
      <c r="AH13" s="74" t="n">
        <v>0</v>
      </c>
      <c r="AI13" s="74" t="n">
        <v>288.933</v>
      </c>
      <c r="AJ13" s="74" t="n">
        <v>25.21</v>
      </c>
      <c r="AK13" s="74" t="n">
        <v>-59.561</v>
      </c>
      <c r="AL13" s="74" t="n">
        <v>76.087</v>
      </c>
      <c r="AM13" s="74" t="n">
        <v>0</v>
      </c>
      <c r="AN13" s="74" t="n">
        <v>97.104</v>
      </c>
      <c r="AO13" s="74" t="n">
        <v>0</v>
      </c>
      <c r="AP13" s="74" t="n">
        <v>14.5</v>
      </c>
      <c r="AQ13" s="74" t="n">
        <v>746.339</v>
      </c>
      <c r="AR13" s="74" t="n">
        <v>314.156</v>
      </c>
      <c r="AS13" s="74" t="n">
        <v>0</v>
      </c>
      <c r="AT13" s="74" t="n">
        <v>343.864</v>
      </c>
      <c r="AU13" s="74" t="n">
        <v>0</v>
      </c>
      <c r="AV13" s="74" t="n">
        <v>1326.145</v>
      </c>
      <c r="AW13" s="74" t="n">
        <v>-54.856</v>
      </c>
      <c r="AX13" s="74" t="n">
        <v>517.857</v>
      </c>
      <c r="AY13" s="74" t="n">
        <v>-772.672</v>
      </c>
      <c r="AZ13" s="74" t="n">
        <v>0</v>
      </c>
      <c r="BA13" s="72" t="n">
        <v>1931.62390604027</v>
      </c>
      <c r="BB13" s="83" t="n">
        <v>-2661.132</v>
      </c>
      <c r="BE13" s="84"/>
      <c r="BF13" s="85"/>
      <c r="BG13" s="85"/>
      <c r="BH13" s="85"/>
      <c r="BI13" s="85"/>
      <c r="BJ13" s="85"/>
      <c r="BK13" s="86"/>
      <c r="BL13" s="85"/>
      <c r="BM13" s="85"/>
      <c r="BN13" s="85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</row>
    <row r="14" customFormat="false" ht="13.5" hidden="false" customHeight="false" outlineLevel="0" collapsed="false">
      <c r="B14" s="87"/>
      <c r="C14" s="88"/>
      <c r="D14" s="90"/>
      <c r="E14" s="90"/>
      <c r="F14" s="90"/>
      <c r="G14" s="90"/>
      <c r="H14" s="150"/>
      <c r="I14" s="89"/>
      <c r="J14" s="90"/>
      <c r="K14" s="90"/>
      <c r="L14" s="90"/>
      <c r="M14" s="98"/>
      <c r="N14" s="90"/>
      <c r="O14" s="90"/>
      <c r="P14" s="90"/>
      <c r="Q14" s="90"/>
      <c r="R14" s="150"/>
      <c r="S14" s="89"/>
      <c r="T14" s="90"/>
      <c r="U14" s="90"/>
      <c r="V14" s="90"/>
      <c r="W14" s="98"/>
      <c r="X14" s="93"/>
      <c r="Y14" s="94"/>
      <c r="Z14" s="94"/>
      <c r="AA14" s="95"/>
      <c r="AB14" s="96"/>
      <c r="AC14" s="89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88"/>
      <c r="BB14" s="98"/>
      <c r="BE14" s="84"/>
      <c r="BF14" s="85"/>
      <c r="BG14" s="85"/>
      <c r="BH14" s="85"/>
      <c r="BI14" s="85"/>
      <c r="BJ14" s="85"/>
      <c r="BK14" s="86"/>
      <c r="BL14" s="85"/>
      <c r="BM14" s="85"/>
      <c r="BN14" s="85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</row>
    <row r="15" customFormat="false" ht="12.75" hidden="false" customHeight="false" outlineLevel="0" collapsed="false">
      <c r="B15" s="57" t="s">
        <v>59</v>
      </c>
      <c r="C15" s="99" t="n">
        <v>277754.360971503</v>
      </c>
      <c r="D15" s="104" t="n">
        <v>0</v>
      </c>
      <c r="E15" s="104" t="n">
        <v>0</v>
      </c>
      <c r="F15" s="104" t="n">
        <v>0</v>
      </c>
      <c r="G15" s="104" t="n">
        <v>0</v>
      </c>
      <c r="H15" s="151" t="n">
        <v>0</v>
      </c>
      <c r="I15" s="103" t="n">
        <v>0</v>
      </c>
      <c r="J15" s="104" t="n">
        <v>0</v>
      </c>
      <c r="K15" s="104" t="n">
        <v>0</v>
      </c>
      <c r="L15" s="104" t="n">
        <v>0</v>
      </c>
      <c r="M15" s="109" t="n">
        <v>0</v>
      </c>
      <c r="N15" s="103" t="n">
        <v>0</v>
      </c>
      <c r="O15" s="104" t="n">
        <v>0</v>
      </c>
      <c r="P15" s="104" t="n">
        <v>0</v>
      </c>
      <c r="Q15" s="104" t="n">
        <v>0</v>
      </c>
      <c r="R15" s="109" t="n">
        <v>0</v>
      </c>
      <c r="S15" s="104" t="n">
        <v>38</v>
      </c>
      <c r="T15" s="104" t="n">
        <v>0</v>
      </c>
      <c r="U15" s="104" t="n">
        <v>0</v>
      </c>
      <c r="V15" s="104" t="n">
        <v>0</v>
      </c>
      <c r="W15" s="109" t="n">
        <v>38</v>
      </c>
      <c r="X15" s="107" t="n">
        <v>0</v>
      </c>
      <c r="Y15" s="108" t="n">
        <v>-15.207</v>
      </c>
      <c r="Z15" s="78" t="n">
        <v>44.413</v>
      </c>
      <c r="AA15" s="79" t="n">
        <v>121.739</v>
      </c>
      <c r="AB15" s="80" t="n">
        <v>150.945</v>
      </c>
      <c r="AC15" s="103" t="n">
        <v>121.739</v>
      </c>
      <c r="AD15" s="104" t="n">
        <v>0</v>
      </c>
      <c r="AE15" s="104" t="n">
        <v>0</v>
      </c>
      <c r="AF15" s="104" t="n">
        <v>0</v>
      </c>
      <c r="AG15" s="104" t="n">
        <v>425.37</v>
      </c>
      <c r="AH15" s="104" t="n">
        <v>0</v>
      </c>
      <c r="AI15" s="104" t="n">
        <v>0</v>
      </c>
      <c r="AJ15" s="104" t="n">
        <v>0</v>
      </c>
      <c r="AK15" s="104" t="n">
        <v>18.822</v>
      </c>
      <c r="AL15" s="104" t="n">
        <v>76.087</v>
      </c>
      <c r="AM15" s="104" t="n">
        <v>0</v>
      </c>
      <c r="AN15" s="104" t="n">
        <v>97.104</v>
      </c>
      <c r="AO15" s="104" t="n">
        <v>0</v>
      </c>
      <c r="AP15" s="104" t="n">
        <v>14.5</v>
      </c>
      <c r="AQ15" s="74" t="n">
        <v>726.371</v>
      </c>
      <c r="AR15" s="74" t="n">
        <v>15.909</v>
      </c>
      <c r="AS15" s="74" t="n">
        <v>0</v>
      </c>
      <c r="AT15" s="104" t="n">
        <v>144.188</v>
      </c>
      <c r="AU15" s="104" t="n">
        <v>0</v>
      </c>
      <c r="AV15" s="104" t="n">
        <v>106.522</v>
      </c>
      <c r="AW15" s="104" t="n">
        <v>30.584</v>
      </c>
      <c r="AX15" s="104" t="n">
        <v>338.3</v>
      </c>
      <c r="AY15" s="104" t="n">
        <v>-30.435</v>
      </c>
      <c r="AZ15" s="104" t="n">
        <v>0</v>
      </c>
      <c r="BA15" s="99" t="n">
        <v>1968.76736241611</v>
      </c>
      <c r="BB15" s="109" t="n">
        <v>329.643</v>
      </c>
      <c r="BE15" s="84"/>
      <c r="BF15" s="85"/>
      <c r="BG15" s="85"/>
      <c r="BH15" s="85"/>
      <c r="BI15" s="85"/>
      <c r="BJ15" s="85"/>
      <c r="BK15" s="86"/>
      <c r="BL15" s="85"/>
      <c r="BM15" s="85"/>
      <c r="BN15" s="85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</row>
    <row r="16" customFormat="false" ht="12.75" hidden="false" customHeight="false" outlineLevel="0" collapsed="false">
      <c r="B16" s="71" t="s">
        <v>60</v>
      </c>
      <c r="C16" s="72" t="n">
        <v>-311224.235144521</v>
      </c>
      <c r="D16" s="74" t="n">
        <v>521.573</v>
      </c>
      <c r="E16" s="74" t="n">
        <v>-116</v>
      </c>
      <c r="F16" s="74" t="n">
        <v>42.58</v>
      </c>
      <c r="G16" s="74" t="n">
        <v>-155.541</v>
      </c>
      <c r="H16" s="149" t="n">
        <v>292.612</v>
      </c>
      <c r="I16" s="73" t="n">
        <v>0</v>
      </c>
      <c r="J16" s="74" t="n">
        <v>0</v>
      </c>
      <c r="K16" s="74" t="n">
        <v>0</v>
      </c>
      <c r="L16" s="74" t="n">
        <v>0</v>
      </c>
      <c r="M16" s="83" t="n">
        <v>0</v>
      </c>
      <c r="N16" s="73" t="n">
        <v>0.998</v>
      </c>
      <c r="O16" s="74" t="n">
        <v>0</v>
      </c>
      <c r="P16" s="74" t="n">
        <v>0</v>
      </c>
      <c r="Q16" s="74" t="n">
        <v>0</v>
      </c>
      <c r="R16" s="83" t="n">
        <v>0.998</v>
      </c>
      <c r="S16" s="74" t="n">
        <v>0</v>
      </c>
      <c r="T16" s="74" t="n">
        <v>39.885</v>
      </c>
      <c r="U16" s="74" t="n">
        <v>0</v>
      </c>
      <c r="V16" s="74" t="n">
        <v>0</v>
      </c>
      <c r="W16" s="83" t="n">
        <v>39.885</v>
      </c>
      <c r="X16" s="77" t="n">
        <v>-298</v>
      </c>
      <c r="Y16" s="78" t="n">
        <v>0</v>
      </c>
      <c r="Z16" s="78" t="n">
        <v>-136.985</v>
      </c>
      <c r="AA16" s="79" t="n">
        <v>-394.81</v>
      </c>
      <c r="AB16" s="80" t="n">
        <v>-904.7612077597</v>
      </c>
      <c r="AC16" s="73" t="n">
        <v>-394.81</v>
      </c>
      <c r="AD16" s="74" t="n">
        <v>295.977</v>
      </c>
      <c r="AE16" s="74" t="n">
        <v>335.546</v>
      </c>
      <c r="AF16" s="74" t="n">
        <v>-2016</v>
      </c>
      <c r="AG16" s="74" t="n">
        <v>-427.306</v>
      </c>
      <c r="AH16" s="74" t="n">
        <v>0</v>
      </c>
      <c r="AI16" s="74" t="n">
        <v>-61.4250000000001</v>
      </c>
      <c r="AJ16" s="74" t="n">
        <v>25.21</v>
      </c>
      <c r="AK16" s="74" t="n">
        <v>-7.447</v>
      </c>
      <c r="AL16" s="74" t="n">
        <v>0</v>
      </c>
      <c r="AM16" s="74" t="n">
        <v>0</v>
      </c>
      <c r="AN16" s="74" t="n">
        <v>0</v>
      </c>
      <c r="AO16" s="74" t="n">
        <v>0</v>
      </c>
      <c r="AP16" s="74" t="n">
        <v>0</v>
      </c>
      <c r="AQ16" s="74" t="n">
        <v>19.968</v>
      </c>
      <c r="AR16" s="74" t="n">
        <v>298.247</v>
      </c>
      <c r="AS16" s="74" t="n">
        <v>0</v>
      </c>
      <c r="AT16" s="74" t="n">
        <v>199.676</v>
      </c>
      <c r="AU16" s="74" t="n">
        <v>0</v>
      </c>
      <c r="AV16" s="74" t="n">
        <v>347.162</v>
      </c>
      <c r="AW16" s="74" t="n">
        <v>-1.312</v>
      </c>
      <c r="AX16" s="74" t="n">
        <v>179.557</v>
      </c>
      <c r="AY16" s="74" t="n">
        <v>-1033.057</v>
      </c>
      <c r="AZ16" s="74" t="n">
        <v>0</v>
      </c>
      <c r="BA16" s="72" t="n">
        <v>-1743.11945637584</v>
      </c>
      <c r="BB16" s="83" t="n">
        <v>-2948.942</v>
      </c>
      <c r="BE16" s="84"/>
      <c r="BF16" s="85"/>
      <c r="BG16" s="85"/>
      <c r="BH16" s="85"/>
      <c r="BI16" s="85"/>
      <c r="BJ16" s="85"/>
      <c r="BK16" s="86"/>
      <c r="BL16" s="85"/>
      <c r="BM16" s="85"/>
      <c r="BN16" s="85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</row>
    <row r="17" customFormat="false" ht="12.75" hidden="false" customHeight="false" outlineLevel="0" collapsed="false">
      <c r="B17" s="71" t="s">
        <v>61</v>
      </c>
      <c r="C17" s="72" t="n">
        <v>18958.0165562914</v>
      </c>
      <c r="D17" s="74" t="n">
        <v>1051.376</v>
      </c>
      <c r="E17" s="74" t="n">
        <v>-1031</v>
      </c>
      <c r="F17" s="74" t="n">
        <v>2.444</v>
      </c>
      <c r="G17" s="74" t="n">
        <v>0</v>
      </c>
      <c r="H17" s="149" t="n">
        <v>22.82</v>
      </c>
      <c r="I17" s="73" t="n">
        <v>0</v>
      </c>
      <c r="J17" s="74" t="n">
        <v>0</v>
      </c>
      <c r="K17" s="74" t="n">
        <v>0</v>
      </c>
      <c r="L17" s="74" t="n">
        <v>0</v>
      </c>
      <c r="M17" s="83" t="n">
        <v>0</v>
      </c>
      <c r="N17" s="73" t="n">
        <v>0</v>
      </c>
      <c r="O17" s="74" t="n">
        <v>0</v>
      </c>
      <c r="P17" s="74" t="n">
        <v>0</v>
      </c>
      <c r="Q17" s="74" t="n">
        <v>0</v>
      </c>
      <c r="R17" s="83" t="n">
        <v>0</v>
      </c>
      <c r="S17" s="74" t="n">
        <v>0</v>
      </c>
      <c r="T17" s="74" t="n">
        <v>0</v>
      </c>
      <c r="U17" s="74" t="n">
        <v>0</v>
      </c>
      <c r="V17" s="74" t="n">
        <v>0</v>
      </c>
      <c r="W17" s="83" t="n">
        <v>0</v>
      </c>
      <c r="X17" s="77" t="n">
        <v>0</v>
      </c>
      <c r="Y17" s="78" t="n">
        <v>0</v>
      </c>
      <c r="Z17" s="78" t="n">
        <v>-29.492</v>
      </c>
      <c r="AA17" s="79" t="n">
        <v>-586.555</v>
      </c>
      <c r="AB17" s="80" t="n">
        <v>-616.047</v>
      </c>
      <c r="AC17" s="73" t="n">
        <v>-586.555</v>
      </c>
      <c r="AD17" s="74" t="n">
        <v>-1482.45</v>
      </c>
      <c r="AE17" s="74" t="n">
        <v>0</v>
      </c>
      <c r="AF17" s="74" t="n">
        <v>1476</v>
      </c>
      <c r="AG17" s="74" t="n">
        <v>0</v>
      </c>
      <c r="AH17" s="74" t="n">
        <v>0</v>
      </c>
      <c r="AI17" s="74" t="n">
        <v>350.361</v>
      </c>
      <c r="AJ17" s="74" t="n">
        <v>0</v>
      </c>
      <c r="AK17" s="74" t="n">
        <v>-70.936</v>
      </c>
      <c r="AL17" s="74" t="n">
        <v>0</v>
      </c>
      <c r="AM17" s="74" t="n">
        <v>0</v>
      </c>
      <c r="AN17" s="74" t="n">
        <v>0</v>
      </c>
      <c r="AO17" s="74" t="n">
        <v>0</v>
      </c>
      <c r="AP17" s="74" t="n">
        <v>0</v>
      </c>
      <c r="AQ17" s="74" t="n">
        <v>0</v>
      </c>
      <c r="AR17" s="74" t="n">
        <v>0</v>
      </c>
      <c r="AS17" s="74" t="n">
        <v>0</v>
      </c>
      <c r="AT17" s="74" t="n">
        <v>0</v>
      </c>
      <c r="AU17" s="74" t="n">
        <v>0</v>
      </c>
      <c r="AV17" s="74" t="n">
        <v>439.916</v>
      </c>
      <c r="AW17" s="74" t="n">
        <v>-84.128</v>
      </c>
      <c r="AX17" s="74" t="n">
        <v>0</v>
      </c>
      <c r="AY17" s="74" t="n">
        <v>146.639</v>
      </c>
      <c r="AZ17" s="74" t="n">
        <v>0</v>
      </c>
      <c r="BA17" s="72" t="n">
        <v>775.402</v>
      </c>
      <c r="BB17" s="83" t="n">
        <v>-41.833</v>
      </c>
      <c r="BE17" s="84"/>
      <c r="BF17" s="85"/>
      <c r="BG17" s="85"/>
      <c r="BH17" s="85"/>
      <c r="BI17" s="85"/>
      <c r="BJ17" s="85"/>
      <c r="BK17" s="86"/>
      <c r="BL17" s="85"/>
      <c r="BM17" s="85"/>
      <c r="BN17" s="85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</row>
    <row r="18" customFormat="false" ht="13.5" hidden="false" customHeight="false" outlineLevel="0" collapsed="false">
      <c r="B18" s="87" t="s">
        <v>62</v>
      </c>
      <c r="C18" s="88" t="n">
        <v>36224.3066225166</v>
      </c>
      <c r="D18" s="90" t="n">
        <v>652.438</v>
      </c>
      <c r="E18" s="90" t="n">
        <v>-680</v>
      </c>
      <c r="F18" s="90" t="n">
        <v>11.846</v>
      </c>
      <c r="G18" s="90" t="n">
        <v>0</v>
      </c>
      <c r="H18" s="150" t="n">
        <v>-15.716</v>
      </c>
      <c r="I18" s="89" t="n">
        <v>33.451</v>
      </c>
      <c r="J18" s="90" t="n">
        <v>0</v>
      </c>
      <c r="K18" s="90" t="n">
        <v>0</v>
      </c>
      <c r="L18" s="90" t="n">
        <v>0</v>
      </c>
      <c r="M18" s="98" t="n">
        <v>33.451</v>
      </c>
      <c r="N18" s="89" t="n">
        <v>0</v>
      </c>
      <c r="O18" s="90" t="n">
        <v>0</v>
      </c>
      <c r="P18" s="90" t="n">
        <v>0</v>
      </c>
      <c r="Q18" s="90" t="n">
        <v>0</v>
      </c>
      <c r="R18" s="98" t="n">
        <v>0</v>
      </c>
      <c r="S18" s="90" t="n">
        <v>0</v>
      </c>
      <c r="T18" s="90" t="n">
        <v>0</v>
      </c>
      <c r="U18" s="90" t="n">
        <v>0</v>
      </c>
      <c r="V18" s="90" t="n">
        <v>0</v>
      </c>
      <c r="W18" s="98" t="n">
        <v>0</v>
      </c>
      <c r="X18" s="93" t="n">
        <v>0</v>
      </c>
      <c r="Y18" s="94" t="n">
        <v>0</v>
      </c>
      <c r="Z18" s="94" t="n">
        <v>0</v>
      </c>
      <c r="AA18" s="95" t="n">
        <v>-576.728</v>
      </c>
      <c r="AB18" s="96" t="n">
        <v>-576.728</v>
      </c>
      <c r="AC18" s="89" t="n">
        <v>-576.728</v>
      </c>
      <c r="AD18" s="90" t="n">
        <v>-283.24</v>
      </c>
      <c r="AE18" s="90" t="n">
        <v>0</v>
      </c>
      <c r="AF18" s="90" t="n">
        <v>622</v>
      </c>
      <c r="AG18" s="90" t="n">
        <v>0</v>
      </c>
      <c r="AH18" s="90" t="n">
        <v>0</v>
      </c>
      <c r="AI18" s="90" t="n">
        <v>-0.0029999999999859</v>
      </c>
      <c r="AJ18" s="90" t="n">
        <v>0</v>
      </c>
      <c r="AK18" s="90" t="n">
        <v>0</v>
      </c>
      <c r="AL18" s="90" t="n">
        <v>0</v>
      </c>
      <c r="AM18" s="90" t="n">
        <v>0</v>
      </c>
      <c r="AN18" s="90" t="n">
        <v>0</v>
      </c>
      <c r="AO18" s="90" t="n">
        <v>0</v>
      </c>
      <c r="AP18" s="90" t="n">
        <v>0</v>
      </c>
      <c r="AQ18" s="90" t="n">
        <v>0</v>
      </c>
      <c r="AR18" s="90" t="n">
        <v>0</v>
      </c>
      <c r="AS18" s="90" t="n">
        <v>0</v>
      </c>
      <c r="AT18" s="90" t="n">
        <v>0</v>
      </c>
      <c r="AU18" s="90" t="n">
        <v>0</v>
      </c>
      <c r="AV18" s="90" t="n">
        <v>432.545</v>
      </c>
      <c r="AW18" s="90" t="n">
        <v>0</v>
      </c>
      <c r="AX18" s="90" t="n">
        <v>0</v>
      </c>
      <c r="AY18" s="90" t="n">
        <v>144.181</v>
      </c>
      <c r="AZ18" s="90" t="n">
        <v>0</v>
      </c>
      <c r="BA18" s="88" t="n">
        <v>915.483</v>
      </c>
      <c r="BB18" s="98" t="n">
        <v>0</v>
      </c>
      <c r="BE18" s="84"/>
      <c r="BF18" s="85"/>
      <c r="BG18" s="85"/>
      <c r="BH18" s="85"/>
      <c r="BI18" s="85"/>
      <c r="BJ18" s="85"/>
      <c r="BK18" s="86"/>
      <c r="BL18" s="85"/>
      <c r="BM18" s="85"/>
      <c r="BN18" s="85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</row>
    <row r="19" customFormat="false" ht="12.75" hidden="false" customHeight="false" outlineLevel="0" collapsed="false">
      <c r="B19" s="71"/>
      <c r="C19" s="72"/>
      <c r="D19" s="74"/>
      <c r="E19" s="74"/>
      <c r="F19" s="74"/>
      <c r="G19" s="74"/>
      <c r="H19" s="149"/>
      <c r="I19" s="73"/>
      <c r="J19" s="74"/>
      <c r="K19" s="74"/>
      <c r="L19" s="74"/>
      <c r="M19" s="83"/>
      <c r="N19" s="73"/>
      <c r="O19" s="74"/>
      <c r="P19" s="74"/>
      <c r="Q19" s="74"/>
      <c r="R19" s="83"/>
      <c r="S19" s="74"/>
      <c r="T19" s="74"/>
      <c r="U19" s="74"/>
      <c r="V19" s="74"/>
      <c r="W19" s="83"/>
      <c r="X19" s="77"/>
      <c r="Y19" s="78"/>
      <c r="Z19" s="78"/>
      <c r="AA19" s="79"/>
      <c r="AB19" s="80"/>
      <c r="AC19" s="73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2"/>
      <c r="BB19" s="83"/>
      <c r="BE19" s="84"/>
      <c r="BF19" s="85"/>
      <c r="BG19" s="85"/>
      <c r="BH19" s="85"/>
      <c r="BI19" s="85"/>
      <c r="BJ19" s="85"/>
      <c r="BK19" s="86"/>
      <c r="BL19" s="85"/>
      <c r="BM19" s="85"/>
      <c r="BN19" s="85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</row>
    <row r="20" customFormat="false" ht="12.75" hidden="false" customHeight="false" outlineLevel="0" collapsed="false">
      <c r="B20" s="71" t="s">
        <v>76</v>
      </c>
      <c r="C20" s="111" t="n">
        <v>277754.360971503</v>
      </c>
      <c r="D20" s="113" t="n">
        <v>0</v>
      </c>
      <c r="E20" s="113" t="n">
        <v>0</v>
      </c>
      <c r="F20" s="113" t="n">
        <v>0</v>
      </c>
      <c r="G20" s="113" t="n">
        <v>0</v>
      </c>
      <c r="H20" s="152" t="n">
        <v>0</v>
      </c>
      <c r="I20" s="112" t="n">
        <v>0</v>
      </c>
      <c r="J20" s="113" t="n">
        <v>0</v>
      </c>
      <c r="K20" s="113" t="n">
        <v>0</v>
      </c>
      <c r="L20" s="113" t="n">
        <v>0</v>
      </c>
      <c r="M20" s="123" t="n">
        <v>0</v>
      </c>
      <c r="N20" s="112" t="n">
        <v>0</v>
      </c>
      <c r="O20" s="113" t="n">
        <v>0</v>
      </c>
      <c r="P20" s="113" t="n">
        <v>0</v>
      </c>
      <c r="Q20" s="113" t="n">
        <v>0</v>
      </c>
      <c r="R20" s="123" t="n">
        <v>0</v>
      </c>
      <c r="S20" s="112" t="n">
        <v>38</v>
      </c>
      <c r="T20" s="113" t="n">
        <v>0</v>
      </c>
      <c r="U20" s="113" t="n">
        <v>0</v>
      </c>
      <c r="V20" s="113" t="n">
        <v>0</v>
      </c>
      <c r="W20" s="123" t="n">
        <v>38</v>
      </c>
      <c r="X20" s="117" t="n">
        <v>0</v>
      </c>
      <c r="Y20" s="118" t="n">
        <v>-15.207</v>
      </c>
      <c r="Z20" s="118" t="n">
        <v>44.413</v>
      </c>
      <c r="AA20" s="119" t="n">
        <v>121.739</v>
      </c>
      <c r="AB20" s="120" t="n">
        <v>150.945</v>
      </c>
      <c r="AC20" s="112" t="n">
        <v>121.739</v>
      </c>
      <c r="AD20" s="113" t="n">
        <v>0</v>
      </c>
      <c r="AE20" s="113" t="n">
        <v>0</v>
      </c>
      <c r="AF20" s="113" t="n">
        <v>0</v>
      </c>
      <c r="AG20" s="113" t="n">
        <v>425.37</v>
      </c>
      <c r="AH20" s="113" t="n">
        <v>0</v>
      </c>
      <c r="AI20" s="113" t="n">
        <v>0</v>
      </c>
      <c r="AJ20" s="113" t="n">
        <v>0</v>
      </c>
      <c r="AK20" s="113" t="n">
        <v>18.822</v>
      </c>
      <c r="AL20" s="113" t="n">
        <v>76.087</v>
      </c>
      <c r="AM20" s="113" t="n">
        <v>0</v>
      </c>
      <c r="AN20" s="113" t="n">
        <v>97.104</v>
      </c>
      <c r="AO20" s="113" t="n">
        <v>0</v>
      </c>
      <c r="AP20" s="113" t="n">
        <v>14.5</v>
      </c>
      <c r="AQ20" s="113" t="n">
        <v>726.371</v>
      </c>
      <c r="AR20" s="113" t="n">
        <v>15.909</v>
      </c>
      <c r="AS20" s="113" t="n">
        <v>0</v>
      </c>
      <c r="AT20" s="113" t="n">
        <v>144.188</v>
      </c>
      <c r="AU20" s="113" t="n">
        <v>0</v>
      </c>
      <c r="AV20" s="113" t="n">
        <v>106.522</v>
      </c>
      <c r="AW20" s="113" t="n">
        <v>30.584</v>
      </c>
      <c r="AX20" s="113" t="n">
        <v>338.3</v>
      </c>
      <c r="AY20" s="113" t="n">
        <v>-30.435</v>
      </c>
      <c r="AZ20" s="113" t="n">
        <v>0</v>
      </c>
      <c r="BA20" s="111" t="n">
        <v>1968.76736241611</v>
      </c>
      <c r="BB20" s="123" t="n">
        <v>0</v>
      </c>
      <c r="BE20" s="84"/>
      <c r="BF20" s="85"/>
      <c r="BG20" s="85"/>
      <c r="BH20" s="85"/>
      <c r="BI20" s="85"/>
      <c r="BJ20" s="85"/>
      <c r="BK20" s="86"/>
      <c r="BL20" s="85"/>
      <c r="BM20" s="85"/>
      <c r="BN20" s="85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</row>
    <row r="21" customFormat="false" ht="12.75" hidden="false" customHeight="false" outlineLevel="0" collapsed="false">
      <c r="B21" s="71" t="s">
        <v>77</v>
      </c>
      <c r="C21" s="72" t="n">
        <v>102157.559481574</v>
      </c>
      <c r="D21" s="84" t="n">
        <v>0</v>
      </c>
      <c r="E21" s="84" t="n">
        <v>0</v>
      </c>
      <c r="F21" s="84" t="n">
        <v>0</v>
      </c>
      <c r="G21" s="84" t="n">
        <v>0</v>
      </c>
      <c r="H21" s="153" t="n">
        <v>0</v>
      </c>
      <c r="I21" s="73" t="n">
        <v>0</v>
      </c>
      <c r="J21" s="74" t="n">
        <v>0</v>
      </c>
      <c r="K21" s="74" t="n">
        <v>0</v>
      </c>
      <c r="L21" s="74" t="n">
        <v>0</v>
      </c>
      <c r="M21" s="83" t="n">
        <v>0</v>
      </c>
      <c r="N21" s="73" t="n">
        <v>0.998</v>
      </c>
      <c r="O21" s="74" t="n">
        <v>0</v>
      </c>
      <c r="P21" s="74" t="n">
        <v>0</v>
      </c>
      <c r="Q21" s="74" t="n">
        <v>0</v>
      </c>
      <c r="R21" s="83" t="n">
        <v>0.998</v>
      </c>
      <c r="S21" s="73" t="n">
        <v>0</v>
      </c>
      <c r="T21" s="74" t="n">
        <v>29.951</v>
      </c>
      <c r="U21" s="74" t="n">
        <v>0</v>
      </c>
      <c r="V21" s="74" t="n">
        <v>0</v>
      </c>
      <c r="W21" s="83" t="n">
        <v>29.951</v>
      </c>
      <c r="X21" s="77" t="n">
        <v>-99.838</v>
      </c>
      <c r="Y21" s="78" t="n">
        <v>0</v>
      </c>
      <c r="Z21" s="78" t="n">
        <v>-3.035</v>
      </c>
      <c r="AA21" s="79" t="n">
        <v>199.676</v>
      </c>
      <c r="AB21" s="80" t="n">
        <v>71.6873078848561</v>
      </c>
      <c r="AC21" s="73" t="n">
        <v>199.676</v>
      </c>
      <c r="AD21" s="74" t="n">
        <v>1134.308</v>
      </c>
      <c r="AE21" s="74" t="n">
        <v>554.1</v>
      </c>
      <c r="AF21" s="74" t="n">
        <v>-24</v>
      </c>
      <c r="AG21" s="74" t="n">
        <v>-427.306</v>
      </c>
      <c r="AH21" s="74" t="n">
        <v>0</v>
      </c>
      <c r="AI21" s="74" t="n">
        <v>-623.861</v>
      </c>
      <c r="AJ21" s="74" t="n">
        <v>25.21</v>
      </c>
      <c r="AK21" s="74" t="n">
        <v>-6.345</v>
      </c>
      <c r="AL21" s="74" t="n">
        <v>0</v>
      </c>
      <c r="AM21" s="74" t="n">
        <v>0</v>
      </c>
      <c r="AN21" s="74" t="n">
        <v>0</v>
      </c>
      <c r="AO21" s="74" t="n">
        <v>0</v>
      </c>
      <c r="AP21" s="74" t="n">
        <v>0</v>
      </c>
      <c r="AQ21" s="74" t="n">
        <v>19.968</v>
      </c>
      <c r="AR21" s="74" t="n">
        <v>149.757</v>
      </c>
      <c r="AS21" s="74" t="n">
        <v>0</v>
      </c>
      <c r="AT21" s="74" t="n">
        <v>199.676</v>
      </c>
      <c r="AU21" s="74" t="n">
        <v>0</v>
      </c>
      <c r="AV21" s="74" t="n">
        <v>49.919</v>
      </c>
      <c r="AW21" s="74" t="n">
        <v>-0.401</v>
      </c>
      <c r="AX21" s="74" t="n">
        <v>159.741</v>
      </c>
      <c r="AY21" s="74" t="n">
        <v>-379.384</v>
      </c>
      <c r="AZ21" s="74" t="n">
        <v>0</v>
      </c>
      <c r="BA21" s="72" t="n">
        <v>882.64110738255</v>
      </c>
      <c r="BB21" s="83" t="n">
        <v>0</v>
      </c>
      <c r="BE21" s="84"/>
      <c r="BF21" s="85"/>
      <c r="BG21" s="85"/>
      <c r="BH21" s="85"/>
      <c r="BI21" s="85"/>
      <c r="BJ21" s="85"/>
      <c r="BK21" s="86"/>
      <c r="BL21" s="85"/>
      <c r="BM21" s="85"/>
      <c r="BN21" s="85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</row>
    <row r="22" customFormat="false" ht="12.75" hidden="false" customHeight="false" outlineLevel="0" collapsed="false">
      <c r="B22" s="110" t="s">
        <v>78</v>
      </c>
      <c r="C22" s="72" t="n">
        <v>-86784.9299690533</v>
      </c>
      <c r="D22" s="84" t="n">
        <v>146.639</v>
      </c>
      <c r="E22" s="84" t="n">
        <v>209</v>
      </c>
      <c r="F22" s="84" t="n">
        <v>42.58</v>
      </c>
      <c r="G22" s="84" t="n">
        <v>-155.541</v>
      </c>
      <c r="H22" s="153" t="n">
        <v>242.678</v>
      </c>
      <c r="I22" s="73" t="n">
        <v>0</v>
      </c>
      <c r="J22" s="74" t="n">
        <v>0</v>
      </c>
      <c r="K22" s="74" t="n">
        <v>0</v>
      </c>
      <c r="L22" s="74" t="n">
        <v>0</v>
      </c>
      <c r="M22" s="83" t="n">
        <v>0</v>
      </c>
      <c r="N22" s="73" t="n">
        <v>0</v>
      </c>
      <c r="O22" s="74" t="n">
        <v>0</v>
      </c>
      <c r="P22" s="74" t="n">
        <v>0</v>
      </c>
      <c r="Q22" s="74" t="n">
        <v>0</v>
      </c>
      <c r="R22" s="83" t="n">
        <v>0</v>
      </c>
      <c r="S22" s="73" t="n">
        <v>0</v>
      </c>
      <c r="T22" s="74" t="n">
        <v>9.934</v>
      </c>
      <c r="U22" s="74" t="n">
        <v>0</v>
      </c>
      <c r="V22" s="74" t="n">
        <v>0</v>
      </c>
      <c r="W22" s="83" t="n">
        <v>9.934</v>
      </c>
      <c r="X22" s="77" t="n">
        <v>-99.343</v>
      </c>
      <c r="Y22" s="78" t="n">
        <v>0</v>
      </c>
      <c r="Z22" s="78" t="n">
        <v>-12.247</v>
      </c>
      <c r="AA22" s="79" t="n">
        <v>-298.028</v>
      </c>
      <c r="AB22" s="80" t="n">
        <v>-434.609167709637</v>
      </c>
      <c r="AC22" s="73" t="n">
        <v>-298.028</v>
      </c>
      <c r="AD22" s="74" t="n">
        <v>-428.113</v>
      </c>
      <c r="AE22" s="74" t="n">
        <v>-218.554</v>
      </c>
      <c r="AF22" s="74" t="n">
        <v>224</v>
      </c>
      <c r="AG22" s="74" t="n">
        <v>0</v>
      </c>
      <c r="AH22" s="74" t="n">
        <v>0</v>
      </c>
      <c r="AI22" s="74" t="n">
        <v>120.776</v>
      </c>
      <c r="AJ22" s="74" t="n">
        <v>0</v>
      </c>
      <c r="AK22" s="74" t="n">
        <v>5.545</v>
      </c>
      <c r="AL22" s="74" t="n">
        <v>0</v>
      </c>
      <c r="AM22" s="74" t="n">
        <v>0</v>
      </c>
      <c r="AN22" s="74" t="n">
        <v>0</v>
      </c>
      <c r="AO22" s="74" t="n">
        <v>0</v>
      </c>
      <c r="AP22" s="74" t="n">
        <v>0</v>
      </c>
      <c r="AQ22" s="74" t="n">
        <v>0</v>
      </c>
      <c r="AR22" s="74" t="n">
        <v>49.671</v>
      </c>
      <c r="AS22" s="74" t="n">
        <v>0</v>
      </c>
      <c r="AT22" s="74" t="n">
        <v>0</v>
      </c>
      <c r="AU22" s="74" t="n">
        <v>0</v>
      </c>
      <c r="AV22" s="74" t="n">
        <v>149.014</v>
      </c>
      <c r="AW22" s="74" t="n">
        <v>-0.47</v>
      </c>
      <c r="AX22" s="74" t="n">
        <v>9.934</v>
      </c>
      <c r="AY22" s="74" t="n">
        <v>-278.159</v>
      </c>
      <c r="AZ22" s="74" t="n">
        <v>0</v>
      </c>
      <c r="BA22" s="72" t="n">
        <v>-349.354516778524</v>
      </c>
      <c r="BB22" s="83" t="n">
        <v>0</v>
      </c>
      <c r="BE22" s="84"/>
      <c r="BF22" s="85"/>
      <c r="BG22" s="85"/>
      <c r="BH22" s="85"/>
      <c r="BI22" s="85"/>
      <c r="BJ22" s="85"/>
      <c r="BK22" s="86"/>
      <c r="BL22" s="85"/>
      <c r="BM22" s="85"/>
      <c r="BN22" s="85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</row>
    <row r="23" customFormat="false" ht="12.75" hidden="false" customHeight="false" outlineLevel="0" collapsed="false">
      <c r="B23" s="71" t="s">
        <v>79</v>
      </c>
      <c r="C23" s="111" t="n">
        <v>-326596.864657041</v>
      </c>
      <c r="D23" s="113" t="n">
        <v>374.934</v>
      </c>
      <c r="E23" s="113" t="n">
        <v>-325</v>
      </c>
      <c r="F23" s="113" t="n">
        <v>0</v>
      </c>
      <c r="G23" s="113" t="n">
        <v>0</v>
      </c>
      <c r="H23" s="152" t="n">
        <v>49.934</v>
      </c>
      <c r="I23" s="112" t="n">
        <v>0</v>
      </c>
      <c r="J23" s="113" t="n">
        <v>0</v>
      </c>
      <c r="K23" s="113" t="n">
        <v>0</v>
      </c>
      <c r="L23" s="113" t="n">
        <v>0</v>
      </c>
      <c r="M23" s="123" t="n">
        <v>0</v>
      </c>
      <c r="N23" s="112" t="n">
        <v>0</v>
      </c>
      <c r="O23" s="113" t="n">
        <v>0</v>
      </c>
      <c r="P23" s="113" t="n">
        <v>0</v>
      </c>
      <c r="Q23" s="113" t="n">
        <v>0</v>
      </c>
      <c r="R23" s="123" t="n">
        <v>0</v>
      </c>
      <c r="S23" s="112" t="n">
        <v>0</v>
      </c>
      <c r="T23" s="113" t="n">
        <v>0</v>
      </c>
      <c r="U23" s="113" t="n">
        <v>0</v>
      </c>
      <c r="V23" s="113" t="n">
        <v>0</v>
      </c>
      <c r="W23" s="123" t="n">
        <v>0</v>
      </c>
      <c r="X23" s="117" t="n">
        <v>-98.819</v>
      </c>
      <c r="Y23" s="118" t="n">
        <v>0</v>
      </c>
      <c r="Z23" s="118" t="n">
        <v>-121.703</v>
      </c>
      <c r="AA23" s="119" t="n">
        <v>-296.458</v>
      </c>
      <c r="AB23" s="120" t="n">
        <v>-541.839347934919</v>
      </c>
      <c r="AC23" s="112" t="n">
        <v>-296.458</v>
      </c>
      <c r="AD23" s="113" t="n">
        <v>-410.218</v>
      </c>
      <c r="AE23" s="113" t="n">
        <v>0</v>
      </c>
      <c r="AF23" s="113" t="n">
        <v>-2216</v>
      </c>
      <c r="AG23" s="113" t="n">
        <v>0</v>
      </c>
      <c r="AH23" s="113" t="n">
        <v>0</v>
      </c>
      <c r="AI23" s="113" t="n">
        <v>441.66</v>
      </c>
      <c r="AJ23" s="113" t="n">
        <v>0</v>
      </c>
      <c r="AK23" s="113" t="n">
        <v>-6.647</v>
      </c>
      <c r="AL23" s="113" t="n">
        <v>0</v>
      </c>
      <c r="AM23" s="113" t="n">
        <v>0</v>
      </c>
      <c r="AN23" s="113" t="n">
        <v>0</v>
      </c>
      <c r="AO23" s="113" t="n">
        <v>0</v>
      </c>
      <c r="AP23" s="113" t="n">
        <v>0</v>
      </c>
      <c r="AQ23" s="113" t="n">
        <v>0</v>
      </c>
      <c r="AR23" s="113" t="n">
        <v>98.819</v>
      </c>
      <c r="AS23" s="113" t="n">
        <v>0</v>
      </c>
      <c r="AT23" s="113" t="n">
        <v>0</v>
      </c>
      <c r="AU23" s="113" t="n">
        <v>0</v>
      </c>
      <c r="AV23" s="113" t="n">
        <v>148.229</v>
      </c>
      <c r="AW23" s="113" t="n">
        <v>-0.441</v>
      </c>
      <c r="AX23" s="113" t="n">
        <v>9.882</v>
      </c>
      <c r="AY23" s="113" t="n">
        <v>-375.514</v>
      </c>
      <c r="AZ23" s="113" t="n">
        <v>0</v>
      </c>
      <c r="BA23" s="111" t="n">
        <v>-2276.40604697987</v>
      </c>
      <c r="BB23" s="123" t="n">
        <v>0</v>
      </c>
      <c r="BE23" s="84"/>
      <c r="BF23" s="85"/>
      <c r="BG23" s="85"/>
      <c r="BH23" s="85"/>
      <c r="BI23" s="85"/>
      <c r="BJ23" s="85"/>
      <c r="BK23" s="86"/>
      <c r="BL23" s="85"/>
      <c r="BM23" s="85"/>
      <c r="BN23" s="85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</row>
    <row r="24" customFormat="false" ht="12.75" hidden="false" customHeight="false" outlineLevel="0" collapsed="false">
      <c r="B24" s="71" t="s">
        <v>80</v>
      </c>
      <c r="C24" s="72" t="n">
        <v>35392.9291390729</v>
      </c>
      <c r="D24" s="84" t="n">
        <v>400.325</v>
      </c>
      <c r="E24" s="84" t="n">
        <v>-392</v>
      </c>
      <c r="F24" s="84" t="n">
        <v>0.249</v>
      </c>
      <c r="G24" s="84" t="n">
        <v>0</v>
      </c>
      <c r="H24" s="153" t="n">
        <v>8.57399999999999</v>
      </c>
      <c r="I24" s="73" t="n">
        <v>0</v>
      </c>
      <c r="J24" s="74" t="n">
        <v>0</v>
      </c>
      <c r="K24" s="74" t="n">
        <v>0</v>
      </c>
      <c r="L24" s="74" t="n">
        <v>0</v>
      </c>
      <c r="M24" s="83" t="n">
        <v>0</v>
      </c>
      <c r="N24" s="73" t="n">
        <v>0</v>
      </c>
      <c r="O24" s="74" t="n">
        <v>0</v>
      </c>
      <c r="P24" s="74" t="n">
        <v>0</v>
      </c>
      <c r="Q24" s="74" t="n">
        <v>0</v>
      </c>
      <c r="R24" s="83" t="n">
        <v>0</v>
      </c>
      <c r="S24" s="73" t="n">
        <v>0</v>
      </c>
      <c r="T24" s="74" t="n">
        <v>0</v>
      </c>
      <c r="U24" s="74" t="n">
        <v>0</v>
      </c>
      <c r="V24" s="74" t="n">
        <v>0</v>
      </c>
      <c r="W24" s="83" t="n">
        <v>0</v>
      </c>
      <c r="X24" s="77" t="n">
        <v>0</v>
      </c>
      <c r="Y24" s="78" t="n">
        <v>0</v>
      </c>
      <c r="Z24" s="78" t="n">
        <v>2.77</v>
      </c>
      <c r="AA24" s="79" t="n">
        <v>-196.608</v>
      </c>
      <c r="AB24" s="80" t="n">
        <v>-193.838</v>
      </c>
      <c r="AC24" s="73" t="n">
        <v>-196.608</v>
      </c>
      <c r="AD24" s="74" t="n">
        <v>-437.812</v>
      </c>
      <c r="AE24" s="74" t="n">
        <v>0</v>
      </c>
      <c r="AF24" s="74" t="n">
        <v>425</v>
      </c>
      <c r="AG24" s="74" t="n">
        <v>0</v>
      </c>
      <c r="AH24" s="74" t="n">
        <v>0</v>
      </c>
      <c r="AI24" s="74" t="n">
        <v>350.36</v>
      </c>
      <c r="AJ24" s="74" t="n">
        <v>0</v>
      </c>
      <c r="AK24" s="74" t="n">
        <v>2.718</v>
      </c>
      <c r="AL24" s="74" t="n">
        <v>0</v>
      </c>
      <c r="AM24" s="74" t="n">
        <v>0</v>
      </c>
      <c r="AN24" s="74" t="n">
        <v>0</v>
      </c>
      <c r="AO24" s="74" t="n">
        <v>0</v>
      </c>
      <c r="AP24" s="74" t="n">
        <v>0</v>
      </c>
      <c r="AQ24" s="74" t="n">
        <v>0</v>
      </c>
      <c r="AR24" s="74" t="n">
        <v>0</v>
      </c>
      <c r="AS24" s="74" t="n">
        <v>0</v>
      </c>
      <c r="AT24" s="74" t="n">
        <v>0</v>
      </c>
      <c r="AU24" s="74" t="n">
        <v>0</v>
      </c>
      <c r="AV24" s="74" t="n">
        <v>147.456</v>
      </c>
      <c r="AW24" s="74" t="n">
        <v>-0.463</v>
      </c>
      <c r="AX24" s="74" t="n">
        <v>0</v>
      </c>
      <c r="AY24" s="74" t="n">
        <v>49.152</v>
      </c>
      <c r="AZ24" s="74" t="n">
        <v>0</v>
      </c>
      <c r="BA24" s="72" t="n">
        <v>536.411</v>
      </c>
      <c r="BB24" s="83" t="n">
        <v>0</v>
      </c>
      <c r="BE24" s="84"/>
      <c r="BF24" s="85"/>
      <c r="BG24" s="85"/>
      <c r="BH24" s="85"/>
      <c r="BI24" s="85"/>
      <c r="BJ24" s="85"/>
      <c r="BK24" s="86"/>
      <c r="BL24" s="85"/>
      <c r="BM24" s="85"/>
      <c r="BN24" s="85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</row>
    <row r="25" customFormat="false" ht="12.75" hidden="false" customHeight="false" outlineLevel="0" collapsed="false">
      <c r="B25" s="110" t="s">
        <v>81</v>
      </c>
      <c r="C25" s="72" t="n">
        <v>7206.12185430464</v>
      </c>
      <c r="D25" s="84" t="n">
        <v>337.034</v>
      </c>
      <c r="E25" s="84" t="n">
        <v>-324</v>
      </c>
      <c r="F25" s="84" t="n">
        <v>0.72</v>
      </c>
      <c r="G25" s="84" t="n">
        <v>0</v>
      </c>
      <c r="H25" s="153" t="n">
        <v>13.754</v>
      </c>
      <c r="I25" s="73" t="n">
        <v>0</v>
      </c>
      <c r="J25" s="74" t="n">
        <v>0</v>
      </c>
      <c r="K25" s="74" t="n">
        <v>0</v>
      </c>
      <c r="L25" s="74" t="n">
        <v>0</v>
      </c>
      <c r="M25" s="83" t="n">
        <v>0</v>
      </c>
      <c r="N25" s="73" t="n">
        <v>0</v>
      </c>
      <c r="O25" s="74" t="n">
        <v>0</v>
      </c>
      <c r="P25" s="74" t="n">
        <v>0</v>
      </c>
      <c r="Q25" s="74" t="n">
        <v>0</v>
      </c>
      <c r="R25" s="83" t="n">
        <v>0</v>
      </c>
      <c r="S25" s="73" t="n">
        <v>0</v>
      </c>
      <c r="T25" s="74" t="n">
        <v>0</v>
      </c>
      <c r="U25" s="74" t="n">
        <v>0</v>
      </c>
      <c r="V25" s="74" t="n">
        <v>0</v>
      </c>
      <c r="W25" s="83" t="n">
        <v>0</v>
      </c>
      <c r="X25" s="77" t="n">
        <v>0</v>
      </c>
      <c r="Y25" s="78" t="n">
        <v>0</v>
      </c>
      <c r="Z25" s="78" t="n">
        <v>-32.262</v>
      </c>
      <c r="AA25" s="79" t="n">
        <v>-195.525</v>
      </c>
      <c r="AB25" s="80" t="n">
        <v>-227.787</v>
      </c>
      <c r="AC25" s="73" t="n">
        <v>-195.525</v>
      </c>
      <c r="AD25" s="74" t="n">
        <v>-524.574</v>
      </c>
      <c r="AE25" s="74" t="n">
        <v>0</v>
      </c>
      <c r="AF25" s="74" t="n">
        <v>768</v>
      </c>
      <c r="AG25" s="74" t="n">
        <v>0</v>
      </c>
      <c r="AH25" s="74" t="n">
        <v>0</v>
      </c>
      <c r="AI25" s="74" t="n">
        <v>0.00100000000000477</v>
      </c>
      <c r="AJ25" s="74" t="n">
        <v>0</v>
      </c>
      <c r="AK25" s="74" t="n">
        <v>-73.654</v>
      </c>
      <c r="AL25" s="74" t="n">
        <v>0</v>
      </c>
      <c r="AM25" s="74" t="n">
        <v>0</v>
      </c>
      <c r="AN25" s="74" t="n">
        <v>0</v>
      </c>
      <c r="AO25" s="74" t="n">
        <v>0</v>
      </c>
      <c r="AP25" s="74" t="n">
        <v>0</v>
      </c>
      <c r="AQ25" s="74" t="n">
        <v>0</v>
      </c>
      <c r="AR25" s="74" t="n">
        <v>0</v>
      </c>
      <c r="AS25" s="74" t="n">
        <v>0</v>
      </c>
      <c r="AT25" s="74" t="n">
        <v>0</v>
      </c>
      <c r="AU25" s="74" t="n">
        <v>0</v>
      </c>
      <c r="AV25" s="74" t="n">
        <v>146.643</v>
      </c>
      <c r="AW25" s="74" t="n">
        <v>-83.665</v>
      </c>
      <c r="AX25" s="74" t="n">
        <v>0</v>
      </c>
      <c r="AY25" s="74" t="n">
        <v>48.881</v>
      </c>
      <c r="AZ25" s="74" t="n">
        <v>0</v>
      </c>
      <c r="BA25" s="72" t="n">
        <v>281.632</v>
      </c>
      <c r="BB25" s="83" t="n">
        <v>0</v>
      </c>
      <c r="BE25" s="84"/>
      <c r="BF25" s="85"/>
      <c r="BG25" s="85"/>
      <c r="BH25" s="85"/>
      <c r="BI25" s="85"/>
      <c r="BJ25" s="85"/>
      <c r="BK25" s="86"/>
      <c r="BL25" s="85"/>
      <c r="BM25" s="85"/>
      <c r="BN25" s="85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</row>
    <row r="26" customFormat="false" ht="12.75" hidden="false" customHeight="false" outlineLevel="0" collapsed="false">
      <c r="B26" s="71" t="s">
        <v>82</v>
      </c>
      <c r="C26" s="111" t="n">
        <v>-23641.0344370861</v>
      </c>
      <c r="D26" s="113" t="n">
        <v>314.017</v>
      </c>
      <c r="E26" s="113" t="n">
        <v>-315</v>
      </c>
      <c r="F26" s="113" t="n">
        <v>1.475</v>
      </c>
      <c r="G26" s="113" t="n">
        <v>0</v>
      </c>
      <c r="H26" s="152" t="n">
        <v>0.491999999999996</v>
      </c>
      <c r="I26" s="112" t="n">
        <v>0</v>
      </c>
      <c r="J26" s="113" t="n">
        <v>0</v>
      </c>
      <c r="K26" s="113" t="n">
        <v>0</v>
      </c>
      <c r="L26" s="113" t="n">
        <v>0</v>
      </c>
      <c r="M26" s="123" t="n">
        <v>0</v>
      </c>
      <c r="N26" s="112" t="n">
        <v>0</v>
      </c>
      <c r="O26" s="113" t="n">
        <v>0</v>
      </c>
      <c r="P26" s="113" t="n">
        <v>0</v>
      </c>
      <c r="Q26" s="113" t="n">
        <v>0</v>
      </c>
      <c r="R26" s="123" t="n">
        <v>0</v>
      </c>
      <c r="S26" s="112" t="n">
        <v>0</v>
      </c>
      <c r="T26" s="113" t="n">
        <v>0</v>
      </c>
      <c r="U26" s="113" t="n">
        <v>0</v>
      </c>
      <c r="V26" s="113" t="n">
        <v>0</v>
      </c>
      <c r="W26" s="123" t="n">
        <v>0</v>
      </c>
      <c r="X26" s="117" t="n">
        <v>0</v>
      </c>
      <c r="Y26" s="118" t="n">
        <v>0</v>
      </c>
      <c r="Z26" s="118" t="n">
        <v>0</v>
      </c>
      <c r="AA26" s="119" t="n">
        <v>-194.422</v>
      </c>
      <c r="AB26" s="120" t="n">
        <v>-194.422</v>
      </c>
      <c r="AC26" s="112" t="n">
        <v>-194.422</v>
      </c>
      <c r="AD26" s="113" t="n">
        <v>-520.064</v>
      </c>
      <c r="AE26" s="113" t="n">
        <v>0</v>
      </c>
      <c r="AF26" s="113" t="n">
        <v>283</v>
      </c>
      <c r="AG26" s="113" t="n">
        <v>0</v>
      </c>
      <c r="AH26" s="113" t="n">
        <v>0</v>
      </c>
      <c r="AI26" s="113" t="n">
        <v>0</v>
      </c>
      <c r="AJ26" s="113" t="n">
        <v>0</v>
      </c>
      <c r="AK26" s="113" t="n">
        <v>0</v>
      </c>
      <c r="AL26" s="113" t="n">
        <v>0</v>
      </c>
      <c r="AM26" s="113" t="n">
        <v>0</v>
      </c>
      <c r="AN26" s="113" t="n">
        <v>0</v>
      </c>
      <c r="AO26" s="113" t="n">
        <v>0</v>
      </c>
      <c r="AP26" s="113" t="n">
        <v>0</v>
      </c>
      <c r="AQ26" s="113" t="n">
        <v>0</v>
      </c>
      <c r="AR26" s="113" t="n">
        <v>0</v>
      </c>
      <c r="AS26" s="113" t="n">
        <v>0</v>
      </c>
      <c r="AT26" s="113" t="n">
        <v>0</v>
      </c>
      <c r="AU26" s="113" t="n">
        <v>0</v>
      </c>
      <c r="AV26" s="113" t="n">
        <v>145.817</v>
      </c>
      <c r="AW26" s="113" t="n">
        <v>0</v>
      </c>
      <c r="AX26" s="113" t="n">
        <v>0</v>
      </c>
      <c r="AY26" s="113" t="n">
        <v>48.606</v>
      </c>
      <c r="AZ26" s="113" t="n">
        <v>0</v>
      </c>
      <c r="BA26" s="111" t="n">
        <v>-42.641</v>
      </c>
      <c r="BB26" s="123" t="n">
        <v>0</v>
      </c>
      <c r="BE26" s="84"/>
      <c r="BF26" s="85"/>
      <c r="BG26" s="85"/>
      <c r="BH26" s="85"/>
      <c r="BI26" s="85"/>
      <c r="BJ26" s="85"/>
      <c r="BK26" s="86"/>
      <c r="BL26" s="85"/>
      <c r="BM26" s="85"/>
      <c r="BN26" s="85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</row>
    <row r="27" customFormat="false" ht="12.75" hidden="false" customHeight="false" outlineLevel="0" collapsed="false">
      <c r="B27" s="71" t="s">
        <v>83</v>
      </c>
      <c r="C27" s="72" t="n">
        <v>-17096.5258278146</v>
      </c>
      <c r="D27" s="84" t="n">
        <v>263.593</v>
      </c>
      <c r="E27" s="84" t="n">
        <v>-271</v>
      </c>
      <c r="F27" s="84" t="n">
        <v>2.491</v>
      </c>
      <c r="G27" s="84" t="n">
        <v>0</v>
      </c>
      <c r="H27" s="153" t="n">
        <v>-4.91599999999998</v>
      </c>
      <c r="I27" s="73" t="n">
        <v>0</v>
      </c>
      <c r="J27" s="74" t="n">
        <v>0</v>
      </c>
      <c r="K27" s="74" t="n">
        <v>0</v>
      </c>
      <c r="L27" s="74" t="n">
        <v>0</v>
      </c>
      <c r="M27" s="83" t="n">
        <v>0</v>
      </c>
      <c r="N27" s="73" t="n">
        <v>0</v>
      </c>
      <c r="O27" s="74" t="n">
        <v>0</v>
      </c>
      <c r="P27" s="74" t="n">
        <v>0</v>
      </c>
      <c r="Q27" s="74" t="n">
        <v>0</v>
      </c>
      <c r="R27" s="83" t="n">
        <v>0</v>
      </c>
      <c r="S27" s="73" t="n">
        <v>0</v>
      </c>
      <c r="T27" s="74" t="n">
        <v>0</v>
      </c>
      <c r="U27" s="74" t="n">
        <v>0</v>
      </c>
      <c r="V27" s="74" t="n">
        <v>0</v>
      </c>
      <c r="W27" s="83" t="n">
        <v>0</v>
      </c>
      <c r="X27" s="77" t="n">
        <v>0</v>
      </c>
      <c r="Y27" s="78" t="n">
        <v>0</v>
      </c>
      <c r="Z27" s="78" t="n">
        <v>0</v>
      </c>
      <c r="AA27" s="79" t="n">
        <v>-193.346</v>
      </c>
      <c r="AB27" s="80" t="n">
        <v>-193.346</v>
      </c>
      <c r="AC27" s="73" t="n">
        <v>-193.346</v>
      </c>
      <c r="AD27" s="74" t="n">
        <v>-331.451</v>
      </c>
      <c r="AE27" s="74" t="n">
        <v>0</v>
      </c>
      <c r="AF27" s="74" t="n">
        <v>167</v>
      </c>
      <c r="AG27" s="74" t="n">
        <v>0</v>
      </c>
      <c r="AH27" s="74" t="n">
        <v>0</v>
      </c>
      <c r="AI27" s="74" t="n">
        <v>-0.00100000000001188</v>
      </c>
      <c r="AJ27" s="74" t="n">
        <v>0</v>
      </c>
      <c r="AK27" s="74" t="n">
        <v>0</v>
      </c>
      <c r="AL27" s="74" t="n">
        <v>0</v>
      </c>
      <c r="AM27" s="74" t="n">
        <v>0</v>
      </c>
      <c r="AN27" s="74" t="n">
        <v>0</v>
      </c>
      <c r="AO27" s="74" t="n">
        <v>0</v>
      </c>
      <c r="AP27" s="74" t="n">
        <v>0</v>
      </c>
      <c r="AQ27" s="74" t="n">
        <v>0</v>
      </c>
      <c r="AR27" s="74" t="n">
        <v>0</v>
      </c>
      <c r="AS27" s="74" t="n">
        <v>0</v>
      </c>
      <c r="AT27" s="74" t="n">
        <v>0</v>
      </c>
      <c r="AU27" s="74" t="n">
        <v>0</v>
      </c>
      <c r="AV27" s="74" t="n">
        <v>145.009</v>
      </c>
      <c r="AW27" s="74" t="n">
        <v>0</v>
      </c>
      <c r="AX27" s="74" t="n">
        <v>0</v>
      </c>
      <c r="AY27" s="74" t="n">
        <v>48.336</v>
      </c>
      <c r="AZ27" s="74" t="n">
        <v>0</v>
      </c>
      <c r="BA27" s="72" t="n">
        <v>28.893</v>
      </c>
      <c r="BB27" s="83" t="n">
        <v>0</v>
      </c>
      <c r="BE27" s="84"/>
      <c r="BF27" s="85"/>
      <c r="BG27" s="85"/>
      <c r="BH27" s="85"/>
      <c r="BI27" s="85"/>
      <c r="BJ27" s="85"/>
      <c r="BK27" s="86"/>
      <c r="BL27" s="85"/>
      <c r="BM27" s="85"/>
      <c r="BN27" s="85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</row>
    <row r="28" customFormat="false" ht="12.75" hidden="false" customHeight="false" outlineLevel="0" collapsed="false">
      <c r="B28" s="110" t="s">
        <v>84</v>
      </c>
      <c r="C28" s="72" t="n">
        <v>-3576.60794701987</v>
      </c>
      <c r="D28" s="84" t="n">
        <v>153.533</v>
      </c>
      <c r="E28" s="84" t="n">
        <v>-164</v>
      </c>
      <c r="F28" s="84" t="n">
        <v>3.832</v>
      </c>
      <c r="G28" s="84" t="n">
        <v>0</v>
      </c>
      <c r="H28" s="153" t="n">
        <v>-6.63500000000001</v>
      </c>
      <c r="I28" s="73" t="n">
        <v>0</v>
      </c>
      <c r="J28" s="74" t="n">
        <v>0</v>
      </c>
      <c r="K28" s="74" t="n">
        <v>0</v>
      </c>
      <c r="L28" s="74" t="n">
        <v>0</v>
      </c>
      <c r="M28" s="83" t="n">
        <v>0</v>
      </c>
      <c r="N28" s="73" t="n">
        <v>0</v>
      </c>
      <c r="O28" s="74" t="n">
        <v>0</v>
      </c>
      <c r="P28" s="74" t="n">
        <v>0</v>
      </c>
      <c r="Q28" s="74" t="n">
        <v>0</v>
      </c>
      <c r="R28" s="83" t="n">
        <v>0</v>
      </c>
      <c r="S28" s="73" t="n">
        <v>0</v>
      </c>
      <c r="T28" s="74" t="n">
        <v>0</v>
      </c>
      <c r="U28" s="74" t="n">
        <v>0</v>
      </c>
      <c r="V28" s="74" t="n">
        <v>0</v>
      </c>
      <c r="W28" s="83" t="n">
        <v>0</v>
      </c>
      <c r="X28" s="77" t="n">
        <v>0</v>
      </c>
      <c r="Y28" s="78" t="n">
        <v>0</v>
      </c>
      <c r="Z28" s="78" t="n">
        <v>0</v>
      </c>
      <c r="AA28" s="79" t="n">
        <v>-192.234</v>
      </c>
      <c r="AB28" s="80" t="n">
        <v>-192.234</v>
      </c>
      <c r="AC28" s="73" t="n">
        <v>-192.234</v>
      </c>
      <c r="AD28" s="74" t="n">
        <v>23.025</v>
      </c>
      <c r="AE28" s="74" t="n">
        <v>0</v>
      </c>
      <c r="AF28" s="74" t="n">
        <v>-50</v>
      </c>
      <c r="AG28" s="74" t="n">
        <v>0</v>
      </c>
      <c r="AH28" s="74" t="n">
        <v>0</v>
      </c>
      <c r="AI28" s="74" t="n">
        <v>-0.000999999999990564</v>
      </c>
      <c r="AJ28" s="74" t="n">
        <v>0</v>
      </c>
      <c r="AK28" s="74" t="n">
        <v>0</v>
      </c>
      <c r="AL28" s="74" t="n">
        <v>0</v>
      </c>
      <c r="AM28" s="74" t="n">
        <v>0</v>
      </c>
      <c r="AN28" s="74" t="n">
        <v>0</v>
      </c>
      <c r="AO28" s="74" t="n">
        <v>0</v>
      </c>
      <c r="AP28" s="74" t="n">
        <v>0</v>
      </c>
      <c r="AQ28" s="74" t="n">
        <v>0</v>
      </c>
      <c r="AR28" s="74" t="n">
        <v>0</v>
      </c>
      <c r="AS28" s="74" t="n">
        <v>0</v>
      </c>
      <c r="AT28" s="74" t="n">
        <v>0</v>
      </c>
      <c r="AU28" s="74" t="n">
        <v>0</v>
      </c>
      <c r="AV28" s="74" t="n">
        <v>144.175</v>
      </c>
      <c r="AW28" s="74" t="n">
        <v>0</v>
      </c>
      <c r="AX28" s="74" t="n">
        <v>0</v>
      </c>
      <c r="AY28" s="74" t="n">
        <v>48.058</v>
      </c>
      <c r="AZ28" s="74" t="n">
        <v>0</v>
      </c>
      <c r="BA28" s="72" t="n">
        <v>165.257</v>
      </c>
      <c r="BB28" s="83" t="n">
        <v>0</v>
      </c>
      <c r="BE28" s="84"/>
      <c r="BF28" s="85"/>
      <c r="BG28" s="85"/>
      <c r="BH28" s="85"/>
      <c r="BI28" s="85"/>
      <c r="BJ28" s="85"/>
      <c r="BK28" s="86"/>
      <c r="BL28" s="85"/>
      <c r="BM28" s="85"/>
      <c r="BN28" s="85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</row>
    <row r="29" customFormat="false" ht="12.75" hidden="false" customHeight="false" outlineLevel="0" collapsed="false">
      <c r="B29" s="71" t="s">
        <v>85</v>
      </c>
      <c r="C29" s="111" t="n">
        <v>56897.440397351</v>
      </c>
      <c r="D29" s="113" t="n">
        <v>235.312</v>
      </c>
      <c r="E29" s="113" t="n">
        <v>-245</v>
      </c>
      <c r="F29" s="113" t="n">
        <v>5.523</v>
      </c>
      <c r="G29" s="113" t="n">
        <v>0</v>
      </c>
      <c r="H29" s="152" t="n">
        <v>-4.16499999999999</v>
      </c>
      <c r="I29" s="112" t="n">
        <v>33.451</v>
      </c>
      <c r="J29" s="113" t="n">
        <v>0</v>
      </c>
      <c r="K29" s="113" t="n">
        <v>0</v>
      </c>
      <c r="L29" s="113" t="n">
        <v>0</v>
      </c>
      <c r="M29" s="123" t="n">
        <v>33.451</v>
      </c>
      <c r="N29" s="112" t="n">
        <v>0</v>
      </c>
      <c r="O29" s="113" t="n">
        <v>0</v>
      </c>
      <c r="P29" s="113" t="n">
        <v>0</v>
      </c>
      <c r="Q29" s="113" t="n">
        <v>0</v>
      </c>
      <c r="R29" s="123" t="n">
        <v>0</v>
      </c>
      <c r="S29" s="112" t="n">
        <v>0</v>
      </c>
      <c r="T29" s="113" t="n">
        <v>0</v>
      </c>
      <c r="U29" s="113" t="n">
        <v>0</v>
      </c>
      <c r="V29" s="113" t="n">
        <v>0</v>
      </c>
      <c r="W29" s="123" t="n">
        <v>0</v>
      </c>
      <c r="X29" s="117" t="n">
        <v>0</v>
      </c>
      <c r="Y29" s="118" t="n">
        <v>0</v>
      </c>
      <c r="Z29" s="118" t="n">
        <v>0</v>
      </c>
      <c r="AA29" s="119" t="n">
        <v>-191.148</v>
      </c>
      <c r="AB29" s="120" t="n">
        <v>-191.148</v>
      </c>
      <c r="AC29" s="112" t="n">
        <v>-191.148</v>
      </c>
      <c r="AD29" s="113" t="n">
        <v>25.186</v>
      </c>
      <c r="AE29" s="113" t="n">
        <v>0</v>
      </c>
      <c r="AF29" s="113" t="n">
        <v>505</v>
      </c>
      <c r="AG29" s="113" t="n">
        <v>0</v>
      </c>
      <c r="AH29" s="113" t="n">
        <v>0</v>
      </c>
      <c r="AI29" s="113" t="n">
        <v>-0.000999999999983459</v>
      </c>
      <c r="AJ29" s="113" t="n">
        <v>0</v>
      </c>
      <c r="AK29" s="113" t="n">
        <v>0</v>
      </c>
      <c r="AL29" s="113" t="n">
        <v>0</v>
      </c>
      <c r="AM29" s="113" t="n">
        <v>0</v>
      </c>
      <c r="AN29" s="113" t="n">
        <v>0</v>
      </c>
      <c r="AO29" s="113" t="n">
        <v>0</v>
      </c>
      <c r="AP29" s="113" t="n">
        <v>0</v>
      </c>
      <c r="AQ29" s="113" t="n">
        <v>0</v>
      </c>
      <c r="AR29" s="113" t="n">
        <v>0</v>
      </c>
      <c r="AS29" s="113" t="n">
        <v>0</v>
      </c>
      <c r="AT29" s="113" t="n">
        <v>0</v>
      </c>
      <c r="AU29" s="113" t="n">
        <v>0</v>
      </c>
      <c r="AV29" s="113" t="n">
        <v>143.361</v>
      </c>
      <c r="AW29" s="113" t="n">
        <v>0</v>
      </c>
      <c r="AX29" s="113" t="n">
        <v>0</v>
      </c>
      <c r="AY29" s="113" t="n">
        <v>47.787</v>
      </c>
      <c r="AZ29" s="113" t="n">
        <v>0</v>
      </c>
      <c r="BA29" s="111" t="n">
        <v>721.333</v>
      </c>
      <c r="BB29" s="123" t="n">
        <v>0</v>
      </c>
      <c r="BE29" s="84"/>
      <c r="BF29" s="85"/>
      <c r="BG29" s="85"/>
      <c r="BH29" s="85"/>
      <c r="BI29" s="85"/>
      <c r="BJ29" s="85"/>
      <c r="BK29" s="86"/>
      <c r="BL29" s="85"/>
      <c r="BM29" s="85"/>
      <c r="BN29" s="85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</row>
    <row r="30" customFormat="false" ht="12.75" hidden="false" customHeight="false" outlineLevel="0" collapsed="false">
      <c r="B30" s="71" t="s">
        <v>86</v>
      </c>
      <c r="C30" s="72" t="n">
        <v>-900.966225165563</v>
      </c>
      <c r="D30" s="84" t="n">
        <v>-18.196</v>
      </c>
      <c r="E30" s="84" t="n">
        <v>0</v>
      </c>
      <c r="F30" s="84" t="n">
        <v>0</v>
      </c>
      <c r="G30" s="84" t="n">
        <v>0</v>
      </c>
      <c r="H30" s="153" t="n">
        <v>-18.196</v>
      </c>
      <c r="I30" s="73" t="n">
        <v>0</v>
      </c>
      <c r="J30" s="74" t="n">
        <v>0</v>
      </c>
      <c r="K30" s="74" t="n">
        <v>0</v>
      </c>
      <c r="L30" s="74" t="n">
        <v>0</v>
      </c>
      <c r="M30" s="83" t="n">
        <v>0</v>
      </c>
      <c r="N30" s="73" t="n">
        <v>0</v>
      </c>
      <c r="O30" s="74" t="n">
        <v>0</v>
      </c>
      <c r="P30" s="74" t="n">
        <v>0</v>
      </c>
      <c r="Q30" s="74" t="n">
        <v>0</v>
      </c>
      <c r="R30" s="83" t="n">
        <v>0</v>
      </c>
      <c r="S30" s="73" t="n">
        <v>0</v>
      </c>
      <c r="T30" s="74" t="n">
        <v>0</v>
      </c>
      <c r="U30" s="74" t="n">
        <v>0</v>
      </c>
      <c r="V30" s="74" t="n">
        <v>0</v>
      </c>
      <c r="W30" s="83" t="n">
        <v>0</v>
      </c>
      <c r="X30" s="77" t="n">
        <v>0</v>
      </c>
      <c r="Y30" s="78" t="n">
        <v>0</v>
      </c>
      <c r="Z30" s="78" t="n">
        <v>0</v>
      </c>
      <c r="AA30" s="79" t="n">
        <v>0</v>
      </c>
      <c r="AB30" s="80" t="n">
        <v>0</v>
      </c>
      <c r="AC30" s="73" t="n">
        <v>0</v>
      </c>
      <c r="AD30" s="74" t="n">
        <v>15.091</v>
      </c>
      <c r="AE30" s="74" t="n">
        <v>0</v>
      </c>
      <c r="AF30" s="74" t="n">
        <v>0</v>
      </c>
      <c r="AG30" s="74" t="n">
        <v>0</v>
      </c>
      <c r="AH30" s="74" t="n">
        <v>0</v>
      </c>
      <c r="AI30" s="74" t="n">
        <v>0</v>
      </c>
      <c r="AJ30" s="74" t="n">
        <v>0</v>
      </c>
      <c r="AK30" s="74" t="n">
        <v>0</v>
      </c>
      <c r="AL30" s="74" t="n">
        <v>0</v>
      </c>
      <c r="AM30" s="74" t="n">
        <v>0</v>
      </c>
      <c r="AN30" s="74" t="n">
        <v>0</v>
      </c>
      <c r="AO30" s="74" t="n">
        <v>0</v>
      </c>
      <c r="AP30" s="74" t="n">
        <v>0</v>
      </c>
      <c r="AQ30" s="74" t="n">
        <v>0</v>
      </c>
      <c r="AR30" s="74" t="n">
        <v>0</v>
      </c>
      <c r="AS30" s="74" t="n">
        <v>0</v>
      </c>
      <c r="AT30" s="74" t="n">
        <v>0</v>
      </c>
      <c r="AU30" s="74" t="n">
        <v>0</v>
      </c>
      <c r="AV30" s="74" t="n">
        <v>0</v>
      </c>
      <c r="AW30" s="74" t="n">
        <v>0</v>
      </c>
      <c r="AX30" s="74" t="n">
        <v>0</v>
      </c>
      <c r="AY30" s="74" t="n">
        <v>0</v>
      </c>
      <c r="AZ30" s="74" t="n">
        <v>0</v>
      </c>
      <c r="BA30" s="72" t="n">
        <v>15.091</v>
      </c>
      <c r="BB30" s="83" t="n">
        <v>0</v>
      </c>
      <c r="BE30" s="84"/>
      <c r="BF30" s="85"/>
      <c r="BG30" s="85"/>
      <c r="BH30" s="85"/>
      <c r="BI30" s="85"/>
      <c r="BJ30" s="85"/>
      <c r="BK30" s="86"/>
      <c r="BL30" s="85"/>
      <c r="BM30" s="85"/>
      <c r="BN30" s="85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</row>
    <row r="31" customFormat="false" ht="12.75" hidden="false" customHeight="false" outlineLevel="0" collapsed="false">
      <c r="B31" s="110" t="s">
        <v>87</v>
      </c>
      <c r="C31" s="72" t="n">
        <v>-1240.92715231788</v>
      </c>
      <c r="D31" s="84" t="n">
        <v>-9.369</v>
      </c>
      <c r="E31" s="84" t="n">
        <v>0</v>
      </c>
      <c r="F31" s="84" t="n">
        <v>0</v>
      </c>
      <c r="G31" s="84" t="n">
        <v>0</v>
      </c>
      <c r="H31" s="153" t="n">
        <v>-9.369</v>
      </c>
      <c r="I31" s="73" t="n">
        <v>0</v>
      </c>
      <c r="J31" s="74" t="n">
        <v>0</v>
      </c>
      <c r="K31" s="74" t="n">
        <v>0</v>
      </c>
      <c r="L31" s="74" t="n">
        <v>0</v>
      </c>
      <c r="M31" s="83" t="n">
        <v>0</v>
      </c>
      <c r="N31" s="73" t="n">
        <v>0</v>
      </c>
      <c r="O31" s="74" t="n">
        <v>0</v>
      </c>
      <c r="P31" s="74" t="n">
        <v>0</v>
      </c>
      <c r="Q31" s="74" t="n">
        <v>0</v>
      </c>
      <c r="R31" s="83" t="n">
        <v>0</v>
      </c>
      <c r="S31" s="73" t="n">
        <v>0</v>
      </c>
      <c r="T31" s="74" t="n">
        <v>0</v>
      </c>
      <c r="U31" s="74" t="n">
        <v>0</v>
      </c>
      <c r="V31" s="74" t="n">
        <v>0</v>
      </c>
      <c r="W31" s="83" t="n">
        <v>0</v>
      </c>
      <c r="X31" s="77" t="n">
        <v>0</v>
      </c>
      <c r="Y31" s="78" t="n">
        <v>0</v>
      </c>
      <c r="Z31" s="78" t="n">
        <v>0</v>
      </c>
      <c r="AA31" s="79" t="n">
        <v>0</v>
      </c>
      <c r="AB31" s="80" t="n">
        <v>0</v>
      </c>
      <c r="AC31" s="73" t="n">
        <v>0</v>
      </c>
      <c r="AD31" s="74" t="n">
        <v>0</v>
      </c>
      <c r="AE31" s="74" t="n">
        <v>0</v>
      </c>
      <c r="AF31" s="74" t="n">
        <v>0</v>
      </c>
      <c r="AG31" s="74" t="n">
        <v>0</v>
      </c>
      <c r="AH31" s="74" t="n">
        <v>0</v>
      </c>
      <c r="AI31" s="74" t="n">
        <v>0</v>
      </c>
      <c r="AJ31" s="74" t="n">
        <v>0</v>
      </c>
      <c r="AK31" s="74" t="n">
        <v>0</v>
      </c>
      <c r="AL31" s="74" t="n">
        <v>0</v>
      </c>
      <c r="AM31" s="74" t="n">
        <v>0</v>
      </c>
      <c r="AN31" s="74" t="n">
        <v>0</v>
      </c>
      <c r="AO31" s="74" t="n">
        <v>0</v>
      </c>
      <c r="AP31" s="74" t="n">
        <v>0</v>
      </c>
      <c r="AQ31" s="74" t="n">
        <v>0</v>
      </c>
      <c r="AR31" s="74" t="n">
        <v>0</v>
      </c>
      <c r="AS31" s="74" t="n">
        <v>0</v>
      </c>
      <c r="AT31" s="74" t="n">
        <v>0</v>
      </c>
      <c r="AU31" s="74" t="n">
        <v>0</v>
      </c>
      <c r="AV31" s="74" t="n">
        <v>0</v>
      </c>
      <c r="AW31" s="74" t="n">
        <v>0</v>
      </c>
      <c r="AX31" s="74" t="n">
        <v>0</v>
      </c>
      <c r="AY31" s="74" t="n">
        <v>0</v>
      </c>
      <c r="AZ31" s="74" t="n">
        <v>0</v>
      </c>
      <c r="BA31" s="72" t="n">
        <v>0</v>
      </c>
      <c r="BB31" s="83" t="n">
        <v>0</v>
      </c>
      <c r="BE31" s="84"/>
      <c r="BF31" s="85"/>
      <c r="BG31" s="85"/>
      <c r="BH31" s="85"/>
      <c r="BI31" s="85"/>
      <c r="BJ31" s="85"/>
      <c r="BK31" s="86"/>
      <c r="BL31" s="85"/>
      <c r="BM31" s="85"/>
      <c r="BN31" s="85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</row>
    <row r="32" customFormat="false" ht="12.75" hidden="false" customHeight="false" outlineLevel="0" collapsed="false">
      <c r="B32" s="71" t="s">
        <v>88</v>
      </c>
      <c r="C32" s="111" t="n">
        <v>0</v>
      </c>
      <c r="D32" s="113" t="n">
        <v>0</v>
      </c>
      <c r="E32" s="113" t="n">
        <v>0</v>
      </c>
      <c r="F32" s="113" t="n">
        <v>0</v>
      </c>
      <c r="G32" s="113" t="n">
        <v>0</v>
      </c>
      <c r="H32" s="152" t="n">
        <v>0</v>
      </c>
      <c r="I32" s="112" t="n">
        <v>0</v>
      </c>
      <c r="J32" s="113" t="n">
        <v>0</v>
      </c>
      <c r="K32" s="113" t="n">
        <v>0</v>
      </c>
      <c r="L32" s="113" t="n">
        <v>0</v>
      </c>
      <c r="M32" s="123" t="n">
        <v>0</v>
      </c>
      <c r="N32" s="112" t="n">
        <v>0</v>
      </c>
      <c r="O32" s="113" t="n">
        <v>0</v>
      </c>
      <c r="P32" s="113" t="n">
        <v>0</v>
      </c>
      <c r="Q32" s="113" t="n">
        <v>0</v>
      </c>
      <c r="R32" s="123" t="n">
        <v>0</v>
      </c>
      <c r="S32" s="112" t="n">
        <v>0</v>
      </c>
      <c r="T32" s="113" t="n">
        <v>0</v>
      </c>
      <c r="U32" s="113" t="n">
        <v>0</v>
      </c>
      <c r="V32" s="113" t="n">
        <v>0</v>
      </c>
      <c r="W32" s="123" t="n">
        <v>0</v>
      </c>
      <c r="X32" s="117" t="n">
        <v>0</v>
      </c>
      <c r="Y32" s="118" t="n">
        <v>0</v>
      </c>
      <c r="Z32" s="118" t="n">
        <v>0</v>
      </c>
      <c r="AA32" s="119" t="n">
        <v>0</v>
      </c>
      <c r="AB32" s="120" t="n">
        <v>0</v>
      </c>
      <c r="AC32" s="112" t="n">
        <v>0</v>
      </c>
      <c r="AD32" s="113" t="n">
        <v>0</v>
      </c>
      <c r="AE32" s="113" t="n">
        <v>0</v>
      </c>
      <c r="AF32" s="113" t="n">
        <v>0</v>
      </c>
      <c r="AG32" s="113" t="n">
        <v>0</v>
      </c>
      <c r="AH32" s="113" t="n">
        <v>0</v>
      </c>
      <c r="AI32" s="113" t="n">
        <v>0</v>
      </c>
      <c r="AJ32" s="113" t="n">
        <v>0</v>
      </c>
      <c r="AK32" s="113" t="n">
        <v>0</v>
      </c>
      <c r="AL32" s="113" t="n">
        <v>0</v>
      </c>
      <c r="AM32" s="113" t="n">
        <v>0</v>
      </c>
      <c r="AN32" s="113" t="n">
        <v>0</v>
      </c>
      <c r="AO32" s="113" t="n">
        <v>0</v>
      </c>
      <c r="AP32" s="113" t="n">
        <v>0</v>
      </c>
      <c r="AQ32" s="113" t="n">
        <v>0</v>
      </c>
      <c r="AR32" s="113" t="n">
        <v>0</v>
      </c>
      <c r="AS32" s="113" t="n">
        <v>0</v>
      </c>
      <c r="AT32" s="113" t="n">
        <v>0</v>
      </c>
      <c r="AU32" s="113" t="n">
        <v>0</v>
      </c>
      <c r="AV32" s="113" t="n">
        <v>0</v>
      </c>
      <c r="AW32" s="113" t="n">
        <v>0</v>
      </c>
      <c r="AX32" s="113" t="n">
        <v>0</v>
      </c>
      <c r="AY32" s="113" t="n">
        <v>0</v>
      </c>
      <c r="AZ32" s="113" t="n">
        <v>0</v>
      </c>
      <c r="BA32" s="111" t="n">
        <v>0</v>
      </c>
      <c r="BB32" s="123" t="n">
        <v>0</v>
      </c>
      <c r="BE32" s="84"/>
      <c r="BF32" s="85"/>
      <c r="BG32" s="85"/>
      <c r="BH32" s="85"/>
      <c r="BI32" s="85"/>
      <c r="BJ32" s="85"/>
      <c r="BK32" s="86"/>
      <c r="BL32" s="85"/>
      <c r="BM32" s="85"/>
      <c r="BN32" s="85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</row>
    <row r="33" customFormat="false" ht="12.75" hidden="false" customHeight="false" outlineLevel="0" collapsed="false">
      <c r="B33" s="71" t="s">
        <v>89</v>
      </c>
      <c r="C33" s="72" t="n">
        <v>0</v>
      </c>
      <c r="D33" s="84" t="n">
        <v>0</v>
      </c>
      <c r="E33" s="84" t="n">
        <v>0</v>
      </c>
      <c r="F33" s="84" t="n">
        <v>0</v>
      </c>
      <c r="G33" s="84" t="n">
        <v>0</v>
      </c>
      <c r="H33" s="153" t="n">
        <v>0</v>
      </c>
      <c r="I33" s="73" t="n">
        <v>0</v>
      </c>
      <c r="J33" s="74" t="n">
        <v>0</v>
      </c>
      <c r="K33" s="74" t="n">
        <v>0</v>
      </c>
      <c r="L33" s="74" t="n">
        <v>0</v>
      </c>
      <c r="M33" s="83" t="n">
        <v>0</v>
      </c>
      <c r="N33" s="73" t="n">
        <v>0</v>
      </c>
      <c r="O33" s="74" t="n">
        <v>0</v>
      </c>
      <c r="P33" s="74" t="n">
        <v>0</v>
      </c>
      <c r="Q33" s="74" t="n">
        <v>0</v>
      </c>
      <c r="R33" s="83" t="n">
        <v>0</v>
      </c>
      <c r="S33" s="73" t="n">
        <v>0</v>
      </c>
      <c r="T33" s="74" t="n">
        <v>0</v>
      </c>
      <c r="U33" s="74" t="n">
        <v>0</v>
      </c>
      <c r="V33" s="74" t="n">
        <v>0</v>
      </c>
      <c r="W33" s="83" t="n">
        <v>0</v>
      </c>
      <c r="X33" s="77" t="n">
        <v>0</v>
      </c>
      <c r="Y33" s="78" t="n">
        <v>0</v>
      </c>
      <c r="Z33" s="78" t="n">
        <v>0</v>
      </c>
      <c r="AA33" s="79" t="n">
        <v>0</v>
      </c>
      <c r="AB33" s="80" t="n">
        <v>0</v>
      </c>
      <c r="AC33" s="73" t="n">
        <v>0</v>
      </c>
      <c r="AD33" s="74" t="n">
        <v>0</v>
      </c>
      <c r="AE33" s="74" t="n">
        <v>0</v>
      </c>
      <c r="AF33" s="74" t="n">
        <v>0</v>
      </c>
      <c r="AG33" s="74" t="n">
        <v>0</v>
      </c>
      <c r="AH33" s="74" t="n">
        <v>0</v>
      </c>
      <c r="AI33" s="74" t="n">
        <v>0</v>
      </c>
      <c r="AJ33" s="74" t="n">
        <v>0</v>
      </c>
      <c r="AK33" s="74" t="n">
        <v>0</v>
      </c>
      <c r="AL33" s="74" t="n">
        <v>0</v>
      </c>
      <c r="AM33" s="74" t="n">
        <v>0</v>
      </c>
      <c r="AN33" s="74" t="n">
        <v>0</v>
      </c>
      <c r="AO33" s="74" t="n">
        <v>0</v>
      </c>
      <c r="AP33" s="74" t="n">
        <v>0</v>
      </c>
      <c r="AQ33" s="74" t="n">
        <v>0</v>
      </c>
      <c r="AR33" s="74" t="n">
        <v>0</v>
      </c>
      <c r="AS33" s="74" t="n">
        <v>0</v>
      </c>
      <c r="AT33" s="74" t="n">
        <v>0</v>
      </c>
      <c r="AU33" s="74" t="n">
        <v>0</v>
      </c>
      <c r="AV33" s="74" t="n">
        <v>0</v>
      </c>
      <c r="AW33" s="74" t="n">
        <v>0</v>
      </c>
      <c r="AX33" s="74" t="n">
        <v>0</v>
      </c>
      <c r="AY33" s="74" t="n">
        <v>0</v>
      </c>
      <c r="AZ33" s="74" t="n">
        <v>0</v>
      </c>
      <c r="BA33" s="72" t="n">
        <v>0</v>
      </c>
      <c r="BB33" s="83" t="n">
        <v>0</v>
      </c>
      <c r="BE33" s="84"/>
      <c r="BF33" s="85"/>
      <c r="BG33" s="85"/>
      <c r="BH33" s="85"/>
      <c r="BI33" s="85"/>
      <c r="BJ33" s="85"/>
      <c r="BK33" s="86"/>
      <c r="BL33" s="85"/>
      <c r="BM33" s="85"/>
      <c r="BN33" s="85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</row>
    <row r="34" customFormat="false" ht="12.75" hidden="false" customHeight="false" outlineLevel="0" collapsed="false">
      <c r="B34" s="110" t="s">
        <v>90</v>
      </c>
      <c r="C34" s="72" t="n">
        <v>0</v>
      </c>
      <c r="D34" s="84" t="n">
        <v>0</v>
      </c>
      <c r="E34" s="84" t="n">
        <v>0</v>
      </c>
      <c r="F34" s="84" t="n">
        <v>0</v>
      </c>
      <c r="G34" s="84" t="n">
        <v>0</v>
      </c>
      <c r="H34" s="153" t="n">
        <v>0</v>
      </c>
      <c r="I34" s="73" t="n">
        <v>0</v>
      </c>
      <c r="J34" s="74" t="n">
        <v>0</v>
      </c>
      <c r="K34" s="74" t="n">
        <v>0</v>
      </c>
      <c r="L34" s="74" t="n">
        <v>0</v>
      </c>
      <c r="M34" s="83" t="n">
        <v>0</v>
      </c>
      <c r="N34" s="73" t="n">
        <v>0</v>
      </c>
      <c r="O34" s="74" t="n">
        <v>0</v>
      </c>
      <c r="P34" s="74" t="n">
        <v>0</v>
      </c>
      <c r="Q34" s="74" t="n">
        <v>0</v>
      </c>
      <c r="R34" s="83" t="n">
        <v>0</v>
      </c>
      <c r="S34" s="73" t="n">
        <v>0</v>
      </c>
      <c r="T34" s="74" t="n">
        <v>0</v>
      </c>
      <c r="U34" s="74" t="n">
        <v>0</v>
      </c>
      <c r="V34" s="74" t="n">
        <v>0</v>
      </c>
      <c r="W34" s="83" t="n">
        <v>0</v>
      </c>
      <c r="X34" s="77" t="n">
        <v>0</v>
      </c>
      <c r="Y34" s="78" t="n">
        <v>0</v>
      </c>
      <c r="Z34" s="78" t="n">
        <v>0</v>
      </c>
      <c r="AA34" s="79" t="n">
        <v>0</v>
      </c>
      <c r="AB34" s="80" t="n">
        <v>0</v>
      </c>
      <c r="AC34" s="73" t="n">
        <v>0</v>
      </c>
      <c r="AD34" s="74" t="n">
        <v>0</v>
      </c>
      <c r="AE34" s="74" t="n">
        <v>0</v>
      </c>
      <c r="AF34" s="74" t="n">
        <v>0</v>
      </c>
      <c r="AG34" s="74" t="n">
        <v>0</v>
      </c>
      <c r="AH34" s="74" t="n">
        <v>0</v>
      </c>
      <c r="AI34" s="74" t="n">
        <v>0</v>
      </c>
      <c r="AJ34" s="74" t="n">
        <v>0</v>
      </c>
      <c r="AK34" s="74" t="n">
        <v>0</v>
      </c>
      <c r="AL34" s="74" t="n">
        <v>0</v>
      </c>
      <c r="AM34" s="74" t="n">
        <v>0</v>
      </c>
      <c r="AN34" s="74" t="n">
        <v>0</v>
      </c>
      <c r="AO34" s="74" t="n">
        <v>0</v>
      </c>
      <c r="AP34" s="74" t="n">
        <v>0</v>
      </c>
      <c r="AQ34" s="74" t="n">
        <v>0</v>
      </c>
      <c r="AR34" s="74" t="n">
        <v>0</v>
      </c>
      <c r="AS34" s="74" t="n">
        <v>0</v>
      </c>
      <c r="AT34" s="74" t="n">
        <v>0</v>
      </c>
      <c r="AU34" s="74" t="n">
        <v>0</v>
      </c>
      <c r="AV34" s="74" t="n">
        <v>0</v>
      </c>
      <c r="AW34" s="74" t="n">
        <v>0</v>
      </c>
      <c r="AX34" s="74" t="n">
        <v>0</v>
      </c>
      <c r="AY34" s="74" t="n">
        <v>0</v>
      </c>
      <c r="AZ34" s="74" t="n">
        <v>0</v>
      </c>
      <c r="BA34" s="72" t="n">
        <v>0</v>
      </c>
      <c r="BB34" s="83" t="n">
        <v>0</v>
      </c>
      <c r="BE34" s="84"/>
      <c r="BF34" s="85"/>
      <c r="BG34" s="85"/>
      <c r="BH34" s="85"/>
      <c r="BI34" s="85"/>
      <c r="BJ34" s="85"/>
      <c r="BK34" s="86"/>
      <c r="BL34" s="85"/>
      <c r="BM34" s="85"/>
      <c r="BN34" s="85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</row>
    <row r="35" customFormat="false" ht="12.75" hidden="false" customHeight="false" outlineLevel="0" collapsed="false">
      <c r="B35" s="71" t="s">
        <v>91</v>
      </c>
      <c r="C35" s="111" t="n">
        <v>0</v>
      </c>
      <c r="D35" s="113" t="n">
        <v>0</v>
      </c>
      <c r="E35" s="113" t="n">
        <v>0</v>
      </c>
      <c r="F35" s="113" t="n">
        <v>0</v>
      </c>
      <c r="G35" s="113" t="n">
        <v>0</v>
      </c>
      <c r="H35" s="152" t="n">
        <v>0</v>
      </c>
      <c r="I35" s="112" t="n">
        <v>0</v>
      </c>
      <c r="J35" s="113" t="n">
        <v>0</v>
      </c>
      <c r="K35" s="113" t="n">
        <v>0</v>
      </c>
      <c r="L35" s="113" t="n">
        <v>0</v>
      </c>
      <c r="M35" s="123" t="n">
        <v>0</v>
      </c>
      <c r="N35" s="112" t="n">
        <v>0</v>
      </c>
      <c r="O35" s="113" t="n">
        <v>0</v>
      </c>
      <c r="P35" s="113" t="n">
        <v>0</v>
      </c>
      <c r="Q35" s="113" t="n">
        <v>0</v>
      </c>
      <c r="R35" s="123" t="n">
        <v>0</v>
      </c>
      <c r="S35" s="112" t="n">
        <v>0</v>
      </c>
      <c r="T35" s="113" t="n">
        <v>0</v>
      </c>
      <c r="U35" s="113" t="n">
        <v>0</v>
      </c>
      <c r="V35" s="113" t="n">
        <v>0</v>
      </c>
      <c r="W35" s="123" t="n">
        <v>0</v>
      </c>
      <c r="X35" s="117" t="n">
        <v>0</v>
      </c>
      <c r="Y35" s="118" t="n">
        <v>0</v>
      </c>
      <c r="Z35" s="118" t="n">
        <v>0</v>
      </c>
      <c r="AA35" s="119" t="n">
        <v>0</v>
      </c>
      <c r="AB35" s="120" t="n">
        <v>0</v>
      </c>
      <c r="AC35" s="112" t="n">
        <v>0</v>
      </c>
      <c r="AD35" s="113" t="n">
        <v>0</v>
      </c>
      <c r="AE35" s="113" t="n">
        <v>0</v>
      </c>
      <c r="AF35" s="113" t="n">
        <v>0</v>
      </c>
      <c r="AG35" s="113" t="n">
        <v>0</v>
      </c>
      <c r="AH35" s="113" t="n">
        <v>0</v>
      </c>
      <c r="AI35" s="113" t="n">
        <v>0</v>
      </c>
      <c r="AJ35" s="113" t="n">
        <v>0</v>
      </c>
      <c r="AK35" s="113" t="n">
        <v>0</v>
      </c>
      <c r="AL35" s="113" t="n">
        <v>0</v>
      </c>
      <c r="AM35" s="113" t="n">
        <v>0</v>
      </c>
      <c r="AN35" s="113" t="n">
        <v>0</v>
      </c>
      <c r="AO35" s="113" t="n">
        <v>0</v>
      </c>
      <c r="AP35" s="113" t="n">
        <v>0</v>
      </c>
      <c r="AQ35" s="113" t="n">
        <v>0</v>
      </c>
      <c r="AR35" s="113" t="n">
        <v>0</v>
      </c>
      <c r="AS35" s="113" t="n">
        <v>0</v>
      </c>
      <c r="AT35" s="113" t="n">
        <v>0</v>
      </c>
      <c r="AU35" s="113" t="n">
        <v>0</v>
      </c>
      <c r="AV35" s="113" t="n">
        <v>0</v>
      </c>
      <c r="AW35" s="113" t="n">
        <v>0</v>
      </c>
      <c r="AX35" s="113" t="n">
        <v>0</v>
      </c>
      <c r="AY35" s="113" t="n">
        <v>0</v>
      </c>
      <c r="AZ35" s="113" t="n">
        <v>0</v>
      </c>
      <c r="BA35" s="111" t="n">
        <v>0</v>
      </c>
      <c r="BB35" s="123" t="n">
        <v>0</v>
      </c>
      <c r="BE35" s="84"/>
      <c r="BF35" s="85"/>
      <c r="BG35" s="85"/>
      <c r="BH35" s="85"/>
      <c r="BI35" s="85"/>
      <c r="BJ35" s="85"/>
      <c r="BK35" s="86"/>
      <c r="BL35" s="85"/>
      <c r="BM35" s="85"/>
      <c r="BN35" s="85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</row>
    <row r="36" customFormat="false" ht="12.75" hidden="false" customHeight="false" outlineLevel="0" collapsed="false">
      <c r="B36" s="71" t="s">
        <v>92</v>
      </c>
      <c r="C36" s="72" t="n">
        <v>0</v>
      </c>
      <c r="D36" s="84" t="n">
        <v>0</v>
      </c>
      <c r="E36" s="84" t="n">
        <v>0</v>
      </c>
      <c r="F36" s="84" t="n">
        <v>0</v>
      </c>
      <c r="G36" s="84" t="n">
        <v>0</v>
      </c>
      <c r="H36" s="153" t="n">
        <v>0</v>
      </c>
      <c r="I36" s="73" t="n">
        <v>0</v>
      </c>
      <c r="J36" s="74" t="n">
        <v>0</v>
      </c>
      <c r="K36" s="74" t="n">
        <v>0</v>
      </c>
      <c r="L36" s="74" t="n">
        <v>0</v>
      </c>
      <c r="M36" s="83" t="n">
        <v>0</v>
      </c>
      <c r="N36" s="73" t="n">
        <v>0</v>
      </c>
      <c r="O36" s="74" t="n">
        <v>0</v>
      </c>
      <c r="P36" s="74" t="n">
        <v>0</v>
      </c>
      <c r="Q36" s="74" t="n">
        <v>0</v>
      </c>
      <c r="R36" s="83" t="n">
        <v>0</v>
      </c>
      <c r="S36" s="73" t="n">
        <v>0</v>
      </c>
      <c r="T36" s="74" t="n">
        <v>0</v>
      </c>
      <c r="U36" s="74" t="n">
        <v>0</v>
      </c>
      <c r="V36" s="74" t="n">
        <v>0</v>
      </c>
      <c r="W36" s="83" t="n">
        <v>0</v>
      </c>
      <c r="X36" s="77" t="n">
        <v>0</v>
      </c>
      <c r="Y36" s="78" t="n">
        <v>0</v>
      </c>
      <c r="Z36" s="78" t="n">
        <v>0</v>
      </c>
      <c r="AA36" s="79" t="n">
        <v>0</v>
      </c>
      <c r="AB36" s="80" t="n">
        <v>0</v>
      </c>
      <c r="AC36" s="73" t="n">
        <v>0</v>
      </c>
      <c r="AD36" s="74" t="n">
        <v>0</v>
      </c>
      <c r="AE36" s="74" t="n">
        <v>0</v>
      </c>
      <c r="AF36" s="74" t="n">
        <v>0</v>
      </c>
      <c r="AG36" s="74" t="n">
        <v>0</v>
      </c>
      <c r="AH36" s="74" t="n">
        <v>0</v>
      </c>
      <c r="AI36" s="74" t="n">
        <v>0</v>
      </c>
      <c r="AJ36" s="74" t="n">
        <v>0</v>
      </c>
      <c r="AK36" s="74" t="n">
        <v>0</v>
      </c>
      <c r="AL36" s="74" t="n">
        <v>0</v>
      </c>
      <c r="AM36" s="74" t="n">
        <v>0</v>
      </c>
      <c r="AN36" s="74" t="n">
        <v>0</v>
      </c>
      <c r="AO36" s="74" t="n">
        <v>0</v>
      </c>
      <c r="AP36" s="74" t="n">
        <v>0</v>
      </c>
      <c r="AQ36" s="74" t="n">
        <v>0</v>
      </c>
      <c r="AR36" s="74" t="n">
        <v>0</v>
      </c>
      <c r="AS36" s="74" t="n">
        <v>0</v>
      </c>
      <c r="AT36" s="74" t="n">
        <v>0</v>
      </c>
      <c r="AU36" s="74" t="n">
        <v>0</v>
      </c>
      <c r="AV36" s="74" t="n">
        <v>0</v>
      </c>
      <c r="AW36" s="74" t="n">
        <v>0</v>
      </c>
      <c r="AX36" s="74" t="n">
        <v>0</v>
      </c>
      <c r="AY36" s="74" t="n">
        <v>0</v>
      </c>
      <c r="AZ36" s="74" t="n">
        <v>0</v>
      </c>
      <c r="BA36" s="72" t="n">
        <v>0</v>
      </c>
      <c r="BB36" s="83" t="n">
        <v>0</v>
      </c>
      <c r="BE36" s="84"/>
      <c r="BF36" s="85"/>
      <c r="BG36" s="85"/>
      <c r="BH36" s="85"/>
      <c r="BI36" s="85"/>
      <c r="BJ36" s="85"/>
      <c r="BK36" s="86"/>
      <c r="BL36" s="85"/>
      <c r="BM36" s="85"/>
      <c r="BN36" s="85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</row>
    <row r="37" customFormat="false" ht="12.75" hidden="false" customHeight="false" outlineLevel="0" collapsed="false">
      <c r="B37" s="110" t="s">
        <v>93</v>
      </c>
      <c r="C37" s="72" t="n">
        <v>0</v>
      </c>
      <c r="D37" s="84" t="n">
        <v>0</v>
      </c>
      <c r="E37" s="84" t="n">
        <v>0</v>
      </c>
      <c r="F37" s="84" t="n">
        <v>0</v>
      </c>
      <c r="G37" s="84" t="n">
        <v>0</v>
      </c>
      <c r="H37" s="153" t="n">
        <v>0</v>
      </c>
      <c r="I37" s="73" t="n">
        <v>0</v>
      </c>
      <c r="J37" s="74" t="n">
        <v>0</v>
      </c>
      <c r="K37" s="74" t="n">
        <v>0</v>
      </c>
      <c r="L37" s="74" t="n">
        <v>0</v>
      </c>
      <c r="M37" s="83" t="n">
        <v>0</v>
      </c>
      <c r="N37" s="73" t="n">
        <v>0</v>
      </c>
      <c r="O37" s="74" t="n">
        <v>0</v>
      </c>
      <c r="P37" s="74" t="n">
        <v>0</v>
      </c>
      <c r="Q37" s="74" t="n">
        <v>0</v>
      </c>
      <c r="R37" s="83" t="n">
        <v>0</v>
      </c>
      <c r="S37" s="73" t="n">
        <v>0</v>
      </c>
      <c r="T37" s="74" t="n">
        <v>0</v>
      </c>
      <c r="U37" s="74" t="n">
        <v>0</v>
      </c>
      <c r="V37" s="74" t="n">
        <v>0</v>
      </c>
      <c r="W37" s="83" t="n">
        <v>0</v>
      </c>
      <c r="X37" s="77" t="n">
        <v>0</v>
      </c>
      <c r="Y37" s="78" t="n">
        <v>0</v>
      </c>
      <c r="Z37" s="78" t="n">
        <v>0</v>
      </c>
      <c r="AA37" s="79" t="n">
        <v>0</v>
      </c>
      <c r="AB37" s="80" t="n">
        <v>0</v>
      </c>
      <c r="AC37" s="73" t="n">
        <v>0</v>
      </c>
      <c r="AD37" s="74" t="n">
        <v>0</v>
      </c>
      <c r="AE37" s="74" t="n">
        <v>0</v>
      </c>
      <c r="AF37" s="74" t="n">
        <v>0</v>
      </c>
      <c r="AG37" s="74" t="n">
        <v>0</v>
      </c>
      <c r="AH37" s="74" t="n">
        <v>0</v>
      </c>
      <c r="AI37" s="74" t="n">
        <v>0</v>
      </c>
      <c r="AJ37" s="74" t="n">
        <v>0</v>
      </c>
      <c r="AK37" s="74" t="n">
        <v>0</v>
      </c>
      <c r="AL37" s="74" t="n">
        <v>0</v>
      </c>
      <c r="AM37" s="74" t="n">
        <v>0</v>
      </c>
      <c r="AN37" s="74" t="n">
        <v>0</v>
      </c>
      <c r="AO37" s="74" t="n">
        <v>0</v>
      </c>
      <c r="AP37" s="74" t="n">
        <v>0</v>
      </c>
      <c r="AQ37" s="74" t="n">
        <v>0</v>
      </c>
      <c r="AR37" s="74" t="n">
        <v>0</v>
      </c>
      <c r="AS37" s="74" t="n">
        <v>0</v>
      </c>
      <c r="AT37" s="74" t="n">
        <v>0</v>
      </c>
      <c r="AU37" s="74" t="n">
        <v>0</v>
      </c>
      <c r="AV37" s="74" t="n">
        <v>0</v>
      </c>
      <c r="AW37" s="74" t="n">
        <v>0</v>
      </c>
      <c r="AX37" s="74" t="n">
        <v>0</v>
      </c>
      <c r="AY37" s="74" t="n">
        <v>0</v>
      </c>
      <c r="AZ37" s="74" t="n">
        <v>0</v>
      </c>
      <c r="BA37" s="72" t="n">
        <v>0</v>
      </c>
      <c r="BB37" s="83" t="n">
        <v>0</v>
      </c>
      <c r="BE37" s="84"/>
      <c r="BF37" s="85"/>
      <c r="BG37" s="85"/>
      <c r="BH37" s="85"/>
      <c r="BI37" s="85"/>
      <c r="BJ37" s="85"/>
      <c r="BK37" s="86"/>
      <c r="BL37" s="85"/>
      <c r="BM37" s="85"/>
      <c r="BN37" s="85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</row>
    <row r="38" customFormat="false" ht="12.75" hidden="false" customHeight="false" outlineLevel="0" collapsed="false">
      <c r="B38" s="71" t="s">
        <v>94</v>
      </c>
      <c r="C38" s="111" t="n">
        <v>0</v>
      </c>
      <c r="D38" s="113" t="n">
        <v>0</v>
      </c>
      <c r="E38" s="113" t="n">
        <v>0</v>
      </c>
      <c r="F38" s="113" t="n">
        <v>0</v>
      </c>
      <c r="G38" s="113" t="n">
        <v>0</v>
      </c>
      <c r="H38" s="152" t="n">
        <v>0</v>
      </c>
      <c r="I38" s="112" t="n">
        <v>0</v>
      </c>
      <c r="J38" s="113" t="n">
        <v>0</v>
      </c>
      <c r="K38" s="113" t="n">
        <v>0</v>
      </c>
      <c r="L38" s="113" t="n">
        <v>0</v>
      </c>
      <c r="M38" s="123" t="n">
        <v>0</v>
      </c>
      <c r="N38" s="112" t="n">
        <v>0</v>
      </c>
      <c r="O38" s="113" t="n">
        <v>0</v>
      </c>
      <c r="P38" s="113" t="n">
        <v>0</v>
      </c>
      <c r="Q38" s="113" t="n">
        <v>0</v>
      </c>
      <c r="R38" s="123" t="n">
        <v>0</v>
      </c>
      <c r="S38" s="112" t="n">
        <v>0</v>
      </c>
      <c r="T38" s="113" t="n">
        <v>0</v>
      </c>
      <c r="U38" s="113" t="n">
        <v>0</v>
      </c>
      <c r="V38" s="113" t="n">
        <v>0</v>
      </c>
      <c r="W38" s="123" t="n">
        <v>0</v>
      </c>
      <c r="X38" s="117" t="n">
        <v>0</v>
      </c>
      <c r="Y38" s="118" t="n">
        <v>0</v>
      </c>
      <c r="Z38" s="118" t="n">
        <v>0</v>
      </c>
      <c r="AA38" s="119" t="n">
        <v>0</v>
      </c>
      <c r="AB38" s="120" t="n">
        <v>0</v>
      </c>
      <c r="AC38" s="112" t="n">
        <v>0</v>
      </c>
      <c r="AD38" s="113" t="n">
        <v>0</v>
      </c>
      <c r="AE38" s="113" t="n">
        <v>0</v>
      </c>
      <c r="AF38" s="113" t="n">
        <v>0</v>
      </c>
      <c r="AG38" s="113" t="n">
        <v>0</v>
      </c>
      <c r="AH38" s="113" t="n">
        <v>0</v>
      </c>
      <c r="AI38" s="113" t="n">
        <v>0</v>
      </c>
      <c r="AJ38" s="113" t="n">
        <v>0</v>
      </c>
      <c r="AK38" s="113" t="n">
        <v>0</v>
      </c>
      <c r="AL38" s="113" t="n">
        <v>0</v>
      </c>
      <c r="AM38" s="113" t="n">
        <v>0</v>
      </c>
      <c r="AN38" s="113" t="n">
        <v>0</v>
      </c>
      <c r="AO38" s="113" t="n">
        <v>0</v>
      </c>
      <c r="AP38" s="113" t="n">
        <v>0</v>
      </c>
      <c r="AQ38" s="113" t="n">
        <v>0</v>
      </c>
      <c r="AR38" s="113" t="n">
        <v>0</v>
      </c>
      <c r="AS38" s="113" t="n">
        <v>0</v>
      </c>
      <c r="AT38" s="113" t="n">
        <v>0</v>
      </c>
      <c r="AU38" s="113" t="n">
        <v>0</v>
      </c>
      <c r="AV38" s="113" t="n">
        <v>0</v>
      </c>
      <c r="AW38" s="113" t="n">
        <v>0</v>
      </c>
      <c r="AX38" s="113" t="n">
        <v>0</v>
      </c>
      <c r="AY38" s="113" t="n">
        <v>0</v>
      </c>
      <c r="AZ38" s="113" t="n">
        <v>0</v>
      </c>
      <c r="BA38" s="111" t="n">
        <v>0</v>
      </c>
      <c r="BB38" s="123" t="n">
        <v>0</v>
      </c>
      <c r="BE38" s="84"/>
      <c r="BF38" s="85"/>
      <c r="BG38" s="85"/>
      <c r="BH38" s="85"/>
      <c r="BI38" s="85"/>
      <c r="BJ38" s="85"/>
      <c r="BK38" s="86"/>
      <c r="BL38" s="85"/>
      <c r="BM38" s="85"/>
      <c r="BN38" s="85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</row>
    <row r="39" customFormat="false" ht="12.75" hidden="false" customHeight="false" outlineLevel="0" collapsed="false">
      <c r="B39" s="71" t="s">
        <v>95</v>
      </c>
      <c r="C39" s="72" t="n">
        <v>0</v>
      </c>
      <c r="D39" s="84" t="n">
        <v>0</v>
      </c>
      <c r="E39" s="84" t="n">
        <v>0</v>
      </c>
      <c r="F39" s="84" t="n">
        <v>0</v>
      </c>
      <c r="G39" s="84" t="n">
        <v>0</v>
      </c>
      <c r="H39" s="153" t="n">
        <v>0</v>
      </c>
      <c r="I39" s="73" t="n">
        <v>0</v>
      </c>
      <c r="J39" s="74" t="n">
        <v>0</v>
      </c>
      <c r="K39" s="74" t="n">
        <v>0</v>
      </c>
      <c r="L39" s="74" t="n">
        <v>0</v>
      </c>
      <c r="M39" s="83" t="n">
        <v>0</v>
      </c>
      <c r="N39" s="73" t="n">
        <v>0</v>
      </c>
      <c r="O39" s="74" t="n">
        <v>0</v>
      </c>
      <c r="P39" s="74" t="n">
        <v>0</v>
      </c>
      <c r="Q39" s="74" t="n">
        <v>0</v>
      </c>
      <c r="R39" s="83" t="n">
        <v>0</v>
      </c>
      <c r="S39" s="73" t="n">
        <v>0</v>
      </c>
      <c r="T39" s="74" t="n">
        <v>0</v>
      </c>
      <c r="U39" s="74" t="n">
        <v>0</v>
      </c>
      <c r="V39" s="74" t="n">
        <v>0</v>
      </c>
      <c r="W39" s="83" t="n">
        <v>0</v>
      </c>
      <c r="X39" s="77" t="n">
        <v>0</v>
      </c>
      <c r="Y39" s="78" t="n">
        <v>0</v>
      </c>
      <c r="Z39" s="78" t="n">
        <v>0</v>
      </c>
      <c r="AA39" s="79" t="n">
        <v>0</v>
      </c>
      <c r="AB39" s="80" t="n">
        <v>0</v>
      </c>
      <c r="AC39" s="73" t="n">
        <v>0</v>
      </c>
      <c r="AD39" s="74" t="n">
        <v>0</v>
      </c>
      <c r="AE39" s="74" t="n">
        <v>0</v>
      </c>
      <c r="AF39" s="74" t="n">
        <v>0</v>
      </c>
      <c r="AG39" s="74" t="n">
        <v>0</v>
      </c>
      <c r="AH39" s="74" t="n">
        <v>0</v>
      </c>
      <c r="AI39" s="74" t="n">
        <v>0</v>
      </c>
      <c r="AJ39" s="74" t="n">
        <v>0</v>
      </c>
      <c r="AK39" s="74" t="n">
        <v>0</v>
      </c>
      <c r="AL39" s="74" t="n">
        <v>0</v>
      </c>
      <c r="AM39" s="74" t="n">
        <v>0</v>
      </c>
      <c r="AN39" s="74" t="n">
        <v>0</v>
      </c>
      <c r="AO39" s="74" t="n">
        <v>0</v>
      </c>
      <c r="AP39" s="74" t="n">
        <v>0</v>
      </c>
      <c r="AQ39" s="74" t="n">
        <v>0</v>
      </c>
      <c r="AR39" s="74" t="n">
        <v>0</v>
      </c>
      <c r="AS39" s="74" t="n">
        <v>0</v>
      </c>
      <c r="AT39" s="74" t="n">
        <v>0</v>
      </c>
      <c r="AU39" s="74" t="n">
        <v>0</v>
      </c>
      <c r="AV39" s="74" t="n">
        <v>0</v>
      </c>
      <c r="AW39" s="74" t="n">
        <v>0</v>
      </c>
      <c r="AX39" s="74" t="n">
        <v>0</v>
      </c>
      <c r="AY39" s="74" t="n">
        <v>0</v>
      </c>
      <c r="AZ39" s="74" t="n">
        <v>0</v>
      </c>
      <c r="BA39" s="72" t="n">
        <v>0</v>
      </c>
      <c r="BB39" s="83" t="n">
        <v>0</v>
      </c>
      <c r="BE39" s="84"/>
      <c r="BF39" s="85"/>
      <c r="BG39" s="85"/>
      <c r="BH39" s="85"/>
      <c r="BI39" s="85"/>
      <c r="BJ39" s="85"/>
      <c r="BK39" s="86"/>
      <c r="BL39" s="85"/>
      <c r="BM39" s="85"/>
      <c r="BN39" s="85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</row>
    <row r="40" customFormat="false" ht="12.75" hidden="false" customHeight="false" outlineLevel="0" collapsed="false">
      <c r="B40" s="110" t="s">
        <v>96</v>
      </c>
      <c r="C40" s="72" t="n">
        <v>0</v>
      </c>
      <c r="D40" s="84" t="n">
        <v>0</v>
      </c>
      <c r="E40" s="84" t="n">
        <v>0</v>
      </c>
      <c r="F40" s="84" t="n">
        <v>0</v>
      </c>
      <c r="G40" s="84" t="n">
        <v>0</v>
      </c>
      <c r="H40" s="153" t="n">
        <v>0</v>
      </c>
      <c r="I40" s="73" t="n">
        <v>0</v>
      </c>
      <c r="J40" s="74" t="n">
        <v>0</v>
      </c>
      <c r="K40" s="74" t="n">
        <v>0</v>
      </c>
      <c r="L40" s="74" t="n">
        <v>0</v>
      </c>
      <c r="M40" s="83" t="n">
        <v>0</v>
      </c>
      <c r="N40" s="73" t="n">
        <v>0</v>
      </c>
      <c r="O40" s="74" t="n">
        <v>0</v>
      </c>
      <c r="P40" s="74" t="n">
        <v>0</v>
      </c>
      <c r="Q40" s="74" t="n">
        <v>0</v>
      </c>
      <c r="R40" s="83" t="n">
        <v>0</v>
      </c>
      <c r="S40" s="73" t="n">
        <v>0</v>
      </c>
      <c r="T40" s="74" t="n">
        <v>0</v>
      </c>
      <c r="U40" s="74" t="n">
        <v>0</v>
      </c>
      <c r="V40" s="74" t="n">
        <v>0</v>
      </c>
      <c r="W40" s="83" t="n">
        <v>0</v>
      </c>
      <c r="X40" s="77" t="n">
        <v>0</v>
      </c>
      <c r="Y40" s="78" t="n">
        <v>0</v>
      </c>
      <c r="Z40" s="78" t="n">
        <v>0</v>
      </c>
      <c r="AA40" s="79" t="n">
        <v>0</v>
      </c>
      <c r="AB40" s="80" t="n">
        <v>0</v>
      </c>
      <c r="AC40" s="73" t="n">
        <v>0</v>
      </c>
      <c r="AD40" s="74" t="n">
        <v>0</v>
      </c>
      <c r="AE40" s="74" t="n">
        <v>0</v>
      </c>
      <c r="AF40" s="74" t="n">
        <v>0</v>
      </c>
      <c r="AG40" s="74" t="n">
        <v>0</v>
      </c>
      <c r="AH40" s="74" t="n">
        <v>0</v>
      </c>
      <c r="AI40" s="74" t="n">
        <v>0</v>
      </c>
      <c r="AJ40" s="74" t="n">
        <v>0</v>
      </c>
      <c r="AK40" s="74" t="n">
        <v>0</v>
      </c>
      <c r="AL40" s="74" t="n">
        <v>0</v>
      </c>
      <c r="AM40" s="74" t="n">
        <v>0</v>
      </c>
      <c r="AN40" s="74" t="n">
        <v>0</v>
      </c>
      <c r="AO40" s="74" t="n">
        <v>0</v>
      </c>
      <c r="AP40" s="74" t="n">
        <v>0</v>
      </c>
      <c r="AQ40" s="74" t="n">
        <v>0</v>
      </c>
      <c r="AR40" s="74" t="n">
        <v>0</v>
      </c>
      <c r="AS40" s="74" t="n">
        <v>0</v>
      </c>
      <c r="AT40" s="74" t="n">
        <v>0</v>
      </c>
      <c r="AU40" s="74" t="n">
        <v>0</v>
      </c>
      <c r="AV40" s="74" t="n">
        <v>0</v>
      </c>
      <c r="AW40" s="74" t="n">
        <v>0</v>
      </c>
      <c r="AX40" s="74" t="n">
        <v>0</v>
      </c>
      <c r="AY40" s="74" t="n">
        <v>0</v>
      </c>
      <c r="AZ40" s="74" t="n">
        <v>0</v>
      </c>
      <c r="BA40" s="72" t="n">
        <v>0</v>
      </c>
      <c r="BB40" s="83" t="n">
        <v>0</v>
      </c>
      <c r="BE40" s="84"/>
      <c r="BF40" s="85"/>
      <c r="BG40" s="85"/>
      <c r="BH40" s="85"/>
      <c r="BI40" s="85"/>
      <c r="BJ40" s="85"/>
      <c r="BK40" s="86"/>
      <c r="BL40" s="85"/>
      <c r="BM40" s="85"/>
      <c r="BN40" s="85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</row>
    <row r="41" customFormat="false" ht="12.75" hidden="false" customHeight="false" outlineLevel="0" collapsed="false">
      <c r="B41" s="71" t="s">
        <v>97</v>
      </c>
      <c r="C41" s="111" t="n">
        <v>0</v>
      </c>
      <c r="D41" s="113" t="n">
        <v>0</v>
      </c>
      <c r="E41" s="113" t="n">
        <v>0</v>
      </c>
      <c r="F41" s="113" t="n">
        <v>0</v>
      </c>
      <c r="G41" s="113" t="n">
        <v>0</v>
      </c>
      <c r="H41" s="152" t="n">
        <v>0</v>
      </c>
      <c r="I41" s="112" t="n">
        <v>0</v>
      </c>
      <c r="J41" s="113" t="n">
        <v>0</v>
      </c>
      <c r="K41" s="113" t="n">
        <v>0</v>
      </c>
      <c r="L41" s="113" t="n">
        <v>0</v>
      </c>
      <c r="M41" s="123" t="n">
        <v>0</v>
      </c>
      <c r="N41" s="112" t="n">
        <v>0</v>
      </c>
      <c r="O41" s="113" t="n">
        <v>0</v>
      </c>
      <c r="P41" s="113" t="n">
        <v>0</v>
      </c>
      <c r="Q41" s="113" t="n">
        <v>0</v>
      </c>
      <c r="R41" s="123" t="n">
        <v>0</v>
      </c>
      <c r="S41" s="112" t="n">
        <v>0</v>
      </c>
      <c r="T41" s="113" t="n">
        <v>0</v>
      </c>
      <c r="U41" s="113" t="n">
        <v>0</v>
      </c>
      <c r="V41" s="113" t="n">
        <v>0</v>
      </c>
      <c r="W41" s="123" t="n">
        <v>0</v>
      </c>
      <c r="X41" s="117" t="n">
        <v>0</v>
      </c>
      <c r="Y41" s="118" t="n">
        <v>0</v>
      </c>
      <c r="Z41" s="118" t="n">
        <v>0</v>
      </c>
      <c r="AA41" s="119" t="n">
        <v>0</v>
      </c>
      <c r="AB41" s="120" t="n">
        <v>0</v>
      </c>
      <c r="AC41" s="112" t="n">
        <v>0</v>
      </c>
      <c r="AD41" s="113" t="n">
        <v>0</v>
      </c>
      <c r="AE41" s="113" t="n">
        <v>0</v>
      </c>
      <c r="AF41" s="113" t="n">
        <v>0</v>
      </c>
      <c r="AG41" s="113" t="n">
        <v>0</v>
      </c>
      <c r="AH41" s="113" t="n">
        <v>0</v>
      </c>
      <c r="AI41" s="113" t="n">
        <v>0</v>
      </c>
      <c r="AJ41" s="113" t="n">
        <v>0</v>
      </c>
      <c r="AK41" s="113" t="n">
        <v>0</v>
      </c>
      <c r="AL41" s="113" t="n">
        <v>0</v>
      </c>
      <c r="AM41" s="113" t="n">
        <v>0</v>
      </c>
      <c r="AN41" s="113" t="n">
        <v>0</v>
      </c>
      <c r="AO41" s="113" t="n">
        <v>0</v>
      </c>
      <c r="AP41" s="113" t="n">
        <v>0</v>
      </c>
      <c r="AQ41" s="113" t="n">
        <v>0</v>
      </c>
      <c r="AR41" s="113" t="n">
        <v>0</v>
      </c>
      <c r="AS41" s="113" t="n">
        <v>0</v>
      </c>
      <c r="AT41" s="113" t="n">
        <v>0</v>
      </c>
      <c r="AU41" s="113" t="n">
        <v>0</v>
      </c>
      <c r="AV41" s="113" t="n">
        <v>0</v>
      </c>
      <c r="AW41" s="113" t="n">
        <v>0</v>
      </c>
      <c r="AX41" s="113" t="n">
        <v>0</v>
      </c>
      <c r="AY41" s="113" t="n">
        <v>0</v>
      </c>
      <c r="AZ41" s="113" t="n">
        <v>0</v>
      </c>
      <c r="BA41" s="111" t="n">
        <v>0</v>
      </c>
      <c r="BB41" s="123" t="n">
        <v>0</v>
      </c>
      <c r="BE41" s="84"/>
      <c r="BF41" s="85"/>
      <c r="BG41" s="85"/>
      <c r="BH41" s="85"/>
      <c r="BI41" s="85"/>
      <c r="BJ41" s="85"/>
      <c r="BK41" s="86"/>
      <c r="BL41" s="85"/>
      <c r="BM41" s="85"/>
      <c r="BN41" s="85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</row>
    <row r="42" customFormat="false" ht="12.75" hidden="false" customHeight="false" outlineLevel="0" collapsed="false">
      <c r="B42" s="71" t="s">
        <v>98</v>
      </c>
      <c r="C42" s="72" t="n">
        <v>0</v>
      </c>
      <c r="D42" s="84" t="n">
        <v>0</v>
      </c>
      <c r="E42" s="84" t="n">
        <v>0</v>
      </c>
      <c r="F42" s="84" t="n">
        <v>0</v>
      </c>
      <c r="G42" s="84" t="n">
        <v>0</v>
      </c>
      <c r="H42" s="153" t="n">
        <v>0</v>
      </c>
      <c r="I42" s="73" t="n">
        <v>0</v>
      </c>
      <c r="J42" s="74" t="n">
        <v>0</v>
      </c>
      <c r="K42" s="74" t="n">
        <v>0</v>
      </c>
      <c r="L42" s="74" t="n">
        <v>0</v>
      </c>
      <c r="M42" s="83" t="n">
        <v>0</v>
      </c>
      <c r="N42" s="73" t="n">
        <v>0</v>
      </c>
      <c r="O42" s="74" t="n">
        <v>0</v>
      </c>
      <c r="P42" s="74" t="n">
        <v>0</v>
      </c>
      <c r="Q42" s="74" t="n">
        <v>0</v>
      </c>
      <c r="R42" s="83" t="n">
        <v>0</v>
      </c>
      <c r="S42" s="73" t="n">
        <v>0</v>
      </c>
      <c r="T42" s="74" t="n">
        <v>0</v>
      </c>
      <c r="U42" s="74" t="n">
        <v>0</v>
      </c>
      <c r="V42" s="74" t="n">
        <v>0</v>
      </c>
      <c r="W42" s="83" t="n">
        <v>0</v>
      </c>
      <c r="X42" s="77" t="n">
        <v>0</v>
      </c>
      <c r="Y42" s="78" t="n">
        <v>0</v>
      </c>
      <c r="Z42" s="78" t="n">
        <v>0</v>
      </c>
      <c r="AA42" s="79" t="n">
        <v>0</v>
      </c>
      <c r="AB42" s="80" t="n">
        <v>0</v>
      </c>
      <c r="AC42" s="73" t="n">
        <v>0</v>
      </c>
      <c r="AD42" s="74" t="n">
        <v>0</v>
      </c>
      <c r="AE42" s="74" t="n">
        <v>0</v>
      </c>
      <c r="AF42" s="74" t="n">
        <v>0</v>
      </c>
      <c r="AG42" s="74" t="n">
        <v>0</v>
      </c>
      <c r="AH42" s="74" t="n">
        <v>0</v>
      </c>
      <c r="AI42" s="74" t="n">
        <v>0</v>
      </c>
      <c r="AJ42" s="74" t="n">
        <v>0</v>
      </c>
      <c r="AK42" s="74" t="n">
        <v>0</v>
      </c>
      <c r="AL42" s="74" t="n">
        <v>0</v>
      </c>
      <c r="AM42" s="74" t="n">
        <v>0</v>
      </c>
      <c r="AN42" s="74" t="n">
        <v>0</v>
      </c>
      <c r="AO42" s="74" t="n">
        <v>0</v>
      </c>
      <c r="AP42" s="74" t="n">
        <v>0</v>
      </c>
      <c r="AQ42" s="74" t="n">
        <v>0</v>
      </c>
      <c r="AR42" s="74" t="n">
        <v>0</v>
      </c>
      <c r="AS42" s="74" t="n">
        <v>0</v>
      </c>
      <c r="AT42" s="74" t="n">
        <v>0</v>
      </c>
      <c r="AU42" s="74" t="n">
        <v>0</v>
      </c>
      <c r="AV42" s="74" t="n">
        <v>0</v>
      </c>
      <c r="AW42" s="74" t="n">
        <v>0</v>
      </c>
      <c r="AX42" s="74" t="n">
        <v>0</v>
      </c>
      <c r="AY42" s="74" t="n">
        <v>0</v>
      </c>
      <c r="AZ42" s="74" t="n">
        <v>0</v>
      </c>
      <c r="BA42" s="72" t="n">
        <v>0</v>
      </c>
      <c r="BB42" s="83" t="n">
        <v>0</v>
      </c>
      <c r="BE42" s="84"/>
      <c r="BF42" s="85"/>
      <c r="BG42" s="85"/>
      <c r="BH42" s="85"/>
      <c r="BI42" s="85"/>
      <c r="BJ42" s="85"/>
      <c r="BK42" s="86"/>
      <c r="BL42" s="85"/>
      <c r="BM42" s="85"/>
      <c r="BN42" s="85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</row>
    <row r="43" customFormat="false" ht="12.75" hidden="false" customHeight="false" outlineLevel="0" collapsed="false">
      <c r="B43" s="110" t="s">
        <v>99</v>
      </c>
      <c r="C43" s="72" t="n">
        <v>0</v>
      </c>
      <c r="D43" s="84" t="n">
        <v>0</v>
      </c>
      <c r="E43" s="84" t="n">
        <v>0</v>
      </c>
      <c r="F43" s="84" t="n">
        <v>0</v>
      </c>
      <c r="G43" s="84" t="n">
        <v>0</v>
      </c>
      <c r="H43" s="153" t="n">
        <v>0</v>
      </c>
      <c r="I43" s="73" t="n">
        <v>0</v>
      </c>
      <c r="J43" s="74" t="n">
        <v>0</v>
      </c>
      <c r="K43" s="74" t="n">
        <v>0</v>
      </c>
      <c r="L43" s="74" t="n">
        <v>0</v>
      </c>
      <c r="M43" s="83" t="n">
        <v>0</v>
      </c>
      <c r="N43" s="73" t="n">
        <v>0</v>
      </c>
      <c r="O43" s="74" t="n">
        <v>0</v>
      </c>
      <c r="P43" s="74" t="n">
        <v>0</v>
      </c>
      <c r="Q43" s="74" t="n">
        <v>0</v>
      </c>
      <c r="R43" s="83" t="n">
        <v>0</v>
      </c>
      <c r="S43" s="73" t="n">
        <v>0</v>
      </c>
      <c r="T43" s="74" t="n">
        <v>0</v>
      </c>
      <c r="U43" s="74" t="n">
        <v>0</v>
      </c>
      <c r="V43" s="74" t="n">
        <v>0</v>
      </c>
      <c r="W43" s="83" t="n">
        <v>0</v>
      </c>
      <c r="X43" s="77" t="n">
        <v>0</v>
      </c>
      <c r="Y43" s="78" t="n">
        <v>0</v>
      </c>
      <c r="Z43" s="78" t="n">
        <v>0</v>
      </c>
      <c r="AA43" s="79" t="n">
        <v>0</v>
      </c>
      <c r="AB43" s="80" t="n">
        <v>0</v>
      </c>
      <c r="AC43" s="73" t="n">
        <v>0</v>
      </c>
      <c r="AD43" s="74" t="n">
        <v>0</v>
      </c>
      <c r="AE43" s="74" t="n">
        <v>0</v>
      </c>
      <c r="AF43" s="74" t="n">
        <v>0</v>
      </c>
      <c r="AG43" s="74" t="n">
        <v>0</v>
      </c>
      <c r="AH43" s="74" t="n">
        <v>0</v>
      </c>
      <c r="AI43" s="74" t="n">
        <v>0</v>
      </c>
      <c r="AJ43" s="74" t="n">
        <v>0</v>
      </c>
      <c r="AK43" s="74" t="n">
        <v>0</v>
      </c>
      <c r="AL43" s="74" t="n">
        <v>0</v>
      </c>
      <c r="AM43" s="74" t="n">
        <v>0</v>
      </c>
      <c r="AN43" s="74" t="n">
        <v>0</v>
      </c>
      <c r="AO43" s="74" t="n">
        <v>0</v>
      </c>
      <c r="AP43" s="74" t="n">
        <v>0</v>
      </c>
      <c r="AQ43" s="74" t="n">
        <v>0</v>
      </c>
      <c r="AR43" s="74" t="n">
        <v>0</v>
      </c>
      <c r="AS43" s="74" t="n">
        <v>0</v>
      </c>
      <c r="AT43" s="74" t="n">
        <v>0</v>
      </c>
      <c r="AU43" s="74" t="n">
        <v>0</v>
      </c>
      <c r="AV43" s="74" t="n">
        <v>0</v>
      </c>
      <c r="AW43" s="74" t="n">
        <v>0</v>
      </c>
      <c r="AX43" s="74" t="n">
        <v>0</v>
      </c>
      <c r="AY43" s="74" t="n">
        <v>0</v>
      </c>
      <c r="AZ43" s="74" t="n">
        <v>0</v>
      </c>
      <c r="BA43" s="72" t="n">
        <v>0</v>
      </c>
      <c r="BB43" s="83" t="n">
        <v>0</v>
      </c>
      <c r="BE43" s="84"/>
      <c r="BF43" s="85"/>
      <c r="BG43" s="85"/>
      <c r="BH43" s="85"/>
      <c r="BI43" s="85"/>
      <c r="BJ43" s="85"/>
      <c r="BK43" s="86"/>
      <c r="BL43" s="85"/>
      <c r="BM43" s="85"/>
      <c r="BN43" s="85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</row>
    <row r="44" customFormat="false" ht="12.75" hidden="false" customHeight="false" outlineLevel="0" collapsed="false">
      <c r="B44" s="71" t="s">
        <v>100</v>
      </c>
      <c r="C44" s="111" t="n">
        <v>0</v>
      </c>
      <c r="D44" s="113" t="n">
        <v>0</v>
      </c>
      <c r="E44" s="113" t="n">
        <v>0</v>
      </c>
      <c r="F44" s="113" t="n">
        <v>0</v>
      </c>
      <c r="G44" s="113" t="n">
        <v>0</v>
      </c>
      <c r="H44" s="152" t="n">
        <v>0</v>
      </c>
      <c r="I44" s="112" t="n">
        <v>0</v>
      </c>
      <c r="J44" s="113" t="n">
        <v>0</v>
      </c>
      <c r="K44" s="113" t="n">
        <v>0</v>
      </c>
      <c r="L44" s="113" t="n">
        <v>0</v>
      </c>
      <c r="M44" s="123" t="n">
        <v>0</v>
      </c>
      <c r="N44" s="112" t="n">
        <v>0</v>
      </c>
      <c r="O44" s="113" t="n">
        <v>0</v>
      </c>
      <c r="P44" s="113" t="n">
        <v>0</v>
      </c>
      <c r="Q44" s="113" t="n">
        <v>0</v>
      </c>
      <c r="R44" s="123" t="n">
        <v>0</v>
      </c>
      <c r="S44" s="112" t="n">
        <v>0</v>
      </c>
      <c r="T44" s="113" t="n">
        <v>0</v>
      </c>
      <c r="U44" s="113" t="n">
        <v>0</v>
      </c>
      <c r="V44" s="113" t="n">
        <v>0</v>
      </c>
      <c r="W44" s="123" t="n">
        <v>0</v>
      </c>
      <c r="X44" s="117" t="n">
        <v>0</v>
      </c>
      <c r="Y44" s="118" t="n">
        <v>0</v>
      </c>
      <c r="Z44" s="118" t="n">
        <v>0</v>
      </c>
      <c r="AA44" s="119" t="n">
        <v>0</v>
      </c>
      <c r="AB44" s="120" t="n">
        <v>0</v>
      </c>
      <c r="AC44" s="112" t="n">
        <v>0</v>
      </c>
      <c r="AD44" s="113" t="n">
        <v>0</v>
      </c>
      <c r="AE44" s="113" t="n">
        <v>0</v>
      </c>
      <c r="AF44" s="113" t="n">
        <v>0</v>
      </c>
      <c r="AG44" s="113" t="n">
        <v>0</v>
      </c>
      <c r="AH44" s="113" t="n">
        <v>0</v>
      </c>
      <c r="AI44" s="113" t="n">
        <v>0</v>
      </c>
      <c r="AJ44" s="113" t="n">
        <v>0</v>
      </c>
      <c r="AK44" s="113" t="n">
        <v>0</v>
      </c>
      <c r="AL44" s="113" t="n">
        <v>0</v>
      </c>
      <c r="AM44" s="113" t="n">
        <v>0</v>
      </c>
      <c r="AN44" s="113" t="n">
        <v>0</v>
      </c>
      <c r="AO44" s="113" t="n">
        <v>0</v>
      </c>
      <c r="AP44" s="113" t="n">
        <v>0</v>
      </c>
      <c r="AQ44" s="113" t="n">
        <v>0</v>
      </c>
      <c r="AR44" s="113" t="n">
        <v>0</v>
      </c>
      <c r="AS44" s="113" t="n">
        <v>0</v>
      </c>
      <c r="AT44" s="113" t="n">
        <v>0</v>
      </c>
      <c r="AU44" s="113" t="n">
        <v>0</v>
      </c>
      <c r="AV44" s="113" t="n">
        <v>0</v>
      </c>
      <c r="AW44" s="113" t="n">
        <v>0</v>
      </c>
      <c r="AX44" s="113" t="n">
        <v>0</v>
      </c>
      <c r="AY44" s="113" t="n">
        <v>0</v>
      </c>
      <c r="AZ44" s="113" t="n">
        <v>0</v>
      </c>
      <c r="BA44" s="111" t="n">
        <v>0</v>
      </c>
      <c r="BB44" s="123" t="n">
        <v>0</v>
      </c>
      <c r="BE44" s="84"/>
      <c r="BF44" s="85"/>
      <c r="BG44" s="85"/>
      <c r="BH44" s="85"/>
      <c r="BI44" s="85"/>
      <c r="BJ44" s="85"/>
      <c r="BK44" s="86"/>
      <c r="BL44" s="85"/>
      <c r="BM44" s="85"/>
      <c r="BN44" s="85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</row>
    <row r="45" customFormat="false" ht="12.75" hidden="false" customHeight="false" outlineLevel="0" collapsed="false">
      <c r="B45" s="71" t="s">
        <v>101</v>
      </c>
      <c r="C45" s="72" t="n">
        <v>0</v>
      </c>
      <c r="D45" s="84" t="n">
        <v>0</v>
      </c>
      <c r="E45" s="84" t="n">
        <v>0</v>
      </c>
      <c r="F45" s="84" t="n">
        <v>0</v>
      </c>
      <c r="G45" s="84" t="n">
        <v>0</v>
      </c>
      <c r="H45" s="153" t="n">
        <v>0</v>
      </c>
      <c r="I45" s="73" t="n">
        <v>0</v>
      </c>
      <c r="J45" s="74" t="n">
        <v>0</v>
      </c>
      <c r="K45" s="74" t="n">
        <v>0</v>
      </c>
      <c r="L45" s="74" t="n">
        <v>0</v>
      </c>
      <c r="M45" s="83" t="n">
        <v>0</v>
      </c>
      <c r="N45" s="73" t="n">
        <v>0</v>
      </c>
      <c r="O45" s="74" t="n">
        <v>0</v>
      </c>
      <c r="P45" s="74" t="n">
        <v>0</v>
      </c>
      <c r="Q45" s="74" t="n">
        <v>0</v>
      </c>
      <c r="R45" s="83" t="n">
        <v>0</v>
      </c>
      <c r="S45" s="73" t="n">
        <v>0</v>
      </c>
      <c r="T45" s="74" t="n">
        <v>0</v>
      </c>
      <c r="U45" s="74" t="n">
        <v>0</v>
      </c>
      <c r="V45" s="74" t="n">
        <v>0</v>
      </c>
      <c r="W45" s="83" t="n">
        <v>0</v>
      </c>
      <c r="X45" s="77" t="n">
        <v>0</v>
      </c>
      <c r="Y45" s="78" t="n">
        <v>0</v>
      </c>
      <c r="Z45" s="78" t="n">
        <v>0</v>
      </c>
      <c r="AA45" s="79" t="n">
        <v>0</v>
      </c>
      <c r="AB45" s="80" t="n">
        <v>0</v>
      </c>
      <c r="AC45" s="73" t="n">
        <v>0</v>
      </c>
      <c r="AD45" s="74" t="n">
        <v>0</v>
      </c>
      <c r="AE45" s="74" t="n">
        <v>0</v>
      </c>
      <c r="AF45" s="74" t="n">
        <v>0</v>
      </c>
      <c r="AG45" s="74" t="n">
        <v>0</v>
      </c>
      <c r="AH45" s="74" t="n">
        <v>0</v>
      </c>
      <c r="AI45" s="74" t="n">
        <v>0</v>
      </c>
      <c r="AJ45" s="74" t="n">
        <v>0</v>
      </c>
      <c r="AK45" s="74" t="n">
        <v>0</v>
      </c>
      <c r="AL45" s="74" t="n">
        <v>0</v>
      </c>
      <c r="AM45" s="74" t="n">
        <v>0</v>
      </c>
      <c r="AN45" s="74" t="n">
        <v>0</v>
      </c>
      <c r="AO45" s="74" t="n">
        <v>0</v>
      </c>
      <c r="AP45" s="74" t="n">
        <v>0</v>
      </c>
      <c r="AQ45" s="74" t="n">
        <v>0</v>
      </c>
      <c r="AR45" s="74" t="n">
        <v>0</v>
      </c>
      <c r="AS45" s="74" t="n">
        <v>0</v>
      </c>
      <c r="AT45" s="74" t="n">
        <v>0</v>
      </c>
      <c r="AU45" s="74" t="n">
        <v>0</v>
      </c>
      <c r="AV45" s="74" t="n">
        <v>0</v>
      </c>
      <c r="AW45" s="74" t="n">
        <v>0</v>
      </c>
      <c r="AX45" s="74" t="n">
        <v>0</v>
      </c>
      <c r="AY45" s="74" t="n">
        <v>0</v>
      </c>
      <c r="AZ45" s="74" t="n">
        <v>0</v>
      </c>
      <c r="BA45" s="72" t="n">
        <v>0</v>
      </c>
      <c r="BB45" s="83" t="n">
        <v>0</v>
      </c>
      <c r="BE45" s="84"/>
      <c r="BF45" s="85"/>
      <c r="BG45" s="85"/>
      <c r="BH45" s="85"/>
      <c r="BI45" s="85"/>
      <c r="BJ45" s="85"/>
      <c r="BK45" s="86"/>
      <c r="BL45" s="85"/>
      <c r="BM45" s="85"/>
      <c r="BN45" s="85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</row>
    <row r="46" customFormat="false" ht="12.75" hidden="false" customHeight="false" outlineLevel="0" collapsed="false">
      <c r="B46" s="110" t="s">
        <v>102</v>
      </c>
      <c r="C46" s="72" t="n">
        <v>0</v>
      </c>
      <c r="D46" s="84" t="n">
        <v>0</v>
      </c>
      <c r="E46" s="84" t="n">
        <v>0</v>
      </c>
      <c r="F46" s="84" t="n">
        <v>0</v>
      </c>
      <c r="G46" s="84" t="n">
        <v>0</v>
      </c>
      <c r="H46" s="153" t="n">
        <v>0</v>
      </c>
      <c r="I46" s="73" t="n">
        <v>0</v>
      </c>
      <c r="J46" s="74" t="n">
        <v>0</v>
      </c>
      <c r="K46" s="74" t="n">
        <v>0</v>
      </c>
      <c r="L46" s="74" t="n">
        <v>0</v>
      </c>
      <c r="M46" s="83" t="n">
        <v>0</v>
      </c>
      <c r="N46" s="73" t="n">
        <v>0</v>
      </c>
      <c r="O46" s="74" t="n">
        <v>0</v>
      </c>
      <c r="P46" s="74" t="n">
        <v>0</v>
      </c>
      <c r="Q46" s="74" t="n">
        <v>0</v>
      </c>
      <c r="R46" s="83" t="n">
        <v>0</v>
      </c>
      <c r="S46" s="73" t="n">
        <v>0</v>
      </c>
      <c r="T46" s="74" t="n">
        <v>0</v>
      </c>
      <c r="U46" s="74" t="n">
        <v>0</v>
      </c>
      <c r="V46" s="74" t="n">
        <v>0</v>
      </c>
      <c r="W46" s="83" t="n">
        <v>0</v>
      </c>
      <c r="X46" s="77" t="n">
        <v>0</v>
      </c>
      <c r="Y46" s="78" t="n">
        <v>0</v>
      </c>
      <c r="Z46" s="78" t="n">
        <v>0</v>
      </c>
      <c r="AA46" s="79" t="n">
        <v>0</v>
      </c>
      <c r="AB46" s="80" t="n">
        <v>0</v>
      </c>
      <c r="AC46" s="73" t="n">
        <v>0</v>
      </c>
      <c r="AD46" s="74" t="n">
        <v>0</v>
      </c>
      <c r="AE46" s="74" t="n">
        <v>0</v>
      </c>
      <c r="AF46" s="74" t="n">
        <v>0</v>
      </c>
      <c r="AG46" s="74" t="n">
        <v>0</v>
      </c>
      <c r="AH46" s="74" t="n">
        <v>0</v>
      </c>
      <c r="AI46" s="74" t="n">
        <v>0</v>
      </c>
      <c r="AJ46" s="74" t="n">
        <v>0</v>
      </c>
      <c r="AK46" s="74" t="n">
        <v>0</v>
      </c>
      <c r="AL46" s="74" t="n">
        <v>0</v>
      </c>
      <c r="AM46" s="74" t="n">
        <v>0</v>
      </c>
      <c r="AN46" s="74" t="n">
        <v>0</v>
      </c>
      <c r="AO46" s="74" t="n">
        <v>0</v>
      </c>
      <c r="AP46" s="74" t="n">
        <v>0</v>
      </c>
      <c r="AQ46" s="74" t="n">
        <v>0</v>
      </c>
      <c r="AR46" s="74" t="n">
        <v>0</v>
      </c>
      <c r="AS46" s="74" t="n">
        <v>0</v>
      </c>
      <c r="AT46" s="74" t="n">
        <v>0</v>
      </c>
      <c r="AU46" s="74" t="n">
        <v>0</v>
      </c>
      <c r="AV46" s="74" t="n">
        <v>0</v>
      </c>
      <c r="AW46" s="74" t="n">
        <v>0</v>
      </c>
      <c r="AX46" s="74" t="n">
        <v>0</v>
      </c>
      <c r="AY46" s="74" t="n">
        <v>0</v>
      </c>
      <c r="AZ46" s="74" t="n">
        <v>0</v>
      </c>
      <c r="BA46" s="72" t="n">
        <v>0</v>
      </c>
      <c r="BB46" s="83" t="n">
        <v>0</v>
      </c>
      <c r="BE46" s="84"/>
      <c r="BF46" s="85"/>
      <c r="BG46" s="85"/>
      <c r="BH46" s="85"/>
      <c r="BI46" s="85"/>
      <c r="BJ46" s="85"/>
      <c r="BK46" s="86"/>
      <c r="BL46" s="85"/>
      <c r="BM46" s="85"/>
      <c r="BN46" s="85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</row>
    <row r="47" customFormat="false" ht="12.75" hidden="false" customHeight="false" outlineLevel="0" collapsed="false">
      <c r="B47" s="71" t="s">
        <v>103</v>
      </c>
      <c r="C47" s="111" t="n">
        <v>0</v>
      </c>
      <c r="D47" s="113" t="n">
        <v>0</v>
      </c>
      <c r="E47" s="113" t="n">
        <v>0</v>
      </c>
      <c r="F47" s="113" t="n">
        <v>0</v>
      </c>
      <c r="G47" s="113" t="n">
        <v>0</v>
      </c>
      <c r="H47" s="152" t="n">
        <v>0</v>
      </c>
      <c r="I47" s="112" t="n">
        <v>0</v>
      </c>
      <c r="J47" s="113" t="n">
        <v>0</v>
      </c>
      <c r="K47" s="113" t="n">
        <v>0</v>
      </c>
      <c r="L47" s="113" t="n">
        <v>0</v>
      </c>
      <c r="M47" s="123" t="n">
        <v>0</v>
      </c>
      <c r="N47" s="112" t="n">
        <v>0</v>
      </c>
      <c r="O47" s="113" t="n">
        <v>0</v>
      </c>
      <c r="P47" s="113" t="n">
        <v>0</v>
      </c>
      <c r="Q47" s="113" t="n">
        <v>0</v>
      </c>
      <c r="R47" s="123" t="n">
        <v>0</v>
      </c>
      <c r="S47" s="112" t="n">
        <v>0</v>
      </c>
      <c r="T47" s="113" t="n">
        <v>0</v>
      </c>
      <c r="U47" s="113" t="n">
        <v>0</v>
      </c>
      <c r="V47" s="113" t="n">
        <v>0</v>
      </c>
      <c r="W47" s="123" t="n">
        <v>0</v>
      </c>
      <c r="X47" s="117" t="n">
        <v>0</v>
      </c>
      <c r="Y47" s="118" t="n">
        <v>0</v>
      </c>
      <c r="Z47" s="118" t="n">
        <v>0</v>
      </c>
      <c r="AA47" s="119" t="n">
        <v>0</v>
      </c>
      <c r="AB47" s="120" t="n">
        <v>0</v>
      </c>
      <c r="AC47" s="112" t="n">
        <v>0</v>
      </c>
      <c r="AD47" s="113" t="n">
        <v>0</v>
      </c>
      <c r="AE47" s="113" t="n">
        <v>0</v>
      </c>
      <c r="AF47" s="113" t="n">
        <v>0</v>
      </c>
      <c r="AG47" s="113" t="n">
        <v>0</v>
      </c>
      <c r="AH47" s="113" t="n">
        <v>0</v>
      </c>
      <c r="AI47" s="113" t="n">
        <v>0</v>
      </c>
      <c r="AJ47" s="113" t="n">
        <v>0</v>
      </c>
      <c r="AK47" s="113" t="n">
        <v>0</v>
      </c>
      <c r="AL47" s="113" t="n">
        <v>0</v>
      </c>
      <c r="AM47" s="113" t="n">
        <v>0</v>
      </c>
      <c r="AN47" s="113" t="n">
        <v>0</v>
      </c>
      <c r="AO47" s="113" t="n">
        <v>0</v>
      </c>
      <c r="AP47" s="113" t="n">
        <v>0</v>
      </c>
      <c r="AQ47" s="113" t="n">
        <v>0</v>
      </c>
      <c r="AR47" s="113" t="n">
        <v>0</v>
      </c>
      <c r="AS47" s="113" t="n">
        <v>0</v>
      </c>
      <c r="AT47" s="113" t="n">
        <v>0</v>
      </c>
      <c r="AU47" s="113" t="n">
        <v>0</v>
      </c>
      <c r="AV47" s="113" t="n">
        <v>0</v>
      </c>
      <c r="AW47" s="113" t="n">
        <v>0</v>
      </c>
      <c r="AX47" s="113" t="n">
        <v>0</v>
      </c>
      <c r="AY47" s="113" t="n">
        <v>0</v>
      </c>
      <c r="AZ47" s="113" t="n">
        <v>0</v>
      </c>
      <c r="BA47" s="111" t="n">
        <v>0</v>
      </c>
      <c r="BB47" s="123" t="n">
        <v>0</v>
      </c>
      <c r="BE47" s="84"/>
      <c r="BF47" s="85"/>
      <c r="BG47" s="85"/>
      <c r="BH47" s="85"/>
      <c r="BI47" s="85"/>
      <c r="BJ47" s="85"/>
      <c r="BK47" s="86"/>
      <c r="BL47" s="85"/>
      <c r="BM47" s="85"/>
      <c r="BN47" s="85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</row>
    <row r="48" customFormat="false" ht="12.75" hidden="false" customHeight="false" outlineLevel="0" collapsed="false">
      <c r="B48" s="71" t="s">
        <v>104</v>
      </c>
      <c r="C48" s="72" t="n">
        <v>0</v>
      </c>
      <c r="D48" s="84" t="n">
        <v>0</v>
      </c>
      <c r="E48" s="84" t="n">
        <v>0</v>
      </c>
      <c r="F48" s="84" t="n">
        <v>0</v>
      </c>
      <c r="G48" s="84" t="n">
        <v>0</v>
      </c>
      <c r="H48" s="153" t="n">
        <v>0</v>
      </c>
      <c r="I48" s="73" t="n">
        <v>0</v>
      </c>
      <c r="J48" s="74" t="n">
        <v>0</v>
      </c>
      <c r="K48" s="74" t="n">
        <v>0</v>
      </c>
      <c r="L48" s="74" t="n">
        <v>0</v>
      </c>
      <c r="M48" s="83" t="n">
        <v>0</v>
      </c>
      <c r="N48" s="73" t="n">
        <v>0</v>
      </c>
      <c r="O48" s="74" t="n">
        <v>0</v>
      </c>
      <c r="P48" s="74" t="n">
        <v>0</v>
      </c>
      <c r="Q48" s="74" t="n">
        <v>0</v>
      </c>
      <c r="R48" s="83" t="n">
        <v>0</v>
      </c>
      <c r="S48" s="73" t="n">
        <v>0</v>
      </c>
      <c r="T48" s="74" t="n">
        <v>0</v>
      </c>
      <c r="U48" s="74" t="n">
        <v>0</v>
      </c>
      <c r="V48" s="74" t="n">
        <v>0</v>
      </c>
      <c r="W48" s="83" t="n">
        <v>0</v>
      </c>
      <c r="X48" s="77" t="n">
        <v>0</v>
      </c>
      <c r="Y48" s="78" t="n">
        <v>0</v>
      </c>
      <c r="Z48" s="78" t="n">
        <v>0</v>
      </c>
      <c r="AA48" s="79" t="n">
        <v>0</v>
      </c>
      <c r="AB48" s="80" t="n">
        <v>0</v>
      </c>
      <c r="AC48" s="73" t="n">
        <v>0</v>
      </c>
      <c r="AD48" s="74" t="n">
        <v>0</v>
      </c>
      <c r="AE48" s="74" t="n">
        <v>0</v>
      </c>
      <c r="AF48" s="74" t="n">
        <v>0</v>
      </c>
      <c r="AG48" s="74" t="n">
        <v>0</v>
      </c>
      <c r="AH48" s="74" t="n">
        <v>0</v>
      </c>
      <c r="AI48" s="74" t="n">
        <v>0</v>
      </c>
      <c r="AJ48" s="74" t="n">
        <v>0</v>
      </c>
      <c r="AK48" s="74" t="n">
        <v>0</v>
      </c>
      <c r="AL48" s="74" t="n">
        <v>0</v>
      </c>
      <c r="AM48" s="74" t="n">
        <v>0</v>
      </c>
      <c r="AN48" s="74" t="n">
        <v>0</v>
      </c>
      <c r="AO48" s="74" t="n">
        <v>0</v>
      </c>
      <c r="AP48" s="74" t="n">
        <v>0</v>
      </c>
      <c r="AQ48" s="74" t="n">
        <v>0</v>
      </c>
      <c r="AR48" s="74" t="n">
        <v>0</v>
      </c>
      <c r="AS48" s="74" t="n">
        <v>0</v>
      </c>
      <c r="AT48" s="74" t="n">
        <v>0</v>
      </c>
      <c r="AU48" s="74" t="n">
        <v>0</v>
      </c>
      <c r="AV48" s="74" t="n">
        <v>0</v>
      </c>
      <c r="AW48" s="74" t="n">
        <v>0</v>
      </c>
      <c r="AX48" s="74" t="n">
        <v>0</v>
      </c>
      <c r="AY48" s="74" t="n">
        <v>0</v>
      </c>
      <c r="AZ48" s="74" t="n">
        <v>0</v>
      </c>
      <c r="BA48" s="72" t="n">
        <v>0</v>
      </c>
      <c r="BB48" s="83" t="n">
        <v>0</v>
      </c>
      <c r="BE48" s="84"/>
      <c r="BF48" s="85"/>
      <c r="BG48" s="85"/>
      <c r="BH48" s="85"/>
      <c r="BI48" s="85"/>
      <c r="BJ48" s="85"/>
      <c r="BK48" s="86"/>
      <c r="BL48" s="85"/>
      <c r="BM48" s="85"/>
      <c r="BN48" s="85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</row>
    <row r="49" customFormat="false" ht="12.75" hidden="false" customHeight="false" outlineLevel="0" collapsed="false">
      <c r="B49" s="110" t="s">
        <v>105</v>
      </c>
      <c r="C49" s="72" t="n">
        <v>0</v>
      </c>
      <c r="D49" s="84" t="n">
        <v>0</v>
      </c>
      <c r="E49" s="84" t="n">
        <v>0</v>
      </c>
      <c r="F49" s="84" t="n">
        <v>0</v>
      </c>
      <c r="G49" s="84" t="n">
        <v>0</v>
      </c>
      <c r="H49" s="153" t="n">
        <v>0</v>
      </c>
      <c r="I49" s="73" t="n">
        <v>0</v>
      </c>
      <c r="J49" s="74" t="n">
        <v>0</v>
      </c>
      <c r="K49" s="74" t="n">
        <v>0</v>
      </c>
      <c r="L49" s="74" t="n">
        <v>0</v>
      </c>
      <c r="M49" s="83" t="n">
        <v>0</v>
      </c>
      <c r="N49" s="73" t="n">
        <v>0</v>
      </c>
      <c r="O49" s="74" t="n">
        <v>0</v>
      </c>
      <c r="P49" s="74" t="n">
        <v>0</v>
      </c>
      <c r="Q49" s="74" t="n">
        <v>0</v>
      </c>
      <c r="R49" s="83" t="n">
        <v>0</v>
      </c>
      <c r="S49" s="73" t="n">
        <v>0</v>
      </c>
      <c r="T49" s="74" t="n">
        <v>0</v>
      </c>
      <c r="U49" s="74" t="n">
        <v>0</v>
      </c>
      <c r="V49" s="74" t="n">
        <v>0</v>
      </c>
      <c r="W49" s="83" t="n">
        <v>0</v>
      </c>
      <c r="X49" s="77" t="n">
        <v>0</v>
      </c>
      <c r="Y49" s="78" t="n">
        <v>0</v>
      </c>
      <c r="Z49" s="78" t="n">
        <v>0</v>
      </c>
      <c r="AA49" s="79" t="n">
        <v>0</v>
      </c>
      <c r="AB49" s="80" t="n">
        <v>0</v>
      </c>
      <c r="AC49" s="73" t="n">
        <v>0</v>
      </c>
      <c r="AD49" s="74" t="n">
        <v>0</v>
      </c>
      <c r="AE49" s="74" t="n">
        <v>0</v>
      </c>
      <c r="AF49" s="74" t="n">
        <v>0</v>
      </c>
      <c r="AG49" s="74" t="n">
        <v>0</v>
      </c>
      <c r="AH49" s="74" t="n">
        <v>0</v>
      </c>
      <c r="AI49" s="74" t="n">
        <v>0</v>
      </c>
      <c r="AJ49" s="74" t="n">
        <v>0</v>
      </c>
      <c r="AK49" s="74" t="n">
        <v>0</v>
      </c>
      <c r="AL49" s="74" t="n">
        <v>0</v>
      </c>
      <c r="AM49" s="74" t="n">
        <v>0</v>
      </c>
      <c r="AN49" s="74" t="n">
        <v>0</v>
      </c>
      <c r="AO49" s="74" t="n">
        <v>0</v>
      </c>
      <c r="AP49" s="74" t="n">
        <v>0</v>
      </c>
      <c r="AQ49" s="74" t="n">
        <v>0</v>
      </c>
      <c r="AR49" s="74" t="n">
        <v>0</v>
      </c>
      <c r="AS49" s="74" t="n">
        <v>0</v>
      </c>
      <c r="AT49" s="74" t="n">
        <v>0</v>
      </c>
      <c r="AU49" s="74" t="n">
        <v>0</v>
      </c>
      <c r="AV49" s="74" t="n">
        <v>0</v>
      </c>
      <c r="AW49" s="74" t="n">
        <v>0</v>
      </c>
      <c r="AX49" s="74" t="n">
        <v>0</v>
      </c>
      <c r="AY49" s="74" t="n">
        <v>0</v>
      </c>
      <c r="AZ49" s="74" t="n">
        <v>0</v>
      </c>
      <c r="BA49" s="72" t="n">
        <v>0</v>
      </c>
      <c r="BB49" s="83" t="n">
        <v>0</v>
      </c>
      <c r="BE49" s="84"/>
      <c r="BF49" s="85"/>
      <c r="BG49" s="85"/>
      <c r="BH49" s="85"/>
      <c r="BI49" s="85"/>
      <c r="BJ49" s="85"/>
      <c r="BK49" s="86"/>
      <c r="BL49" s="85"/>
      <c r="BM49" s="85"/>
      <c r="BN49" s="85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</row>
    <row r="50" customFormat="false" ht="12.75" hidden="false" customHeight="false" outlineLevel="0" collapsed="false">
      <c r="B50" s="71" t="s">
        <v>106</v>
      </c>
      <c r="C50" s="111" t="n">
        <v>0</v>
      </c>
      <c r="D50" s="113" t="n">
        <v>0</v>
      </c>
      <c r="E50" s="113" t="n">
        <v>0</v>
      </c>
      <c r="F50" s="113" t="n">
        <v>0</v>
      </c>
      <c r="G50" s="113" t="n">
        <v>0</v>
      </c>
      <c r="H50" s="152" t="n">
        <v>0</v>
      </c>
      <c r="I50" s="112" t="n">
        <v>0</v>
      </c>
      <c r="J50" s="113" t="n">
        <v>0</v>
      </c>
      <c r="K50" s="113" t="n">
        <v>0</v>
      </c>
      <c r="L50" s="113" t="n">
        <v>0</v>
      </c>
      <c r="M50" s="123" t="n">
        <v>0</v>
      </c>
      <c r="N50" s="112" t="n">
        <v>0</v>
      </c>
      <c r="O50" s="113" t="n">
        <v>0</v>
      </c>
      <c r="P50" s="113" t="n">
        <v>0</v>
      </c>
      <c r="Q50" s="113" t="n">
        <v>0</v>
      </c>
      <c r="R50" s="123" t="n">
        <v>0</v>
      </c>
      <c r="S50" s="112" t="n">
        <v>0</v>
      </c>
      <c r="T50" s="113" t="n">
        <v>0</v>
      </c>
      <c r="U50" s="113" t="n">
        <v>0</v>
      </c>
      <c r="V50" s="113" t="n">
        <v>0</v>
      </c>
      <c r="W50" s="123" t="n">
        <v>0</v>
      </c>
      <c r="X50" s="117" t="n">
        <v>0</v>
      </c>
      <c r="Y50" s="118" t="n">
        <v>0</v>
      </c>
      <c r="Z50" s="118" t="n">
        <v>0</v>
      </c>
      <c r="AA50" s="119" t="n">
        <v>0</v>
      </c>
      <c r="AB50" s="120" t="n">
        <v>0</v>
      </c>
      <c r="AC50" s="112" t="n">
        <v>0</v>
      </c>
      <c r="AD50" s="113" t="n">
        <v>0</v>
      </c>
      <c r="AE50" s="113" t="n">
        <v>0</v>
      </c>
      <c r="AF50" s="113" t="n">
        <v>0</v>
      </c>
      <c r="AG50" s="113" t="n">
        <v>0</v>
      </c>
      <c r="AH50" s="113" t="n">
        <v>0</v>
      </c>
      <c r="AI50" s="113" t="n">
        <v>0</v>
      </c>
      <c r="AJ50" s="113" t="n">
        <v>0</v>
      </c>
      <c r="AK50" s="113" t="n">
        <v>0</v>
      </c>
      <c r="AL50" s="113" t="n">
        <v>0</v>
      </c>
      <c r="AM50" s="113" t="n">
        <v>0</v>
      </c>
      <c r="AN50" s="113" t="n">
        <v>0</v>
      </c>
      <c r="AO50" s="113" t="n">
        <v>0</v>
      </c>
      <c r="AP50" s="113" t="n">
        <v>0</v>
      </c>
      <c r="AQ50" s="113" t="n">
        <v>0</v>
      </c>
      <c r="AR50" s="113" t="n">
        <v>0</v>
      </c>
      <c r="AS50" s="113" t="n">
        <v>0</v>
      </c>
      <c r="AT50" s="113" t="n">
        <v>0</v>
      </c>
      <c r="AU50" s="113" t="n">
        <v>0</v>
      </c>
      <c r="AV50" s="113" t="n">
        <v>0</v>
      </c>
      <c r="AW50" s="113" t="n">
        <v>0</v>
      </c>
      <c r="AX50" s="113" t="n">
        <v>0</v>
      </c>
      <c r="AY50" s="113" t="n">
        <v>0</v>
      </c>
      <c r="AZ50" s="113" t="n">
        <v>0</v>
      </c>
      <c r="BA50" s="111" t="n">
        <v>0</v>
      </c>
      <c r="BB50" s="123" t="n">
        <v>0</v>
      </c>
      <c r="BE50" s="84"/>
      <c r="BF50" s="85"/>
      <c r="BG50" s="85"/>
      <c r="BH50" s="85"/>
      <c r="BI50" s="85"/>
      <c r="BJ50" s="85"/>
      <c r="BK50" s="86"/>
      <c r="BL50" s="85"/>
      <c r="BM50" s="85"/>
      <c r="BN50" s="85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</row>
    <row r="51" customFormat="false" ht="12.75" hidden="false" customHeight="false" outlineLevel="0" collapsed="false">
      <c r="B51" s="71" t="s">
        <v>107</v>
      </c>
      <c r="C51" s="72" t="n">
        <v>0</v>
      </c>
      <c r="D51" s="84" t="n">
        <v>0</v>
      </c>
      <c r="E51" s="84" t="n">
        <v>0</v>
      </c>
      <c r="F51" s="84" t="n">
        <v>0</v>
      </c>
      <c r="G51" s="84" t="n">
        <v>0</v>
      </c>
      <c r="H51" s="153" t="n">
        <v>0</v>
      </c>
      <c r="I51" s="73" t="n">
        <v>0</v>
      </c>
      <c r="J51" s="74" t="n">
        <v>0</v>
      </c>
      <c r="K51" s="74" t="n">
        <v>0</v>
      </c>
      <c r="L51" s="74" t="n">
        <v>0</v>
      </c>
      <c r="M51" s="83" t="n">
        <v>0</v>
      </c>
      <c r="N51" s="73" t="n">
        <v>0</v>
      </c>
      <c r="O51" s="74" t="n">
        <v>0</v>
      </c>
      <c r="P51" s="74" t="n">
        <v>0</v>
      </c>
      <c r="Q51" s="74" t="n">
        <v>0</v>
      </c>
      <c r="R51" s="83" t="n">
        <v>0</v>
      </c>
      <c r="S51" s="73" t="n">
        <v>0</v>
      </c>
      <c r="T51" s="74" t="n">
        <v>0</v>
      </c>
      <c r="U51" s="74" t="n">
        <v>0</v>
      </c>
      <c r="V51" s="74" t="n">
        <v>0</v>
      </c>
      <c r="W51" s="83" t="n">
        <v>0</v>
      </c>
      <c r="X51" s="77" t="n">
        <v>0</v>
      </c>
      <c r="Y51" s="78" t="n">
        <v>0</v>
      </c>
      <c r="Z51" s="78" t="n">
        <v>0</v>
      </c>
      <c r="AA51" s="79" t="n">
        <v>0</v>
      </c>
      <c r="AB51" s="80" t="n">
        <v>0</v>
      </c>
      <c r="AC51" s="73" t="n">
        <v>0</v>
      </c>
      <c r="AD51" s="74" t="n">
        <v>0</v>
      </c>
      <c r="AE51" s="74" t="n">
        <v>0</v>
      </c>
      <c r="AF51" s="74" t="n">
        <v>0</v>
      </c>
      <c r="AG51" s="74" t="n">
        <v>0</v>
      </c>
      <c r="AH51" s="74" t="n">
        <v>0</v>
      </c>
      <c r="AI51" s="74" t="n">
        <v>0</v>
      </c>
      <c r="AJ51" s="74" t="n">
        <v>0</v>
      </c>
      <c r="AK51" s="74" t="n">
        <v>0</v>
      </c>
      <c r="AL51" s="74" t="n">
        <v>0</v>
      </c>
      <c r="AM51" s="74" t="n">
        <v>0</v>
      </c>
      <c r="AN51" s="74" t="n">
        <v>0</v>
      </c>
      <c r="AO51" s="74" t="n">
        <v>0</v>
      </c>
      <c r="AP51" s="74" t="n">
        <v>0</v>
      </c>
      <c r="AQ51" s="74" t="n">
        <v>0</v>
      </c>
      <c r="AR51" s="74" t="n">
        <v>0</v>
      </c>
      <c r="AS51" s="74" t="n">
        <v>0</v>
      </c>
      <c r="AT51" s="74" t="n">
        <v>0</v>
      </c>
      <c r="AU51" s="74" t="n">
        <v>0</v>
      </c>
      <c r="AV51" s="74" t="n">
        <v>0</v>
      </c>
      <c r="AW51" s="74" t="n">
        <v>0</v>
      </c>
      <c r="AX51" s="74" t="n">
        <v>0</v>
      </c>
      <c r="AY51" s="74" t="n">
        <v>0</v>
      </c>
      <c r="AZ51" s="74" t="n">
        <v>0</v>
      </c>
      <c r="BA51" s="72" t="n">
        <v>0</v>
      </c>
      <c r="BB51" s="83" t="n">
        <v>0</v>
      </c>
      <c r="BE51" s="84"/>
      <c r="BF51" s="85"/>
      <c r="BG51" s="85"/>
      <c r="BH51" s="85"/>
      <c r="BI51" s="85"/>
      <c r="BJ51" s="85"/>
      <c r="BK51" s="86"/>
      <c r="BL51" s="85"/>
      <c r="BM51" s="85"/>
      <c r="BN51" s="85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</row>
    <row r="52" customFormat="false" ht="12.75" hidden="false" customHeight="false" outlineLevel="0" collapsed="false">
      <c r="B52" s="110" t="s">
        <v>108</v>
      </c>
      <c r="C52" s="72" t="n">
        <v>0</v>
      </c>
      <c r="D52" s="84" t="n">
        <v>0</v>
      </c>
      <c r="E52" s="84" t="n">
        <v>0</v>
      </c>
      <c r="F52" s="84" t="n">
        <v>0</v>
      </c>
      <c r="G52" s="84" t="n">
        <v>0</v>
      </c>
      <c r="H52" s="153" t="n">
        <v>0</v>
      </c>
      <c r="I52" s="73" t="n">
        <v>0</v>
      </c>
      <c r="J52" s="74" t="n">
        <v>0</v>
      </c>
      <c r="K52" s="74" t="n">
        <v>0</v>
      </c>
      <c r="L52" s="74" t="n">
        <v>0</v>
      </c>
      <c r="M52" s="83" t="n">
        <v>0</v>
      </c>
      <c r="N52" s="73" t="n">
        <v>0</v>
      </c>
      <c r="O52" s="74" t="n">
        <v>0</v>
      </c>
      <c r="P52" s="74" t="n">
        <v>0</v>
      </c>
      <c r="Q52" s="74" t="n">
        <v>0</v>
      </c>
      <c r="R52" s="83" t="n">
        <v>0</v>
      </c>
      <c r="S52" s="73" t="n">
        <v>0</v>
      </c>
      <c r="T52" s="74" t="n">
        <v>0</v>
      </c>
      <c r="U52" s="74" t="n">
        <v>0</v>
      </c>
      <c r="V52" s="74" t="n">
        <v>0</v>
      </c>
      <c r="W52" s="83" t="n">
        <v>0</v>
      </c>
      <c r="X52" s="77" t="n">
        <v>0</v>
      </c>
      <c r="Y52" s="78" t="n">
        <v>0</v>
      </c>
      <c r="Z52" s="78" t="n">
        <v>0</v>
      </c>
      <c r="AA52" s="79" t="n">
        <v>0</v>
      </c>
      <c r="AB52" s="80" t="n">
        <v>0</v>
      </c>
      <c r="AC52" s="73" t="n">
        <v>0</v>
      </c>
      <c r="AD52" s="74" t="n">
        <v>0</v>
      </c>
      <c r="AE52" s="74" t="n">
        <v>0</v>
      </c>
      <c r="AF52" s="74" t="n">
        <v>0</v>
      </c>
      <c r="AG52" s="74" t="n">
        <v>0</v>
      </c>
      <c r="AH52" s="74" t="n">
        <v>0</v>
      </c>
      <c r="AI52" s="74" t="n">
        <v>0</v>
      </c>
      <c r="AJ52" s="74" t="n">
        <v>0</v>
      </c>
      <c r="AK52" s="74" t="n">
        <v>0</v>
      </c>
      <c r="AL52" s="74" t="n">
        <v>0</v>
      </c>
      <c r="AM52" s="74" t="n">
        <v>0</v>
      </c>
      <c r="AN52" s="74" t="n">
        <v>0</v>
      </c>
      <c r="AO52" s="74" t="n">
        <v>0</v>
      </c>
      <c r="AP52" s="74" t="n">
        <v>0</v>
      </c>
      <c r="AQ52" s="74" t="n">
        <v>0</v>
      </c>
      <c r="AR52" s="74" t="n">
        <v>0</v>
      </c>
      <c r="AS52" s="74" t="n">
        <v>0</v>
      </c>
      <c r="AT52" s="74" t="n">
        <v>0</v>
      </c>
      <c r="AU52" s="74" t="n">
        <v>0</v>
      </c>
      <c r="AV52" s="74" t="n">
        <v>0</v>
      </c>
      <c r="AW52" s="74" t="n">
        <v>0</v>
      </c>
      <c r="AX52" s="74" t="n">
        <v>0</v>
      </c>
      <c r="AY52" s="74" t="n">
        <v>0</v>
      </c>
      <c r="AZ52" s="74" t="n">
        <v>0</v>
      </c>
      <c r="BA52" s="72" t="n">
        <v>0</v>
      </c>
      <c r="BB52" s="83" t="n">
        <v>0</v>
      </c>
      <c r="BE52" s="84"/>
      <c r="BF52" s="85"/>
      <c r="BG52" s="85"/>
      <c r="BH52" s="85"/>
      <c r="BI52" s="85"/>
      <c r="BJ52" s="85"/>
      <c r="BK52" s="86"/>
      <c r="BL52" s="85"/>
      <c r="BM52" s="85"/>
      <c r="BN52" s="85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</row>
    <row r="53" customFormat="false" ht="12.75" hidden="false" customHeight="false" outlineLevel="0" collapsed="false">
      <c r="B53" s="71" t="s">
        <v>109</v>
      </c>
      <c r="C53" s="111" t="n">
        <v>0</v>
      </c>
      <c r="D53" s="113" t="n">
        <v>0</v>
      </c>
      <c r="E53" s="113" t="n">
        <v>0</v>
      </c>
      <c r="F53" s="113" t="n">
        <v>0</v>
      </c>
      <c r="G53" s="113" t="n">
        <v>0</v>
      </c>
      <c r="H53" s="152" t="n">
        <v>0</v>
      </c>
      <c r="I53" s="112" t="n">
        <v>0</v>
      </c>
      <c r="J53" s="113" t="n">
        <v>0</v>
      </c>
      <c r="K53" s="113" t="n">
        <v>0</v>
      </c>
      <c r="L53" s="113" t="n">
        <v>0</v>
      </c>
      <c r="M53" s="123" t="n">
        <v>0</v>
      </c>
      <c r="N53" s="112" t="n">
        <v>0</v>
      </c>
      <c r="O53" s="113" t="n">
        <v>0</v>
      </c>
      <c r="P53" s="113" t="n">
        <v>0</v>
      </c>
      <c r="Q53" s="113" t="n">
        <v>0</v>
      </c>
      <c r="R53" s="123" t="n">
        <v>0</v>
      </c>
      <c r="S53" s="112" t="n">
        <v>0</v>
      </c>
      <c r="T53" s="113" t="n">
        <v>0</v>
      </c>
      <c r="U53" s="113" t="n">
        <v>0</v>
      </c>
      <c r="V53" s="113" t="n">
        <v>0</v>
      </c>
      <c r="W53" s="123" t="n">
        <v>0</v>
      </c>
      <c r="X53" s="117" t="n">
        <v>0</v>
      </c>
      <c r="Y53" s="118" t="n">
        <v>0</v>
      </c>
      <c r="Z53" s="118" t="n">
        <v>0</v>
      </c>
      <c r="AA53" s="119" t="n">
        <v>0</v>
      </c>
      <c r="AB53" s="120" t="n">
        <v>0</v>
      </c>
      <c r="AC53" s="112" t="n">
        <v>0</v>
      </c>
      <c r="AD53" s="113" t="n">
        <v>0</v>
      </c>
      <c r="AE53" s="113" t="n">
        <v>0</v>
      </c>
      <c r="AF53" s="113" t="n">
        <v>0</v>
      </c>
      <c r="AG53" s="113" t="n">
        <v>0</v>
      </c>
      <c r="AH53" s="113" t="n">
        <v>0</v>
      </c>
      <c r="AI53" s="113" t="n">
        <v>0</v>
      </c>
      <c r="AJ53" s="113" t="n">
        <v>0</v>
      </c>
      <c r="AK53" s="113" t="n">
        <v>0</v>
      </c>
      <c r="AL53" s="113" t="n">
        <v>0</v>
      </c>
      <c r="AM53" s="113" t="n">
        <v>0</v>
      </c>
      <c r="AN53" s="113" t="n">
        <v>0</v>
      </c>
      <c r="AO53" s="113" t="n">
        <v>0</v>
      </c>
      <c r="AP53" s="113" t="n">
        <v>0</v>
      </c>
      <c r="AQ53" s="113" t="n">
        <v>0</v>
      </c>
      <c r="AR53" s="113" t="n">
        <v>0</v>
      </c>
      <c r="AS53" s="113" t="n">
        <v>0</v>
      </c>
      <c r="AT53" s="113" t="n">
        <v>0</v>
      </c>
      <c r="AU53" s="113" t="n">
        <v>0</v>
      </c>
      <c r="AV53" s="113" t="n">
        <v>0</v>
      </c>
      <c r="AW53" s="113" t="n">
        <v>0</v>
      </c>
      <c r="AX53" s="113" t="n">
        <v>0</v>
      </c>
      <c r="AY53" s="113" t="n">
        <v>0</v>
      </c>
      <c r="AZ53" s="113" t="n">
        <v>0</v>
      </c>
      <c r="BA53" s="111" t="n">
        <v>0</v>
      </c>
      <c r="BB53" s="123" t="n">
        <v>0</v>
      </c>
      <c r="BE53" s="84"/>
      <c r="BF53" s="85"/>
      <c r="BG53" s="85"/>
      <c r="BH53" s="85"/>
      <c r="BI53" s="85"/>
      <c r="BJ53" s="85"/>
      <c r="BK53" s="86"/>
      <c r="BL53" s="85"/>
      <c r="BM53" s="85"/>
      <c r="BN53" s="85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</row>
    <row r="54" customFormat="false" ht="12.75" hidden="false" customHeight="false" outlineLevel="0" collapsed="false">
      <c r="B54" s="71" t="s">
        <v>110</v>
      </c>
      <c r="C54" s="72" t="n">
        <v>0</v>
      </c>
      <c r="D54" s="84" t="n">
        <v>0</v>
      </c>
      <c r="E54" s="84" t="n">
        <v>0</v>
      </c>
      <c r="F54" s="84" t="n">
        <v>0</v>
      </c>
      <c r="G54" s="84" t="n">
        <v>0</v>
      </c>
      <c r="H54" s="153" t="n">
        <v>0</v>
      </c>
      <c r="I54" s="73" t="n">
        <v>0</v>
      </c>
      <c r="J54" s="74" t="n">
        <v>0</v>
      </c>
      <c r="K54" s="74" t="n">
        <v>0</v>
      </c>
      <c r="L54" s="74" t="n">
        <v>0</v>
      </c>
      <c r="M54" s="83" t="n">
        <v>0</v>
      </c>
      <c r="N54" s="73" t="n">
        <v>0</v>
      </c>
      <c r="O54" s="74" t="n">
        <v>0</v>
      </c>
      <c r="P54" s="74" t="n">
        <v>0</v>
      </c>
      <c r="Q54" s="74" t="n">
        <v>0</v>
      </c>
      <c r="R54" s="83" t="n">
        <v>0</v>
      </c>
      <c r="S54" s="73" t="n">
        <v>0</v>
      </c>
      <c r="T54" s="74" t="n">
        <v>0</v>
      </c>
      <c r="U54" s="74" t="n">
        <v>0</v>
      </c>
      <c r="V54" s="74" t="n">
        <v>0</v>
      </c>
      <c r="W54" s="83" t="n">
        <v>0</v>
      </c>
      <c r="X54" s="77" t="n">
        <v>0</v>
      </c>
      <c r="Y54" s="78" t="n">
        <v>0</v>
      </c>
      <c r="Z54" s="78" t="n">
        <v>0</v>
      </c>
      <c r="AA54" s="79" t="n">
        <v>0</v>
      </c>
      <c r="AB54" s="80" t="n">
        <v>0</v>
      </c>
      <c r="AC54" s="73" t="n">
        <v>0</v>
      </c>
      <c r="AD54" s="74" t="n">
        <v>0</v>
      </c>
      <c r="AE54" s="74" t="n">
        <v>0</v>
      </c>
      <c r="AF54" s="74" t="n">
        <v>0</v>
      </c>
      <c r="AG54" s="74" t="n">
        <v>0</v>
      </c>
      <c r="AH54" s="74" t="n">
        <v>0</v>
      </c>
      <c r="AI54" s="74" t="n">
        <v>0</v>
      </c>
      <c r="AJ54" s="74" t="n">
        <v>0</v>
      </c>
      <c r="AK54" s="74" t="n">
        <v>0</v>
      </c>
      <c r="AL54" s="74" t="n">
        <v>0</v>
      </c>
      <c r="AM54" s="74" t="n">
        <v>0</v>
      </c>
      <c r="AN54" s="74" t="n">
        <v>0</v>
      </c>
      <c r="AO54" s="74" t="n">
        <v>0</v>
      </c>
      <c r="AP54" s="74" t="n">
        <v>0</v>
      </c>
      <c r="AQ54" s="74" t="n">
        <v>0</v>
      </c>
      <c r="AR54" s="74" t="n">
        <v>0</v>
      </c>
      <c r="AS54" s="74" t="n">
        <v>0</v>
      </c>
      <c r="AT54" s="74" t="n">
        <v>0</v>
      </c>
      <c r="AU54" s="74" t="n">
        <v>0</v>
      </c>
      <c r="AV54" s="74" t="n">
        <v>0</v>
      </c>
      <c r="AW54" s="74" t="n">
        <v>0</v>
      </c>
      <c r="AX54" s="74" t="n">
        <v>0</v>
      </c>
      <c r="AY54" s="74" t="n">
        <v>0</v>
      </c>
      <c r="AZ54" s="74" t="n">
        <v>0</v>
      </c>
      <c r="BA54" s="72" t="n">
        <v>0</v>
      </c>
      <c r="BB54" s="83" t="n">
        <v>0</v>
      </c>
      <c r="BE54" s="84"/>
      <c r="BF54" s="85"/>
      <c r="BG54" s="85"/>
      <c r="BH54" s="85"/>
      <c r="BI54" s="85"/>
      <c r="BJ54" s="85"/>
      <c r="BK54" s="86"/>
      <c r="BL54" s="85"/>
      <c r="BM54" s="85"/>
      <c r="BN54" s="85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</row>
    <row r="55" customFormat="false" ht="12.75" hidden="false" customHeight="false" outlineLevel="0" collapsed="false">
      <c r="B55" s="110" t="s">
        <v>111</v>
      </c>
      <c r="C55" s="72" t="n">
        <v>0</v>
      </c>
      <c r="D55" s="84" t="n">
        <v>0</v>
      </c>
      <c r="E55" s="84" t="n">
        <v>0</v>
      </c>
      <c r="F55" s="84" t="n">
        <v>0</v>
      </c>
      <c r="G55" s="84" t="n">
        <v>0</v>
      </c>
      <c r="H55" s="153" t="n">
        <v>0</v>
      </c>
      <c r="I55" s="73" t="n">
        <v>0</v>
      </c>
      <c r="J55" s="74" t="n">
        <v>0</v>
      </c>
      <c r="K55" s="74" t="n">
        <v>0</v>
      </c>
      <c r="L55" s="74" t="n">
        <v>0</v>
      </c>
      <c r="M55" s="83" t="n">
        <v>0</v>
      </c>
      <c r="N55" s="73" t="n">
        <v>0</v>
      </c>
      <c r="O55" s="74" t="n">
        <v>0</v>
      </c>
      <c r="P55" s="74" t="n">
        <v>0</v>
      </c>
      <c r="Q55" s="74" t="n">
        <v>0</v>
      </c>
      <c r="R55" s="83" t="n">
        <v>0</v>
      </c>
      <c r="S55" s="73" t="n">
        <v>0</v>
      </c>
      <c r="T55" s="74" t="n">
        <v>0</v>
      </c>
      <c r="U55" s="74" t="n">
        <v>0</v>
      </c>
      <c r="V55" s="74" t="n">
        <v>0</v>
      </c>
      <c r="W55" s="83" t="n">
        <v>0</v>
      </c>
      <c r="X55" s="77" t="n">
        <v>0</v>
      </c>
      <c r="Y55" s="78" t="n">
        <v>0</v>
      </c>
      <c r="Z55" s="78" t="n">
        <v>0</v>
      </c>
      <c r="AA55" s="79" t="n">
        <v>0</v>
      </c>
      <c r="AB55" s="80" t="n">
        <v>0</v>
      </c>
      <c r="AC55" s="73" t="n">
        <v>0</v>
      </c>
      <c r="AD55" s="74" t="n">
        <v>0</v>
      </c>
      <c r="AE55" s="74" t="n">
        <v>0</v>
      </c>
      <c r="AF55" s="74" t="n">
        <v>0</v>
      </c>
      <c r="AG55" s="74" t="n">
        <v>0</v>
      </c>
      <c r="AH55" s="74" t="n">
        <v>0</v>
      </c>
      <c r="AI55" s="74" t="n">
        <v>0</v>
      </c>
      <c r="AJ55" s="74" t="n">
        <v>0</v>
      </c>
      <c r="AK55" s="74" t="n">
        <v>0</v>
      </c>
      <c r="AL55" s="74" t="n">
        <v>0</v>
      </c>
      <c r="AM55" s="74" t="n">
        <v>0</v>
      </c>
      <c r="AN55" s="74" t="n">
        <v>0</v>
      </c>
      <c r="AO55" s="74" t="n">
        <v>0</v>
      </c>
      <c r="AP55" s="74" t="n">
        <v>0</v>
      </c>
      <c r="AQ55" s="74" t="n">
        <v>0</v>
      </c>
      <c r="AR55" s="74" t="n">
        <v>0</v>
      </c>
      <c r="AS55" s="74" t="n">
        <v>0</v>
      </c>
      <c r="AT55" s="74" t="n">
        <v>0</v>
      </c>
      <c r="AU55" s="74" t="n">
        <v>0</v>
      </c>
      <c r="AV55" s="74" t="n">
        <v>0</v>
      </c>
      <c r="AW55" s="74" t="n">
        <v>0</v>
      </c>
      <c r="AX55" s="74" t="n">
        <v>0</v>
      </c>
      <c r="AY55" s="74" t="n">
        <v>0</v>
      </c>
      <c r="AZ55" s="74" t="n">
        <v>0</v>
      </c>
      <c r="BA55" s="72" t="n">
        <v>0</v>
      </c>
      <c r="BB55" s="83" t="n">
        <v>0</v>
      </c>
      <c r="BE55" s="84"/>
      <c r="BF55" s="85"/>
      <c r="BG55" s="85"/>
      <c r="BH55" s="85"/>
      <c r="BI55" s="85"/>
      <c r="BJ55" s="85"/>
      <c r="BK55" s="86"/>
      <c r="BL55" s="85"/>
      <c r="BM55" s="85"/>
      <c r="BN55" s="85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</row>
    <row r="56" customFormat="false" ht="12.75" hidden="false" customHeight="false" outlineLevel="0" collapsed="false">
      <c r="B56" s="71" t="s">
        <v>112</v>
      </c>
      <c r="C56" s="111" t="n">
        <v>0</v>
      </c>
      <c r="D56" s="113" t="n">
        <v>0</v>
      </c>
      <c r="E56" s="113" t="n">
        <v>0</v>
      </c>
      <c r="F56" s="113" t="n">
        <v>0</v>
      </c>
      <c r="G56" s="113" t="n">
        <v>0</v>
      </c>
      <c r="H56" s="152" t="n">
        <v>0</v>
      </c>
      <c r="I56" s="112" t="n">
        <v>0</v>
      </c>
      <c r="J56" s="113" t="n">
        <v>0</v>
      </c>
      <c r="K56" s="113" t="n">
        <v>0</v>
      </c>
      <c r="L56" s="113" t="n">
        <v>0</v>
      </c>
      <c r="M56" s="123" t="n">
        <v>0</v>
      </c>
      <c r="N56" s="112" t="n">
        <v>0</v>
      </c>
      <c r="O56" s="113" t="n">
        <v>0</v>
      </c>
      <c r="P56" s="113" t="n">
        <v>0</v>
      </c>
      <c r="Q56" s="113" t="n">
        <v>0</v>
      </c>
      <c r="R56" s="123" t="n">
        <v>0</v>
      </c>
      <c r="S56" s="112" t="n">
        <v>0</v>
      </c>
      <c r="T56" s="113" t="n">
        <v>0</v>
      </c>
      <c r="U56" s="113" t="n">
        <v>0</v>
      </c>
      <c r="V56" s="113" t="n">
        <v>0</v>
      </c>
      <c r="W56" s="123" t="n">
        <v>0</v>
      </c>
      <c r="X56" s="117" t="n">
        <v>0</v>
      </c>
      <c r="Y56" s="118" t="n">
        <v>0</v>
      </c>
      <c r="Z56" s="118" t="n">
        <v>0</v>
      </c>
      <c r="AA56" s="119" t="n">
        <v>0</v>
      </c>
      <c r="AB56" s="120" t="n">
        <v>0</v>
      </c>
      <c r="AC56" s="112" t="n">
        <v>0</v>
      </c>
      <c r="AD56" s="113" t="n">
        <v>0</v>
      </c>
      <c r="AE56" s="113" t="n">
        <v>0</v>
      </c>
      <c r="AF56" s="113" t="n">
        <v>0</v>
      </c>
      <c r="AG56" s="113" t="n">
        <v>0</v>
      </c>
      <c r="AH56" s="113" t="n">
        <v>0</v>
      </c>
      <c r="AI56" s="113" t="n">
        <v>0</v>
      </c>
      <c r="AJ56" s="113" t="n">
        <v>0</v>
      </c>
      <c r="AK56" s="113" t="n">
        <v>0</v>
      </c>
      <c r="AL56" s="113" t="n">
        <v>0</v>
      </c>
      <c r="AM56" s="113" t="n">
        <v>0</v>
      </c>
      <c r="AN56" s="113" t="n">
        <v>0</v>
      </c>
      <c r="AO56" s="113" t="n">
        <v>0</v>
      </c>
      <c r="AP56" s="113" t="n">
        <v>0</v>
      </c>
      <c r="AQ56" s="113" t="n">
        <v>0</v>
      </c>
      <c r="AR56" s="113" t="n">
        <v>0</v>
      </c>
      <c r="AS56" s="113" t="n">
        <v>0</v>
      </c>
      <c r="AT56" s="113" t="n">
        <v>0</v>
      </c>
      <c r="AU56" s="113" t="n">
        <v>0</v>
      </c>
      <c r="AV56" s="113" t="n">
        <v>0</v>
      </c>
      <c r="AW56" s="113" t="n">
        <v>0</v>
      </c>
      <c r="AX56" s="113" t="n">
        <v>0</v>
      </c>
      <c r="AY56" s="113" t="n">
        <v>0</v>
      </c>
      <c r="AZ56" s="113" t="n">
        <v>0</v>
      </c>
      <c r="BA56" s="111" t="n">
        <v>0</v>
      </c>
      <c r="BB56" s="123" t="n">
        <v>0</v>
      </c>
      <c r="BE56" s="84"/>
      <c r="BF56" s="85"/>
      <c r="BG56" s="85"/>
      <c r="BH56" s="85"/>
      <c r="BI56" s="85"/>
      <c r="BJ56" s="85"/>
      <c r="BK56" s="86"/>
      <c r="BL56" s="85"/>
      <c r="BM56" s="85"/>
      <c r="BN56" s="85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</row>
    <row r="57" customFormat="false" ht="12.75" hidden="false" customHeight="false" outlineLevel="0" collapsed="false">
      <c r="B57" s="71" t="s">
        <v>113</v>
      </c>
      <c r="C57" s="72" t="n">
        <v>0</v>
      </c>
      <c r="D57" s="84" t="n">
        <v>0</v>
      </c>
      <c r="E57" s="84" t="n">
        <v>0</v>
      </c>
      <c r="F57" s="84" t="n">
        <v>0</v>
      </c>
      <c r="G57" s="84" t="n">
        <v>0</v>
      </c>
      <c r="H57" s="153" t="n">
        <v>0</v>
      </c>
      <c r="I57" s="73" t="n">
        <v>0</v>
      </c>
      <c r="J57" s="74" t="n">
        <v>0</v>
      </c>
      <c r="K57" s="74" t="n">
        <v>0</v>
      </c>
      <c r="L57" s="74" t="n">
        <v>0</v>
      </c>
      <c r="M57" s="83" t="n">
        <v>0</v>
      </c>
      <c r="N57" s="73" t="n">
        <v>0</v>
      </c>
      <c r="O57" s="74" t="n">
        <v>0</v>
      </c>
      <c r="P57" s="74" t="n">
        <v>0</v>
      </c>
      <c r="Q57" s="74" t="n">
        <v>0</v>
      </c>
      <c r="R57" s="83" t="n">
        <v>0</v>
      </c>
      <c r="S57" s="73" t="n">
        <v>0</v>
      </c>
      <c r="T57" s="74" t="n">
        <v>0</v>
      </c>
      <c r="U57" s="74" t="n">
        <v>0</v>
      </c>
      <c r="V57" s="74" t="n">
        <v>0</v>
      </c>
      <c r="W57" s="83" t="n">
        <v>0</v>
      </c>
      <c r="X57" s="77" t="n">
        <v>0</v>
      </c>
      <c r="Y57" s="78" t="n">
        <v>0</v>
      </c>
      <c r="Z57" s="78" t="n">
        <v>0</v>
      </c>
      <c r="AA57" s="79" t="n">
        <v>0</v>
      </c>
      <c r="AB57" s="80" t="n">
        <v>0</v>
      </c>
      <c r="AC57" s="73" t="n">
        <v>0</v>
      </c>
      <c r="AD57" s="74" t="n">
        <v>0</v>
      </c>
      <c r="AE57" s="74" t="n">
        <v>0</v>
      </c>
      <c r="AF57" s="74" t="n">
        <v>0</v>
      </c>
      <c r="AG57" s="74" t="n">
        <v>0</v>
      </c>
      <c r="AH57" s="74" t="n">
        <v>0</v>
      </c>
      <c r="AI57" s="74" t="n">
        <v>0</v>
      </c>
      <c r="AJ57" s="74" t="n">
        <v>0</v>
      </c>
      <c r="AK57" s="74" t="n">
        <v>0</v>
      </c>
      <c r="AL57" s="74" t="n">
        <v>0</v>
      </c>
      <c r="AM57" s="74" t="n">
        <v>0</v>
      </c>
      <c r="AN57" s="74" t="n">
        <v>0</v>
      </c>
      <c r="AO57" s="74" t="n">
        <v>0</v>
      </c>
      <c r="AP57" s="74" t="n">
        <v>0</v>
      </c>
      <c r="AQ57" s="74" t="n">
        <v>0</v>
      </c>
      <c r="AR57" s="74" t="n">
        <v>0</v>
      </c>
      <c r="AS57" s="74" t="n">
        <v>0</v>
      </c>
      <c r="AT57" s="74" t="n">
        <v>0</v>
      </c>
      <c r="AU57" s="74" t="n">
        <v>0</v>
      </c>
      <c r="AV57" s="74" t="n">
        <v>0</v>
      </c>
      <c r="AW57" s="74" t="n">
        <v>0</v>
      </c>
      <c r="AX57" s="74" t="n">
        <v>0</v>
      </c>
      <c r="AY57" s="74" t="n">
        <v>0</v>
      </c>
      <c r="AZ57" s="74" t="n">
        <v>0</v>
      </c>
      <c r="BA57" s="72" t="n">
        <v>0</v>
      </c>
      <c r="BB57" s="83" t="n">
        <v>0</v>
      </c>
      <c r="BE57" s="84"/>
      <c r="BF57" s="85"/>
      <c r="BG57" s="85"/>
      <c r="BH57" s="85"/>
      <c r="BI57" s="85"/>
      <c r="BJ57" s="85"/>
      <c r="BK57" s="86"/>
      <c r="BL57" s="85"/>
      <c r="BM57" s="85"/>
      <c r="BN57" s="85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</row>
    <row r="58" customFormat="false" ht="12.75" hidden="false" customHeight="false" outlineLevel="0" collapsed="false">
      <c r="B58" s="110" t="s">
        <v>114</v>
      </c>
      <c r="C58" s="72" t="n">
        <v>0</v>
      </c>
      <c r="D58" s="84" t="n">
        <v>0</v>
      </c>
      <c r="E58" s="84" t="n">
        <v>0</v>
      </c>
      <c r="F58" s="84" t="n">
        <v>0</v>
      </c>
      <c r="G58" s="84" t="n">
        <v>0</v>
      </c>
      <c r="H58" s="153" t="n">
        <v>0</v>
      </c>
      <c r="I58" s="73" t="n">
        <v>0</v>
      </c>
      <c r="J58" s="74" t="n">
        <v>0</v>
      </c>
      <c r="K58" s="74" t="n">
        <v>0</v>
      </c>
      <c r="L58" s="74" t="n">
        <v>0</v>
      </c>
      <c r="M58" s="83" t="n">
        <v>0</v>
      </c>
      <c r="N58" s="73" t="n">
        <v>0</v>
      </c>
      <c r="O58" s="74" t="n">
        <v>0</v>
      </c>
      <c r="P58" s="74" t="n">
        <v>0</v>
      </c>
      <c r="Q58" s="74" t="n">
        <v>0</v>
      </c>
      <c r="R58" s="83" t="n">
        <v>0</v>
      </c>
      <c r="S58" s="73" t="n">
        <v>0</v>
      </c>
      <c r="T58" s="74" t="n">
        <v>0</v>
      </c>
      <c r="U58" s="74" t="n">
        <v>0</v>
      </c>
      <c r="V58" s="74" t="n">
        <v>0</v>
      </c>
      <c r="W58" s="83" t="n">
        <v>0</v>
      </c>
      <c r="X58" s="77" t="n">
        <v>0</v>
      </c>
      <c r="Y58" s="78" t="n">
        <v>0</v>
      </c>
      <c r="Z58" s="78" t="n">
        <v>0</v>
      </c>
      <c r="AA58" s="79" t="n">
        <v>0</v>
      </c>
      <c r="AB58" s="80" t="n">
        <v>0</v>
      </c>
      <c r="AC58" s="73" t="n">
        <v>0</v>
      </c>
      <c r="AD58" s="74" t="n">
        <v>0</v>
      </c>
      <c r="AE58" s="74" t="n">
        <v>0</v>
      </c>
      <c r="AF58" s="74" t="n">
        <v>0</v>
      </c>
      <c r="AG58" s="74" t="n">
        <v>0</v>
      </c>
      <c r="AH58" s="74" t="n">
        <v>0</v>
      </c>
      <c r="AI58" s="74" t="n">
        <v>0</v>
      </c>
      <c r="AJ58" s="74" t="n">
        <v>0</v>
      </c>
      <c r="AK58" s="74" t="n">
        <v>0</v>
      </c>
      <c r="AL58" s="74" t="n">
        <v>0</v>
      </c>
      <c r="AM58" s="74" t="n">
        <v>0</v>
      </c>
      <c r="AN58" s="74" t="n">
        <v>0</v>
      </c>
      <c r="AO58" s="74" t="n">
        <v>0</v>
      </c>
      <c r="AP58" s="74" t="n">
        <v>0</v>
      </c>
      <c r="AQ58" s="74" t="n">
        <v>0</v>
      </c>
      <c r="AR58" s="74" t="n">
        <v>0</v>
      </c>
      <c r="AS58" s="74" t="n">
        <v>0</v>
      </c>
      <c r="AT58" s="74" t="n">
        <v>0</v>
      </c>
      <c r="AU58" s="74" t="n">
        <v>0</v>
      </c>
      <c r="AV58" s="74" t="n">
        <v>0</v>
      </c>
      <c r="AW58" s="74" t="n">
        <v>0</v>
      </c>
      <c r="AX58" s="74" t="n">
        <v>0</v>
      </c>
      <c r="AY58" s="74" t="n">
        <v>0</v>
      </c>
      <c r="AZ58" s="74" t="n">
        <v>0</v>
      </c>
      <c r="BA58" s="72" t="n">
        <v>0</v>
      </c>
      <c r="BB58" s="83" t="n">
        <v>0</v>
      </c>
      <c r="BE58" s="84"/>
      <c r="BF58" s="85"/>
      <c r="BG58" s="85"/>
      <c r="BH58" s="85"/>
      <c r="BI58" s="85"/>
      <c r="BJ58" s="85"/>
      <c r="BK58" s="86"/>
      <c r="BL58" s="85"/>
      <c r="BM58" s="85"/>
      <c r="BN58" s="85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</row>
    <row r="59" customFormat="false" ht="12.75" hidden="false" customHeight="false" outlineLevel="0" collapsed="false">
      <c r="B59" s="71" t="s">
        <v>115</v>
      </c>
      <c r="C59" s="111" t="n">
        <v>0</v>
      </c>
      <c r="D59" s="113" t="n">
        <v>0</v>
      </c>
      <c r="E59" s="113" t="n">
        <v>0</v>
      </c>
      <c r="F59" s="113" t="n">
        <v>0</v>
      </c>
      <c r="G59" s="113" t="n">
        <v>0</v>
      </c>
      <c r="H59" s="152" t="n">
        <v>0</v>
      </c>
      <c r="I59" s="112" t="n">
        <v>0</v>
      </c>
      <c r="J59" s="113" t="n">
        <v>0</v>
      </c>
      <c r="K59" s="113" t="n">
        <v>0</v>
      </c>
      <c r="L59" s="113" t="n">
        <v>0</v>
      </c>
      <c r="M59" s="123" t="n">
        <v>0</v>
      </c>
      <c r="N59" s="112" t="n">
        <v>0</v>
      </c>
      <c r="O59" s="113" t="n">
        <v>0</v>
      </c>
      <c r="P59" s="113" t="n">
        <v>0</v>
      </c>
      <c r="Q59" s="113" t="n">
        <v>0</v>
      </c>
      <c r="R59" s="123" t="n">
        <v>0</v>
      </c>
      <c r="S59" s="112" t="n">
        <v>0</v>
      </c>
      <c r="T59" s="113" t="n">
        <v>0</v>
      </c>
      <c r="U59" s="113" t="n">
        <v>0</v>
      </c>
      <c r="V59" s="113" t="n">
        <v>0</v>
      </c>
      <c r="W59" s="123" t="n">
        <v>0</v>
      </c>
      <c r="X59" s="117" t="n">
        <v>0</v>
      </c>
      <c r="Y59" s="118" t="n">
        <v>0</v>
      </c>
      <c r="Z59" s="118" t="n">
        <v>0</v>
      </c>
      <c r="AA59" s="119" t="n">
        <v>0</v>
      </c>
      <c r="AB59" s="120" t="n">
        <v>0</v>
      </c>
      <c r="AC59" s="112" t="n">
        <v>0</v>
      </c>
      <c r="AD59" s="113" t="n">
        <v>0</v>
      </c>
      <c r="AE59" s="113" t="n">
        <v>0</v>
      </c>
      <c r="AF59" s="113" t="n">
        <v>0</v>
      </c>
      <c r="AG59" s="113" t="n">
        <v>0</v>
      </c>
      <c r="AH59" s="113" t="n">
        <v>0</v>
      </c>
      <c r="AI59" s="113" t="n">
        <v>0</v>
      </c>
      <c r="AJ59" s="113" t="n">
        <v>0</v>
      </c>
      <c r="AK59" s="113" t="n">
        <v>0</v>
      </c>
      <c r="AL59" s="113" t="n">
        <v>0</v>
      </c>
      <c r="AM59" s="113" t="n">
        <v>0</v>
      </c>
      <c r="AN59" s="113" t="n">
        <v>0</v>
      </c>
      <c r="AO59" s="113" t="n">
        <v>0</v>
      </c>
      <c r="AP59" s="113" t="n">
        <v>0</v>
      </c>
      <c r="AQ59" s="113" t="n">
        <v>0</v>
      </c>
      <c r="AR59" s="113" t="n">
        <v>0</v>
      </c>
      <c r="AS59" s="113" t="n">
        <v>0</v>
      </c>
      <c r="AT59" s="113" t="n">
        <v>0</v>
      </c>
      <c r="AU59" s="113" t="n">
        <v>0</v>
      </c>
      <c r="AV59" s="113" t="n">
        <v>0</v>
      </c>
      <c r="AW59" s="113" t="n">
        <v>0</v>
      </c>
      <c r="AX59" s="113" t="n">
        <v>0</v>
      </c>
      <c r="AY59" s="113" t="n">
        <v>0</v>
      </c>
      <c r="AZ59" s="113" t="n">
        <v>0</v>
      </c>
      <c r="BA59" s="111" t="n">
        <v>0</v>
      </c>
      <c r="BB59" s="123" t="n">
        <v>0</v>
      </c>
      <c r="BE59" s="84"/>
      <c r="BF59" s="85"/>
      <c r="BG59" s="85"/>
      <c r="BH59" s="85"/>
      <c r="BI59" s="85"/>
      <c r="BJ59" s="85"/>
      <c r="BK59" s="86"/>
      <c r="BL59" s="85"/>
      <c r="BM59" s="85"/>
      <c r="BN59" s="85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</row>
    <row r="60" customFormat="false" ht="12.75" hidden="false" customHeight="false" outlineLevel="0" collapsed="false">
      <c r="B60" s="71" t="s">
        <v>116</v>
      </c>
      <c r="C60" s="72" t="n">
        <v>0</v>
      </c>
      <c r="D60" s="84" t="n">
        <v>0</v>
      </c>
      <c r="E60" s="84" t="n">
        <v>0</v>
      </c>
      <c r="F60" s="84" t="n">
        <v>0</v>
      </c>
      <c r="G60" s="84" t="n">
        <v>0</v>
      </c>
      <c r="H60" s="153" t="n">
        <v>0</v>
      </c>
      <c r="I60" s="73" t="n">
        <v>0</v>
      </c>
      <c r="J60" s="74" t="n">
        <v>0</v>
      </c>
      <c r="K60" s="74" t="n">
        <v>0</v>
      </c>
      <c r="L60" s="74" t="n">
        <v>0</v>
      </c>
      <c r="M60" s="83" t="n">
        <v>0</v>
      </c>
      <c r="N60" s="73" t="n">
        <v>0</v>
      </c>
      <c r="O60" s="74" t="n">
        <v>0</v>
      </c>
      <c r="P60" s="74" t="n">
        <v>0</v>
      </c>
      <c r="Q60" s="74" t="n">
        <v>0</v>
      </c>
      <c r="R60" s="83" t="n">
        <v>0</v>
      </c>
      <c r="S60" s="73" t="n">
        <v>0</v>
      </c>
      <c r="T60" s="74" t="n">
        <v>0</v>
      </c>
      <c r="U60" s="74" t="n">
        <v>0</v>
      </c>
      <c r="V60" s="74" t="n">
        <v>0</v>
      </c>
      <c r="W60" s="83" t="n">
        <v>0</v>
      </c>
      <c r="X60" s="77" t="n">
        <v>0</v>
      </c>
      <c r="Y60" s="78" t="n">
        <v>0</v>
      </c>
      <c r="Z60" s="78" t="n">
        <v>0</v>
      </c>
      <c r="AA60" s="79" t="n">
        <v>0</v>
      </c>
      <c r="AB60" s="80" t="n">
        <v>0</v>
      </c>
      <c r="AC60" s="73" t="n">
        <v>0</v>
      </c>
      <c r="AD60" s="74" t="n">
        <v>0</v>
      </c>
      <c r="AE60" s="74" t="n">
        <v>0</v>
      </c>
      <c r="AF60" s="74" t="n">
        <v>0</v>
      </c>
      <c r="AG60" s="74" t="n">
        <v>0</v>
      </c>
      <c r="AH60" s="74" t="n">
        <v>0</v>
      </c>
      <c r="AI60" s="74" t="n">
        <v>0</v>
      </c>
      <c r="AJ60" s="74" t="n">
        <v>0</v>
      </c>
      <c r="AK60" s="74" t="n">
        <v>0</v>
      </c>
      <c r="AL60" s="74" t="n">
        <v>0</v>
      </c>
      <c r="AM60" s="74" t="n">
        <v>0</v>
      </c>
      <c r="AN60" s="74" t="n">
        <v>0</v>
      </c>
      <c r="AO60" s="74" t="n">
        <v>0</v>
      </c>
      <c r="AP60" s="74" t="n">
        <v>0</v>
      </c>
      <c r="AQ60" s="74" t="n">
        <v>0</v>
      </c>
      <c r="AR60" s="74" t="n">
        <v>0</v>
      </c>
      <c r="AS60" s="74" t="n">
        <v>0</v>
      </c>
      <c r="AT60" s="74" t="n">
        <v>0</v>
      </c>
      <c r="AU60" s="74" t="n">
        <v>0</v>
      </c>
      <c r="AV60" s="74" t="n">
        <v>0</v>
      </c>
      <c r="AW60" s="74" t="n">
        <v>0</v>
      </c>
      <c r="AX60" s="74" t="n">
        <v>0</v>
      </c>
      <c r="AY60" s="74" t="n">
        <v>0</v>
      </c>
      <c r="AZ60" s="74" t="n">
        <v>0</v>
      </c>
      <c r="BA60" s="72" t="n">
        <v>0</v>
      </c>
      <c r="BB60" s="83" t="n">
        <v>0</v>
      </c>
      <c r="BE60" s="84"/>
      <c r="BF60" s="85"/>
      <c r="BG60" s="85"/>
      <c r="BH60" s="85"/>
      <c r="BI60" s="85"/>
      <c r="BJ60" s="85"/>
      <c r="BK60" s="86"/>
      <c r="BL60" s="85"/>
      <c r="BM60" s="85"/>
      <c r="BN60" s="85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</row>
    <row r="61" customFormat="false" ht="12.75" hidden="false" customHeight="false" outlineLevel="0" collapsed="false">
      <c r="B61" s="110" t="s">
        <v>117</v>
      </c>
      <c r="C61" s="72" t="n">
        <v>0</v>
      </c>
      <c r="D61" s="84" t="n">
        <v>0</v>
      </c>
      <c r="E61" s="84" t="n">
        <v>0</v>
      </c>
      <c r="F61" s="84" t="n">
        <v>0</v>
      </c>
      <c r="G61" s="84" t="n">
        <v>0</v>
      </c>
      <c r="H61" s="153" t="n">
        <v>0</v>
      </c>
      <c r="I61" s="73" t="n">
        <v>0</v>
      </c>
      <c r="J61" s="74" t="n">
        <v>0</v>
      </c>
      <c r="K61" s="74" t="n">
        <v>0</v>
      </c>
      <c r="L61" s="74" t="n">
        <v>0</v>
      </c>
      <c r="M61" s="83" t="n">
        <v>0</v>
      </c>
      <c r="N61" s="73" t="n">
        <v>0</v>
      </c>
      <c r="O61" s="74" t="n">
        <v>0</v>
      </c>
      <c r="P61" s="74" t="n">
        <v>0</v>
      </c>
      <c r="Q61" s="74" t="n">
        <v>0</v>
      </c>
      <c r="R61" s="83" t="n">
        <v>0</v>
      </c>
      <c r="S61" s="73" t="n">
        <v>0</v>
      </c>
      <c r="T61" s="74" t="n">
        <v>0</v>
      </c>
      <c r="U61" s="74" t="n">
        <v>0</v>
      </c>
      <c r="V61" s="74" t="n">
        <v>0</v>
      </c>
      <c r="W61" s="83" t="n">
        <v>0</v>
      </c>
      <c r="X61" s="77" t="n">
        <v>0</v>
      </c>
      <c r="Y61" s="78" t="n">
        <v>0</v>
      </c>
      <c r="Z61" s="78" t="n">
        <v>0</v>
      </c>
      <c r="AA61" s="79" t="n">
        <v>0</v>
      </c>
      <c r="AB61" s="80" t="n">
        <v>0</v>
      </c>
      <c r="AC61" s="73" t="n">
        <v>0</v>
      </c>
      <c r="AD61" s="74" t="n">
        <v>0</v>
      </c>
      <c r="AE61" s="74" t="n">
        <v>0</v>
      </c>
      <c r="AF61" s="74" t="n">
        <v>0</v>
      </c>
      <c r="AG61" s="74" t="n">
        <v>0</v>
      </c>
      <c r="AH61" s="74" t="n">
        <v>0</v>
      </c>
      <c r="AI61" s="74" t="n">
        <v>0</v>
      </c>
      <c r="AJ61" s="74" t="n">
        <v>0</v>
      </c>
      <c r="AK61" s="74" t="n">
        <v>0</v>
      </c>
      <c r="AL61" s="74" t="n">
        <v>0</v>
      </c>
      <c r="AM61" s="74" t="n">
        <v>0</v>
      </c>
      <c r="AN61" s="74" t="n">
        <v>0</v>
      </c>
      <c r="AO61" s="74" t="n">
        <v>0</v>
      </c>
      <c r="AP61" s="74" t="n">
        <v>0</v>
      </c>
      <c r="AQ61" s="74" t="n">
        <v>0</v>
      </c>
      <c r="AR61" s="74" t="n">
        <v>0</v>
      </c>
      <c r="AS61" s="74" t="n">
        <v>0</v>
      </c>
      <c r="AT61" s="74" t="n">
        <v>0</v>
      </c>
      <c r="AU61" s="74" t="n">
        <v>0</v>
      </c>
      <c r="AV61" s="74" t="n">
        <v>0</v>
      </c>
      <c r="AW61" s="74" t="n">
        <v>0</v>
      </c>
      <c r="AX61" s="74" t="n">
        <v>0</v>
      </c>
      <c r="AY61" s="74" t="n">
        <v>0</v>
      </c>
      <c r="AZ61" s="74" t="n">
        <v>0</v>
      </c>
      <c r="BA61" s="72" t="n">
        <v>0</v>
      </c>
      <c r="BB61" s="83" t="n">
        <v>0</v>
      </c>
      <c r="BE61" s="84"/>
      <c r="BF61" s="85"/>
      <c r="BG61" s="85"/>
      <c r="BH61" s="85"/>
      <c r="BI61" s="85"/>
      <c r="BJ61" s="85"/>
      <c r="BK61" s="86"/>
      <c r="BL61" s="85"/>
      <c r="BM61" s="85"/>
      <c r="BN61" s="85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</row>
    <row r="62" customFormat="false" ht="12.75" hidden="false" customHeight="false" outlineLevel="0" collapsed="false">
      <c r="B62" s="71" t="s">
        <v>118</v>
      </c>
      <c r="C62" s="111" t="n">
        <v>0</v>
      </c>
      <c r="D62" s="113" t="n">
        <v>0</v>
      </c>
      <c r="E62" s="113" t="n">
        <v>0</v>
      </c>
      <c r="F62" s="113" t="n">
        <v>0</v>
      </c>
      <c r="G62" s="113" t="n">
        <v>0</v>
      </c>
      <c r="H62" s="152" t="n">
        <v>0</v>
      </c>
      <c r="I62" s="112" t="n">
        <v>0</v>
      </c>
      <c r="J62" s="113" t="n">
        <v>0</v>
      </c>
      <c r="K62" s="113" t="n">
        <v>0</v>
      </c>
      <c r="L62" s="113" t="n">
        <v>0</v>
      </c>
      <c r="M62" s="123" t="n">
        <v>0</v>
      </c>
      <c r="N62" s="112" t="n">
        <v>0</v>
      </c>
      <c r="O62" s="113" t="n">
        <v>0</v>
      </c>
      <c r="P62" s="113" t="n">
        <v>0</v>
      </c>
      <c r="Q62" s="113" t="n">
        <v>0</v>
      </c>
      <c r="R62" s="123" t="n">
        <v>0</v>
      </c>
      <c r="S62" s="112" t="n">
        <v>0</v>
      </c>
      <c r="T62" s="113" t="n">
        <v>0</v>
      </c>
      <c r="U62" s="113" t="n">
        <v>0</v>
      </c>
      <c r="V62" s="113" t="n">
        <v>0</v>
      </c>
      <c r="W62" s="123" t="n">
        <v>0</v>
      </c>
      <c r="X62" s="117" t="n">
        <v>0</v>
      </c>
      <c r="Y62" s="118" t="n">
        <v>0</v>
      </c>
      <c r="Z62" s="118" t="n">
        <v>0</v>
      </c>
      <c r="AA62" s="119" t="n">
        <v>0</v>
      </c>
      <c r="AB62" s="120" t="n">
        <v>0</v>
      </c>
      <c r="AC62" s="112" t="n">
        <v>0</v>
      </c>
      <c r="AD62" s="113" t="n">
        <v>0</v>
      </c>
      <c r="AE62" s="113" t="n">
        <v>0</v>
      </c>
      <c r="AF62" s="113" t="n">
        <v>0</v>
      </c>
      <c r="AG62" s="113" t="n">
        <v>0</v>
      </c>
      <c r="AH62" s="113" t="n">
        <v>0</v>
      </c>
      <c r="AI62" s="113" t="n">
        <v>0</v>
      </c>
      <c r="AJ62" s="113" t="n">
        <v>0</v>
      </c>
      <c r="AK62" s="113" t="n">
        <v>0</v>
      </c>
      <c r="AL62" s="113" t="n">
        <v>0</v>
      </c>
      <c r="AM62" s="113" t="n">
        <v>0</v>
      </c>
      <c r="AN62" s="113" t="n">
        <v>0</v>
      </c>
      <c r="AO62" s="113" t="n">
        <v>0</v>
      </c>
      <c r="AP62" s="113" t="n">
        <v>0</v>
      </c>
      <c r="AQ62" s="113" t="n">
        <v>0</v>
      </c>
      <c r="AR62" s="113" t="n">
        <v>0</v>
      </c>
      <c r="AS62" s="113" t="n">
        <v>0</v>
      </c>
      <c r="AT62" s="113" t="n">
        <v>0</v>
      </c>
      <c r="AU62" s="113" t="n">
        <v>0</v>
      </c>
      <c r="AV62" s="113" t="n">
        <v>0</v>
      </c>
      <c r="AW62" s="113" t="n">
        <v>0</v>
      </c>
      <c r="AX62" s="113" t="n">
        <v>0</v>
      </c>
      <c r="AY62" s="113" t="n">
        <v>0</v>
      </c>
      <c r="AZ62" s="113" t="n">
        <v>0</v>
      </c>
      <c r="BA62" s="111" t="n">
        <v>0</v>
      </c>
      <c r="BB62" s="123" t="n">
        <v>0</v>
      </c>
      <c r="BE62" s="84"/>
      <c r="BF62" s="85"/>
      <c r="BG62" s="85"/>
      <c r="BH62" s="85"/>
      <c r="BI62" s="85"/>
      <c r="BJ62" s="85"/>
      <c r="BK62" s="86"/>
      <c r="BL62" s="85"/>
      <c r="BM62" s="85"/>
      <c r="BN62" s="85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</row>
    <row r="63" customFormat="false" ht="12.75" hidden="false" customHeight="false" outlineLevel="0" collapsed="false">
      <c r="B63" s="71" t="s">
        <v>119</v>
      </c>
      <c r="C63" s="72" t="n">
        <v>0</v>
      </c>
      <c r="D63" s="84" t="n">
        <v>0</v>
      </c>
      <c r="E63" s="84" t="n">
        <v>0</v>
      </c>
      <c r="F63" s="84" t="n">
        <v>0</v>
      </c>
      <c r="G63" s="84" t="n">
        <v>0</v>
      </c>
      <c r="H63" s="153" t="n">
        <v>0</v>
      </c>
      <c r="I63" s="73" t="n">
        <v>0</v>
      </c>
      <c r="J63" s="74" t="n">
        <v>0</v>
      </c>
      <c r="K63" s="74" t="n">
        <v>0</v>
      </c>
      <c r="L63" s="74" t="n">
        <v>0</v>
      </c>
      <c r="M63" s="83" t="n">
        <v>0</v>
      </c>
      <c r="N63" s="73" t="n">
        <v>0</v>
      </c>
      <c r="O63" s="74" t="n">
        <v>0</v>
      </c>
      <c r="P63" s="74" t="n">
        <v>0</v>
      </c>
      <c r="Q63" s="74" t="n">
        <v>0</v>
      </c>
      <c r="R63" s="83" t="n">
        <v>0</v>
      </c>
      <c r="S63" s="73" t="n">
        <v>0</v>
      </c>
      <c r="T63" s="74" t="n">
        <v>0</v>
      </c>
      <c r="U63" s="74" t="n">
        <v>0</v>
      </c>
      <c r="V63" s="74" t="n">
        <v>0</v>
      </c>
      <c r="W63" s="83" t="n">
        <v>0</v>
      </c>
      <c r="X63" s="77" t="n">
        <v>0</v>
      </c>
      <c r="Y63" s="78" t="n">
        <v>0</v>
      </c>
      <c r="Z63" s="78" t="n">
        <v>0</v>
      </c>
      <c r="AA63" s="79" t="n">
        <v>0</v>
      </c>
      <c r="AB63" s="80" t="n">
        <v>0</v>
      </c>
      <c r="AC63" s="73" t="n">
        <v>0</v>
      </c>
      <c r="AD63" s="74" t="n">
        <v>0</v>
      </c>
      <c r="AE63" s="74" t="n">
        <v>0</v>
      </c>
      <c r="AF63" s="74" t="n">
        <v>0</v>
      </c>
      <c r="AG63" s="74" t="n">
        <v>0</v>
      </c>
      <c r="AH63" s="74" t="n">
        <v>0</v>
      </c>
      <c r="AI63" s="74" t="n">
        <v>0</v>
      </c>
      <c r="AJ63" s="74" t="n">
        <v>0</v>
      </c>
      <c r="AK63" s="74" t="n">
        <v>0</v>
      </c>
      <c r="AL63" s="74" t="n">
        <v>0</v>
      </c>
      <c r="AM63" s="74" t="n">
        <v>0</v>
      </c>
      <c r="AN63" s="74" t="n">
        <v>0</v>
      </c>
      <c r="AO63" s="74" t="n">
        <v>0</v>
      </c>
      <c r="AP63" s="74" t="n">
        <v>0</v>
      </c>
      <c r="AQ63" s="74" t="n">
        <v>0</v>
      </c>
      <c r="AR63" s="74" t="n">
        <v>0</v>
      </c>
      <c r="AS63" s="74" t="n">
        <v>0</v>
      </c>
      <c r="AT63" s="74" t="n">
        <v>0</v>
      </c>
      <c r="AU63" s="74" t="n">
        <v>0</v>
      </c>
      <c r="AV63" s="74" t="n">
        <v>0</v>
      </c>
      <c r="AW63" s="74" t="n">
        <v>0</v>
      </c>
      <c r="AX63" s="74" t="n">
        <v>0</v>
      </c>
      <c r="AY63" s="74" t="n">
        <v>0</v>
      </c>
      <c r="AZ63" s="74" t="n">
        <v>0</v>
      </c>
      <c r="BA63" s="72" t="n">
        <v>0</v>
      </c>
      <c r="BB63" s="83" t="n">
        <v>0</v>
      </c>
      <c r="BE63" s="84"/>
      <c r="BF63" s="85"/>
      <c r="BG63" s="85"/>
      <c r="BH63" s="85"/>
      <c r="BI63" s="85"/>
      <c r="BJ63" s="85"/>
      <c r="BK63" s="86"/>
      <c r="BL63" s="85"/>
      <c r="BM63" s="85"/>
      <c r="BN63" s="85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</row>
    <row r="64" customFormat="false" ht="12.75" hidden="false" customHeight="false" outlineLevel="0" collapsed="false">
      <c r="B64" s="110" t="s">
        <v>120</v>
      </c>
      <c r="C64" s="72" t="n">
        <v>0</v>
      </c>
      <c r="D64" s="84" t="n">
        <v>0</v>
      </c>
      <c r="E64" s="84" t="n">
        <v>0</v>
      </c>
      <c r="F64" s="84" t="n">
        <v>0</v>
      </c>
      <c r="G64" s="84" t="n">
        <v>0</v>
      </c>
      <c r="H64" s="153" t="n">
        <v>0</v>
      </c>
      <c r="I64" s="73" t="n">
        <v>0</v>
      </c>
      <c r="J64" s="74" t="n">
        <v>0</v>
      </c>
      <c r="K64" s="74" t="n">
        <v>0</v>
      </c>
      <c r="L64" s="74" t="n">
        <v>0</v>
      </c>
      <c r="M64" s="83" t="n">
        <v>0</v>
      </c>
      <c r="N64" s="73" t="n">
        <v>0</v>
      </c>
      <c r="O64" s="74" t="n">
        <v>0</v>
      </c>
      <c r="P64" s="74" t="n">
        <v>0</v>
      </c>
      <c r="Q64" s="74" t="n">
        <v>0</v>
      </c>
      <c r="R64" s="83" t="n">
        <v>0</v>
      </c>
      <c r="S64" s="73" t="n">
        <v>0</v>
      </c>
      <c r="T64" s="74" t="n">
        <v>0</v>
      </c>
      <c r="U64" s="74" t="n">
        <v>0</v>
      </c>
      <c r="V64" s="74" t="n">
        <v>0</v>
      </c>
      <c r="W64" s="83" t="n">
        <v>0</v>
      </c>
      <c r="X64" s="77" t="n">
        <v>0</v>
      </c>
      <c r="Y64" s="78" t="n">
        <v>0</v>
      </c>
      <c r="Z64" s="78" t="n">
        <v>0</v>
      </c>
      <c r="AA64" s="79" t="n">
        <v>0</v>
      </c>
      <c r="AB64" s="80" t="n">
        <v>0</v>
      </c>
      <c r="AC64" s="73" t="n">
        <v>0</v>
      </c>
      <c r="AD64" s="74" t="n">
        <v>0</v>
      </c>
      <c r="AE64" s="74" t="n">
        <v>0</v>
      </c>
      <c r="AF64" s="74" t="n">
        <v>0</v>
      </c>
      <c r="AG64" s="74" t="n">
        <v>0</v>
      </c>
      <c r="AH64" s="74" t="n">
        <v>0</v>
      </c>
      <c r="AI64" s="74" t="n">
        <v>0</v>
      </c>
      <c r="AJ64" s="74" t="n">
        <v>0</v>
      </c>
      <c r="AK64" s="74" t="n">
        <v>0</v>
      </c>
      <c r="AL64" s="74" t="n">
        <v>0</v>
      </c>
      <c r="AM64" s="74" t="n">
        <v>0</v>
      </c>
      <c r="AN64" s="74" t="n">
        <v>0</v>
      </c>
      <c r="AO64" s="74" t="n">
        <v>0</v>
      </c>
      <c r="AP64" s="74" t="n">
        <v>0</v>
      </c>
      <c r="AQ64" s="74" t="n">
        <v>0</v>
      </c>
      <c r="AR64" s="74" t="n">
        <v>0</v>
      </c>
      <c r="AS64" s="74" t="n">
        <v>0</v>
      </c>
      <c r="AT64" s="74" t="n">
        <v>0</v>
      </c>
      <c r="AU64" s="74" t="n">
        <v>0</v>
      </c>
      <c r="AV64" s="74" t="n">
        <v>0</v>
      </c>
      <c r="AW64" s="74" t="n">
        <v>0</v>
      </c>
      <c r="AX64" s="74" t="n">
        <v>0</v>
      </c>
      <c r="AY64" s="74" t="n">
        <v>0</v>
      </c>
      <c r="AZ64" s="74" t="n">
        <v>0</v>
      </c>
      <c r="BA64" s="72" t="n">
        <v>0</v>
      </c>
      <c r="BB64" s="83" t="n">
        <v>0</v>
      </c>
      <c r="BE64" s="84"/>
      <c r="BF64" s="85"/>
      <c r="BG64" s="85"/>
      <c r="BH64" s="85"/>
      <c r="BI64" s="85"/>
      <c r="BJ64" s="85"/>
      <c r="BK64" s="86"/>
      <c r="BL64" s="85"/>
      <c r="BM64" s="85"/>
      <c r="BN64" s="85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</row>
    <row r="65" customFormat="false" ht="12.75" hidden="false" customHeight="false" outlineLevel="0" collapsed="false">
      <c r="B65" s="71" t="s">
        <v>121</v>
      </c>
      <c r="C65" s="111" t="n">
        <v>0</v>
      </c>
      <c r="D65" s="113" t="n">
        <v>0</v>
      </c>
      <c r="E65" s="113" t="n">
        <v>0</v>
      </c>
      <c r="F65" s="113" t="n">
        <v>0</v>
      </c>
      <c r="G65" s="113" t="n">
        <v>0</v>
      </c>
      <c r="H65" s="152" t="n">
        <v>0</v>
      </c>
      <c r="I65" s="112" t="n">
        <v>0</v>
      </c>
      <c r="J65" s="113" t="n">
        <v>0</v>
      </c>
      <c r="K65" s="113" t="n">
        <v>0</v>
      </c>
      <c r="L65" s="113" t="n">
        <v>0</v>
      </c>
      <c r="M65" s="123" t="n">
        <v>0</v>
      </c>
      <c r="N65" s="112" t="n">
        <v>0</v>
      </c>
      <c r="O65" s="113" t="n">
        <v>0</v>
      </c>
      <c r="P65" s="113" t="n">
        <v>0</v>
      </c>
      <c r="Q65" s="113" t="n">
        <v>0</v>
      </c>
      <c r="R65" s="123" t="n">
        <v>0</v>
      </c>
      <c r="S65" s="112" t="n">
        <v>0</v>
      </c>
      <c r="T65" s="113" t="n">
        <v>0</v>
      </c>
      <c r="U65" s="113" t="n">
        <v>0</v>
      </c>
      <c r="V65" s="113" t="n">
        <v>0</v>
      </c>
      <c r="W65" s="123" t="n">
        <v>0</v>
      </c>
      <c r="X65" s="117" t="n">
        <v>0</v>
      </c>
      <c r="Y65" s="118" t="n">
        <v>0</v>
      </c>
      <c r="Z65" s="118" t="n">
        <v>0</v>
      </c>
      <c r="AA65" s="119" t="n">
        <v>0</v>
      </c>
      <c r="AB65" s="120" t="n">
        <v>0</v>
      </c>
      <c r="AC65" s="112" t="n">
        <v>0</v>
      </c>
      <c r="AD65" s="113" t="n">
        <v>0</v>
      </c>
      <c r="AE65" s="113" t="n">
        <v>0</v>
      </c>
      <c r="AF65" s="113" t="n">
        <v>0</v>
      </c>
      <c r="AG65" s="113" t="n">
        <v>0</v>
      </c>
      <c r="AH65" s="113" t="n">
        <v>0</v>
      </c>
      <c r="AI65" s="113" t="n">
        <v>0</v>
      </c>
      <c r="AJ65" s="113" t="n">
        <v>0</v>
      </c>
      <c r="AK65" s="113" t="n">
        <v>0</v>
      </c>
      <c r="AL65" s="113" t="n">
        <v>0</v>
      </c>
      <c r="AM65" s="113" t="n">
        <v>0</v>
      </c>
      <c r="AN65" s="113" t="n">
        <v>0</v>
      </c>
      <c r="AO65" s="113" t="n">
        <v>0</v>
      </c>
      <c r="AP65" s="113" t="n">
        <v>0</v>
      </c>
      <c r="AQ65" s="113" t="n">
        <v>0</v>
      </c>
      <c r="AR65" s="113" t="n">
        <v>0</v>
      </c>
      <c r="AS65" s="113" t="n">
        <v>0</v>
      </c>
      <c r="AT65" s="113" t="n">
        <v>0</v>
      </c>
      <c r="AU65" s="113" t="n">
        <v>0</v>
      </c>
      <c r="AV65" s="113" t="n">
        <v>0</v>
      </c>
      <c r="AW65" s="113" t="n">
        <v>0</v>
      </c>
      <c r="AX65" s="113" t="n">
        <v>0</v>
      </c>
      <c r="AY65" s="113" t="n">
        <v>0</v>
      </c>
      <c r="AZ65" s="113" t="n">
        <v>0</v>
      </c>
      <c r="BA65" s="111" t="n">
        <v>0</v>
      </c>
      <c r="BB65" s="123" t="n">
        <v>0</v>
      </c>
      <c r="BE65" s="84"/>
      <c r="BF65" s="85"/>
      <c r="BG65" s="85"/>
      <c r="BH65" s="85"/>
      <c r="BI65" s="85"/>
      <c r="BJ65" s="85"/>
      <c r="BK65" s="86"/>
      <c r="BL65" s="85"/>
      <c r="BM65" s="85"/>
      <c r="BN65" s="85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</row>
    <row r="66" customFormat="false" ht="12.75" hidden="false" customHeight="false" outlineLevel="0" collapsed="false">
      <c r="B66" s="71" t="s">
        <v>122</v>
      </c>
      <c r="C66" s="72" t="n">
        <v>0</v>
      </c>
      <c r="D66" s="84" t="n">
        <v>0</v>
      </c>
      <c r="E66" s="84" t="n">
        <v>0</v>
      </c>
      <c r="F66" s="84" t="n">
        <v>0</v>
      </c>
      <c r="G66" s="84" t="n">
        <v>0</v>
      </c>
      <c r="H66" s="153" t="n">
        <v>0</v>
      </c>
      <c r="I66" s="73" t="n">
        <v>0</v>
      </c>
      <c r="J66" s="74" t="n">
        <v>0</v>
      </c>
      <c r="K66" s="74" t="n">
        <v>0</v>
      </c>
      <c r="L66" s="74" t="n">
        <v>0</v>
      </c>
      <c r="M66" s="83" t="n">
        <v>0</v>
      </c>
      <c r="N66" s="73" t="n">
        <v>0</v>
      </c>
      <c r="O66" s="74" t="n">
        <v>0</v>
      </c>
      <c r="P66" s="74" t="n">
        <v>0</v>
      </c>
      <c r="Q66" s="74" t="n">
        <v>0</v>
      </c>
      <c r="R66" s="83" t="n">
        <v>0</v>
      </c>
      <c r="S66" s="73" t="n">
        <v>0</v>
      </c>
      <c r="T66" s="74" t="n">
        <v>0</v>
      </c>
      <c r="U66" s="74" t="n">
        <v>0</v>
      </c>
      <c r="V66" s="74" t="n">
        <v>0</v>
      </c>
      <c r="W66" s="83" t="n">
        <v>0</v>
      </c>
      <c r="X66" s="77" t="n">
        <v>0</v>
      </c>
      <c r="Y66" s="78" t="n">
        <v>0</v>
      </c>
      <c r="Z66" s="78" t="n">
        <v>0</v>
      </c>
      <c r="AA66" s="79" t="n">
        <v>0</v>
      </c>
      <c r="AB66" s="80" t="n">
        <v>0</v>
      </c>
      <c r="AC66" s="73" t="n">
        <v>0</v>
      </c>
      <c r="AD66" s="74" t="n">
        <v>0</v>
      </c>
      <c r="AE66" s="74" t="n">
        <v>0</v>
      </c>
      <c r="AF66" s="74" t="n">
        <v>0</v>
      </c>
      <c r="AG66" s="74" t="n">
        <v>0</v>
      </c>
      <c r="AH66" s="74" t="n">
        <v>0</v>
      </c>
      <c r="AI66" s="74" t="n">
        <v>0</v>
      </c>
      <c r="AJ66" s="74" t="n">
        <v>0</v>
      </c>
      <c r="AK66" s="74" t="n">
        <v>0</v>
      </c>
      <c r="AL66" s="74" t="n">
        <v>0</v>
      </c>
      <c r="AM66" s="74" t="n">
        <v>0</v>
      </c>
      <c r="AN66" s="74" t="n">
        <v>0</v>
      </c>
      <c r="AO66" s="74" t="n">
        <v>0</v>
      </c>
      <c r="AP66" s="74" t="n">
        <v>0</v>
      </c>
      <c r="AQ66" s="74" t="n">
        <v>0</v>
      </c>
      <c r="AR66" s="74" t="n">
        <v>0</v>
      </c>
      <c r="AS66" s="74" t="n">
        <v>0</v>
      </c>
      <c r="AT66" s="74" t="n">
        <v>0</v>
      </c>
      <c r="AU66" s="74" t="n">
        <v>0</v>
      </c>
      <c r="AV66" s="74" t="n">
        <v>0</v>
      </c>
      <c r="AW66" s="74" t="n">
        <v>0</v>
      </c>
      <c r="AX66" s="74" t="n">
        <v>0</v>
      </c>
      <c r="AY66" s="74" t="n">
        <v>0</v>
      </c>
      <c r="AZ66" s="74" t="n">
        <v>0</v>
      </c>
      <c r="BA66" s="72" t="n">
        <v>0</v>
      </c>
      <c r="BB66" s="83" t="n">
        <v>0</v>
      </c>
      <c r="BE66" s="84"/>
      <c r="BF66" s="85"/>
      <c r="BG66" s="85"/>
      <c r="BH66" s="85"/>
      <c r="BI66" s="85"/>
      <c r="BJ66" s="85"/>
      <c r="BK66" s="86"/>
      <c r="BL66" s="85"/>
      <c r="BM66" s="85"/>
      <c r="BN66" s="85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</row>
    <row r="67" customFormat="false" ht="12.75" hidden="false" customHeight="false" outlineLevel="0" collapsed="false">
      <c r="B67" s="110" t="s">
        <v>123</v>
      </c>
      <c r="C67" s="72" t="n">
        <v>0</v>
      </c>
      <c r="D67" s="84" t="n">
        <v>0</v>
      </c>
      <c r="E67" s="84" t="n">
        <v>0</v>
      </c>
      <c r="F67" s="84" t="n">
        <v>0</v>
      </c>
      <c r="G67" s="84" t="n">
        <v>0</v>
      </c>
      <c r="H67" s="153" t="n">
        <v>0</v>
      </c>
      <c r="I67" s="73" t="n">
        <v>0</v>
      </c>
      <c r="J67" s="74" t="n">
        <v>0</v>
      </c>
      <c r="K67" s="74" t="n">
        <v>0</v>
      </c>
      <c r="L67" s="74" t="n">
        <v>0</v>
      </c>
      <c r="M67" s="83" t="n">
        <v>0</v>
      </c>
      <c r="N67" s="73" t="n">
        <v>0</v>
      </c>
      <c r="O67" s="74" t="n">
        <v>0</v>
      </c>
      <c r="P67" s="74" t="n">
        <v>0</v>
      </c>
      <c r="Q67" s="74" t="n">
        <v>0</v>
      </c>
      <c r="R67" s="83" t="n">
        <v>0</v>
      </c>
      <c r="S67" s="73" t="n">
        <v>0</v>
      </c>
      <c r="T67" s="74" t="n">
        <v>0</v>
      </c>
      <c r="U67" s="74" t="n">
        <v>0</v>
      </c>
      <c r="V67" s="74" t="n">
        <v>0</v>
      </c>
      <c r="W67" s="83" t="n">
        <v>0</v>
      </c>
      <c r="X67" s="77" t="n">
        <v>0</v>
      </c>
      <c r="Y67" s="78" t="n">
        <v>0</v>
      </c>
      <c r="Z67" s="78" t="n">
        <v>0</v>
      </c>
      <c r="AA67" s="79" t="n">
        <v>0</v>
      </c>
      <c r="AB67" s="80" t="n">
        <v>0</v>
      </c>
      <c r="AC67" s="73" t="n">
        <v>0</v>
      </c>
      <c r="AD67" s="74" t="n">
        <v>0</v>
      </c>
      <c r="AE67" s="74" t="n">
        <v>0</v>
      </c>
      <c r="AF67" s="74" t="n">
        <v>0</v>
      </c>
      <c r="AG67" s="74" t="n">
        <v>0</v>
      </c>
      <c r="AH67" s="74" t="n">
        <v>0</v>
      </c>
      <c r="AI67" s="74" t="n">
        <v>0</v>
      </c>
      <c r="AJ67" s="74" t="n">
        <v>0</v>
      </c>
      <c r="AK67" s="74" t="n">
        <v>0</v>
      </c>
      <c r="AL67" s="74" t="n">
        <v>0</v>
      </c>
      <c r="AM67" s="74" t="n">
        <v>0</v>
      </c>
      <c r="AN67" s="74" t="n">
        <v>0</v>
      </c>
      <c r="AO67" s="74" t="n">
        <v>0</v>
      </c>
      <c r="AP67" s="74" t="n">
        <v>0</v>
      </c>
      <c r="AQ67" s="74" t="n">
        <v>0</v>
      </c>
      <c r="AR67" s="74" t="n">
        <v>0</v>
      </c>
      <c r="AS67" s="74" t="n">
        <v>0</v>
      </c>
      <c r="AT67" s="74" t="n">
        <v>0</v>
      </c>
      <c r="AU67" s="74" t="n">
        <v>0</v>
      </c>
      <c r="AV67" s="74" t="n">
        <v>0</v>
      </c>
      <c r="AW67" s="74" t="n">
        <v>0</v>
      </c>
      <c r="AX67" s="74" t="n">
        <v>0</v>
      </c>
      <c r="AY67" s="74" t="n">
        <v>0</v>
      </c>
      <c r="AZ67" s="74" t="n">
        <v>0</v>
      </c>
      <c r="BA67" s="72" t="n">
        <v>0</v>
      </c>
      <c r="BB67" s="83" t="n">
        <v>0</v>
      </c>
      <c r="BE67" s="84"/>
      <c r="BF67" s="85"/>
      <c r="BG67" s="85"/>
      <c r="BH67" s="85"/>
      <c r="BI67" s="85"/>
      <c r="BJ67" s="85"/>
      <c r="BK67" s="86"/>
      <c r="BL67" s="85"/>
      <c r="BM67" s="85"/>
      <c r="BN67" s="85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</row>
    <row r="68" customFormat="false" ht="12.75" hidden="false" customHeight="false" outlineLevel="0" collapsed="false">
      <c r="B68" s="71" t="s">
        <v>124</v>
      </c>
      <c r="C68" s="111" t="n">
        <v>0</v>
      </c>
      <c r="D68" s="113" t="n">
        <v>0</v>
      </c>
      <c r="E68" s="113" t="n">
        <v>0</v>
      </c>
      <c r="F68" s="113" t="n">
        <v>0</v>
      </c>
      <c r="G68" s="113" t="n">
        <v>0</v>
      </c>
      <c r="H68" s="152" t="n">
        <v>0</v>
      </c>
      <c r="I68" s="112" t="n">
        <v>0</v>
      </c>
      <c r="J68" s="113" t="n">
        <v>0</v>
      </c>
      <c r="K68" s="113" t="n">
        <v>0</v>
      </c>
      <c r="L68" s="113" t="n">
        <v>0</v>
      </c>
      <c r="M68" s="123" t="n">
        <v>0</v>
      </c>
      <c r="N68" s="112" t="n">
        <v>0</v>
      </c>
      <c r="O68" s="113" t="n">
        <v>0</v>
      </c>
      <c r="P68" s="113" t="n">
        <v>0</v>
      </c>
      <c r="Q68" s="113" t="n">
        <v>0</v>
      </c>
      <c r="R68" s="123" t="n">
        <v>0</v>
      </c>
      <c r="S68" s="112" t="n">
        <v>0</v>
      </c>
      <c r="T68" s="113" t="n">
        <v>0</v>
      </c>
      <c r="U68" s="113" t="n">
        <v>0</v>
      </c>
      <c r="V68" s="113" t="n">
        <v>0</v>
      </c>
      <c r="W68" s="123" t="n">
        <v>0</v>
      </c>
      <c r="X68" s="117" t="n">
        <v>0</v>
      </c>
      <c r="Y68" s="118" t="n">
        <v>0</v>
      </c>
      <c r="Z68" s="118" t="n">
        <v>0</v>
      </c>
      <c r="AA68" s="119" t="n">
        <v>0</v>
      </c>
      <c r="AB68" s="120" t="n">
        <v>0</v>
      </c>
      <c r="AC68" s="112" t="n">
        <v>0</v>
      </c>
      <c r="AD68" s="113" t="n">
        <v>0</v>
      </c>
      <c r="AE68" s="113" t="n">
        <v>0</v>
      </c>
      <c r="AF68" s="113" t="n">
        <v>0</v>
      </c>
      <c r="AG68" s="113" t="n">
        <v>0</v>
      </c>
      <c r="AH68" s="113" t="n">
        <v>0</v>
      </c>
      <c r="AI68" s="113" t="n">
        <v>0</v>
      </c>
      <c r="AJ68" s="113" t="n">
        <v>0</v>
      </c>
      <c r="AK68" s="113" t="n">
        <v>0</v>
      </c>
      <c r="AL68" s="113" t="n">
        <v>0</v>
      </c>
      <c r="AM68" s="113" t="n">
        <v>0</v>
      </c>
      <c r="AN68" s="113" t="n">
        <v>0</v>
      </c>
      <c r="AO68" s="113" t="n">
        <v>0</v>
      </c>
      <c r="AP68" s="113" t="n">
        <v>0</v>
      </c>
      <c r="AQ68" s="113" t="n">
        <v>0</v>
      </c>
      <c r="AR68" s="113" t="n">
        <v>0</v>
      </c>
      <c r="AS68" s="113" t="n">
        <v>0</v>
      </c>
      <c r="AT68" s="113" t="n">
        <v>0</v>
      </c>
      <c r="AU68" s="113" t="n">
        <v>0</v>
      </c>
      <c r="AV68" s="113" t="n">
        <v>0</v>
      </c>
      <c r="AW68" s="113" t="n">
        <v>0</v>
      </c>
      <c r="AX68" s="113" t="n">
        <v>0</v>
      </c>
      <c r="AY68" s="113" t="n">
        <v>0</v>
      </c>
      <c r="AZ68" s="113" t="n">
        <v>0</v>
      </c>
      <c r="BA68" s="111" t="n">
        <v>0</v>
      </c>
      <c r="BB68" s="123"/>
      <c r="BE68" s="84"/>
      <c r="BF68" s="85"/>
      <c r="BG68" s="85"/>
      <c r="BH68" s="85"/>
      <c r="BI68" s="85"/>
      <c r="BJ68" s="85"/>
      <c r="BK68" s="86"/>
      <c r="BL68" s="85"/>
      <c r="BM68" s="85"/>
      <c r="BN68" s="85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</row>
    <row r="69" customFormat="false" ht="13.5" hidden="false" customHeight="false" outlineLevel="0" collapsed="false">
      <c r="B69" s="87" t="s">
        <v>125</v>
      </c>
      <c r="C69" s="72" t="n">
        <v>0</v>
      </c>
      <c r="D69" s="84" t="n">
        <v>0</v>
      </c>
      <c r="E69" s="84" t="n">
        <v>0</v>
      </c>
      <c r="F69" s="84" t="n">
        <v>0</v>
      </c>
      <c r="G69" s="84" t="n">
        <v>0</v>
      </c>
      <c r="H69" s="153" t="n">
        <v>0</v>
      </c>
      <c r="I69" s="73" t="n">
        <v>0</v>
      </c>
      <c r="J69" s="74" t="n">
        <v>0</v>
      </c>
      <c r="K69" s="74" t="n">
        <v>0</v>
      </c>
      <c r="L69" s="74" t="n">
        <v>0</v>
      </c>
      <c r="M69" s="83" t="n">
        <v>0</v>
      </c>
      <c r="N69" s="73" t="n">
        <v>0</v>
      </c>
      <c r="O69" s="74" t="n">
        <v>0</v>
      </c>
      <c r="P69" s="74" t="n">
        <v>0</v>
      </c>
      <c r="Q69" s="74" t="n">
        <v>0</v>
      </c>
      <c r="R69" s="83" t="n">
        <v>0</v>
      </c>
      <c r="S69" s="73" t="n">
        <v>0</v>
      </c>
      <c r="T69" s="74" t="n">
        <v>0</v>
      </c>
      <c r="U69" s="74" t="n">
        <v>0</v>
      </c>
      <c r="V69" s="74" t="n">
        <v>0</v>
      </c>
      <c r="W69" s="83" t="n">
        <v>0</v>
      </c>
      <c r="X69" s="77" t="n">
        <v>0</v>
      </c>
      <c r="Y69" s="78" t="n">
        <v>0</v>
      </c>
      <c r="Z69" s="78" t="n">
        <v>0</v>
      </c>
      <c r="AA69" s="79" t="n">
        <v>0</v>
      </c>
      <c r="AB69" s="80" t="n">
        <v>0</v>
      </c>
      <c r="AC69" s="73" t="n">
        <v>0</v>
      </c>
      <c r="AD69" s="74" t="n">
        <v>0</v>
      </c>
      <c r="AE69" s="74" t="n">
        <v>0</v>
      </c>
      <c r="AF69" s="74" t="n">
        <v>0</v>
      </c>
      <c r="AG69" s="74" t="n">
        <v>0</v>
      </c>
      <c r="AH69" s="74" t="n">
        <v>0</v>
      </c>
      <c r="AI69" s="74" t="n">
        <v>0</v>
      </c>
      <c r="AJ69" s="74" t="n">
        <v>0</v>
      </c>
      <c r="AK69" s="74" t="n">
        <v>0</v>
      </c>
      <c r="AL69" s="74" t="n">
        <v>0</v>
      </c>
      <c r="AM69" s="74" t="n">
        <v>0</v>
      </c>
      <c r="AN69" s="74" t="n">
        <v>0</v>
      </c>
      <c r="AO69" s="74" t="n">
        <v>0</v>
      </c>
      <c r="AP69" s="74" t="n">
        <v>0</v>
      </c>
      <c r="AQ69" s="74" t="n">
        <v>0</v>
      </c>
      <c r="AR69" s="74" t="n">
        <v>0</v>
      </c>
      <c r="AS69" s="74" t="n">
        <v>0</v>
      </c>
      <c r="AT69" s="74" t="n">
        <v>0</v>
      </c>
      <c r="AU69" s="74" t="n">
        <v>0</v>
      </c>
      <c r="AV69" s="74" t="n">
        <v>0</v>
      </c>
      <c r="AW69" s="74" t="n">
        <v>0</v>
      </c>
      <c r="AX69" s="74" t="n">
        <v>0</v>
      </c>
      <c r="AY69" s="74" t="n">
        <v>0</v>
      </c>
      <c r="AZ69" s="74" t="n">
        <v>0</v>
      </c>
      <c r="BA69" s="72" t="n">
        <v>0</v>
      </c>
      <c r="BB69" s="83"/>
      <c r="BE69" s="84"/>
      <c r="BF69" s="85"/>
      <c r="BG69" s="85"/>
      <c r="BH69" s="85"/>
      <c r="BI69" s="85"/>
      <c r="BJ69" s="85"/>
      <c r="BK69" s="86"/>
      <c r="BL69" s="85"/>
      <c r="BM69" s="85"/>
      <c r="BN69" s="85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</row>
    <row r="70" customFormat="false" ht="13.5" hidden="false" customHeight="false" outlineLevel="0" collapsed="false">
      <c r="B70" s="87" t="s">
        <v>126</v>
      </c>
      <c r="C70" s="88" t="n">
        <v>0</v>
      </c>
      <c r="D70" s="90" t="n">
        <v>0</v>
      </c>
      <c r="E70" s="90" t="n">
        <v>0</v>
      </c>
      <c r="F70" s="90" t="n">
        <v>0</v>
      </c>
      <c r="G70" s="90" t="n">
        <v>0</v>
      </c>
      <c r="H70" s="150" t="n">
        <v>0</v>
      </c>
      <c r="I70" s="89" t="n">
        <v>0</v>
      </c>
      <c r="J70" s="90" t="n">
        <v>0</v>
      </c>
      <c r="K70" s="90" t="n">
        <v>0</v>
      </c>
      <c r="L70" s="90" t="n">
        <v>0</v>
      </c>
      <c r="M70" s="98" t="n">
        <v>0</v>
      </c>
      <c r="N70" s="89" t="n">
        <v>0</v>
      </c>
      <c r="O70" s="90" t="n">
        <v>0</v>
      </c>
      <c r="P70" s="90" t="n">
        <v>0</v>
      </c>
      <c r="Q70" s="90" t="n">
        <v>0</v>
      </c>
      <c r="R70" s="98" t="n">
        <v>0</v>
      </c>
      <c r="S70" s="89" t="n">
        <v>0</v>
      </c>
      <c r="T70" s="90" t="n">
        <v>0</v>
      </c>
      <c r="U70" s="90" t="n">
        <v>0</v>
      </c>
      <c r="V70" s="90" t="n">
        <v>0</v>
      </c>
      <c r="W70" s="98" t="n">
        <v>0</v>
      </c>
      <c r="X70" s="93" t="n">
        <v>0</v>
      </c>
      <c r="Y70" s="94" t="n">
        <v>0</v>
      </c>
      <c r="Z70" s="78" t="n">
        <v>0</v>
      </c>
      <c r="AA70" s="79" t="n">
        <v>0</v>
      </c>
      <c r="AB70" s="80" t="n">
        <v>0</v>
      </c>
      <c r="AC70" s="89" t="n">
        <v>0</v>
      </c>
      <c r="AD70" s="90" t="n">
        <v>0</v>
      </c>
      <c r="AE70" s="90" t="n">
        <v>0</v>
      </c>
      <c r="AF70" s="90" t="n">
        <v>0</v>
      </c>
      <c r="AG70" s="90" t="n">
        <v>0</v>
      </c>
      <c r="AH70" s="90" t="n">
        <v>0</v>
      </c>
      <c r="AI70" s="90" t="n">
        <v>0</v>
      </c>
      <c r="AJ70" s="90" t="n">
        <v>0</v>
      </c>
      <c r="AK70" s="90" t="n">
        <v>0</v>
      </c>
      <c r="AL70" s="90" t="n">
        <v>0</v>
      </c>
      <c r="AM70" s="90" t="n">
        <v>0</v>
      </c>
      <c r="AN70" s="90" t="n">
        <v>0</v>
      </c>
      <c r="AO70" s="90" t="n">
        <v>0</v>
      </c>
      <c r="AP70" s="90" t="n">
        <v>0</v>
      </c>
      <c r="AQ70" s="74" t="n">
        <v>0</v>
      </c>
      <c r="AR70" s="74" t="n">
        <v>0</v>
      </c>
      <c r="AS70" s="74" t="n">
        <v>0</v>
      </c>
      <c r="AT70" s="90" t="n">
        <v>0</v>
      </c>
      <c r="AU70" s="90" t="n">
        <v>0</v>
      </c>
      <c r="AV70" s="90" t="n">
        <v>0</v>
      </c>
      <c r="AW70" s="90" t="n">
        <v>0</v>
      </c>
      <c r="AX70" s="90" t="n">
        <v>0</v>
      </c>
      <c r="AY70" s="90" t="n">
        <v>0</v>
      </c>
      <c r="AZ70" s="90" t="n">
        <v>0</v>
      </c>
      <c r="BA70" s="72" t="n">
        <v>0</v>
      </c>
      <c r="BB70" s="83"/>
      <c r="BE70" s="84"/>
      <c r="BF70" s="85"/>
      <c r="BG70" s="85"/>
      <c r="BH70" s="85"/>
      <c r="BI70" s="85"/>
      <c r="BJ70" s="85"/>
      <c r="BK70" s="86"/>
      <c r="BL70" s="85"/>
      <c r="BM70" s="85"/>
      <c r="BN70" s="85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</row>
    <row r="71" customFormat="false" ht="13.5" hidden="false" customHeight="false" outlineLevel="0" collapsed="false">
      <c r="B71" s="87" t="s">
        <v>127</v>
      </c>
      <c r="C71" s="88" t="n">
        <v>0</v>
      </c>
      <c r="D71" s="90" t="n">
        <v>0</v>
      </c>
      <c r="E71" s="90" t="n">
        <v>0</v>
      </c>
      <c r="F71" s="90" t="n">
        <v>0</v>
      </c>
      <c r="G71" s="90" t="n">
        <v>0</v>
      </c>
      <c r="H71" s="150" t="n">
        <v>0</v>
      </c>
      <c r="I71" s="89" t="n">
        <v>0</v>
      </c>
      <c r="J71" s="90" t="n">
        <v>0</v>
      </c>
      <c r="K71" s="90" t="n">
        <v>0</v>
      </c>
      <c r="L71" s="90" t="n">
        <v>0</v>
      </c>
      <c r="M71" s="98" t="n">
        <v>0</v>
      </c>
      <c r="N71" s="89" t="n">
        <v>0</v>
      </c>
      <c r="O71" s="90" t="n">
        <v>0</v>
      </c>
      <c r="P71" s="90" t="n">
        <v>0</v>
      </c>
      <c r="Q71" s="90" t="n">
        <v>0</v>
      </c>
      <c r="R71" s="98" t="n">
        <v>0</v>
      </c>
      <c r="S71" s="89" t="n">
        <v>0</v>
      </c>
      <c r="T71" s="90" t="n">
        <v>0</v>
      </c>
      <c r="U71" s="90" t="n">
        <v>0</v>
      </c>
      <c r="V71" s="90" t="n">
        <v>0</v>
      </c>
      <c r="W71" s="98" t="n">
        <v>0</v>
      </c>
      <c r="X71" s="93" t="n">
        <v>0</v>
      </c>
      <c r="Y71" s="94" t="n">
        <v>0</v>
      </c>
      <c r="Z71" s="78" t="n">
        <v>0</v>
      </c>
      <c r="AA71" s="79" t="n">
        <v>0</v>
      </c>
      <c r="AB71" s="80" t="n">
        <v>0</v>
      </c>
      <c r="AC71" s="89" t="n">
        <v>0</v>
      </c>
      <c r="AD71" s="90" t="n">
        <v>0</v>
      </c>
      <c r="AE71" s="90" t="n">
        <v>0</v>
      </c>
      <c r="AF71" s="90" t="n">
        <v>0</v>
      </c>
      <c r="AG71" s="90" t="n">
        <v>0</v>
      </c>
      <c r="AH71" s="90" t="n">
        <v>0</v>
      </c>
      <c r="AI71" s="90" t="n">
        <v>0</v>
      </c>
      <c r="AJ71" s="90" t="n">
        <v>0</v>
      </c>
      <c r="AK71" s="90" t="n">
        <v>0</v>
      </c>
      <c r="AL71" s="90" t="n">
        <v>0</v>
      </c>
      <c r="AM71" s="90" t="n">
        <v>0</v>
      </c>
      <c r="AN71" s="90" t="n">
        <v>0</v>
      </c>
      <c r="AO71" s="90" t="n">
        <v>0</v>
      </c>
      <c r="AP71" s="90" t="n">
        <v>0</v>
      </c>
      <c r="AQ71" s="74" t="n">
        <v>0</v>
      </c>
      <c r="AR71" s="74" t="n">
        <v>0</v>
      </c>
      <c r="AS71" s="74" t="n">
        <v>0</v>
      </c>
      <c r="AT71" s="90" t="n">
        <v>0</v>
      </c>
      <c r="AU71" s="90" t="n">
        <v>0</v>
      </c>
      <c r="AV71" s="90" t="n">
        <v>0</v>
      </c>
      <c r="AW71" s="90" t="n">
        <v>0</v>
      </c>
      <c r="AX71" s="90" t="n">
        <v>0</v>
      </c>
      <c r="AY71" s="90" t="n">
        <v>0</v>
      </c>
      <c r="AZ71" s="90" t="n">
        <v>0</v>
      </c>
      <c r="BA71" s="72" t="n">
        <v>0</v>
      </c>
      <c r="BB71" s="83"/>
      <c r="BE71" s="84"/>
      <c r="BF71" s="85"/>
      <c r="BG71" s="85"/>
      <c r="BH71" s="85"/>
      <c r="BI71" s="85"/>
      <c r="BJ71" s="85"/>
      <c r="BK71" s="86"/>
      <c r="BL71" s="85"/>
      <c r="BM71" s="85"/>
      <c r="BN71" s="85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</row>
    <row r="72" customFormat="false" ht="13.5" hidden="false" customHeight="false" outlineLevel="0" collapsed="false">
      <c r="B72" s="87" t="s">
        <v>128</v>
      </c>
      <c r="C72" s="88" t="n">
        <v>0</v>
      </c>
      <c r="D72" s="90" t="n">
        <v>0</v>
      </c>
      <c r="E72" s="90" t="n">
        <v>0</v>
      </c>
      <c r="F72" s="90" t="n">
        <v>0</v>
      </c>
      <c r="G72" s="90" t="n">
        <v>0</v>
      </c>
      <c r="H72" s="150" t="n">
        <v>0</v>
      </c>
      <c r="I72" s="89" t="n">
        <v>0</v>
      </c>
      <c r="J72" s="90" t="n">
        <v>0</v>
      </c>
      <c r="K72" s="90" t="n">
        <v>0</v>
      </c>
      <c r="L72" s="90" t="n">
        <v>0</v>
      </c>
      <c r="M72" s="98" t="n">
        <v>0</v>
      </c>
      <c r="N72" s="89" t="n">
        <v>0</v>
      </c>
      <c r="O72" s="90" t="n">
        <v>0</v>
      </c>
      <c r="P72" s="90" t="n">
        <v>0</v>
      </c>
      <c r="Q72" s="90" t="n">
        <v>0</v>
      </c>
      <c r="R72" s="98" t="n">
        <v>0</v>
      </c>
      <c r="S72" s="89" t="n">
        <v>0</v>
      </c>
      <c r="T72" s="90" t="n">
        <v>0</v>
      </c>
      <c r="U72" s="90" t="n">
        <v>0</v>
      </c>
      <c r="V72" s="90" t="n">
        <v>0</v>
      </c>
      <c r="W72" s="98" t="n">
        <v>0</v>
      </c>
      <c r="X72" s="93" t="n">
        <v>0</v>
      </c>
      <c r="Y72" s="94" t="n">
        <v>0</v>
      </c>
      <c r="Z72" s="78" t="n">
        <v>0</v>
      </c>
      <c r="AA72" s="79" t="n">
        <v>0</v>
      </c>
      <c r="AB72" s="80" t="n">
        <v>0</v>
      </c>
      <c r="AC72" s="89" t="n">
        <v>0</v>
      </c>
      <c r="AD72" s="90" t="n">
        <v>0</v>
      </c>
      <c r="AE72" s="90" t="n">
        <v>0</v>
      </c>
      <c r="AF72" s="90" t="n">
        <v>0</v>
      </c>
      <c r="AG72" s="90" t="n">
        <v>0</v>
      </c>
      <c r="AH72" s="90" t="n">
        <v>0</v>
      </c>
      <c r="AI72" s="90" t="n">
        <v>0</v>
      </c>
      <c r="AJ72" s="90" t="n">
        <v>0</v>
      </c>
      <c r="AK72" s="90" t="n">
        <v>0</v>
      </c>
      <c r="AL72" s="90" t="n">
        <v>0</v>
      </c>
      <c r="AM72" s="90" t="n">
        <v>0</v>
      </c>
      <c r="AN72" s="90" t="n">
        <v>0</v>
      </c>
      <c r="AO72" s="90" t="n">
        <v>0</v>
      </c>
      <c r="AP72" s="90" t="n">
        <v>0</v>
      </c>
      <c r="AQ72" s="74" t="n">
        <v>0</v>
      </c>
      <c r="AR72" s="74" t="n">
        <v>0</v>
      </c>
      <c r="AS72" s="74" t="n">
        <v>0</v>
      </c>
      <c r="AT72" s="90" t="n">
        <v>0</v>
      </c>
      <c r="AU72" s="90" t="n">
        <v>0</v>
      </c>
      <c r="AV72" s="90" t="n">
        <v>0</v>
      </c>
      <c r="AW72" s="90" t="n">
        <v>0</v>
      </c>
      <c r="AX72" s="90" t="n">
        <v>0</v>
      </c>
      <c r="AY72" s="90" t="n">
        <v>0</v>
      </c>
      <c r="AZ72" s="90" t="n">
        <v>0</v>
      </c>
      <c r="BA72" s="72" t="n">
        <v>0</v>
      </c>
      <c r="BB72" s="83"/>
      <c r="BE72" s="84"/>
      <c r="BF72" s="85"/>
      <c r="BG72" s="85"/>
      <c r="BH72" s="85"/>
      <c r="BI72" s="85"/>
      <c r="BJ72" s="85"/>
      <c r="BK72" s="86"/>
      <c r="BL72" s="85"/>
      <c r="BM72" s="85"/>
      <c r="BN72" s="85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</row>
    <row r="73" customFormat="false" ht="13.5" hidden="false" customHeight="false" outlineLevel="0" collapsed="false">
      <c r="B73" s="87" t="s">
        <v>129</v>
      </c>
      <c r="C73" s="88" t="n">
        <v>0</v>
      </c>
      <c r="D73" s="90" t="n">
        <v>0</v>
      </c>
      <c r="E73" s="90" t="n">
        <v>0</v>
      </c>
      <c r="F73" s="90" t="n">
        <v>0</v>
      </c>
      <c r="G73" s="90" t="n">
        <v>0</v>
      </c>
      <c r="H73" s="150" t="n">
        <v>0</v>
      </c>
      <c r="I73" s="89" t="n">
        <v>0</v>
      </c>
      <c r="J73" s="90" t="n">
        <v>0</v>
      </c>
      <c r="K73" s="90" t="n">
        <v>0</v>
      </c>
      <c r="L73" s="90" t="n">
        <v>0</v>
      </c>
      <c r="M73" s="98" t="n">
        <v>0</v>
      </c>
      <c r="N73" s="89" t="n">
        <v>0</v>
      </c>
      <c r="O73" s="90" t="n">
        <v>0</v>
      </c>
      <c r="P73" s="90" t="n">
        <v>0</v>
      </c>
      <c r="Q73" s="90" t="n">
        <v>0</v>
      </c>
      <c r="R73" s="98" t="n">
        <v>0</v>
      </c>
      <c r="S73" s="89" t="n">
        <v>0</v>
      </c>
      <c r="T73" s="90" t="n">
        <v>0</v>
      </c>
      <c r="U73" s="90" t="n">
        <v>0</v>
      </c>
      <c r="V73" s="90" t="n">
        <v>0</v>
      </c>
      <c r="W73" s="98" t="n">
        <v>0</v>
      </c>
      <c r="X73" s="93" t="n">
        <v>0</v>
      </c>
      <c r="Y73" s="94" t="n">
        <v>0</v>
      </c>
      <c r="Z73" s="78" t="n">
        <v>0</v>
      </c>
      <c r="AA73" s="79" t="n">
        <v>0</v>
      </c>
      <c r="AB73" s="80" t="n">
        <v>0</v>
      </c>
      <c r="AC73" s="89" t="n">
        <v>0</v>
      </c>
      <c r="AD73" s="90" t="n">
        <v>0</v>
      </c>
      <c r="AE73" s="90" t="n">
        <v>0</v>
      </c>
      <c r="AF73" s="90" t="n">
        <v>0</v>
      </c>
      <c r="AG73" s="90" t="n">
        <v>0</v>
      </c>
      <c r="AH73" s="90" t="n">
        <v>0</v>
      </c>
      <c r="AI73" s="90" t="n">
        <v>0</v>
      </c>
      <c r="AJ73" s="90" t="n">
        <v>0</v>
      </c>
      <c r="AK73" s="90" t="n">
        <v>0</v>
      </c>
      <c r="AL73" s="90" t="n">
        <v>0</v>
      </c>
      <c r="AM73" s="90" t="n">
        <v>0</v>
      </c>
      <c r="AN73" s="90" t="n">
        <v>0</v>
      </c>
      <c r="AO73" s="90" t="n">
        <v>0</v>
      </c>
      <c r="AP73" s="90" t="n">
        <v>0</v>
      </c>
      <c r="AQ73" s="74" t="n">
        <v>0</v>
      </c>
      <c r="AR73" s="74" t="n">
        <v>0</v>
      </c>
      <c r="AS73" s="74" t="n">
        <v>0</v>
      </c>
      <c r="AT73" s="90" t="n">
        <v>0</v>
      </c>
      <c r="AU73" s="90" t="n">
        <v>0</v>
      </c>
      <c r="AV73" s="90" t="n">
        <v>0</v>
      </c>
      <c r="AW73" s="90" t="n">
        <v>0</v>
      </c>
      <c r="AX73" s="90" t="n">
        <v>0</v>
      </c>
      <c r="AY73" s="90" t="n">
        <v>0</v>
      </c>
      <c r="AZ73" s="90" t="n">
        <v>0</v>
      </c>
      <c r="BA73" s="72" t="n">
        <v>0</v>
      </c>
      <c r="BB73" s="83"/>
      <c r="BE73" s="84"/>
      <c r="BF73" s="85"/>
      <c r="BG73" s="85"/>
      <c r="BH73" s="85"/>
      <c r="BI73" s="85"/>
      <c r="BJ73" s="85"/>
      <c r="BK73" s="86"/>
      <c r="BL73" s="85"/>
      <c r="BM73" s="85"/>
      <c r="BN73" s="85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</row>
    <row r="74" customFormat="false" ht="13.5" hidden="false" customHeight="false" outlineLevel="0" collapsed="false">
      <c r="B74" s="87" t="s">
        <v>130</v>
      </c>
      <c r="C74" s="88" t="n">
        <v>0</v>
      </c>
      <c r="D74" s="90" t="n">
        <v>0</v>
      </c>
      <c r="E74" s="90" t="n">
        <v>0</v>
      </c>
      <c r="F74" s="90" t="n">
        <v>0</v>
      </c>
      <c r="G74" s="90" t="n">
        <v>0</v>
      </c>
      <c r="H74" s="150" t="n">
        <v>0</v>
      </c>
      <c r="I74" s="89" t="n">
        <v>0</v>
      </c>
      <c r="J74" s="90" t="n">
        <v>0</v>
      </c>
      <c r="K74" s="90" t="n">
        <v>0</v>
      </c>
      <c r="L74" s="90" t="n">
        <v>0</v>
      </c>
      <c r="M74" s="98" t="n">
        <v>0</v>
      </c>
      <c r="N74" s="89" t="n">
        <v>0</v>
      </c>
      <c r="O74" s="90" t="n">
        <v>0</v>
      </c>
      <c r="P74" s="90" t="n">
        <v>0</v>
      </c>
      <c r="Q74" s="90" t="n">
        <v>0</v>
      </c>
      <c r="R74" s="98" t="n">
        <v>0</v>
      </c>
      <c r="S74" s="89" t="n">
        <v>0</v>
      </c>
      <c r="T74" s="90" t="n">
        <v>0</v>
      </c>
      <c r="U74" s="90" t="n">
        <v>0</v>
      </c>
      <c r="V74" s="90" t="n">
        <v>0</v>
      </c>
      <c r="W74" s="98" t="n">
        <v>0</v>
      </c>
      <c r="X74" s="93" t="n">
        <v>0</v>
      </c>
      <c r="Y74" s="94" t="n">
        <v>0</v>
      </c>
      <c r="Z74" s="94" t="n">
        <v>0</v>
      </c>
      <c r="AA74" s="95" t="n">
        <v>0</v>
      </c>
      <c r="AB74" s="96" t="n">
        <v>0</v>
      </c>
      <c r="AC74" s="89" t="n">
        <v>0</v>
      </c>
      <c r="AD74" s="90" t="n">
        <v>0</v>
      </c>
      <c r="AE74" s="90" t="n">
        <v>0</v>
      </c>
      <c r="AF74" s="90" t="n">
        <v>0</v>
      </c>
      <c r="AG74" s="90" t="n">
        <v>0</v>
      </c>
      <c r="AH74" s="90" t="n">
        <v>0</v>
      </c>
      <c r="AI74" s="90" t="n">
        <v>0</v>
      </c>
      <c r="AJ74" s="90" t="n">
        <v>0</v>
      </c>
      <c r="AK74" s="90" t="n">
        <v>0</v>
      </c>
      <c r="AL74" s="90" t="n">
        <v>0</v>
      </c>
      <c r="AM74" s="90" t="n">
        <v>0</v>
      </c>
      <c r="AN74" s="90" t="n">
        <v>0</v>
      </c>
      <c r="AO74" s="90" t="n">
        <v>0</v>
      </c>
      <c r="AP74" s="90" t="n">
        <v>0</v>
      </c>
      <c r="AQ74" s="74" t="n">
        <v>0</v>
      </c>
      <c r="AR74" s="74" t="n">
        <v>0</v>
      </c>
      <c r="AS74" s="74" t="n">
        <v>0</v>
      </c>
      <c r="AT74" s="90" t="n">
        <v>0</v>
      </c>
      <c r="AU74" s="90" t="n">
        <v>0</v>
      </c>
      <c r="AV74" s="90" t="n">
        <v>0</v>
      </c>
      <c r="AW74" s="90" t="n">
        <v>0</v>
      </c>
      <c r="AX74" s="90" t="n">
        <v>0</v>
      </c>
      <c r="AY74" s="90" t="n">
        <v>0</v>
      </c>
      <c r="AZ74" s="90" t="n">
        <v>0</v>
      </c>
      <c r="BA74" s="88" t="n">
        <v>0</v>
      </c>
      <c r="BB74" s="98"/>
      <c r="BE74" s="84"/>
      <c r="BF74" s="85"/>
      <c r="BG74" s="85"/>
      <c r="BH74" s="85"/>
      <c r="BI74" s="85"/>
      <c r="BJ74" s="85"/>
      <c r="BK74" s="86"/>
      <c r="BL74" s="85"/>
      <c r="BM74" s="85"/>
      <c r="BN74" s="85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</row>
    <row r="75" customFormat="false" ht="13.5" hidden="false" customHeight="false" outlineLevel="0" collapsed="false">
      <c r="B75" s="87" t="s">
        <v>131</v>
      </c>
      <c r="C75" s="88" t="n">
        <v>0</v>
      </c>
      <c r="D75" s="90" t="n">
        <v>0</v>
      </c>
      <c r="E75" s="90" t="n">
        <v>0</v>
      </c>
      <c r="F75" s="90" t="n">
        <v>0</v>
      </c>
      <c r="G75" s="90" t="n">
        <v>0</v>
      </c>
      <c r="H75" s="150" t="n">
        <v>0</v>
      </c>
      <c r="I75" s="89" t="n">
        <v>0</v>
      </c>
      <c r="J75" s="90" t="n">
        <v>0</v>
      </c>
      <c r="K75" s="90" t="n">
        <v>0</v>
      </c>
      <c r="L75" s="90" t="n">
        <v>0</v>
      </c>
      <c r="M75" s="98" t="n">
        <v>0</v>
      </c>
      <c r="N75" s="89" t="n">
        <v>0</v>
      </c>
      <c r="O75" s="90" t="n">
        <v>0</v>
      </c>
      <c r="P75" s="90" t="n">
        <v>0</v>
      </c>
      <c r="Q75" s="90" t="n">
        <v>0</v>
      </c>
      <c r="R75" s="98" t="n">
        <v>0</v>
      </c>
      <c r="S75" s="89" t="n">
        <v>0</v>
      </c>
      <c r="T75" s="90" t="n">
        <v>0</v>
      </c>
      <c r="U75" s="90" t="n">
        <v>0</v>
      </c>
      <c r="V75" s="90" t="n">
        <v>0</v>
      </c>
      <c r="W75" s="98" t="n">
        <v>0</v>
      </c>
      <c r="X75" s="93" t="n">
        <v>0</v>
      </c>
      <c r="Y75" s="94" t="n">
        <v>0</v>
      </c>
      <c r="Z75" s="94" t="n">
        <v>0</v>
      </c>
      <c r="AA75" s="95" t="n">
        <v>0</v>
      </c>
      <c r="AB75" s="96" t="n">
        <v>0</v>
      </c>
      <c r="AC75" s="89" t="n">
        <v>0</v>
      </c>
      <c r="AD75" s="90" t="n">
        <v>0</v>
      </c>
      <c r="AE75" s="90" t="n">
        <v>0</v>
      </c>
      <c r="AF75" s="90" t="n">
        <v>0</v>
      </c>
      <c r="AG75" s="90" t="n">
        <v>0</v>
      </c>
      <c r="AH75" s="90" t="n">
        <v>0</v>
      </c>
      <c r="AI75" s="90" t="n">
        <v>0</v>
      </c>
      <c r="AJ75" s="90" t="n">
        <v>0</v>
      </c>
      <c r="AK75" s="90" t="n">
        <v>0</v>
      </c>
      <c r="AL75" s="90" t="n">
        <v>0</v>
      </c>
      <c r="AM75" s="90" t="n">
        <v>0</v>
      </c>
      <c r="AN75" s="90" t="n">
        <v>0</v>
      </c>
      <c r="AO75" s="90" t="n">
        <v>0</v>
      </c>
      <c r="AP75" s="90" t="n">
        <v>0</v>
      </c>
      <c r="AQ75" s="74" t="n">
        <v>0</v>
      </c>
      <c r="AR75" s="74" t="n">
        <v>0</v>
      </c>
      <c r="AS75" s="74" t="n">
        <v>0</v>
      </c>
      <c r="AT75" s="90" t="n">
        <v>0</v>
      </c>
      <c r="AU75" s="90" t="n">
        <v>0</v>
      </c>
      <c r="AV75" s="90" t="n">
        <v>0</v>
      </c>
      <c r="AW75" s="90" t="n">
        <v>0</v>
      </c>
      <c r="AX75" s="90" t="n">
        <v>0</v>
      </c>
      <c r="AY75" s="90" t="n">
        <v>0</v>
      </c>
      <c r="AZ75" s="90" t="n">
        <v>0</v>
      </c>
      <c r="BA75" s="88" t="n">
        <v>0</v>
      </c>
      <c r="BB75" s="98"/>
      <c r="BE75" s="84"/>
      <c r="BF75" s="85"/>
      <c r="BG75" s="85"/>
      <c r="BH75" s="85"/>
      <c r="BI75" s="85"/>
      <c r="BJ75" s="85"/>
      <c r="BK75" s="86"/>
      <c r="BL75" s="85"/>
      <c r="BM75" s="85"/>
      <c r="BN75" s="85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</row>
    <row r="76" customFormat="false" ht="13.5" hidden="false" customHeight="false" outlineLevel="0" collapsed="false">
      <c r="B76" s="140" t="s">
        <v>132</v>
      </c>
      <c r="C76" s="88"/>
      <c r="D76" s="90"/>
      <c r="E76" s="90"/>
      <c r="F76" s="90"/>
      <c r="G76" s="90"/>
      <c r="H76" s="150"/>
      <c r="I76" s="89"/>
      <c r="J76" s="90"/>
      <c r="K76" s="90"/>
      <c r="L76" s="90"/>
      <c r="M76" s="98"/>
      <c r="N76" s="89"/>
      <c r="O76" s="90"/>
      <c r="P76" s="90"/>
      <c r="Q76" s="90"/>
      <c r="R76" s="98"/>
      <c r="S76" s="89"/>
      <c r="T76" s="90"/>
      <c r="U76" s="90"/>
      <c r="V76" s="90"/>
      <c r="W76" s="98"/>
      <c r="X76" s="93"/>
      <c r="Y76" s="94"/>
      <c r="Z76" s="94"/>
      <c r="AA76" s="95"/>
      <c r="AB76" s="96" t="n">
        <v>0</v>
      </c>
      <c r="AC76" s="89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74"/>
      <c r="AR76" s="74"/>
      <c r="AS76" s="74"/>
      <c r="AT76" s="90"/>
      <c r="AU76" s="90"/>
      <c r="AV76" s="90"/>
      <c r="AW76" s="90"/>
      <c r="AX76" s="90"/>
      <c r="AY76" s="90"/>
      <c r="AZ76" s="90"/>
      <c r="BA76" s="88"/>
      <c r="BB76" s="98"/>
      <c r="BE76" s="84"/>
      <c r="BF76" s="85"/>
      <c r="BG76" s="85"/>
      <c r="BH76" s="85"/>
      <c r="BI76" s="85"/>
      <c r="BJ76" s="85"/>
      <c r="BK76" s="86"/>
      <c r="BL76" s="85"/>
      <c r="BM76" s="85"/>
      <c r="BN76" s="85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</row>
    <row r="77" customFormat="false" ht="12.75" hidden="false" customHeight="false" outlineLevel="0" collapsed="false">
      <c r="B77" s="2" t="s">
        <v>133</v>
      </c>
      <c r="C77" s="124"/>
      <c r="D77" s="84"/>
      <c r="E77" s="84"/>
      <c r="F77" s="84"/>
      <c r="G77" s="84"/>
      <c r="H77" s="125"/>
      <c r="I77" s="74"/>
      <c r="J77" s="74"/>
      <c r="K77" s="74"/>
      <c r="L77" s="74"/>
      <c r="M77" s="124"/>
      <c r="N77" s="74"/>
      <c r="O77" s="74"/>
      <c r="P77" s="74"/>
      <c r="Q77" s="74"/>
      <c r="R77" s="124"/>
      <c r="S77" s="74"/>
      <c r="T77" s="74"/>
      <c r="U77" s="74"/>
      <c r="V77" s="74"/>
      <c r="W77" s="124"/>
      <c r="X77" s="78"/>
      <c r="Y77" s="78"/>
      <c r="Z77" s="78"/>
      <c r="AA77" s="78"/>
      <c r="AB77" s="78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124"/>
      <c r="AY77" s="124"/>
      <c r="BE77" s="84"/>
      <c r="BF77" s="85"/>
      <c r="BG77" s="85"/>
      <c r="BH77" s="85" t="n">
        <v>0</v>
      </c>
      <c r="BI77" s="85"/>
      <c r="BJ77" s="85"/>
      <c r="BK77" s="86"/>
      <c r="BL77" s="85"/>
      <c r="BM77" s="85"/>
      <c r="BN77" s="85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</row>
    <row r="78" customFormat="false" ht="12.75" hidden="false" customHeight="false" outlineLevel="0" collapsed="false">
      <c r="B78" s="2" t="s">
        <v>134</v>
      </c>
      <c r="C78" s="125"/>
      <c r="D78" s="84" t="n">
        <v>0</v>
      </c>
      <c r="E78" s="84" t="n">
        <v>0</v>
      </c>
      <c r="F78" s="84" t="n">
        <v>0</v>
      </c>
      <c r="G78" s="84" t="n">
        <v>0</v>
      </c>
      <c r="H78" s="84" t="n">
        <v>0</v>
      </c>
      <c r="I78" s="84" t="n">
        <v>0</v>
      </c>
      <c r="J78" s="84" t="n">
        <v>0</v>
      </c>
      <c r="K78" s="84" t="n">
        <v>0</v>
      </c>
      <c r="L78" s="84" t="n">
        <v>0</v>
      </c>
      <c r="M78" s="84" t="n">
        <v>0</v>
      </c>
      <c r="N78" s="84" t="n">
        <v>0</v>
      </c>
      <c r="O78" s="84" t="n">
        <v>0</v>
      </c>
      <c r="P78" s="84" t="n">
        <v>0</v>
      </c>
      <c r="Q78" s="84" t="n">
        <v>0</v>
      </c>
      <c r="R78" s="84" t="n">
        <v>0</v>
      </c>
      <c r="S78" s="84" t="n">
        <v>0</v>
      </c>
      <c r="T78" s="84" t="n">
        <v>0</v>
      </c>
      <c r="U78" s="84" t="n">
        <v>0</v>
      </c>
      <c r="V78" s="84" t="n">
        <v>0</v>
      </c>
      <c r="W78" s="84" t="n">
        <v>0</v>
      </c>
      <c r="X78" s="126" t="n">
        <v>0</v>
      </c>
      <c r="Y78" s="126"/>
      <c r="Z78" s="127" t="n">
        <v>0</v>
      </c>
      <c r="AA78" s="127" t="n">
        <v>0</v>
      </c>
      <c r="AB78" s="127"/>
      <c r="AC78" s="84"/>
      <c r="AD78" s="84" t="n">
        <v>0</v>
      </c>
      <c r="AE78" s="84" t="n">
        <v>0</v>
      </c>
      <c r="AF78" s="84" t="n">
        <v>0</v>
      </c>
      <c r="AG78" s="84"/>
      <c r="AH78" s="84" t="n">
        <v>0</v>
      </c>
      <c r="AI78" s="84" t="n">
        <v>0</v>
      </c>
      <c r="AJ78" s="84" t="n">
        <v>0</v>
      </c>
      <c r="AK78" s="84" t="n">
        <v>0</v>
      </c>
      <c r="AL78" s="84" t="n">
        <v>0</v>
      </c>
      <c r="AM78" s="84" t="n">
        <v>0</v>
      </c>
      <c r="AN78" s="84" t="n">
        <v>0</v>
      </c>
      <c r="AO78" s="84" t="n">
        <v>0</v>
      </c>
      <c r="AP78" s="84" t="n">
        <v>0</v>
      </c>
      <c r="AQ78" s="84" t="n">
        <v>0</v>
      </c>
      <c r="AR78" s="84" t="n">
        <v>0</v>
      </c>
      <c r="AS78" s="84" t="n">
        <v>0</v>
      </c>
      <c r="AT78" s="84" t="n">
        <v>0</v>
      </c>
      <c r="AU78" s="84" t="n">
        <v>0</v>
      </c>
      <c r="AV78" s="84" t="n">
        <v>0</v>
      </c>
      <c r="AW78" s="84" t="n">
        <v>0</v>
      </c>
      <c r="AX78" s="84" t="n">
        <v>0</v>
      </c>
      <c r="AY78" s="84"/>
      <c r="BE78" s="84"/>
      <c r="BF78" s="85"/>
      <c r="BG78" s="85"/>
      <c r="BH78" s="85"/>
      <c r="BI78" s="85"/>
      <c r="BJ78" s="85"/>
      <c r="BK78" s="85"/>
      <c r="BL78" s="85"/>
      <c r="BM78" s="85"/>
      <c r="BN78" s="85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</row>
    <row r="79" customFormat="false" ht="12.75" hidden="false" customHeight="false" outlineLevel="0" collapsed="false">
      <c r="B79" s="2" t="s">
        <v>135</v>
      </c>
      <c r="C79" s="125"/>
      <c r="D79" s="84"/>
      <c r="E79" s="84"/>
      <c r="F79" s="84"/>
      <c r="G79" s="84"/>
      <c r="H79" s="125"/>
      <c r="I79" s="84"/>
      <c r="J79" s="84"/>
      <c r="K79" s="84"/>
      <c r="L79" s="84"/>
      <c r="M79" s="125"/>
      <c r="N79" s="84"/>
      <c r="O79" s="84"/>
      <c r="P79" s="84"/>
      <c r="Q79" s="84"/>
      <c r="R79" s="125"/>
      <c r="S79" s="84"/>
      <c r="T79" s="84"/>
      <c r="U79" s="84"/>
      <c r="V79" s="84"/>
      <c r="W79" s="125"/>
      <c r="X79" s="78"/>
      <c r="Y79" s="78"/>
      <c r="Z79" s="78"/>
      <c r="AA79" s="78"/>
      <c r="AB79" s="78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125"/>
      <c r="AY79" s="125"/>
      <c r="BE79" s="84"/>
      <c r="BF79" s="85"/>
      <c r="BG79" s="85"/>
      <c r="BH79" s="85"/>
      <c r="BI79" s="85"/>
      <c r="BJ79" s="85"/>
      <c r="BK79" s="86"/>
      <c r="BL79" s="85"/>
      <c r="BM79" s="85"/>
      <c r="BN79" s="85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</row>
    <row r="80" customFormat="false" ht="12.75" hidden="false" customHeight="false" outlineLevel="0" collapsed="false">
      <c r="B80" s="2" t="s">
        <v>136</v>
      </c>
      <c r="C80" s="125"/>
      <c r="D80" s="84"/>
      <c r="E80" s="84"/>
      <c r="F80" s="84"/>
      <c r="G80" s="84"/>
      <c r="H80" s="125"/>
      <c r="I80" s="84"/>
      <c r="J80" s="84"/>
      <c r="K80" s="84"/>
      <c r="L80" s="84"/>
      <c r="M80" s="125"/>
      <c r="N80" s="84"/>
      <c r="O80" s="84"/>
      <c r="P80" s="84"/>
      <c r="Q80" s="84"/>
      <c r="R80" s="125"/>
      <c r="S80" s="84"/>
      <c r="T80" s="84"/>
      <c r="U80" s="84"/>
      <c r="V80" s="84"/>
      <c r="W80" s="125"/>
      <c r="X80" s="78"/>
      <c r="Y80" s="78"/>
      <c r="Z80" s="78"/>
      <c r="AA80" s="78"/>
      <c r="AB80" s="78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125"/>
      <c r="AY80" s="125"/>
      <c r="BE80" s="84"/>
      <c r="BF80" s="85"/>
      <c r="BG80" s="85"/>
      <c r="BH80" s="85"/>
      <c r="BI80" s="85"/>
      <c r="BJ80" s="85"/>
      <c r="BK80" s="86"/>
      <c r="BL80" s="85"/>
      <c r="BM80" s="85"/>
      <c r="BN80" s="85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</row>
    <row r="81" customFormat="false" ht="12.75" hidden="false" customHeight="false" outlineLevel="0" collapsed="false">
      <c r="B81" s="2" t="s">
        <v>137</v>
      </c>
      <c r="C81" s="125"/>
      <c r="D81" s="84"/>
      <c r="E81" s="84"/>
      <c r="F81" s="84"/>
      <c r="G81" s="84"/>
      <c r="H81" s="125"/>
      <c r="I81" s="84"/>
      <c r="J81" s="84"/>
      <c r="K81" s="84"/>
      <c r="L81" s="84"/>
      <c r="M81" s="125"/>
      <c r="N81" s="84"/>
      <c r="O81" s="84"/>
      <c r="P81" s="84"/>
      <c r="Q81" s="84"/>
      <c r="R81" s="125"/>
      <c r="S81" s="84"/>
      <c r="T81" s="84"/>
      <c r="U81" s="84"/>
      <c r="V81" s="84"/>
      <c r="W81" s="125"/>
      <c r="X81" s="78"/>
      <c r="Y81" s="78"/>
      <c r="Z81" s="78"/>
      <c r="AA81" s="78"/>
      <c r="AB81" s="78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125"/>
      <c r="AY81" s="125"/>
      <c r="BE81" s="84"/>
      <c r="BF81" s="85"/>
      <c r="BG81" s="85"/>
      <c r="BH81" s="85"/>
      <c r="BI81" s="85"/>
      <c r="BJ81" s="85"/>
      <c r="BK81" s="86"/>
      <c r="BL81" s="85"/>
      <c r="BM81" s="85"/>
      <c r="BN81" s="85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</row>
    <row r="82" customFormat="false" ht="12.75" hidden="false" customHeight="false" outlineLevel="0" collapsed="false">
      <c r="B82" s="2" t="s">
        <v>138</v>
      </c>
      <c r="C82" s="125"/>
      <c r="D82" s="84"/>
      <c r="E82" s="84"/>
      <c r="F82" s="84"/>
      <c r="G82" s="84"/>
      <c r="H82" s="125"/>
      <c r="I82" s="84"/>
      <c r="J82" s="84"/>
      <c r="K82" s="84"/>
      <c r="L82" s="84"/>
      <c r="M82" s="125"/>
      <c r="N82" s="84"/>
      <c r="O82" s="84"/>
      <c r="P82" s="84"/>
      <c r="Q82" s="84"/>
      <c r="R82" s="125"/>
      <c r="S82" s="84"/>
      <c r="T82" s="84"/>
      <c r="U82" s="84"/>
      <c r="V82" s="84"/>
      <c r="W82" s="125"/>
      <c r="X82" s="78"/>
      <c r="Y82" s="78"/>
      <c r="Z82" s="78"/>
      <c r="AA82" s="78"/>
      <c r="AB82" s="78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125"/>
      <c r="AY82" s="125"/>
      <c r="BE82" s="84"/>
      <c r="BF82" s="85"/>
      <c r="BG82" s="85"/>
      <c r="BH82" s="85"/>
      <c r="BI82" s="85"/>
      <c r="BJ82" s="85"/>
      <c r="BK82" s="86"/>
      <c r="BL82" s="85"/>
      <c r="BM82" s="85"/>
      <c r="BN82" s="85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</row>
    <row r="83" customFormat="false" ht="12.75" hidden="false" customHeight="false" outlineLevel="0" collapsed="false">
      <c r="B83" s="2" t="s">
        <v>139</v>
      </c>
      <c r="C83" s="125"/>
      <c r="D83" s="84"/>
      <c r="E83" s="84"/>
      <c r="F83" s="84"/>
      <c r="G83" s="84"/>
      <c r="H83" s="125"/>
      <c r="I83" s="84"/>
      <c r="J83" s="84"/>
      <c r="K83" s="84"/>
      <c r="L83" s="84"/>
      <c r="M83" s="125"/>
      <c r="N83" s="84"/>
      <c r="O83" s="84"/>
      <c r="P83" s="84"/>
      <c r="Q83" s="84"/>
      <c r="R83" s="125"/>
      <c r="S83" s="84"/>
      <c r="T83" s="84"/>
      <c r="U83" s="84"/>
      <c r="V83" s="84"/>
      <c r="W83" s="125"/>
      <c r="X83" s="78"/>
      <c r="Y83" s="78"/>
      <c r="Z83" s="78"/>
      <c r="AA83" s="78"/>
      <c r="AB83" s="78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125"/>
      <c r="AY83" s="125"/>
      <c r="BE83" s="84"/>
      <c r="BF83" s="85"/>
      <c r="BG83" s="85"/>
      <c r="BH83" s="85"/>
      <c r="BI83" s="85"/>
      <c r="BJ83" s="85"/>
      <c r="BK83" s="86"/>
      <c r="BL83" s="85"/>
      <c r="BM83" s="85"/>
      <c r="BN83" s="85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</row>
    <row r="84" customFormat="false" ht="12.75" hidden="false" customHeight="false" outlineLevel="0" collapsed="false">
      <c r="B84" s="2" t="s">
        <v>140</v>
      </c>
      <c r="C84" s="125"/>
      <c r="D84" s="84"/>
      <c r="E84" s="84"/>
      <c r="F84" s="84"/>
      <c r="G84" s="84"/>
      <c r="H84" s="125"/>
      <c r="I84" s="84"/>
      <c r="J84" s="84"/>
      <c r="K84" s="84"/>
      <c r="L84" s="84"/>
      <c r="M84" s="125"/>
      <c r="N84" s="84"/>
      <c r="O84" s="84"/>
      <c r="P84" s="84"/>
      <c r="Q84" s="84"/>
      <c r="R84" s="125"/>
      <c r="S84" s="84"/>
      <c r="T84" s="84"/>
      <c r="U84" s="84"/>
      <c r="V84" s="84"/>
      <c r="W84" s="125"/>
      <c r="X84" s="78"/>
      <c r="Y84" s="78"/>
      <c r="Z84" s="78"/>
      <c r="AA84" s="78"/>
      <c r="AB84" s="78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125"/>
      <c r="AY84" s="125"/>
      <c r="BE84" s="84"/>
      <c r="BF84" s="85"/>
      <c r="BG84" s="85"/>
      <c r="BH84" s="85"/>
      <c r="BI84" s="85"/>
      <c r="BJ84" s="85"/>
      <c r="BK84" s="86"/>
      <c r="BL84" s="85"/>
      <c r="BM84" s="85"/>
      <c r="BN84" s="85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</row>
    <row r="85" customFormat="false" ht="12.75" hidden="false" customHeight="false" outlineLevel="0" collapsed="false">
      <c r="B85" s="2" t="s">
        <v>141</v>
      </c>
      <c r="C85" s="125"/>
      <c r="D85" s="84"/>
      <c r="E85" s="84"/>
      <c r="F85" s="84"/>
      <c r="G85" s="84"/>
      <c r="H85" s="125"/>
      <c r="I85" s="84"/>
      <c r="J85" s="84"/>
      <c r="K85" s="84"/>
      <c r="L85" s="84"/>
      <c r="M85" s="125"/>
      <c r="N85" s="84"/>
      <c r="O85" s="84"/>
      <c r="P85" s="84"/>
      <c r="Q85" s="84"/>
      <c r="R85" s="125"/>
      <c r="S85" s="84"/>
      <c r="T85" s="84"/>
      <c r="U85" s="84"/>
      <c r="V85" s="84"/>
      <c r="W85" s="125"/>
      <c r="X85" s="78"/>
      <c r="Y85" s="78"/>
      <c r="Z85" s="78"/>
      <c r="AA85" s="78"/>
      <c r="AB85" s="78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125"/>
      <c r="AY85" s="125"/>
      <c r="BE85" s="84"/>
      <c r="BF85" s="85"/>
      <c r="BG85" s="85"/>
      <c r="BH85" s="85"/>
      <c r="BI85" s="85"/>
      <c r="BJ85" s="85"/>
      <c r="BK85" s="86"/>
      <c r="BL85" s="85"/>
      <c r="BM85" s="85"/>
      <c r="BN85" s="85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</row>
    <row r="86" customFormat="false" ht="12.75" hidden="false" customHeight="false" outlineLevel="0" collapsed="false">
      <c r="B86" s="2" t="s">
        <v>142</v>
      </c>
      <c r="C86" s="125"/>
      <c r="D86" s="84"/>
      <c r="E86" s="84"/>
      <c r="F86" s="84"/>
      <c r="G86" s="84"/>
      <c r="H86" s="125"/>
      <c r="I86" s="84"/>
      <c r="J86" s="84"/>
      <c r="K86" s="84"/>
      <c r="L86" s="84"/>
      <c r="M86" s="125"/>
      <c r="N86" s="84"/>
      <c r="O86" s="84"/>
      <c r="P86" s="84"/>
      <c r="Q86" s="84"/>
      <c r="R86" s="125"/>
      <c r="S86" s="84"/>
      <c r="T86" s="84"/>
      <c r="U86" s="84"/>
      <c r="V86" s="84"/>
      <c r="W86" s="125"/>
      <c r="X86" s="78"/>
      <c r="Y86" s="78"/>
      <c r="Z86" s="78"/>
      <c r="AA86" s="78"/>
      <c r="AB86" s="78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125"/>
      <c r="AY86" s="125"/>
      <c r="BE86" s="84"/>
      <c r="BF86" s="85"/>
      <c r="BG86" s="85"/>
      <c r="BH86" s="85"/>
      <c r="BI86" s="85"/>
      <c r="BJ86" s="85"/>
      <c r="BK86" s="86"/>
      <c r="BL86" s="85"/>
      <c r="BM86" s="85"/>
      <c r="BN86" s="85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</row>
    <row r="87" customFormat="false" ht="12.75" hidden="false" customHeight="false" outlineLevel="0" collapsed="false">
      <c r="B87" s="2" t="s">
        <v>143</v>
      </c>
      <c r="C87" s="125"/>
      <c r="D87" s="84"/>
      <c r="E87" s="84"/>
      <c r="F87" s="84"/>
      <c r="G87" s="84"/>
      <c r="H87" s="125"/>
      <c r="I87" s="84"/>
      <c r="J87" s="84"/>
      <c r="K87" s="84"/>
      <c r="L87" s="84"/>
      <c r="M87" s="125"/>
      <c r="N87" s="84"/>
      <c r="O87" s="84"/>
      <c r="P87" s="84"/>
      <c r="Q87" s="84"/>
      <c r="R87" s="125"/>
      <c r="S87" s="84"/>
      <c r="T87" s="84"/>
      <c r="U87" s="84"/>
      <c r="V87" s="84"/>
      <c r="W87" s="125"/>
      <c r="X87" s="78"/>
      <c r="Y87" s="78"/>
      <c r="Z87" s="78"/>
      <c r="AA87" s="78"/>
      <c r="AB87" s="78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125"/>
      <c r="AY87" s="125"/>
      <c r="BE87" s="84"/>
      <c r="BF87" s="85"/>
      <c r="BG87" s="85"/>
      <c r="BH87" s="85"/>
      <c r="BI87" s="85"/>
      <c r="BJ87" s="85"/>
      <c r="BK87" s="86"/>
      <c r="BL87" s="85"/>
      <c r="BM87" s="85"/>
      <c r="BN87" s="85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</row>
    <row r="88" customFormat="false" ht="12.75" hidden="false" customHeight="false" outlineLevel="0" collapsed="false">
      <c r="B88" s="2" t="s">
        <v>144</v>
      </c>
      <c r="C88" s="125"/>
      <c r="D88" s="84"/>
      <c r="E88" s="84"/>
      <c r="F88" s="84"/>
      <c r="G88" s="84"/>
      <c r="H88" s="125"/>
      <c r="I88" s="84"/>
      <c r="J88" s="84"/>
      <c r="K88" s="84"/>
      <c r="L88" s="84"/>
      <c r="M88" s="125"/>
      <c r="N88" s="84"/>
      <c r="O88" s="84"/>
      <c r="P88" s="84"/>
      <c r="Q88" s="84"/>
      <c r="R88" s="125"/>
      <c r="S88" s="84"/>
      <c r="T88" s="84"/>
      <c r="U88" s="84"/>
      <c r="V88" s="84"/>
      <c r="W88" s="125"/>
      <c r="X88" s="78"/>
      <c r="Y88" s="78"/>
      <c r="Z88" s="78"/>
      <c r="AA88" s="78"/>
      <c r="AB88" s="78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125"/>
      <c r="AY88" s="125"/>
      <c r="BE88" s="84"/>
      <c r="BF88" s="85"/>
      <c r="BG88" s="85"/>
      <c r="BH88" s="85"/>
      <c r="BI88" s="85"/>
      <c r="BJ88" s="85"/>
      <c r="BK88" s="86"/>
      <c r="BL88" s="85"/>
      <c r="BM88" s="85"/>
      <c r="BN88" s="85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</row>
    <row r="89" customFormat="false" ht="12.75" hidden="false" customHeight="false" outlineLevel="0" collapsed="false">
      <c r="B89" s="2" t="s">
        <v>145</v>
      </c>
      <c r="C89" s="125"/>
      <c r="D89" s="84"/>
      <c r="E89" s="84"/>
      <c r="F89" s="84"/>
      <c r="G89" s="84"/>
      <c r="H89" s="125"/>
      <c r="I89" s="84"/>
      <c r="J89" s="84"/>
      <c r="K89" s="84"/>
      <c r="L89" s="84"/>
      <c r="M89" s="125"/>
      <c r="N89" s="84"/>
      <c r="O89" s="84"/>
      <c r="P89" s="84"/>
      <c r="Q89" s="84"/>
      <c r="R89" s="125"/>
      <c r="S89" s="84"/>
      <c r="T89" s="84"/>
      <c r="U89" s="84"/>
      <c r="V89" s="84"/>
      <c r="W89" s="125"/>
      <c r="X89" s="78"/>
      <c r="Y89" s="78"/>
      <c r="Z89" s="78"/>
      <c r="AA89" s="78"/>
      <c r="AB89" s="78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125"/>
      <c r="AY89" s="125"/>
      <c r="BE89" s="84"/>
      <c r="BF89" s="85"/>
      <c r="BG89" s="85"/>
      <c r="BH89" s="85"/>
      <c r="BI89" s="85"/>
      <c r="BJ89" s="85"/>
      <c r="BK89" s="86"/>
      <c r="BL89" s="85"/>
      <c r="BM89" s="85"/>
      <c r="BN89" s="85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</row>
    <row r="90" customFormat="false" ht="12.75" hidden="false" customHeight="false" outlineLevel="0" collapsed="false">
      <c r="B90" s="2" t="s">
        <v>146</v>
      </c>
      <c r="C90" s="125"/>
      <c r="D90" s="84"/>
      <c r="E90" s="84"/>
      <c r="F90" s="84"/>
      <c r="G90" s="84"/>
      <c r="H90" s="125"/>
      <c r="I90" s="84"/>
      <c r="J90" s="84"/>
      <c r="K90" s="84"/>
      <c r="L90" s="84"/>
      <c r="M90" s="125"/>
      <c r="N90" s="84"/>
      <c r="O90" s="84"/>
      <c r="P90" s="84"/>
      <c r="Q90" s="84"/>
      <c r="R90" s="125"/>
      <c r="S90" s="84"/>
      <c r="T90" s="84"/>
      <c r="U90" s="84"/>
      <c r="V90" s="84"/>
      <c r="W90" s="125"/>
      <c r="X90" s="78"/>
      <c r="Y90" s="78"/>
      <c r="Z90" s="78"/>
      <c r="AA90" s="78"/>
      <c r="AB90" s="78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125"/>
      <c r="AY90" s="125"/>
      <c r="BE90" s="84"/>
      <c r="BF90" s="85"/>
      <c r="BG90" s="85"/>
      <c r="BH90" s="85"/>
      <c r="BI90" s="85"/>
      <c r="BJ90" s="85"/>
      <c r="BK90" s="86"/>
      <c r="BL90" s="85"/>
      <c r="BM90" s="85"/>
      <c r="BN90" s="85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</row>
    <row r="91" customFormat="false" ht="12.75" hidden="false" customHeight="false" outlineLevel="0" collapsed="false">
      <c r="B91" s="2" t="s">
        <v>147</v>
      </c>
      <c r="C91" s="125"/>
      <c r="D91" s="84"/>
      <c r="E91" s="84"/>
      <c r="F91" s="84"/>
      <c r="G91" s="84"/>
      <c r="H91" s="125"/>
      <c r="I91" s="84"/>
      <c r="J91" s="84"/>
      <c r="K91" s="84"/>
      <c r="L91" s="84"/>
      <c r="M91" s="125"/>
      <c r="N91" s="84"/>
      <c r="O91" s="84"/>
      <c r="P91" s="84"/>
      <c r="Q91" s="84"/>
      <c r="R91" s="125"/>
      <c r="S91" s="84"/>
      <c r="T91" s="84"/>
      <c r="U91" s="84"/>
      <c r="V91" s="84"/>
      <c r="W91" s="125"/>
      <c r="X91" s="78"/>
      <c r="Y91" s="78"/>
      <c r="Z91" s="78"/>
      <c r="AA91" s="78"/>
      <c r="AB91" s="78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125"/>
      <c r="AY91" s="125"/>
      <c r="BE91" s="84"/>
      <c r="BF91" s="85"/>
      <c r="BG91" s="85"/>
      <c r="BH91" s="85"/>
      <c r="BI91" s="85"/>
      <c r="BJ91" s="85"/>
      <c r="BK91" s="86"/>
      <c r="BL91" s="85"/>
      <c r="BM91" s="85"/>
      <c r="BN91" s="85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</row>
    <row r="92" customFormat="false" ht="12.75" hidden="false" customHeight="false" outlineLevel="0" collapsed="false">
      <c r="B92" s="2" t="s">
        <v>148</v>
      </c>
      <c r="C92" s="125"/>
      <c r="D92" s="84"/>
      <c r="E92" s="84"/>
      <c r="F92" s="84"/>
      <c r="G92" s="84"/>
      <c r="H92" s="125"/>
      <c r="I92" s="84"/>
      <c r="J92" s="84"/>
      <c r="K92" s="84"/>
      <c r="L92" s="84"/>
      <c r="M92" s="125"/>
      <c r="N92" s="84"/>
      <c r="O92" s="84"/>
      <c r="P92" s="84"/>
      <c r="Q92" s="84"/>
      <c r="R92" s="125"/>
      <c r="S92" s="84"/>
      <c r="T92" s="84"/>
      <c r="U92" s="84"/>
      <c r="V92" s="84"/>
      <c r="W92" s="125"/>
      <c r="X92" s="78"/>
      <c r="Y92" s="78"/>
      <c r="Z92" s="78"/>
      <c r="AA92" s="78"/>
      <c r="AB92" s="78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125"/>
      <c r="AY92" s="125"/>
      <c r="BE92" s="84"/>
      <c r="BF92" s="85"/>
      <c r="BG92" s="85"/>
      <c r="BH92" s="85"/>
      <c r="BI92" s="85"/>
      <c r="BJ92" s="85"/>
      <c r="BK92" s="86"/>
      <c r="BL92" s="85"/>
      <c r="BM92" s="85"/>
      <c r="BN92" s="85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</row>
    <row r="93" customFormat="false" ht="12.75" hidden="false" customHeight="false" outlineLevel="0" collapsed="false">
      <c r="B93" s="2" t="s">
        <v>149</v>
      </c>
      <c r="C93" s="125"/>
      <c r="D93" s="84"/>
      <c r="E93" s="84"/>
      <c r="F93" s="84"/>
      <c r="G93" s="84"/>
      <c r="H93" s="125"/>
      <c r="I93" s="84"/>
      <c r="J93" s="84"/>
      <c r="K93" s="84"/>
      <c r="L93" s="84"/>
      <c r="M93" s="125"/>
      <c r="N93" s="84"/>
      <c r="O93" s="84"/>
      <c r="P93" s="84"/>
      <c r="Q93" s="84"/>
      <c r="R93" s="125"/>
      <c r="S93" s="84"/>
      <c r="T93" s="84"/>
      <c r="U93" s="84"/>
      <c r="V93" s="84"/>
      <c r="W93" s="125"/>
      <c r="X93" s="78"/>
      <c r="Y93" s="78"/>
      <c r="Z93" s="78"/>
      <c r="AA93" s="78"/>
      <c r="AB93" s="78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125"/>
      <c r="AY93" s="125"/>
      <c r="BE93" s="84"/>
      <c r="BF93" s="85"/>
      <c r="BG93" s="85"/>
      <c r="BH93" s="85"/>
      <c r="BI93" s="85"/>
      <c r="BJ93" s="85"/>
      <c r="BK93" s="86"/>
      <c r="BL93" s="85"/>
      <c r="BM93" s="85"/>
      <c r="BN93" s="85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</row>
    <row r="94" customFormat="false" ht="12.75" hidden="false" customHeight="false" outlineLevel="0" collapsed="false">
      <c r="B94" s="2" t="s">
        <v>150</v>
      </c>
      <c r="C94" s="125"/>
      <c r="D94" s="84"/>
      <c r="E94" s="84"/>
      <c r="F94" s="84"/>
      <c r="G94" s="84"/>
      <c r="H94" s="125"/>
      <c r="I94" s="84"/>
      <c r="J94" s="84"/>
      <c r="K94" s="84"/>
      <c r="L94" s="84"/>
      <c r="M94" s="125"/>
      <c r="N94" s="84"/>
      <c r="O94" s="84"/>
      <c r="P94" s="84"/>
      <c r="Q94" s="84"/>
      <c r="R94" s="125"/>
      <c r="S94" s="84"/>
      <c r="T94" s="84"/>
      <c r="U94" s="84"/>
      <c r="V94" s="84"/>
      <c r="W94" s="125"/>
      <c r="X94" s="78"/>
      <c r="Y94" s="78"/>
      <c r="Z94" s="78"/>
      <c r="AA94" s="78"/>
      <c r="AB94" s="78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125"/>
      <c r="AY94" s="125"/>
      <c r="BE94" s="84"/>
      <c r="BF94" s="85"/>
      <c r="BG94" s="85"/>
      <c r="BH94" s="85"/>
      <c r="BI94" s="85"/>
      <c r="BJ94" s="85"/>
      <c r="BK94" s="86"/>
      <c r="BL94" s="85"/>
      <c r="BM94" s="85"/>
      <c r="BN94" s="85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</row>
    <row r="95" customFormat="false" ht="12.75" hidden="false" customHeight="false" outlineLevel="0" collapsed="false">
      <c r="B95" s="2" t="s">
        <v>151</v>
      </c>
      <c r="C95" s="125"/>
      <c r="D95" s="84"/>
      <c r="E95" s="84"/>
      <c r="F95" s="84"/>
      <c r="G95" s="84"/>
      <c r="H95" s="125"/>
      <c r="I95" s="84"/>
      <c r="J95" s="84"/>
      <c r="K95" s="84"/>
      <c r="L95" s="84"/>
      <c r="M95" s="125"/>
      <c r="N95" s="84"/>
      <c r="O95" s="84"/>
      <c r="P95" s="84"/>
      <c r="Q95" s="84"/>
      <c r="R95" s="125"/>
      <c r="S95" s="84"/>
      <c r="T95" s="84"/>
      <c r="U95" s="84"/>
      <c r="V95" s="84"/>
      <c r="W95" s="125"/>
      <c r="X95" s="78"/>
      <c r="Y95" s="78"/>
      <c r="Z95" s="78"/>
      <c r="AA95" s="78"/>
      <c r="AB95" s="78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125"/>
      <c r="AY95" s="125"/>
      <c r="BE95" s="84"/>
      <c r="BF95" s="85"/>
      <c r="BG95" s="85"/>
      <c r="BH95" s="85"/>
      <c r="BI95" s="85"/>
      <c r="BJ95" s="85"/>
      <c r="BK95" s="86"/>
      <c r="BL95" s="85"/>
      <c r="BM95" s="85"/>
      <c r="BN95" s="85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</row>
    <row r="96" customFormat="false" ht="12.75" hidden="false" customHeight="false" outlineLevel="0" collapsed="false">
      <c r="B96" s="2" t="s">
        <v>152</v>
      </c>
      <c r="C96" s="125"/>
      <c r="D96" s="84"/>
      <c r="E96" s="84"/>
      <c r="F96" s="84"/>
      <c r="G96" s="84"/>
      <c r="H96" s="125"/>
      <c r="I96" s="84"/>
      <c r="J96" s="84"/>
      <c r="K96" s="84"/>
      <c r="L96" s="84"/>
      <c r="M96" s="125"/>
      <c r="N96" s="84"/>
      <c r="O96" s="84"/>
      <c r="P96" s="84"/>
      <c r="Q96" s="84"/>
      <c r="R96" s="125"/>
      <c r="S96" s="84"/>
      <c r="T96" s="84"/>
      <c r="U96" s="84"/>
      <c r="V96" s="84"/>
      <c r="W96" s="125"/>
      <c r="X96" s="78"/>
      <c r="Y96" s="78"/>
      <c r="Z96" s="78"/>
      <c r="AA96" s="78"/>
      <c r="AB96" s="78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125"/>
      <c r="AY96" s="125"/>
      <c r="BE96" s="84"/>
      <c r="BF96" s="85"/>
      <c r="BG96" s="85"/>
      <c r="BH96" s="85"/>
      <c r="BI96" s="85"/>
      <c r="BJ96" s="85"/>
      <c r="BK96" s="86"/>
      <c r="BL96" s="85"/>
      <c r="BM96" s="85"/>
      <c r="BN96" s="85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</row>
    <row r="97" customFormat="false" ht="12.75" hidden="false" customHeight="false" outlineLevel="0" collapsed="false">
      <c r="B97" s="2" t="s">
        <v>153</v>
      </c>
      <c r="C97" s="125"/>
      <c r="D97" s="84"/>
      <c r="E97" s="84"/>
      <c r="F97" s="84"/>
      <c r="G97" s="84"/>
      <c r="H97" s="125"/>
      <c r="I97" s="84"/>
      <c r="J97" s="84"/>
      <c r="K97" s="84"/>
      <c r="L97" s="84"/>
      <c r="M97" s="125"/>
      <c r="N97" s="84"/>
      <c r="O97" s="84"/>
      <c r="P97" s="84"/>
      <c r="Q97" s="84"/>
      <c r="R97" s="125"/>
      <c r="S97" s="84"/>
      <c r="T97" s="84"/>
      <c r="U97" s="84"/>
      <c r="V97" s="84"/>
      <c r="W97" s="125"/>
      <c r="X97" s="78"/>
      <c r="Y97" s="78"/>
      <c r="Z97" s="78"/>
      <c r="AA97" s="78"/>
      <c r="AB97" s="78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125"/>
      <c r="AY97" s="125"/>
      <c r="BE97" s="84"/>
      <c r="BF97" s="85"/>
      <c r="BG97" s="85"/>
      <c r="BH97" s="85"/>
      <c r="BI97" s="85"/>
      <c r="BJ97" s="85"/>
      <c r="BK97" s="86"/>
      <c r="BL97" s="85"/>
      <c r="BM97" s="85"/>
      <c r="BN97" s="85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</row>
    <row r="98" customFormat="false" ht="12.75" hidden="false" customHeight="false" outlineLevel="0" collapsed="false">
      <c r="B98" s="2" t="s">
        <v>154</v>
      </c>
      <c r="C98" s="125"/>
      <c r="D98" s="84"/>
      <c r="E98" s="84"/>
      <c r="F98" s="84"/>
      <c r="G98" s="84"/>
      <c r="H98" s="125"/>
      <c r="I98" s="84"/>
      <c r="J98" s="84"/>
      <c r="K98" s="84"/>
      <c r="L98" s="84"/>
      <c r="M98" s="125"/>
      <c r="N98" s="84"/>
      <c r="O98" s="84"/>
      <c r="P98" s="84"/>
      <c r="Q98" s="84"/>
      <c r="R98" s="125"/>
      <c r="S98" s="84"/>
      <c r="T98" s="84"/>
      <c r="U98" s="84"/>
      <c r="V98" s="84"/>
      <c r="W98" s="125"/>
      <c r="X98" s="78"/>
      <c r="Y98" s="78"/>
      <c r="Z98" s="78"/>
      <c r="AA98" s="78"/>
      <c r="AB98" s="78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125"/>
      <c r="AY98" s="125"/>
      <c r="BE98" s="84"/>
      <c r="BF98" s="85"/>
      <c r="BG98" s="85"/>
      <c r="BH98" s="85"/>
      <c r="BI98" s="85"/>
      <c r="BJ98" s="85"/>
      <c r="BK98" s="86"/>
      <c r="BL98" s="85"/>
      <c r="BM98" s="85"/>
      <c r="BN98" s="85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</row>
    <row r="99" customFormat="false" ht="12.75" hidden="false" customHeight="false" outlineLevel="0" collapsed="false">
      <c r="B99" s="2" t="s">
        <v>155</v>
      </c>
      <c r="C99" s="125"/>
      <c r="D99" s="84"/>
      <c r="E99" s="84"/>
      <c r="F99" s="84"/>
      <c r="G99" s="84"/>
      <c r="H99" s="125"/>
      <c r="I99" s="84"/>
      <c r="J99" s="84"/>
      <c r="K99" s="84"/>
      <c r="L99" s="84"/>
      <c r="M99" s="125"/>
      <c r="N99" s="84"/>
      <c r="O99" s="84"/>
      <c r="P99" s="84"/>
      <c r="Q99" s="84"/>
      <c r="R99" s="125"/>
      <c r="S99" s="84"/>
      <c r="T99" s="84"/>
      <c r="U99" s="84"/>
      <c r="V99" s="84"/>
      <c r="W99" s="125"/>
      <c r="X99" s="86"/>
      <c r="Y99" s="86"/>
      <c r="Z99" s="86"/>
      <c r="AA99" s="86"/>
      <c r="AB99" s="86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125"/>
      <c r="AY99" s="125"/>
      <c r="BE99" s="84"/>
      <c r="BF99" s="85"/>
      <c r="BG99" s="85"/>
      <c r="BH99" s="85"/>
      <c r="BI99" s="85"/>
      <c r="BJ99" s="85"/>
      <c r="BK99" s="86"/>
      <c r="BL99" s="85"/>
      <c r="BM99" s="85"/>
      <c r="BN99" s="85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</row>
    <row r="100" customFormat="false" ht="12.75" hidden="false" customHeight="false" outlineLevel="0" collapsed="false">
      <c r="B100" s="2" t="s">
        <v>156</v>
      </c>
      <c r="C100" s="125"/>
      <c r="D100" s="84"/>
      <c r="E100" s="84"/>
      <c r="F100" s="84"/>
      <c r="G100" s="84"/>
      <c r="H100" s="125"/>
      <c r="I100" s="84"/>
      <c r="J100" s="84"/>
      <c r="K100" s="84"/>
      <c r="L100" s="84"/>
      <c r="M100" s="125"/>
      <c r="N100" s="84"/>
      <c r="O100" s="84"/>
      <c r="P100" s="84"/>
      <c r="Q100" s="84"/>
      <c r="R100" s="125"/>
      <c r="S100" s="84"/>
      <c r="T100" s="84"/>
      <c r="U100" s="84"/>
      <c r="V100" s="84"/>
      <c r="W100" s="125"/>
      <c r="X100" s="86"/>
      <c r="Y100" s="86"/>
      <c r="Z100" s="86"/>
      <c r="AA100" s="86"/>
      <c r="AB100" s="86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125"/>
      <c r="AY100" s="125"/>
      <c r="BE100" s="84"/>
      <c r="BF100" s="85"/>
      <c r="BG100" s="85"/>
      <c r="BH100" s="85"/>
      <c r="BI100" s="85"/>
      <c r="BJ100" s="85"/>
      <c r="BK100" s="86"/>
      <c r="BL100" s="85"/>
      <c r="BM100" s="85"/>
      <c r="BN100" s="85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</row>
    <row r="101" customFormat="false" ht="12.75" hidden="false" customHeight="false" outlineLevel="0" collapsed="false">
      <c r="B101" s="2" t="s">
        <v>144</v>
      </c>
      <c r="C101" s="125"/>
      <c r="D101" s="84"/>
      <c r="E101" s="84"/>
      <c r="F101" s="84"/>
      <c r="G101" s="84"/>
      <c r="H101" s="125"/>
      <c r="I101" s="84"/>
      <c r="J101" s="84"/>
      <c r="K101" s="84"/>
      <c r="L101" s="84"/>
      <c r="M101" s="125"/>
      <c r="N101" s="84"/>
      <c r="O101" s="84"/>
      <c r="P101" s="84"/>
      <c r="Q101" s="84"/>
      <c r="R101" s="125"/>
      <c r="S101" s="84"/>
      <c r="T101" s="84"/>
      <c r="U101" s="84"/>
      <c r="V101" s="84"/>
      <c r="W101" s="125"/>
      <c r="X101" s="86"/>
      <c r="Y101" s="86"/>
      <c r="Z101" s="86"/>
      <c r="AA101" s="86"/>
      <c r="AB101" s="86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125"/>
      <c r="AY101" s="125"/>
      <c r="BE101" s="84"/>
      <c r="BF101" s="85"/>
      <c r="BG101" s="85"/>
      <c r="BH101" s="85"/>
      <c r="BI101" s="85"/>
      <c r="BJ101" s="85"/>
      <c r="BK101" s="86"/>
      <c r="BL101" s="85"/>
      <c r="BM101" s="85"/>
      <c r="BN101" s="85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</row>
    <row r="102" customFormat="false" ht="12.75" hidden="false" customHeight="false" outlineLevel="0" collapsed="false">
      <c r="B102" s="2" t="s">
        <v>145</v>
      </c>
      <c r="C102" s="125"/>
      <c r="D102" s="84"/>
      <c r="E102" s="84"/>
      <c r="F102" s="84"/>
      <c r="G102" s="84"/>
      <c r="H102" s="125"/>
      <c r="I102" s="84"/>
      <c r="J102" s="84"/>
      <c r="K102" s="84"/>
      <c r="L102" s="84"/>
      <c r="M102" s="125"/>
      <c r="N102" s="84"/>
      <c r="O102" s="84"/>
      <c r="P102" s="84"/>
      <c r="Q102" s="84"/>
      <c r="R102" s="125"/>
      <c r="S102" s="84"/>
      <c r="T102" s="84"/>
      <c r="U102" s="84"/>
      <c r="V102" s="84"/>
      <c r="W102" s="125"/>
      <c r="X102" s="86"/>
      <c r="Y102" s="86"/>
      <c r="Z102" s="86"/>
      <c r="AA102" s="86"/>
      <c r="AB102" s="86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125"/>
      <c r="AY102" s="125"/>
      <c r="BE102" s="84"/>
      <c r="BF102" s="85"/>
      <c r="BG102" s="85"/>
      <c r="BH102" s="85"/>
      <c r="BI102" s="85"/>
      <c r="BJ102" s="85"/>
      <c r="BK102" s="86"/>
      <c r="BL102" s="85"/>
      <c r="BM102" s="85"/>
      <c r="BN102" s="85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</row>
    <row r="103" customFormat="false" ht="12.75" hidden="false" customHeight="false" outlineLevel="0" collapsed="false">
      <c r="B103" s="2" t="s">
        <v>146</v>
      </c>
      <c r="C103" s="125"/>
      <c r="D103" s="84"/>
      <c r="E103" s="84"/>
      <c r="F103" s="84"/>
      <c r="G103" s="84"/>
      <c r="H103" s="125"/>
      <c r="I103" s="84"/>
      <c r="J103" s="84"/>
      <c r="K103" s="84"/>
      <c r="L103" s="84"/>
      <c r="M103" s="125"/>
      <c r="N103" s="84"/>
      <c r="O103" s="84"/>
      <c r="P103" s="84"/>
      <c r="Q103" s="84"/>
      <c r="R103" s="125"/>
      <c r="S103" s="84"/>
      <c r="T103" s="84"/>
      <c r="U103" s="84"/>
      <c r="V103" s="84"/>
      <c r="W103" s="125"/>
      <c r="X103" s="86"/>
      <c r="Y103" s="86"/>
      <c r="Z103" s="86"/>
      <c r="AA103" s="86"/>
      <c r="AB103" s="86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125"/>
      <c r="AY103" s="125"/>
      <c r="BE103" s="84"/>
      <c r="BF103" s="85"/>
      <c r="BG103" s="85"/>
      <c r="BH103" s="85"/>
      <c r="BI103" s="85"/>
      <c r="BJ103" s="85"/>
      <c r="BK103" s="86"/>
      <c r="BL103" s="85"/>
      <c r="BM103" s="85"/>
      <c r="BN103" s="85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</row>
    <row r="104" customFormat="false" ht="12.75" hidden="false" customHeight="false" outlineLevel="0" collapsed="false">
      <c r="B104" s="2" t="s">
        <v>147</v>
      </c>
      <c r="C104" s="125"/>
      <c r="D104" s="84"/>
      <c r="E104" s="84"/>
      <c r="F104" s="84"/>
      <c r="G104" s="84"/>
      <c r="H104" s="125"/>
      <c r="I104" s="84"/>
      <c r="J104" s="84"/>
      <c r="K104" s="84"/>
      <c r="L104" s="84"/>
      <c r="M104" s="125"/>
      <c r="N104" s="84"/>
      <c r="O104" s="84"/>
      <c r="P104" s="84"/>
      <c r="Q104" s="84"/>
      <c r="R104" s="125"/>
      <c r="S104" s="84"/>
      <c r="T104" s="84"/>
      <c r="U104" s="84"/>
      <c r="V104" s="84"/>
      <c r="W104" s="125"/>
      <c r="X104" s="86"/>
      <c r="Y104" s="86"/>
      <c r="Z104" s="86"/>
      <c r="AA104" s="86"/>
      <c r="AB104" s="86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125"/>
      <c r="AY104" s="125"/>
      <c r="BE104" s="84"/>
      <c r="BF104" s="85"/>
      <c r="BG104" s="85"/>
      <c r="BH104" s="85"/>
      <c r="BI104" s="85"/>
      <c r="BJ104" s="85"/>
      <c r="BK104" s="86"/>
      <c r="BL104" s="85"/>
      <c r="BM104" s="85"/>
      <c r="BN104" s="85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</row>
    <row r="105" customFormat="false" ht="12.75" hidden="false" customHeight="false" outlineLevel="0" collapsed="false">
      <c r="B105" s="2" t="s">
        <v>148</v>
      </c>
      <c r="C105" s="125"/>
      <c r="D105" s="84"/>
      <c r="E105" s="84"/>
      <c r="F105" s="84"/>
      <c r="G105" s="84"/>
      <c r="H105" s="125"/>
      <c r="I105" s="84"/>
      <c r="J105" s="84"/>
      <c r="K105" s="84"/>
      <c r="L105" s="84"/>
      <c r="M105" s="125"/>
      <c r="N105" s="84"/>
      <c r="O105" s="84"/>
      <c r="P105" s="84"/>
      <c r="Q105" s="84"/>
      <c r="R105" s="125"/>
      <c r="S105" s="84"/>
      <c r="T105" s="84"/>
      <c r="U105" s="84"/>
      <c r="V105" s="84"/>
      <c r="W105" s="125"/>
      <c r="X105" s="86"/>
      <c r="Y105" s="86"/>
      <c r="Z105" s="86"/>
      <c r="AA105" s="86"/>
      <c r="AB105" s="86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125"/>
      <c r="AY105" s="125"/>
      <c r="BE105" s="84"/>
      <c r="BF105" s="85"/>
      <c r="BG105" s="85"/>
      <c r="BH105" s="85"/>
      <c r="BI105" s="85"/>
      <c r="BJ105" s="85"/>
      <c r="BK105" s="86"/>
      <c r="BL105" s="85"/>
      <c r="BM105" s="85"/>
      <c r="BN105" s="85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</row>
    <row r="106" customFormat="false" ht="12.75" hidden="false" customHeight="false" outlineLevel="0" collapsed="false">
      <c r="B106" s="2" t="s">
        <v>149</v>
      </c>
      <c r="C106" s="125"/>
      <c r="D106" s="84"/>
      <c r="E106" s="84"/>
      <c r="F106" s="84"/>
      <c r="G106" s="84"/>
      <c r="H106" s="125"/>
      <c r="I106" s="84"/>
      <c r="J106" s="84"/>
      <c r="K106" s="84"/>
      <c r="L106" s="84"/>
      <c r="M106" s="125"/>
      <c r="N106" s="84"/>
      <c r="O106" s="84"/>
      <c r="P106" s="84"/>
      <c r="Q106" s="84"/>
      <c r="R106" s="125"/>
      <c r="S106" s="84"/>
      <c r="T106" s="84"/>
      <c r="U106" s="84"/>
      <c r="V106" s="84"/>
      <c r="W106" s="125"/>
      <c r="X106" s="86"/>
      <c r="Y106" s="86"/>
      <c r="Z106" s="86"/>
      <c r="AA106" s="86"/>
      <c r="AB106" s="86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125"/>
      <c r="AY106" s="125"/>
      <c r="BE106" s="84"/>
      <c r="BF106" s="85"/>
      <c r="BG106" s="85"/>
      <c r="BH106" s="85"/>
      <c r="BI106" s="85"/>
      <c r="BJ106" s="85"/>
      <c r="BK106" s="86"/>
      <c r="BL106" s="85"/>
      <c r="BM106" s="85"/>
      <c r="BN106" s="85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</row>
    <row r="107" customFormat="false" ht="12.75" hidden="false" customHeight="false" outlineLevel="0" collapsed="false">
      <c r="B107" s="2" t="s">
        <v>150</v>
      </c>
      <c r="C107" s="125"/>
      <c r="D107" s="84"/>
      <c r="E107" s="84"/>
      <c r="F107" s="84"/>
      <c r="G107" s="84"/>
      <c r="H107" s="125"/>
      <c r="I107" s="84"/>
      <c r="J107" s="84"/>
      <c r="K107" s="84"/>
      <c r="L107" s="84"/>
      <c r="M107" s="125"/>
      <c r="N107" s="84"/>
      <c r="O107" s="84"/>
      <c r="P107" s="84"/>
      <c r="Q107" s="84"/>
      <c r="R107" s="125"/>
      <c r="S107" s="84"/>
      <c r="T107" s="84"/>
      <c r="U107" s="84"/>
      <c r="V107" s="84"/>
      <c r="W107" s="125"/>
      <c r="X107" s="86"/>
      <c r="Y107" s="86"/>
      <c r="Z107" s="86"/>
      <c r="AA107" s="86"/>
      <c r="AB107" s="86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125"/>
      <c r="AY107" s="125"/>
      <c r="BE107" s="84"/>
      <c r="BF107" s="85"/>
      <c r="BG107" s="85"/>
      <c r="BH107" s="85"/>
      <c r="BI107" s="85"/>
      <c r="BJ107" s="85"/>
      <c r="BK107" s="86"/>
      <c r="BL107" s="85"/>
      <c r="BM107" s="85"/>
      <c r="BN107" s="85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</row>
    <row r="108" customFormat="false" ht="12.75" hidden="false" customHeight="false" outlineLevel="0" collapsed="false">
      <c r="B108" s="2" t="s">
        <v>151</v>
      </c>
      <c r="C108" s="125"/>
      <c r="D108" s="84"/>
      <c r="E108" s="84"/>
      <c r="F108" s="84"/>
      <c r="G108" s="84"/>
      <c r="H108" s="125"/>
      <c r="I108" s="84"/>
      <c r="J108" s="84"/>
      <c r="K108" s="84"/>
      <c r="L108" s="84"/>
      <c r="M108" s="125"/>
      <c r="N108" s="84"/>
      <c r="O108" s="84"/>
      <c r="P108" s="84"/>
      <c r="Q108" s="84"/>
      <c r="R108" s="125"/>
      <c r="S108" s="84"/>
      <c r="T108" s="84"/>
      <c r="U108" s="84"/>
      <c r="V108" s="84"/>
      <c r="W108" s="125"/>
      <c r="X108" s="86"/>
      <c r="Y108" s="86"/>
      <c r="Z108" s="86"/>
      <c r="AA108" s="86"/>
      <c r="AB108" s="86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125"/>
      <c r="AY108" s="125"/>
      <c r="BE108" s="84"/>
      <c r="BF108" s="85"/>
      <c r="BG108" s="85"/>
      <c r="BH108" s="85"/>
      <c r="BI108" s="85"/>
      <c r="BJ108" s="85"/>
      <c r="BK108" s="86"/>
      <c r="BL108" s="85"/>
      <c r="BM108" s="85"/>
      <c r="BN108" s="85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</row>
    <row r="109" customFormat="false" ht="12.75" hidden="false" customHeight="false" outlineLevel="0" collapsed="false">
      <c r="B109" s="2" t="s">
        <v>152</v>
      </c>
      <c r="C109" s="125"/>
      <c r="D109" s="84"/>
      <c r="E109" s="84"/>
      <c r="F109" s="84"/>
      <c r="G109" s="84"/>
      <c r="H109" s="125"/>
      <c r="I109" s="84"/>
      <c r="J109" s="84"/>
      <c r="K109" s="84"/>
      <c r="L109" s="84"/>
      <c r="M109" s="125"/>
      <c r="N109" s="84"/>
      <c r="O109" s="84"/>
      <c r="P109" s="84"/>
      <c r="Q109" s="84"/>
      <c r="R109" s="125"/>
      <c r="S109" s="84"/>
      <c r="T109" s="84"/>
      <c r="U109" s="84"/>
      <c r="V109" s="84"/>
      <c r="W109" s="125"/>
      <c r="X109" s="86"/>
      <c r="Y109" s="86"/>
      <c r="Z109" s="86"/>
      <c r="AA109" s="86"/>
      <c r="AB109" s="86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125"/>
      <c r="AY109" s="125"/>
      <c r="BE109" s="84"/>
      <c r="BF109" s="85"/>
      <c r="BG109" s="85"/>
      <c r="BH109" s="85"/>
      <c r="BI109" s="85"/>
      <c r="BJ109" s="85"/>
      <c r="BK109" s="86"/>
      <c r="BL109" s="85"/>
      <c r="BM109" s="85"/>
      <c r="BN109" s="85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</row>
    <row r="110" customFormat="false" ht="12.75" hidden="false" customHeight="false" outlineLevel="0" collapsed="false">
      <c r="B110" s="2" t="s">
        <v>153</v>
      </c>
      <c r="C110" s="125"/>
      <c r="D110" s="84"/>
      <c r="E110" s="84"/>
      <c r="F110" s="84"/>
      <c r="G110" s="84"/>
      <c r="H110" s="125"/>
      <c r="I110" s="84"/>
      <c r="J110" s="84"/>
      <c r="K110" s="84"/>
      <c r="L110" s="84"/>
      <c r="M110" s="125"/>
      <c r="N110" s="84"/>
      <c r="O110" s="84"/>
      <c r="P110" s="84"/>
      <c r="Q110" s="84"/>
      <c r="R110" s="125"/>
      <c r="S110" s="84"/>
      <c r="T110" s="84"/>
      <c r="U110" s="84"/>
      <c r="V110" s="84"/>
      <c r="W110" s="125"/>
      <c r="X110" s="86"/>
      <c r="Y110" s="86"/>
      <c r="Z110" s="86"/>
      <c r="AA110" s="86"/>
      <c r="AB110" s="86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125"/>
      <c r="AY110" s="125"/>
      <c r="BE110" s="84"/>
      <c r="BF110" s="85"/>
      <c r="BG110" s="85"/>
      <c r="BH110" s="85"/>
      <c r="BI110" s="85"/>
      <c r="BJ110" s="85"/>
      <c r="BK110" s="86"/>
      <c r="BL110" s="85"/>
      <c r="BM110" s="85"/>
      <c r="BN110" s="85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</row>
    <row r="111" customFormat="false" ht="12.75" hidden="false" customHeight="false" outlineLevel="0" collapsed="false">
      <c r="B111" s="2" t="s">
        <v>154</v>
      </c>
      <c r="C111" s="125"/>
      <c r="D111" s="84"/>
      <c r="E111" s="84"/>
      <c r="F111" s="84"/>
      <c r="G111" s="84"/>
      <c r="H111" s="125"/>
      <c r="I111" s="84"/>
      <c r="J111" s="84"/>
      <c r="K111" s="84"/>
      <c r="L111" s="84"/>
      <c r="M111" s="125"/>
      <c r="N111" s="84"/>
      <c r="O111" s="84"/>
      <c r="P111" s="84"/>
      <c r="Q111" s="84"/>
      <c r="R111" s="125"/>
      <c r="S111" s="84"/>
      <c r="T111" s="84"/>
      <c r="U111" s="84"/>
      <c r="V111" s="84"/>
      <c r="W111" s="125"/>
      <c r="X111" s="86"/>
      <c r="Y111" s="86"/>
      <c r="Z111" s="86"/>
      <c r="AA111" s="86"/>
      <c r="AB111" s="86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125"/>
      <c r="AY111" s="125"/>
      <c r="BE111" s="84"/>
      <c r="BF111" s="85"/>
      <c r="BG111" s="85"/>
      <c r="BH111" s="85"/>
      <c r="BI111" s="85"/>
      <c r="BJ111" s="85"/>
      <c r="BK111" s="86"/>
      <c r="BL111" s="85"/>
      <c r="BM111" s="85"/>
      <c r="BN111" s="85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</row>
    <row r="112" customFormat="false" ht="12.75" hidden="false" customHeight="false" outlineLevel="0" collapsed="false">
      <c r="B112" s="2" t="s">
        <v>155</v>
      </c>
      <c r="C112" s="125"/>
      <c r="D112" s="84"/>
      <c r="E112" s="84"/>
      <c r="F112" s="84"/>
      <c r="G112" s="84"/>
      <c r="H112" s="125"/>
      <c r="I112" s="84"/>
      <c r="J112" s="84"/>
      <c r="K112" s="84"/>
      <c r="L112" s="84"/>
      <c r="M112" s="125"/>
      <c r="N112" s="84"/>
      <c r="O112" s="84"/>
      <c r="P112" s="84"/>
      <c r="Q112" s="84"/>
      <c r="R112" s="125"/>
      <c r="S112" s="84"/>
      <c r="T112" s="84"/>
      <c r="U112" s="84"/>
      <c r="V112" s="84"/>
      <c r="W112" s="125"/>
      <c r="X112" s="86"/>
      <c r="Y112" s="86"/>
      <c r="Z112" s="86"/>
      <c r="AA112" s="86"/>
      <c r="AB112" s="86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125"/>
      <c r="AY112" s="125"/>
      <c r="BE112" s="84"/>
      <c r="BF112" s="85"/>
      <c r="BG112" s="85"/>
      <c r="BH112" s="85"/>
      <c r="BI112" s="85"/>
      <c r="BJ112" s="85"/>
      <c r="BK112" s="86"/>
      <c r="BL112" s="85"/>
      <c r="BM112" s="85"/>
      <c r="BN112" s="85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</row>
    <row r="113" customFormat="false" ht="12.75" hidden="false" customHeight="false" outlineLevel="0" collapsed="false">
      <c r="B113" s="2" t="s">
        <v>156</v>
      </c>
      <c r="C113" s="125"/>
      <c r="D113" s="84"/>
      <c r="E113" s="84"/>
      <c r="F113" s="84"/>
      <c r="G113" s="84"/>
      <c r="H113" s="125"/>
      <c r="I113" s="84"/>
      <c r="J113" s="84"/>
      <c r="K113" s="84"/>
      <c r="L113" s="84"/>
      <c r="M113" s="125"/>
      <c r="N113" s="84"/>
      <c r="O113" s="84"/>
      <c r="P113" s="84"/>
      <c r="Q113" s="84"/>
      <c r="R113" s="125"/>
      <c r="S113" s="84"/>
      <c r="T113" s="84"/>
      <c r="U113" s="84"/>
      <c r="V113" s="84"/>
      <c r="W113" s="125"/>
      <c r="X113" s="86"/>
      <c r="Y113" s="86"/>
      <c r="Z113" s="86"/>
      <c r="AA113" s="86"/>
      <c r="AB113" s="86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125"/>
      <c r="AY113" s="125"/>
      <c r="BE113" s="84"/>
      <c r="BF113" s="85"/>
      <c r="BG113" s="85"/>
      <c r="BH113" s="85"/>
      <c r="BI113" s="85"/>
      <c r="BJ113" s="85"/>
      <c r="BK113" s="86"/>
      <c r="BL113" s="85"/>
      <c r="BM113" s="85"/>
      <c r="BN113" s="85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</row>
    <row r="114" customFormat="false" ht="12.75" hidden="false" customHeight="false" outlineLevel="0" collapsed="false">
      <c r="B114" s="2" t="s">
        <v>157</v>
      </c>
      <c r="C114" s="125"/>
      <c r="D114" s="84"/>
      <c r="E114" s="84"/>
      <c r="F114" s="84"/>
      <c r="G114" s="84"/>
      <c r="H114" s="125"/>
      <c r="I114" s="84"/>
      <c r="J114" s="84"/>
      <c r="K114" s="84"/>
      <c r="L114" s="84"/>
      <c r="M114" s="125"/>
      <c r="N114" s="84"/>
      <c r="O114" s="84"/>
      <c r="P114" s="84"/>
      <c r="Q114" s="84"/>
      <c r="R114" s="125"/>
      <c r="S114" s="84"/>
      <c r="T114" s="84"/>
      <c r="U114" s="84"/>
      <c r="V114" s="84"/>
      <c r="W114" s="125"/>
      <c r="X114" s="86"/>
      <c r="Y114" s="86"/>
      <c r="Z114" s="86"/>
      <c r="AA114" s="86"/>
      <c r="AB114" s="86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125"/>
      <c r="AY114" s="125"/>
      <c r="BE114" s="84"/>
      <c r="BF114" s="85"/>
      <c r="BG114" s="85"/>
      <c r="BH114" s="85"/>
      <c r="BI114" s="85"/>
      <c r="BJ114" s="85"/>
      <c r="BK114" s="86"/>
      <c r="BL114" s="85"/>
      <c r="BM114" s="85"/>
      <c r="BN114" s="85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</row>
    <row r="115" customFormat="false" ht="12.75" hidden="false" customHeight="false" outlineLevel="0" collapsed="false">
      <c r="B115" s="2" t="s">
        <v>158</v>
      </c>
      <c r="C115" s="125"/>
      <c r="D115" s="84"/>
      <c r="E115" s="84"/>
      <c r="F115" s="84"/>
      <c r="G115" s="84"/>
      <c r="H115" s="125"/>
      <c r="I115" s="84"/>
      <c r="J115" s="84"/>
      <c r="K115" s="84"/>
      <c r="L115" s="84"/>
      <c r="M115" s="125"/>
      <c r="N115" s="84"/>
      <c r="O115" s="84"/>
      <c r="P115" s="84"/>
      <c r="Q115" s="84"/>
      <c r="R115" s="125"/>
      <c r="S115" s="84"/>
      <c r="T115" s="84"/>
      <c r="U115" s="84"/>
      <c r="V115" s="84"/>
      <c r="W115" s="125"/>
      <c r="X115" s="86"/>
      <c r="Y115" s="86"/>
      <c r="Z115" s="86"/>
      <c r="AA115" s="86"/>
      <c r="AB115" s="86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125"/>
      <c r="AY115" s="125"/>
      <c r="BE115" s="84"/>
      <c r="BF115" s="85"/>
      <c r="BG115" s="85"/>
      <c r="BH115" s="85"/>
      <c r="BI115" s="85"/>
      <c r="BJ115" s="85"/>
      <c r="BK115" s="86"/>
      <c r="BL115" s="85"/>
      <c r="BM115" s="85"/>
      <c r="BN115" s="85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</row>
    <row r="116" customFormat="false" ht="12.75" hidden="false" customHeight="false" outlineLevel="0" collapsed="false">
      <c r="B116" s="2" t="s">
        <v>159</v>
      </c>
      <c r="C116" s="125"/>
      <c r="D116" s="84"/>
      <c r="E116" s="84"/>
      <c r="F116" s="84"/>
      <c r="G116" s="84"/>
      <c r="H116" s="125"/>
      <c r="I116" s="84"/>
      <c r="J116" s="84"/>
      <c r="K116" s="84"/>
      <c r="L116" s="84"/>
      <c r="M116" s="125"/>
      <c r="N116" s="84"/>
      <c r="O116" s="84"/>
      <c r="P116" s="84"/>
      <c r="Q116" s="84"/>
      <c r="R116" s="125"/>
      <c r="S116" s="84"/>
      <c r="T116" s="84"/>
      <c r="U116" s="84"/>
      <c r="V116" s="84"/>
      <c r="W116" s="125"/>
      <c r="X116" s="86"/>
      <c r="Y116" s="86"/>
      <c r="Z116" s="86"/>
      <c r="AA116" s="86"/>
      <c r="AB116" s="86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125"/>
      <c r="AY116" s="125"/>
      <c r="BE116" s="84"/>
      <c r="BF116" s="85"/>
      <c r="BG116" s="85"/>
      <c r="BH116" s="85"/>
      <c r="BI116" s="85"/>
      <c r="BJ116" s="85"/>
      <c r="BK116" s="86"/>
      <c r="BL116" s="85"/>
      <c r="BM116" s="85"/>
      <c r="BN116" s="85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</row>
    <row r="117" customFormat="false" ht="12.75" hidden="false" customHeight="false" outlineLevel="0" collapsed="false">
      <c r="B117" s="2" t="s">
        <v>160</v>
      </c>
      <c r="C117" s="125"/>
      <c r="D117" s="84"/>
      <c r="E117" s="84"/>
      <c r="F117" s="84"/>
      <c r="G117" s="84"/>
      <c r="H117" s="125"/>
      <c r="I117" s="84"/>
      <c r="J117" s="84"/>
      <c r="K117" s="84"/>
      <c r="L117" s="84"/>
      <c r="M117" s="125"/>
      <c r="N117" s="84"/>
      <c r="O117" s="84"/>
      <c r="P117" s="84"/>
      <c r="Q117" s="84"/>
      <c r="R117" s="125"/>
      <c r="S117" s="84"/>
      <c r="T117" s="84"/>
      <c r="U117" s="84"/>
      <c r="V117" s="84"/>
      <c r="W117" s="125"/>
      <c r="X117" s="86"/>
      <c r="Y117" s="86"/>
      <c r="Z117" s="86"/>
      <c r="AA117" s="86"/>
      <c r="AB117" s="86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125"/>
      <c r="AY117" s="125"/>
      <c r="BE117" s="84"/>
      <c r="BF117" s="85"/>
      <c r="BG117" s="85"/>
      <c r="BH117" s="85"/>
      <c r="BI117" s="85"/>
      <c r="BJ117" s="85"/>
      <c r="BK117" s="86"/>
      <c r="BL117" s="85"/>
      <c r="BM117" s="85"/>
      <c r="BN117" s="85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</row>
    <row r="118" customFormat="false" ht="12.75" hidden="false" customHeight="false" outlineLevel="0" collapsed="false">
      <c r="B118" s="2" t="s">
        <v>161</v>
      </c>
      <c r="C118" s="125"/>
      <c r="D118" s="84"/>
      <c r="E118" s="84"/>
      <c r="F118" s="84"/>
      <c r="G118" s="84"/>
      <c r="H118" s="125"/>
      <c r="I118" s="84"/>
      <c r="J118" s="84"/>
      <c r="K118" s="84"/>
      <c r="L118" s="84"/>
      <c r="M118" s="125"/>
      <c r="N118" s="84"/>
      <c r="O118" s="84"/>
      <c r="P118" s="84"/>
      <c r="Q118" s="84"/>
      <c r="R118" s="125"/>
      <c r="S118" s="125"/>
      <c r="T118" s="125"/>
      <c r="U118" s="125"/>
      <c r="V118" s="125"/>
      <c r="W118" s="125"/>
      <c r="X118" s="86"/>
      <c r="Y118" s="86"/>
      <c r="Z118" s="86"/>
      <c r="AA118" s="86"/>
      <c r="AB118" s="86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125"/>
      <c r="AY118" s="125"/>
      <c r="BE118" s="84"/>
      <c r="BF118" s="85"/>
      <c r="BG118" s="85"/>
      <c r="BH118" s="85"/>
      <c r="BI118" s="85"/>
      <c r="BJ118" s="85"/>
      <c r="BK118" s="86"/>
      <c r="BL118" s="85"/>
      <c r="BM118" s="85"/>
      <c r="BN118" s="85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</row>
    <row r="119" customFormat="false" ht="12.75" hidden="false" customHeight="false" outlineLevel="0" collapsed="false">
      <c r="B119" s="2" t="s">
        <v>162</v>
      </c>
      <c r="C119" s="125"/>
      <c r="D119" s="84"/>
      <c r="E119" s="84"/>
      <c r="F119" s="84"/>
      <c r="G119" s="84"/>
      <c r="H119" s="125"/>
      <c r="I119" s="84"/>
      <c r="J119" s="84"/>
      <c r="K119" s="84"/>
      <c r="L119" s="84"/>
      <c r="M119" s="125"/>
      <c r="N119" s="84"/>
      <c r="O119" s="84"/>
      <c r="P119" s="84"/>
      <c r="Q119" s="84"/>
      <c r="R119" s="125"/>
      <c r="S119" s="125"/>
      <c r="T119" s="125"/>
      <c r="U119" s="125"/>
      <c r="V119" s="125"/>
      <c r="W119" s="125"/>
      <c r="X119" s="86"/>
      <c r="Y119" s="86"/>
      <c r="Z119" s="86"/>
      <c r="AA119" s="86"/>
      <c r="AB119" s="86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125"/>
      <c r="AY119" s="125"/>
      <c r="BE119" s="84"/>
      <c r="BF119" s="85"/>
      <c r="BG119" s="85"/>
      <c r="BH119" s="85"/>
      <c r="BI119" s="85"/>
      <c r="BJ119" s="85"/>
      <c r="BK119" s="86"/>
      <c r="BL119" s="85"/>
      <c r="BM119" s="85"/>
      <c r="BN119" s="85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</row>
    <row r="120" customFormat="false" ht="12.75" hidden="false" customHeight="false" outlineLevel="0" collapsed="false">
      <c r="B120" s="2" t="s">
        <v>163</v>
      </c>
      <c r="C120" s="125"/>
      <c r="D120" s="84"/>
      <c r="E120" s="84"/>
      <c r="F120" s="84"/>
      <c r="G120" s="84"/>
      <c r="H120" s="125"/>
      <c r="I120" s="84"/>
      <c r="J120" s="84"/>
      <c r="K120" s="84"/>
      <c r="L120" s="84"/>
      <c r="M120" s="125"/>
      <c r="N120" s="84"/>
      <c r="O120" s="84"/>
      <c r="P120" s="84"/>
      <c r="Q120" s="84"/>
      <c r="R120" s="125"/>
      <c r="S120" s="125"/>
      <c r="T120" s="125"/>
      <c r="U120" s="125"/>
      <c r="V120" s="125"/>
      <c r="W120" s="125"/>
      <c r="X120" s="86"/>
      <c r="Y120" s="86"/>
      <c r="Z120" s="86"/>
      <c r="AA120" s="86"/>
      <c r="AB120" s="86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125"/>
      <c r="AY120" s="125"/>
      <c r="BE120" s="84"/>
      <c r="BF120" s="85"/>
      <c r="BG120" s="85"/>
      <c r="BH120" s="85"/>
      <c r="BI120" s="85"/>
      <c r="BJ120" s="85"/>
      <c r="BK120" s="86"/>
      <c r="BL120" s="85"/>
      <c r="BM120" s="85"/>
      <c r="BN120" s="85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</row>
    <row r="121" customFormat="false" ht="12.75" hidden="false" customHeight="false" outlineLevel="0" collapsed="false">
      <c r="B121" s="2" t="s">
        <v>164</v>
      </c>
      <c r="C121" s="125"/>
      <c r="D121" s="84"/>
      <c r="E121" s="84"/>
      <c r="F121" s="84"/>
      <c r="G121" s="84"/>
      <c r="H121" s="125"/>
      <c r="I121" s="84"/>
      <c r="J121" s="84"/>
      <c r="K121" s="84"/>
      <c r="L121" s="84"/>
      <c r="M121" s="125"/>
      <c r="N121" s="84"/>
      <c r="O121" s="84"/>
      <c r="P121" s="84"/>
      <c r="Q121" s="84"/>
      <c r="R121" s="125"/>
      <c r="S121" s="125"/>
      <c r="T121" s="125"/>
      <c r="U121" s="125"/>
      <c r="V121" s="125"/>
      <c r="W121" s="125"/>
      <c r="X121" s="86"/>
      <c r="Y121" s="86"/>
      <c r="Z121" s="86"/>
      <c r="AA121" s="86"/>
      <c r="AB121" s="86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125"/>
      <c r="AY121" s="125"/>
      <c r="BE121" s="84"/>
      <c r="BF121" s="85"/>
      <c r="BG121" s="85"/>
      <c r="BH121" s="85"/>
      <c r="BI121" s="85"/>
      <c r="BJ121" s="85"/>
      <c r="BK121" s="86"/>
      <c r="BL121" s="85"/>
      <c r="BM121" s="85"/>
      <c r="BN121" s="85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</row>
    <row r="122" customFormat="false" ht="12.75" hidden="false" customHeight="false" outlineLevel="0" collapsed="false">
      <c r="B122" s="2" t="s">
        <v>165</v>
      </c>
      <c r="C122" s="125"/>
      <c r="D122" s="84"/>
      <c r="E122" s="84"/>
      <c r="F122" s="84"/>
      <c r="G122" s="84"/>
      <c r="H122" s="125"/>
      <c r="I122" s="84"/>
      <c r="J122" s="84"/>
      <c r="K122" s="84"/>
      <c r="L122" s="84"/>
      <c r="M122" s="125"/>
      <c r="N122" s="84"/>
      <c r="O122" s="84"/>
      <c r="P122" s="84"/>
      <c r="Q122" s="84"/>
      <c r="R122" s="125"/>
      <c r="S122" s="125"/>
      <c r="T122" s="125"/>
      <c r="U122" s="125"/>
      <c r="V122" s="125"/>
      <c r="W122" s="125"/>
      <c r="X122" s="86"/>
      <c r="Y122" s="86"/>
      <c r="Z122" s="86"/>
      <c r="AA122" s="86"/>
      <c r="AB122" s="86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125"/>
      <c r="AY122" s="125"/>
      <c r="BE122" s="84"/>
      <c r="BF122" s="85"/>
      <c r="BG122" s="85"/>
      <c r="BH122" s="85"/>
      <c r="BI122" s="85"/>
      <c r="BJ122" s="85"/>
      <c r="BK122" s="86"/>
      <c r="BL122" s="85"/>
      <c r="BM122" s="85"/>
      <c r="BN122" s="85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</row>
    <row r="123" customFormat="false" ht="12.75" hidden="false" customHeight="false" outlineLevel="0" collapsed="false">
      <c r="B123" s="2" t="s">
        <v>166</v>
      </c>
      <c r="C123" s="125"/>
      <c r="D123" s="84"/>
      <c r="E123" s="84"/>
      <c r="F123" s="84"/>
      <c r="G123" s="84"/>
      <c r="H123" s="125"/>
      <c r="I123" s="84"/>
      <c r="J123" s="84"/>
      <c r="K123" s="84"/>
      <c r="L123" s="84"/>
      <c r="M123" s="125"/>
      <c r="N123" s="84"/>
      <c r="O123" s="84"/>
      <c r="P123" s="84"/>
      <c r="Q123" s="84"/>
      <c r="R123" s="125"/>
      <c r="S123" s="125"/>
      <c r="T123" s="125"/>
      <c r="U123" s="125"/>
      <c r="V123" s="125"/>
      <c r="W123" s="125"/>
      <c r="X123" s="86"/>
      <c r="Y123" s="86"/>
      <c r="Z123" s="86"/>
      <c r="AA123" s="86"/>
      <c r="AB123" s="86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125"/>
      <c r="AY123" s="125"/>
      <c r="BE123" s="84"/>
      <c r="BF123" s="85"/>
      <c r="BG123" s="85"/>
      <c r="BH123" s="85"/>
      <c r="BI123" s="85"/>
      <c r="BJ123" s="85"/>
      <c r="BK123" s="86"/>
      <c r="BL123" s="85"/>
      <c r="BM123" s="85"/>
      <c r="BN123" s="85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4"/>
      <c r="DD123" s="84"/>
      <c r="DE123" s="84"/>
      <c r="DF123" s="84"/>
      <c r="DG123" s="84"/>
      <c r="DH123" s="84"/>
      <c r="DI123" s="84"/>
      <c r="DJ123" s="84"/>
      <c r="DK123" s="84"/>
      <c r="DL123" s="84"/>
      <c r="DM123" s="84"/>
      <c r="DN123" s="84"/>
      <c r="DO123" s="84"/>
      <c r="DP123" s="84"/>
      <c r="DQ123" s="84"/>
      <c r="DR123" s="84"/>
      <c r="DS123" s="84"/>
      <c r="DT123" s="84"/>
      <c r="DU123" s="84"/>
      <c r="DV123" s="84"/>
      <c r="DW123" s="84"/>
      <c r="DX123" s="84"/>
      <c r="DY123" s="84"/>
      <c r="DZ123" s="84"/>
      <c r="EA123" s="84"/>
      <c r="EB123" s="84"/>
      <c r="EC123" s="84"/>
      <c r="ED123" s="84"/>
      <c r="EE123" s="84"/>
      <c r="EF123" s="84"/>
      <c r="EG123" s="84"/>
      <c r="EH123" s="84"/>
      <c r="EI123" s="84"/>
      <c r="EJ123" s="84"/>
      <c r="EK123" s="84"/>
      <c r="EL123" s="84"/>
      <c r="EM123" s="84"/>
      <c r="EN123" s="84"/>
      <c r="EO123" s="84"/>
      <c r="EP123" s="84"/>
      <c r="EQ123" s="84"/>
      <c r="ER123" s="84"/>
      <c r="ES123" s="84"/>
      <c r="ET123" s="84"/>
      <c r="EU123" s="84"/>
      <c r="EV123" s="84"/>
      <c r="EW123" s="84"/>
      <c r="EX123" s="84"/>
      <c r="EY123" s="84"/>
      <c r="EZ123" s="84"/>
      <c r="FA123" s="84"/>
      <c r="FB123" s="84"/>
      <c r="FC123" s="84"/>
      <c r="FD123" s="84"/>
      <c r="FE123" s="84"/>
      <c r="FF123" s="84"/>
      <c r="FG123" s="84"/>
      <c r="FH123" s="84"/>
      <c r="FI123" s="84"/>
      <c r="FJ123" s="84"/>
      <c r="FK123" s="84"/>
      <c r="FL123" s="84"/>
      <c r="FM123" s="84"/>
      <c r="FN123" s="84"/>
      <c r="FO123" s="84"/>
      <c r="FP123" s="84"/>
    </row>
    <row r="124" customFormat="false" ht="12.75" hidden="false" customHeight="false" outlineLevel="0" collapsed="false">
      <c r="B124" s="2" t="s">
        <v>167</v>
      </c>
      <c r="C124" s="125"/>
      <c r="D124" s="84"/>
      <c r="E124" s="84"/>
      <c r="F124" s="84"/>
      <c r="G124" s="84"/>
      <c r="H124" s="125"/>
      <c r="I124" s="84"/>
      <c r="J124" s="84"/>
      <c r="K124" s="84"/>
      <c r="L124" s="84"/>
      <c r="M124" s="125"/>
      <c r="N124" s="84"/>
      <c r="O124" s="84"/>
      <c r="P124" s="84"/>
      <c r="Q124" s="84"/>
      <c r="R124" s="125"/>
      <c r="S124" s="125"/>
      <c r="T124" s="125"/>
      <c r="U124" s="125"/>
      <c r="V124" s="125"/>
      <c r="W124" s="125"/>
      <c r="X124" s="86"/>
      <c r="Y124" s="86"/>
      <c r="Z124" s="86"/>
      <c r="AA124" s="86"/>
      <c r="AB124" s="86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125"/>
      <c r="AY124" s="125"/>
      <c r="BE124" s="84"/>
      <c r="BF124" s="85"/>
      <c r="BG124" s="85"/>
      <c r="BH124" s="85"/>
      <c r="BI124" s="85"/>
      <c r="BJ124" s="85"/>
      <c r="BK124" s="86"/>
      <c r="BL124" s="85"/>
      <c r="BM124" s="85"/>
      <c r="BN124" s="85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4"/>
      <c r="EB124" s="84"/>
      <c r="EC124" s="84"/>
      <c r="ED124" s="84"/>
      <c r="EE124" s="84"/>
      <c r="EF124" s="84"/>
      <c r="EG124" s="84"/>
      <c r="EH124" s="84"/>
      <c r="EI124" s="84"/>
      <c r="EJ124" s="84"/>
      <c r="EK124" s="84"/>
      <c r="EL124" s="84"/>
      <c r="EM124" s="84"/>
      <c r="EN124" s="84"/>
      <c r="EO124" s="84"/>
      <c r="EP124" s="84"/>
      <c r="EQ124" s="84"/>
      <c r="ER124" s="84"/>
      <c r="ES124" s="84"/>
      <c r="ET124" s="84"/>
      <c r="EU124" s="84"/>
      <c r="EV124" s="84"/>
      <c r="EW124" s="84"/>
      <c r="EX124" s="84"/>
      <c r="EY124" s="84"/>
      <c r="EZ124" s="84"/>
      <c r="FA124" s="84"/>
      <c r="FB124" s="84"/>
      <c r="FC124" s="84"/>
      <c r="FD124" s="84"/>
      <c r="FE124" s="84"/>
      <c r="FF124" s="84"/>
      <c r="FG124" s="84"/>
      <c r="FH124" s="84"/>
      <c r="FI124" s="84"/>
      <c r="FJ124" s="84"/>
      <c r="FK124" s="84"/>
      <c r="FL124" s="84"/>
      <c r="FM124" s="84"/>
      <c r="FN124" s="84"/>
      <c r="FO124" s="84"/>
      <c r="FP124" s="84"/>
    </row>
    <row r="125" customFormat="false" ht="12.75" hidden="false" customHeight="false" outlineLevel="0" collapsed="false">
      <c r="B125" s="2" t="s">
        <v>168</v>
      </c>
      <c r="C125" s="125"/>
      <c r="D125" s="84"/>
      <c r="E125" s="84"/>
      <c r="F125" s="84"/>
      <c r="G125" s="84"/>
      <c r="H125" s="125"/>
      <c r="I125" s="84"/>
      <c r="J125" s="84"/>
      <c r="K125" s="84"/>
      <c r="L125" s="84"/>
      <c r="M125" s="125"/>
      <c r="N125" s="84"/>
      <c r="O125" s="84"/>
      <c r="P125" s="84"/>
      <c r="Q125" s="84"/>
      <c r="R125" s="125"/>
      <c r="S125" s="125"/>
      <c r="T125" s="125"/>
      <c r="U125" s="125"/>
      <c r="V125" s="125"/>
      <c r="W125" s="125"/>
      <c r="X125" s="86"/>
      <c r="Y125" s="86"/>
      <c r="Z125" s="86"/>
      <c r="AA125" s="86"/>
      <c r="AB125" s="86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125"/>
      <c r="AY125" s="125"/>
      <c r="BE125" s="84"/>
      <c r="BF125" s="85"/>
      <c r="BG125" s="85"/>
      <c r="BH125" s="85"/>
      <c r="BI125" s="85"/>
      <c r="BJ125" s="85"/>
      <c r="BK125" s="86"/>
      <c r="BL125" s="85"/>
      <c r="BM125" s="85"/>
      <c r="BN125" s="85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4"/>
      <c r="DD125" s="84"/>
      <c r="DE125" s="84"/>
      <c r="DF125" s="84"/>
      <c r="DG125" s="84"/>
      <c r="DH125" s="84"/>
      <c r="DI125" s="84"/>
      <c r="DJ125" s="84"/>
      <c r="DK125" s="84"/>
      <c r="DL125" s="84"/>
      <c r="DM125" s="84"/>
      <c r="DN125" s="84"/>
      <c r="DO125" s="84"/>
      <c r="DP125" s="84"/>
      <c r="DQ125" s="84"/>
      <c r="DR125" s="84"/>
      <c r="DS125" s="84"/>
      <c r="DT125" s="84"/>
      <c r="DU125" s="84"/>
      <c r="DV125" s="84"/>
      <c r="DW125" s="84"/>
      <c r="DX125" s="84"/>
      <c r="DY125" s="84"/>
      <c r="DZ125" s="84"/>
      <c r="EA125" s="84"/>
      <c r="EB125" s="84"/>
      <c r="EC125" s="84"/>
      <c r="ED125" s="84"/>
      <c r="EE125" s="84"/>
      <c r="EF125" s="84"/>
      <c r="EG125" s="84"/>
      <c r="EH125" s="84"/>
      <c r="EI125" s="84"/>
      <c r="EJ125" s="84"/>
      <c r="EK125" s="84"/>
      <c r="EL125" s="84"/>
      <c r="EM125" s="84"/>
      <c r="EN125" s="84"/>
      <c r="EO125" s="84"/>
      <c r="EP125" s="84"/>
      <c r="EQ125" s="84"/>
      <c r="ER125" s="84"/>
      <c r="ES125" s="84"/>
      <c r="ET125" s="84"/>
      <c r="EU125" s="84"/>
      <c r="EV125" s="84"/>
      <c r="EW125" s="84"/>
      <c r="EX125" s="84"/>
      <c r="EY125" s="84"/>
      <c r="EZ125" s="84"/>
      <c r="FA125" s="84"/>
      <c r="FB125" s="84"/>
      <c r="FC125" s="84"/>
      <c r="FD125" s="84"/>
      <c r="FE125" s="84"/>
      <c r="FF125" s="84"/>
      <c r="FG125" s="84"/>
      <c r="FH125" s="84"/>
      <c r="FI125" s="84"/>
      <c r="FJ125" s="84"/>
      <c r="FK125" s="84"/>
      <c r="FL125" s="84"/>
      <c r="FM125" s="84"/>
      <c r="FN125" s="84"/>
      <c r="FO125" s="84"/>
      <c r="FP125" s="84"/>
    </row>
    <row r="126" customFormat="false" ht="12.75" hidden="false" customHeight="false" outlineLevel="0" collapsed="false">
      <c r="B126" s="2" t="s">
        <v>169</v>
      </c>
      <c r="C126" s="125"/>
      <c r="D126" s="84"/>
      <c r="E126" s="84"/>
      <c r="F126" s="84"/>
      <c r="G126" s="84"/>
      <c r="H126" s="125"/>
      <c r="I126" s="84"/>
      <c r="J126" s="84"/>
      <c r="K126" s="84"/>
      <c r="L126" s="84"/>
      <c r="M126" s="125"/>
      <c r="N126" s="84"/>
      <c r="O126" s="84"/>
      <c r="P126" s="84"/>
      <c r="Q126" s="84"/>
      <c r="R126" s="125"/>
      <c r="S126" s="125"/>
      <c r="T126" s="125"/>
      <c r="U126" s="125"/>
      <c r="V126" s="125"/>
      <c r="W126" s="125"/>
      <c r="X126" s="86"/>
      <c r="Y126" s="86"/>
      <c r="Z126" s="86"/>
      <c r="AA126" s="86"/>
      <c r="AB126" s="86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125"/>
      <c r="AY126" s="125"/>
      <c r="BE126" s="84"/>
      <c r="BF126" s="85"/>
      <c r="BG126" s="85"/>
      <c r="BH126" s="85"/>
      <c r="BI126" s="85"/>
      <c r="BJ126" s="85"/>
      <c r="BK126" s="86"/>
      <c r="BL126" s="85"/>
      <c r="BM126" s="85"/>
      <c r="BN126" s="85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4"/>
      <c r="DD126" s="84"/>
      <c r="DE126" s="84"/>
      <c r="DF126" s="84"/>
      <c r="DG126" s="84"/>
      <c r="DH126" s="84"/>
      <c r="DI126" s="84"/>
      <c r="DJ126" s="84"/>
      <c r="DK126" s="84"/>
      <c r="DL126" s="84"/>
      <c r="DM126" s="84"/>
      <c r="DN126" s="84"/>
      <c r="DO126" s="84"/>
      <c r="DP126" s="84"/>
      <c r="DQ126" s="84"/>
      <c r="DR126" s="84"/>
      <c r="DS126" s="84"/>
      <c r="DT126" s="84"/>
      <c r="DU126" s="84"/>
      <c r="DV126" s="84"/>
      <c r="DW126" s="84"/>
      <c r="DX126" s="84"/>
      <c r="DY126" s="84"/>
      <c r="DZ126" s="84"/>
      <c r="EA126" s="84"/>
      <c r="EB126" s="84"/>
      <c r="EC126" s="84"/>
      <c r="ED126" s="84"/>
      <c r="EE126" s="84"/>
      <c r="EF126" s="84"/>
      <c r="EG126" s="84"/>
      <c r="EH126" s="84"/>
      <c r="EI126" s="84"/>
      <c r="EJ126" s="84"/>
      <c r="EK126" s="84"/>
      <c r="EL126" s="84"/>
      <c r="EM126" s="84"/>
      <c r="EN126" s="84"/>
      <c r="EO126" s="84"/>
      <c r="EP126" s="84"/>
      <c r="EQ126" s="84"/>
      <c r="ER126" s="84"/>
      <c r="ES126" s="84"/>
      <c r="ET126" s="84"/>
      <c r="EU126" s="84"/>
      <c r="EV126" s="84"/>
      <c r="EW126" s="84"/>
      <c r="EX126" s="84"/>
      <c r="EY126" s="84"/>
      <c r="EZ126" s="84"/>
      <c r="FA126" s="84"/>
      <c r="FB126" s="84"/>
      <c r="FC126" s="84"/>
      <c r="FD126" s="84"/>
      <c r="FE126" s="84"/>
      <c r="FF126" s="84"/>
      <c r="FG126" s="84"/>
      <c r="FH126" s="84"/>
      <c r="FI126" s="84"/>
      <c r="FJ126" s="84"/>
      <c r="FK126" s="84"/>
      <c r="FL126" s="84"/>
      <c r="FM126" s="84"/>
      <c r="FN126" s="84"/>
      <c r="FO126" s="84"/>
      <c r="FP126" s="84"/>
    </row>
    <row r="127" customFormat="false" ht="12.75" hidden="false" customHeight="false" outlineLevel="0" collapsed="false">
      <c r="B127" s="2" t="s">
        <v>170</v>
      </c>
      <c r="C127" s="125"/>
      <c r="D127" s="84"/>
      <c r="E127" s="84"/>
      <c r="F127" s="84"/>
      <c r="G127" s="84"/>
      <c r="H127" s="125"/>
      <c r="I127" s="84"/>
      <c r="J127" s="84"/>
      <c r="K127" s="84"/>
      <c r="L127" s="84"/>
      <c r="M127" s="125"/>
      <c r="N127" s="84"/>
      <c r="O127" s="84"/>
      <c r="P127" s="84"/>
      <c r="Q127" s="84"/>
      <c r="R127" s="125"/>
      <c r="S127" s="125"/>
      <c r="T127" s="125"/>
      <c r="U127" s="125"/>
      <c r="V127" s="125"/>
      <c r="W127" s="125"/>
      <c r="X127" s="125"/>
      <c r="Y127" s="125"/>
      <c r="Z127" s="124"/>
      <c r="AA127" s="124"/>
      <c r="AB127" s="12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125"/>
      <c r="AY127" s="125"/>
      <c r="BE127" s="84"/>
      <c r="BF127" s="85"/>
      <c r="BG127" s="85"/>
      <c r="BH127" s="85"/>
      <c r="BI127" s="85"/>
      <c r="BJ127" s="85"/>
      <c r="BK127" s="86"/>
      <c r="BL127" s="85"/>
      <c r="BM127" s="85"/>
      <c r="BN127" s="85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4"/>
      <c r="DD127" s="84"/>
      <c r="DE127" s="84"/>
      <c r="DF127" s="84"/>
      <c r="DG127" s="84"/>
      <c r="DH127" s="84"/>
      <c r="DI127" s="84"/>
      <c r="DJ127" s="84"/>
      <c r="DK127" s="84"/>
      <c r="DL127" s="84"/>
      <c r="DM127" s="84"/>
      <c r="DN127" s="84"/>
      <c r="DO127" s="84"/>
      <c r="DP127" s="84"/>
      <c r="DQ127" s="84"/>
      <c r="DR127" s="84"/>
      <c r="DS127" s="84"/>
      <c r="DT127" s="84"/>
      <c r="DU127" s="84"/>
      <c r="DV127" s="84"/>
      <c r="DW127" s="84"/>
      <c r="DX127" s="84"/>
      <c r="DY127" s="84"/>
      <c r="DZ127" s="84"/>
      <c r="EA127" s="84"/>
      <c r="EB127" s="84"/>
      <c r="EC127" s="84"/>
      <c r="ED127" s="84"/>
      <c r="EE127" s="84"/>
      <c r="EF127" s="84"/>
      <c r="EG127" s="84"/>
      <c r="EH127" s="84"/>
      <c r="EI127" s="84"/>
      <c r="EJ127" s="84"/>
      <c r="EK127" s="84"/>
      <c r="EL127" s="84"/>
      <c r="EM127" s="84"/>
      <c r="EN127" s="84"/>
      <c r="EO127" s="84"/>
      <c r="EP127" s="84"/>
      <c r="EQ127" s="84"/>
      <c r="ER127" s="84"/>
      <c r="ES127" s="84"/>
      <c r="ET127" s="84"/>
      <c r="EU127" s="84"/>
      <c r="EV127" s="84"/>
      <c r="EW127" s="84"/>
      <c r="EX127" s="84"/>
      <c r="EY127" s="84"/>
      <c r="EZ127" s="84"/>
      <c r="FA127" s="84"/>
      <c r="FB127" s="84"/>
      <c r="FC127" s="84"/>
      <c r="FD127" s="84"/>
      <c r="FE127" s="84"/>
      <c r="FF127" s="84"/>
      <c r="FG127" s="84"/>
      <c r="FH127" s="84"/>
      <c r="FI127" s="84"/>
      <c r="FJ127" s="84"/>
      <c r="FK127" s="84"/>
      <c r="FL127" s="84"/>
      <c r="FM127" s="84"/>
      <c r="FN127" s="84"/>
      <c r="FO127" s="84"/>
      <c r="FP127" s="84"/>
    </row>
    <row r="128" customFormat="false" ht="12.75" hidden="false" customHeight="false" outlineLevel="0" collapsed="false">
      <c r="B128" s="2" t="s">
        <v>171</v>
      </c>
      <c r="C128" s="125"/>
      <c r="D128" s="84"/>
      <c r="E128" s="84"/>
      <c r="F128" s="84"/>
      <c r="G128" s="84"/>
      <c r="H128" s="125"/>
      <c r="I128" s="84"/>
      <c r="J128" s="84"/>
      <c r="K128" s="84"/>
      <c r="L128" s="84"/>
      <c r="M128" s="125"/>
      <c r="N128" s="84"/>
      <c r="O128" s="84"/>
      <c r="P128" s="84"/>
      <c r="Q128" s="84"/>
      <c r="R128" s="125"/>
      <c r="S128" s="125"/>
      <c r="T128" s="125"/>
      <c r="U128" s="125"/>
      <c r="V128" s="125"/>
      <c r="W128" s="125"/>
      <c r="X128" s="125"/>
      <c r="Y128" s="125"/>
      <c r="Z128" s="124"/>
      <c r="AA128" s="124"/>
      <c r="AB128" s="12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125"/>
      <c r="AY128" s="125"/>
      <c r="BE128" s="84"/>
      <c r="BF128" s="85"/>
      <c r="BG128" s="85"/>
      <c r="BH128" s="85"/>
      <c r="BI128" s="85"/>
      <c r="BJ128" s="85"/>
      <c r="BK128" s="86"/>
      <c r="BL128" s="85"/>
      <c r="BM128" s="85"/>
      <c r="BN128" s="85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4"/>
      <c r="DD128" s="84"/>
      <c r="DE128" s="84"/>
      <c r="DF128" s="84"/>
      <c r="DG128" s="84"/>
      <c r="DH128" s="84"/>
      <c r="DI128" s="84"/>
      <c r="DJ128" s="84"/>
      <c r="DK128" s="84"/>
      <c r="DL128" s="84"/>
      <c r="DM128" s="84"/>
      <c r="DN128" s="84"/>
      <c r="DO128" s="84"/>
      <c r="DP128" s="84"/>
      <c r="DQ128" s="84"/>
      <c r="DR128" s="84"/>
      <c r="DS128" s="84"/>
      <c r="DT128" s="84"/>
      <c r="DU128" s="84"/>
      <c r="DV128" s="84"/>
      <c r="DW128" s="84"/>
      <c r="DX128" s="84"/>
      <c r="DY128" s="84"/>
      <c r="DZ128" s="84"/>
      <c r="EA128" s="84"/>
      <c r="EB128" s="84"/>
      <c r="EC128" s="84"/>
      <c r="ED128" s="84"/>
      <c r="EE128" s="84"/>
      <c r="EF128" s="84"/>
      <c r="EG128" s="84"/>
      <c r="EH128" s="84"/>
      <c r="EI128" s="84"/>
      <c r="EJ128" s="84"/>
      <c r="EK128" s="84"/>
      <c r="EL128" s="84"/>
      <c r="EM128" s="84"/>
      <c r="EN128" s="84"/>
      <c r="EO128" s="84"/>
      <c r="EP128" s="84"/>
      <c r="EQ128" s="84"/>
      <c r="ER128" s="84"/>
      <c r="ES128" s="84"/>
      <c r="ET128" s="84"/>
      <c r="EU128" s="84"/>
      <c r="EV128" s="84"/>
      <c r="EW128" s="84"/>
      <c r="EX128" s="84"/>
      <c r="EY128" s="84"/>
      <c r="EZ128" s="84"/>
      <c r="FA128" s="84"/>
      <c r="FB128" s="84"/>
      <c r="FC128" s="84"/>
      <c r="FD128" s="84"/>
      <c r="FE128" s="84"/>
      <c r="FF128" s="84"/>
      <c r="FG128" s="84"/>
      <c r="FH128" s="84"/>
      <c r="FI128" s="84"/>
      <c r="FJ128" s="84"/>
      <c r="FK128" s="84"/>
      <c r="FL128" s="84"/>
      <c r="FM128" s="84"/>
      <c r="FN128" s="84"/>
      <c r="FO128" s="84"/>
      <c r="FP128" s="84"/>
    </row>
    <row r="129" customFormat="false" ht="12.75" hidden="false" customHeight="false" outlineLevel="0" collapsed="false">
      <c r="B129" s="2" t="s">
        <v>172</v>
      </c>
      <c r="C129" s="125"/>
      <c r="D129" s="84"/>
      <c r="E129" s="84"/>
      <c r="F129" s="84"/>
      <c r="G129" s="84"/>
      <c r="H129" s="125"/>
      <c r="I129" s="84"/>
      <c r="J129" s="84"/>
      <c r="K129" s="84"/>
      <c r="L129" s="84"/>
      <c r="M129" s="125"/>
      <c r="N129" s="84"/>
      <c r="O129" s="84"/>
      <c r="P129" s="84"/>
      <c r="Q129" s="84"/>
      <c r="R129" s="125"/>
      <c r="S129" s="125"/>
      <c r="T129" s="125"/>
      <c r="U129" s="125"/>
      <c r="V129" s="125"/>
      <c r="W129" s="125"/>
      <c r="X129" s="125"/>
      <c r="Y129" s="125"/>
      <c r="Z129" s="124"/>
      <c r="AA129" s="124"/>
      <c r="AB129" s="12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125"/>
      <c r="AY129" s="125"/>
      <c r="BE129" s="84"/>
      <c r="BF129" s="85"/>
      <c r="BG129" s="85"/>
      <c r="BH129" s="85"/>
      <c r="BI129" s="85"/>
      <c r="BJ129" s="85"/>
      <c r="BK129" s="86"/>
      <c r="BL129" s="85"/>
      <c r="BM129" s="85"/>
      <c r="BN129" s="85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4"/>
      <c r="DD129" s="84"/>
      <c r="DE129" s="84"/>
      <c r="DF129" s="84"/>
      <c r="DG129" s="84"/>
      <c r="DH129" s="84"/>
      <c r="DI129" s="84"/>
      <c r="DJ129" s="84"/>
      <c r="DK129" s="84"/>
      <c r="DL129" s="84"/>
      <c r="DM129" s="84"/>
      <c r="DN129" s="84"/>
      <c r="DO129" s="84"/>
      <c r="DP129" s="84"/>
      <c r="DQ129" s="84"/>
      <c r="DR129" s="84"/>
      <c r="DS129" s="84"/>
      <c r="DT129" s="84"/>
      <c r="DU129" s="84"/>
      <c r="DV129" s="84"/>
      <c r="DW129" s="84"/>
      <c r="DX129" s="84"/>
      <c r="DY129" s="84"/>
      <c r="DZ129" s="84"/>
      <c r="EA129" s="84"/>
      <c r="EB129" s="84"/>
      <c r="EC129" s="84"/>
      <c r="ED129" s="84"/>
      <c r="EE129" s="84"/>
      <c r="EF129" s="84"/>
      <c r="EG129" s="84"/>
      <c r="EH129" s="84"/>
      <c r="EI129" s="84"/>
      <c r="EJ129" s="84"/>
      <c r="EK129" s="84"/>
      <c r="EL129" s="84"/>
      <c r="EM129" s="84"/>
      <c r="EN129" s="84"/>
      <c r="EO129" s="84"/>
      <c r="EP129" s="84"/>
      <c r="EQ129" s="84"/>
      <c r="ER129" s="84"/>
      <c r="ES129" s="84"/>
      <c r="ET129" s="84"/>
      <c r="EU129" s="84"/>
      <c r="EV129" s="84"/>
      <c r="EW129" s="84"/>
      <c r="EX129" s="84"/>
      <c r="EY129" s="84"/>
      <c r="EZ129" s="84"/>
      <c r="FA129" s="84"/>
      <c r="FB129" s="84"/>
      <c r="FC129" s="84"/>
      <c r="FD129" s="84"/>
      <c r="FE129" s="84"/>
      <c r="FF129" s="84"/>
      <c r="FG129" s="84"/>
      <c r="FH129" s="84"/>
      <c r="FI129" s="84"/>
      <c r="FJ129" s="84"/>
      <c r="FK129" s="84"/>
      <c r="FL129" s="84"/>
      <c r="FM129" s="84"/>
      <c r="FN129" s="84"/>
      <c r="FO129" s="84"/>
      <c r="FP129" s="84"/>
    </row>
    <row r="130" customFormat="false" ht="12.75" hidden="false" customHeight="false" outlineLevel="0" collapsed="false">
      <c r="B130" s="2" t="s">
        <v>173</v>
      </c>
      <c r="C130" s="125"/>
      <c r="D130" s="84"/>
      <c r="E130" s="84"/>
      <c r="F130" s="84"/>
      <c r="G130" s="84"/>
      <c r="H130" s="125"/>
      <c r="I130" s="84"/>
      <c r="J130" s="84"/>
      <c r="K130" s="84"/>
      <c r="L130" s="84"/>
      <c r="M130" s="125"/>
      <c r="N130" s="84"/>
      <c r="O130" s="84"/>
      <c r="P130" s="84"/>
      <c r="Q130" s="84"/>
      <c r="R130" s="125"/>
      <c r="S130" s="125"/>
      <c r="T130" s="125"/>
      <c r="U130" s="125"/>
      <c r="V130" s="125"/>
      <c r="W130" s="125"/>
      <c r="X130" s="125"/>
      <c r="Y130" s="125"/>
      <c r="Z130" s="124"/>
      <c r="AA130" s="124"/>
      <c r="AB130" s="12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125"/>
      <c r="AY130" s="125"/>
      <c r="BE130" s="84"/>
      <c r="BF130" s="85"/>
      <c r="BG130" s="85"/>
      <c r="BH130" s="85"/>
      <c r="BI130" s="85"/>
      <c r="BJ130" s="85"/>
      <c r="BK130" s="86"/>
      <c r="BL130" s="85"/>
      <c r="BM130" s="85"/>
      <c r="BN130" s="85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4"/>
      <c r="DD130" s="84"/>
      <c r="DE130" s="84"/>
      <c r="DF130" s="84"/>
      <c r="DG130" s="84"/>
      <c r="DH130" s="84"/>
      <c r="DI130" s="84"/>
      <c r="DJ130" s="84"/>
      <c r="DK130" s="84"/>
      <c r="DL130" s="84"/>
      <c r="DM130" s="84"/>
      <c r="DN130" s="84"/>
      <c r="DO130" s="84"/>
      <c r="DP130" s="84"/>
      <c r="DQ130" s="84"/>
      <c r="DR130" s="84"/>
      <c r="DS130" s="84"/>
      <c r="DT130" s="84"/>
      <c r="DU130" s="84"/>
      <c r="DV130" s="84"/>
      <c r="DW130" s="84"/>
      <c r="DX130" s="84"/>
      <c r="DY130" s="84"/>
      <c r="DZ130" s="84"/>
      <c r="EA130" s="84"/>
      <c r="EB130" s="84"/>
      <c r="EC130" s="84"/>
      <c r="ED130" s="84"/>
      <c r="EE130" s="84"/>
      <c r="EF130" s="84"/>
      <c r="EG130" s="84"/>
      <c r="EH130" s="84"/>
      <c r="EI130" s="84"/>
      <c r="EJ130" s="84"/>
      <c r="EK130" s="84"/>
      <c r="EL130" s="84"/>
      <c r="EM130" s="84"/>
      <c r="EN130" s="84"/>
      <c r="EO130" s="84"/>
      <c r="EP130" s="84"/>
      <c r="EQ130" s="84"/>
      <c r="ER130" s="84"/>
      <c r="ES130" s="84"/>
      <c r="ET130" s="84"/>
      <c r="EU130" s="84"/>
      <c r="EV130" s="84"/>
      <c r="EW130" s="84"/>
      <c r="EX130" s="84"/>
      <c r="EY130" s="84"/>
      <c r="EZ130" s="84"/>
      <c r="FA130" s="84"/>
      <c r="FB130" s="84"/>
      <c r="FC130" s="84"/>
      <c r="FD130" s="84"/>
      <c r="FE130" s="84"/>
      <c r="FF130" s="84"/>
      <c r="FG130" s="84"/>
      <c r="FH130" s="84"/>
      <c r="FI130" s="84"/>
      <c r="FJ130" s="84"/>
      <c r="FK130" s="84"/>
      <c r="FL130" s="84"/>
      <c r="FM130" s="84"/>
      <c r="FN130" s="84"/>
      <c r="FO130" s="84"/>
      <c r="FP130" s="84"/>
    </row>
    <row r="131" customFormat="false" ht="12.75" hidden="false" customHeight="false" outlineLevel="0" collapsed="false">
      <c r="B131" s="2" t="s">
        <v>174</v>
      </c>
      <c r="C131" s="125"/>
      <c r="D131" s="84"/>
      <c r="E131" s="84"/>
      <c r="F131" s="84"/>
      <c r="G131" s="84"/>
      <c r="H131" s="125"/>
      <c r="I131" s="84"/>
      <c r="J131" s="84"/>
      <c r="K131" s="84"/>
      <c r="L131" s="84"/>
      <c r="M131" s="125"/>
      <c r="N131" s="84"/>
      <c r="O131" s="84"/>
      <c r="P131" s="84"/>
      <c r="Q131" s="84"/>
      <c r="R131" s="125"/>
      <c r="S131" s="125"/>
      <c r="T131" s="125"/>
      <c r="U131" s="125"/>
      <c r="V131" s="125"/>
      <c r="W131" s="125"/>
      <c r="X131" s="125"/>
      <c r="Y131" s="125"/>
      <c r="Z131" s="124"/>
      <c r="AA131" s="124"/>
      <c r="AB131" s="12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125"/>
      <c r="AY131" s="125"/>
      <c r="BE131" s="84"/>
      <c r="BF131" s="85"/>
      <c r="BG131" s="85"/>
      <c r="BH131" s="85"/>
      <c r="BI131" s="85"/>
      <c r="BJ131" s="85"/>
      <c r="BK131" s="86"/>
      <c r="BL131" s="85"/>
      <c r="BM131" s="85"/>
      <c r="BN131" s="85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4"/>
      <c r="DD131" s="84"/>
      <c r="DE131" s="84"/>
      <c r="DF131" s="84"/>
      <c r="DG131" s="84"/>
      <c r="DH131" s="84"/>
      <c r="DI131" s="84"/>
      <c r="DJ131" s="84"/>
      <c r="DK131" s="84"/>
      <c r="DL131" s="84"/>
      <c r="DM131" s="84"/>
      <c r="DN131" s="84"/>
      <c r="DO131" s="84"/>
      <c r="DP131" s="84"/>
      <c r="DQ131" s="84"/>
      <c r="DR131" s="84"/>
      <c r="DS131" s="84"/>
      <c r="DT131" s="84"/>
      <c r="DU131" s="84"/>
      <c r="DV131" s="84"/>
      <c r="DW131" s="84"/>
      <c r="DX131" s="84"/>
      <c r="DY131" s="84"/>
      <c r="DZ131" s="84"/>
      <c r="EA131" s="84"/>
      <c r="EB131" s="84"/>
      <c r="EC131" s="84"/>
      <c r="ED131" s="84"/>
      <c r="EE131" s="84"/>
      <c r="EF131" s="84"/>
      <c r="EG131" s="84"/>
      <c r="EH131" s="84"/>
      <c r="EI131" s="84"/>
      <c r="EJ131" s="84"/>
      <c r="EK131" s="84"/>
      <c r="EL131" s="84"/>
      <c r="EM131" s="84"/>
      <c r="EN131" s="84"/>
      <c r="EO131" s="84"/>
      <c r="EP131" s="84"/>
      <c r="EQ131" s="84"/>
      <c r="ER131" s="84"/>
      <c r="ES131" s="84"/>
      <c r="ET131" s="84"/>
      <c r="EU131" s="84"/>
      <c r="EV131" s="84"/>
      <c r="EW131" s="84"/>
      <c r="EX131" s="84"/>
      <c r="EY131" s="84"/>
      <c r="EZ131" s="84"/>
      <c r="FA131" s="84"/>
      <c r="FB131" s="84"/>
      <c r="FC131" s="84"/>
      <c r="FD131" s="84"/>
      <c r="FE131" s="84"/>
      <c r="FF131" s="84"/>
      <c r="FG131" s="84"/>
      <c r="FH131" s="84"/>
      <c r="FI131" s="84"/>
      <c r="FJ131" s="84"/>
      <c r="FK131" s="84"/>
      <c r="FL131" s="84"/>
      <c r="FM131" s="84"/>
      <c r="FN131" s="84"/>
      <c r="FO131" s="84"/>
      <c r="FP131" s="84"/>
    </row>
    <row r="132" customFormat="false" ht="12.75" hidden="false" customHeight="false" outlineLevel="0" collapsed="false">
      <c r="B132" s="2" t="s">
        <v>175</v>
      </c>
      <c r="C132" s="125"/>
      <c r="D132" s="84"/>
      <c r="E132" s="84"/>
      <c r="F132" s="84"/>
      <c r="G132" s="84"/>
      <c r="H132" s="125"/>
      <c r="I132" s="84"/>
      <c r="J132" s="84"/>
      <c r="K132" s="84"/>
      <c r="L132" s="84"/>
      <c r="M132" s="125"/>
      <c r="N132" s="84"/>
      <c r="O132" s="84"/>
      <c r="P132" s="84"/>
      <c r="Q132" s="84"/>
      <c r="R132" s="125"/>
      <c r="S132" s="125"/>
      <c r="T132" s="125"/>
      <c r="U132" s="125"/>
      <c r="V132" s="125"/>
      <c r="W132" s="125"/>
      <c r="X132" s="125"/>
      <c r="Y132" s="125"/>
      <c r="Z132" s="124"/>
      <c r="AA132" s="124"/>
      <c r="AB132" s="12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125"/>
      <c r="AY132" s="125"/>
      <c r="BE132" s="84"/>
      <c r="BF132" s="85"/>
      <c r="BG132" s="85"/>
      <c r="BH132" s="85"/>
      <c r="BI132" s="85"/>
      <c r="BJ132" s="85"/>
      <c r="BK132" s="86"/>
      <c r="BL132" s="85"/>
      <c r="BM132" s="85"/>
      <c r="BN132" s="85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</row>
    <row r="133" customFormat="false" ht="12.75" hidden="false" customHeight="false" outlineLevel="0" collapsed="false">
      <c r="B133" s="2" t="s">
        <v>176</v>
      </c>
      <c r="C133" s="125"/>
      <c r="D133" s="84"/>
      <c r="E133" s="84"/>
      <c r="F133" s="84"/>
      <c r="G133" s="84"/>
      <c r="H133" s="125"/>
      <c r="I133" s="84"/>
      <c r="J133" s="84"/>
      <c r="K133" s="84"/>
      <c r="L133" s="84"/>
      <c r="M133" s="125"/>
      <c r="N133" s="84"/>
      <c r="O133" s="84"/>
      <c r="P133" s="84"/>
      <c r="Q133" s="84"/>
      <c r="R133" s="125"/>
      <c r="S133" s="125"/>
      <c r="T133" s="125"/>
      <c r="U133" s="125"/>
      <c r="V133" s="125"/>
      <c r="W133" s="125"/>
      <c r="X133" s="125"/>
      <c r="Y133" s="125"/>
      <c r="Z133" s="124"/>
      <c r="AA133" s="124"/>
      <c r="AB133" s="12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125"/>
      <c r="AY133" s="125"/>
      <c r="BE133" s="84"/>
      <c r="BF133" s="85"/>
      <c r="BG133" s="85"/>
      <c r="BH133" s="85"/>
      <c r="BI133" s="85"/>
      <c r="BJ133" s="85"/>
      <c r="BK133" s="86"/>
      <c r="BL133" s="85"/>
      <c r="BM133" s="85"/>
      <c r="BN133" s="85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</row>
    <row r="134" customFormat="false" ht="12.75" hidden="false" customHeight="false" outlineLevel="0" collapsed="false">
      <c r="B134" s="2" t="s">
        <v>177</v>
      </c>
      <c r="C134" s="125"/>
      <c r="D134" s="84"/>
      <c r="E134" s="84"/>
      <c r="F134" s="84"/>
      <c r="G134" s="84"/>
      <c r="H134" s="125"/>
      <c r="I134" s="84"/>
      <c r="J134" s="84"/>
      <c r="K134" s="84"/>
      <c r="L134" s="84"/>
      <c r="M134" s="125"/>
      <c r="N134" s="84"/>
      <c r="O134" s="84"/>
      <c r="P134" s="84"/>
      <c r="Q134" s="84"/>
      <c r="R134" s="125"/>
      <c r="S134" s="125"/>
      <c r="T134" s="125"/>
      <c r="U134" s="125"/>
      <c r="V134" s="125"/>
      <c r="W134" s="125"/>
      <c r="X134" s="125"/>
      <c r="Y134" s="125"/>
      <c r="Z134" s="124"/>
      <c r="AA134" s="124"/>
      <c r="AB134" s="12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125"/>
      <c r="AY134" s="125"/>
      <c r="BE134" s="84"/>
      <c r="BF134" s="85"/>
      <c r="BG134" s="85"/>
      <c r="BH134" s="85"/>
      <c r="BI134" s="85"/>
      <c r="BJ134" s="85"/>
      <c r="BK134" s="86"/>
      <c r="BL134" s="85"/>
      <c r="BM134" s="85"/>
      <c r="BN134" s="85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</row>
    <row r="135" customFormat="false" ht="12.75" hidden="false" customHeight="false" outlineLevel="0" collapsed="false">
      <c r="B135" s="2" t="s">
        <v>178</v>
      </c>
      <c r="C135" s="125"/>
      <c r="D135" s="84"/>
      <c r="E135" s="84"/>
      <c r="F135" s="84"/>
      <c r="G135" s="84"/>
      <c r="H135" s="125"/>
      <c r="I135" s="84"/>
      <c r="J135" s="84"/>
      <c r="K135" s="84"/>
      <c r="L135" s="84"/>
      <c r="M135" s="125"/>
      <c r="N135" s="84"/>
      <c r="O135" s="84"/>
      <c r="P135" s="84"/>
      <c r="Q135" s="84"/>
      <c r="R135" s="125"/>
      <c r="S135" s="125"/>
      <c r="T135" s="125"/>
      <c r="U135" s="125"/>
      <c r="V135" s="125"/>
      <c r="W135" s="125"/>
      <c r="X135" s="125"/>
      <c r="Y135" s="125"/>
      <c r="Z135" s="124"/>
      <c r="AA135" s="124"/>
      <c r="AB135" s="12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125"/>
      <c r="AY135" s="125"/>
      <c r="BE135" s="84"/>
      <c r="BF135" s="85"/>
      <c r="BG135" s="85"/>
      <c r="BH135" s="85"/>
      <c r="BI135" s="85"/>
      <c r="BJ135" s="85"/>
      <c r="BK135" s="86"/>
      <c r="BL135" s="85"/>
      <c r="BM135" s="85"/>
      <c r="BN135" s="85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</row>
    <row r="136" customFormat="false" ht="12.75" hidden="false" customHeight="false" outlineLevel="0" collapsed="false">
      <c r="B136" s="2" t="s">
        <v>179</v>
      </c>
      <c r="C136" s="125"/>
      <c r="D136" s="84"/>
      <c r="E136" s="84"/>
      <c r="F136" s="84"/>
      <c r="G136" s="84"/>
      <c r="H136" s="125"/>
      <c r="I136" s="84"/>
      <c r="J136" s="84"/>
      <c r="K136" s="84"/>
      <c r="L136" s="84"/>
      <c r="M136" s="125"/>
      <c r="N136" s="84"/>
      <c r="O136" s="84"/>
      <c r="P136" s="84"/>
      <c r="Q136" s="84"/>
      <c r="R136" s="125"/>
      <c r="S136" s="125"/>
      <c r="T136" s="125"/>
      <c r="U136" s="125"/>
      <c r="V136" s="125"/>
      <c r="W136" s="125"/>
      <c r="X136" s="125"/>
      <c r="Y136" s="125"/>
      <c r="Z136" s="124"/>
      <c r="AA136" s="124"/>
      <c r="AB136" s="12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125"/>
      <c r="AY136" s="125"/>
      <c r="BE136" s="84"/>
      <c r="BF136" s="85"/>
      <c r="BG136" s="85"/>
      <c r="BH136" s="85"/>
      <c r="BI136" s="85"/>
      <c r="BJ136" s="85"/>
      <c r="BK136" s="86"/>
      <c r="BL136" s="85"/>
      <c r="BM136" s="85"/>
      <c r="BN136" s="85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4"/>
      <c r="DD136" s="84"/>
      <c r="DE136" s="84"/>
      <c r="DF136" s="84"/>
      <c r="DG136" s="84"/>
      <c r="DH136" s="84"/>
      <c r="DI136" s="84"/>
      <c r="DJ136" s="84"/>
      <c r="DK136" s="84"/>
      <c r="DL136" s="84"/>
      <c r="DM136" s="84"/>
      <c r="DN136" s="84"/>
      <c r="DO136" s="84"/>
      <c r="DP136" s="84"/>
      <c r="DQ136" s="84"/>
      <c r="DR136" s="84"/>
      <c r="DS136" s="84"/>
      <c r="DT136" s="84"/>
      <c r="DU136" s="84"/>
      <c r="DV136" s="84"/>
      <c r="DW136" s="84"/>
      <c r="DX136" s="84"/>
      <c r="DY136" s="84"/>
      <c r="DZ136" s="84"/>
      <c r="EA136" s="84"/>
      <c r="EB136" s="84"/>
      <c r="EC136" s="84"/>
      <c r="ED136" s="84"/>
      <c r="EE136" s="84"/>
      <c r="EF136" s="84"/>
      <c r="EG136" s="84"/>
      <c r="EH136" s="84"/>
      <c r="EI136" s="84"/>
      <c r="EJ136" s="84"/>
      <c r="EK136" s="84"/>
      <c r="EL136" s="84"/>
      <c r="EM136" s="84"/>
      <c r="EN136" s="84"/>
      <c r="EO136" s="84"/>
      <c r="EP136" s="84"/>
      <c r="EQ136" s="84"/>
      <c r="ER136" s="84"/>
      <c r="ES136" s="84"/>
      <c r="ET136" s="84"/>
      <c r="EU136" s="84"/>
      <c r="EV136" s="84"/>
      <c r="EW136" s="84"/>
      <c r="EX136" s="84"/>
      <c r="EY136" s="84"/>
      <c r="EZ136" s="84"/>
      <c r="FA136" s="84"/>
      <c r="FB136" s="84"/>
      <c r="FC136" s="84"/>
      <c r="FD136" s="84"/>
      <c r="FE136" s="84"/>
      <c r="FF136" s="84"/>
      <c r="FG136" s="84"/>
      <c r="FH136" s="84"/>
      <c r="FI136" s="84"/>
      <c r="FJ136" s="84"/>
      <c r="FK136" s="84"/>
      <c r="FL136" s="84"/>
      <c r="FM136" s="84"/>
      <c r="FN136" s="84"/>
      <c r="FO136" s="84"/>
      <c r="FP136" s="84"/>
    </row>
    <row r="137" customFormat="false" ht="12.75" hidden="false" customHeight="false" outlineLevel="0" collapsed="false">
      <c r="B137" s="2" t="s">
        <v>180</v>
      </c>
      <c r="C137" s="125"/>
      <c r="D137" s="84"/>
      <c r="E137" s="84"/>
      <c r="F137" s="84"/>
      <c r="G137" s="84"/>
      <c r="H137" s="125"/>
      <c r="I137" s="84"/>
      <c r="J137" s="84"/>
      <c r="K137" s="84"/>
      <c r="L137" s="84"/>
      <c r="M137" s="125"/>
      <c r="N137" s="84"/>
      <c r="O137" s="84"/>
      <c r="P137" s="84"/>
      <c r="Q137" s="84"/>
      <c r="R137" s="125"/>
      <c r="S137" s="125"/>
      <c r="T137" s="125"/>
      <c r="U137" s="125"/>
      <c r="V137" s="125"/>
      <c r="W137" s="125"/>
      <c r="X137" s="125"/>
      <c r="Y137" s="125"/>
      <c r="Z137" s="124"/>
      <c r="AA137" s="124"/>
      <c r="AB137" s="12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125"/>
      <c r="AY137" s="125"/>
      <c r="BE137" s="84"/>
      <c r="BF137" s="85"/>
      <c r="BG137" s="85"/>
      <c r="BH137" s="85"/>
      <c r="BI137" s="85"/>
      <c r="BJ137" s="85"/>
      <c r="BK137" s="86"/>
      <c r="BL137" s="85"/>
      <c r="BM137" s="85"/>
      <c r="BN137" s="85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4"/>
      <c r="DD137" s="84"/>
      <c r="DE137" s="84"/>
      <c r="DF137" s="84"/>
      <c r="DG137" s="84"/>
      <c r="DH137" s="84"/>
      <c r="DI137" s="84"/>
      <c r="DJ137" s="84"/>
      <c r="DK137" s="84"/>
      <c r="DL137" s="84"/>
      <c r="DM137" s="84"/>
      <c r="DN137" s="84"/>
      <c r="DO137" s="84"/>
      <c r="DP137" s="84"/>
      <c r="DQ137" s="84"/>
      <c r="DR137" s="84"/>
      <c r="DS137" s="84"/>
      <c r="DT137" s="84"/>
      <c r="DU137" s="84"/>
      <c r="DV137" s="84"/>
      <c r="DW137" s="84"/>
      <c r="DX137" s="84"/>
      <c r="DY137" s="84"/>
      <c r="DZ137" s="84"/>
      <c r="EA137" s="84"/>
      <c r="EB137" s="84"/>
      <c r="EC137" s="84"/>
      <c r="ED137" s="84"/>
      <c r="EE137" s="84"/>
      <c r="EF137" s="84"/>
      <c r="EG137" s="84"/>
      <c r="EH137" s="84"/>
      <c r="EI137" s="84"/>
      <c r="EJ137" s="84"/>
      <c r="EK137" s="84"/>
      <c r="EL137" s="84"/>
      <c r="EM137" s="84"/>
      <c r="EN137" s="84"/>
      <c r="EO137" s="84"/>
      <c r="EP137" s="84"/>
      <c r="EQ137" s="84"/>
      <c r="ER137" s="84"/>
      <c r="ES137" s="84"/>
      <c r="ET137" s="84"/>
      <c r="EU137" s="84"/>
      <c r="EV137" s="84"/>
      <c r="EW137" s="84"/>
      <c r="EX137" s="84"/>
      <c r="EY137" s="84"/>
      <c r="EZ137" s="84"/>
      <c r="FA137" s="84"/>
      <c r="FB137" s="84"/>
      <c r="FC137" s="84"/>
      <c r="FD137" s="84"/>
      <c r="FE137" s="84"/>
      <c r="FF137" s="84"/>
      <c r="FG137" s="84"/>
      <c r="FH137" s="84"/>
      <c r="FI137" s="84"/>
      <c r="FJ137" s="84"/>
      <c r="FK137" s="84"/>
      <c r="FL137" s="84"/>
      <c r="FM137" s="84"/>
      <c r="FN137" s="84"/>
      <c r="FO137" s="84"/>
      <c r="FP137" s="84"/>
    </row>
    <row r="138" customFormat="false" ht="12.75" hidden="false" customHeight="false" outlineLevel="0" collapsed="false">
      <c r="B138" s="2" t="s">
        <v>181</v>
      </c>
      <c r="C138" s="125"/>
      <c r="D138" s="84"/>
      <c r="E138" s="84"/>
      <c r="F138" s="84"/>
      <c r="G138" s="84"/>
      <c r="H138" s="125"/>
      <c r="I138" s="84"/>
      <c r="J138" s="84"/>
      <c r="K138" s="84"/>
      <c r="L138" s="84"/>
      <c r="M138" s="125"/>
      <c r="N138" s="84"/>
      <c r="O138" s="84"/>
      <c r="P138" s="84"/>
      <c r="Q138" s="84"/>
      <c r="R138" s="125"/>
      <c r="S138" s="125"/>
      <c r="T138" s="125"/>
      <c r="U138" s="125"/>
      <c r="V138" s="125"/>
      <c r="W138" s="125"/>
      <c r="X138" s="125"/>
      <c r="Y138" s="125"/>
      <c r="Z138" s="124"/>
      <c r="AA138" s="124"/>
      <c r="AB138" s="12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125"/>
      <c r="AY138" s="125"/>
      <c r="BE138" s="84"/>
      <c r="BF138" s="85"/>
      <c r="BG138" s="85"/>
      <c r="BH138" s="85"/>
      <c r="BI138" s="85"/>
      <c r="BJ138" s="85"/>
      <c r="BK138" s="86"/>
      <c r="BL138" s="85"/>
      <c r="BM138" s="85"/>
      <c r="BN138" s="85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4"/>
      <c r="DD138" s="84"/>
      <c r="DE138" s="84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4"/>
      <c r="DQ138" s="84"/>
      <c r="DR138" s="84"/>
      <c r="DS138" s="84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4"/>
      <c r="EE138" s="84"/>
      <c r="EF138" s="84"/>
      <c r="EG138" s="84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4"/>
      <c r="ES138" s="84"/>
      <c r="ET138" s="84"/>
      <c r="EU138" s="84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4"/>
      <c r="FG138" s="84"/>
      <c r="FH138" s="84"/>
      <c r="FI138" s="84"/>
      <c r="FJ138" s="84"/>
      <c r="FK138" s="84"/>
      <c r="FL138" s="84"/>
      <c r="FM138" s="84"/>
      <c r="FN138" s="84"/>
      <c r="FO138" s="84"/>
      <c r="FP138" s="84"/>
    </row>
    <row r="139" customFormat="false" ht="12.75" hidden="false" customHeight="false" outlineLevel="0" collapsed="false">
      <c r="B139" s="2" t="s">
        <v>182</v>
      </c>
      <c r="C139" s="125"/>
      <c r="D139" s="84"/>
      <c r="E139" s="84"/>
      <c r="F139" s="84"/>
      <c r="G139" s="84"/>
      <c r="H139" s="125"/>
      <c r="I139" s="84"/>
      <c r="J139" s="84"/>
      <c r="K139" s="84"/>
      <c r="L139" s="84"/>
      <c r="M139" s="125"/>
      <c r="N139" s="84"/>
      <c r="O139" s="84"/>
      <c r="P139" s="84"/>
      <c r="Q139" s="84"/>
      <c r="R139" s="125"/>
      <c r="S139" s="125"/>
      <c r="T139" s="125"/>
      <c r="U139" s="125"/>
      <c r="V139" s="125"/>
      <c r="W139" s="125"/>
      <c r="X139" s="125"/>
      <c r="Y139" s="125"/>
      <c r="Z139" s="124"/>
      <c r="AA139" s="124"/>
      <c r="AB139" s="12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125"/>
      <c r="AY139" s="125"/>
      <c r="BE139" s="84"/>
      <c r="BF139" s="85"/>
      <c r="BG139" s="85"/>
      <c r="BH139" s="85"/>
      <c r="BI139" s="85"/>
      <c r="BJ139" s="85"/>
      <c r="BK139" s="86"/>
      <c r="BL139" s="85"/>
      <c r="BM139" s="85"/>
      <c r="BN139" s="85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</row>
    <row r="140" customFormat="false" ht="12.75" hidden="false" customHeight="false" outlineLevel="0" collapsed="false">
      <c r="B140" s="2" t="s">
        <v>183</v>
      </c>
      <c r="C140" s="125"/>
      <c r="D140" s="84"/>
      <c r="E140" s="84"/>
      <c r="F140" s="84"/>
      <c r="G140" s="84"/>
      <c r="H140" s="125"/>
      <c r="I140" s="84"/>
      <c r="J140" s="84"/>
      <c r="K140" s="84"/>
      <c r="L140" s="84"/>
      <c r="M140" s="125"/>
      <c r="N140" s="84"/>
      <c r="O140" s="84"/>
      <c r="P140" s="84"/>
      <c r="Q140" s="84"/>
      <c r="R140" s="125"/>
      <c r="S140" s="125"/>
      <c r="T140" s="125"/>
      <c r="U140" s="125"/>
      <c r="V140" s="125"/>
      <c r="W140" s="125"/>
      <c r="X140" s="125"/>
      <c r="Y140" s="125"/>
      <c r="Z140" s="124"/>
      <c r="AA140" s="124"/>
      <c r="AB140" s="12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125"/>
      <c r="AY140" s="125"/>
      <c r="BE140" s="84"/>
      <c r="BF140" s="85"/>
      <c r="BG140" s="85"/>
      <c r="BH140" s="85"/>
      <c r="BI140" s="85"/>
      <c r="BJ140" s="85"/>
      <c r="BK140" s="86"/>
      <c r="BL140" s="85"/>
      <c r="BM140" s="85"/>
      <c r="BN140" s="85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</row>
    <row r="141" customFormat="false" ht="12.75" hidden="false" customHeight="false" outlineLevel="0" collapsed="false">
      <c r="B141" s="2" t="s">
        <v>184</v>
      </c>
      <c r="C141" s="125"/>
      <c r="D141" s="84"/>
      <c r="E141" s="84"/>
      <c r="F141" s="84"/>
      <c r="G141" s="84"/>
      <c r="H141" s="125"/>
      <c r="I141" s="84"/>
      <c r="J141" s="84"/>
      <c r="K141" s="84"/>
      <c r="L141" s="84"/>
      <c r="M141" s="125"/>
      <c r="N141" s="84"/>
      <c r="O141" s="84"/>
      <c r="P141" s="84"/>
      <c r="Q141" s="84"/>
      <c r="R141" s="125"/>
      <c r="S141" s="125"/>
      <c r="T141" s="125"/>
      <c r="U141" s="125"/>
      <c r="V141" s="125"/>
      <c r="W141" s="125"/>
      <c r="X141" s="125"/>
      <c r="Y141" s="125"/>
      <c r="Z141" s="124"/>
      <c r="AA141" s="124"/>
      <c r="AB141" s="12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125"/>
      <c r="AY141" s="125"/>
      <c r="BE141" s="84"/>
      <c r="BF141" s="85"/>
      <c r="BG141" s="85"/>
      <c r="BH141" s="85"/>
      <c r="BI141" s="85"/>
      <c r="BJ141" s="85"/>
      <c r="BK141" s="86"/>
      <c r="BL141" s="85"/>
      <c r="BM141" s="85"/>
      <c r="BN141" s="85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</row>
    <row r="142" customFormat="false" ht="12.75" hidden="false" customHeight="false" outlineLevel="0" collapsed="false">
      <c r="B142" s="2" t="s">
        <v>185</v>
      </c>
      <c r="C142" s="125"/>
      <c r="D142" s="84"/>
      <c r="E142" s="84"/>
      <c r="F142" s="84"/>
      <c r="G142" s="84"/>
      <c r="H142" s="125"/>
      <c r="I142" s="84"/>
      <c r="J142" s="84"/>
      <c r="K142" s="84"/>
      <c r="L142" s="84"/>
      <c r="M142" s="125"/>
      <c r="N142" s="84"/>
      <c r="O142" s="84"/>
      <c r="P142" s="84"/>
      <c r="Q142" s="84"/>
      <c r="R142" s="125"/>
      <c r="S142" s="125"/>
      <c r="T142" s="125"/>
      <c r="U142" s="125"/>
      <c r="V142" s="125"/>
      <c r="W142" s="125"/>
      <c r="X142" s="125"/>
      <c r="Y142" s="125"/>
      <c r="Z142" s="124"/>
      <c r="AA142" s="124"/>
      <c r="AB142" s="12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125"/>
      <c r="AY142" s="125"/>
      <c r="BE142" s="84"/>
      <c r="BF142" s="85"/>
      <c r="BG142" s="85"/>
      <c r="BH142" s="85"/>
      <c r="BI142" s="85"/>
      <c r="BJ142" s="85"/>
      <c r="BK142" s="85"/>
      <c r="BL142" s="85"/>
      <c r="BM142" s="85"/>
      <c r="BN142" s="85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</row>
    <row r="143" customFormat="false" ht="12.75" hidden="false" customHeight="false" outlineLevel="0" collapsed="false">
      <c r="B143" s="2" t="s">
        <v>186</v>
      </c>
      <c r="C143" s="125"/>
      <c r="D143" s="84"/>
      <c r="E143" s="84"/>
      <c r="F143" s="84"/>
      <c r="G143" s="84"/>
      <c r="H143" s="125"/>
      <c r="I143" s="84"/>
      <c r="J143" s="84"/>
      <c r="K143" s="84"/>
      <c r="L143" s="84"/>
      <c r="M143" s="125"/>
      <c r="N143" s="84"/>
      <c r="O143" s="84"/>
      <c r="P143" s="84"/>
      <c r="Q143" s="84"/>
      <c r="R143" s="125"/>
      <c r="S143" s="125"/>
      <c r="T143" s="125"/>
      <c r="U143" s="125"/>
      <c r="V143" s="125"/>
      <c r="W143" s="125"/>
      <c r="X143" s="125"/>
      <c r="Y143" s="125"/>
      <c r="Z143" s="124"/>
      <c r="AA143" s="124"/>
      <c r="AB143" s="12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125"/>
      <c r="AY143" s="125"/>
      <c r="BE143" s="84"/>
      <c r="BF143" s="85"/>
      <c r="BG143" s="85"/>
      <c r="BH143" s="85"/>
      <c r="BI143" s="85"/>
      <c r="BJ143" s="85"/>
      <c r="BK143" s="85"/>
      <c r="BL143" s="85"/>
      <c r="BM143" s="85"/>
      <c r="BN143" s="85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</row>
    <row r="144" customFormat="false" ht="12.75" hidden="false" customHeight="false" outlineLevel="0" collapsed="false">
      <c r="B144" s="2" t="s">
        <v>187</v>
      </c>
      <c r="C144" s="125"/>
      <c r="D144" s="84"/>
      <c r="E144" s="84"/>
      <c r="F144" s="84"/>
      <c r="G144" s="84"/>
      <c r="H144" s="125"/>
      <c r="I144" s="84"/>
      <c r="J144" s="84"/>
      <c r="K144" s="84"/>
      <c r="L144" s="84"/>
      <c r="M144" s="125"/>
      <c r="N144" s="84"/>
      <c r="O144" s="84"/>
      <c r="P144" s="84"/>
      <c r="Q144" s="84"/>
      <c r="R144" s="125"/>
      <c r="S144" s="125"/>
      <c r="T144" s="125"/>
      <c r="U144" s="125"/>
      <c r="V144" s="125"/>
      <c r="W144" s="125"/>
      <c r="X144" s="125"/>
      <c r="Y144" s="125"/>
      <c r="Z144" s="124"/>
      <c r="AA144" s="124"/>
      <c r="AB144" s="12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125"/>
      <c r="AY144" s="125"/>
      <c r="BE144" s="84"/>
      <c r="BF144" s="85"/>
      <c r="BG144" s="85"/>
      <c r="BH144" s="85"/>
      <c r="BI144" s="85"/>
      <c r="BJ144" s="85"/>
      <c r="BK144" s="85"/>
      <c r="BL144" s="85"/>
      <c r="BM144" s="85"/>
      <c r="BN144" s="85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</row>
    <row r="145" customFormat="false" ht="12.75" hidden="false" customHeight="false" outlineLevel="0" collapsed="false">
      <c r="B145" s="2" t="s">
        <v>188</v>
      </c>
      <c r="C145" s="125"/>
      <c r="D145" s="84"/>
      <c r="E145" s="84"/>
      <c r="F145" s="84"/>
      <c r="G145" s="84"/>
      <c r="H145" s="125"/>
      <c r="I145" s="84"/>
      <c r="J145" s="84"/>
      <c r="K145" s="84"/>
      <c r="L145" s="84"/>
      <c r="M145" s="125"/>
      <c r="N145" s="84"/>
      <c r="O145" s="84"/>
      <c r="P145" s="84"/>
      <c r="Q145" s="84"/>
      <c r="R145" s="125"/>
      <c r="S145" s="125"/>
      <c r="T145" s="125"/>
      <c r="U145" s="125"/>
      <c r="V145" s="125"/>
      <c r="W145" s="125"/>
      <c r="X145" s="125"/>
      <c r="Y145" s="125"/>
      <c r="Z145" s="124"/>
      <c r="AA145" s="124"/>
      <c r="AB145" s="12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125"/>
      <c r="AY145" s="125"/>
      <c r="BE145" s="84"/>
      <c r="BF145" s="85"/>
      <c r="BG145" s="85"/>
      <c r="BH145" s="85"/>
      <c r="BI145" s="85"/>
      <c r="BJ145" s="85"/>
      <c r="BK145" s="85"/>
      <c r="BL145" s="85"/>
      <c r="BM145" s="85"/>
      <c r="BN145" s="85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</row>
    <row r="146" customFormat="false" ht="12.75" hidden="false" customHeight="false" outlineLevel="0" collapsed="false">
      <c r="B146" s="2" t="s">
        <v>189</v>
      </c>
      <c r="C146" s="125"/>
      <c r="D146" s="84"/>
      <c r="E146" s="84"/>
      <c r="F146" s="84"/>
      <c r="G146" s="84"/>
      <c r="H146" s="125"/>
      <c r="I146" s="84"/>
      <c r="J146" s="84"/>
      <c r="K146" s="84"/>
      <c r="L146" s="84"/>
      <c r="M146" s="125"/>
      <c r="N146" s="84"/>
      <c r="O146" s="84"/>
      <c r="P146" s="84"/>
      <c r="Q146" s="84"/>
      <c r="R146" s="125"/>
      <c r="S146" s="125"/>
      <c r="T146" s="125"/>
      <c r="U146" s="125"/>
      <c r="V146" s="125"/>
      <c r="W146" s="125"/>
      <c r="X146" s="125"/>
      <c r="Y146" s="125"/>
      <c r="Z146" s="124"/>
      <c r="AA146" s="124"/>
      <c r="AB146" s="12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125"/>
      <c r="AY146" s="125"/>
      <c r="BE146" s="84"/>
      <c r="BF146" s="85"/>
      <c r="BG146" s="85"/>
      <c r="BH146" s="85"/>
      <c r="BI146" s="85"/>
      <c r="BJ146" s="85"/>
      <c r="BK146" s="85"/>
      <c r="BL146" s="85"/>
      <c r="BM146" s="85"/>
      <c r="BN146" s="85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</row>
    <row r="147" customFormat="false" ht="12.75" hidden="false" customHeight="false" outlineLevel="0" collapsed="false">
      <c r="B147" s="2" t="s">
        <v>190</v>
      </c>
      <c r="C147" s="125"/>
      <c r="D147" s="84"/>
      <c r="E147" s="84"/>
      <c r="F147" s="84"/>
      <c r="G147" s="84"/>
      <c r="H147" s="125"/>
      <c r="I147" s="84"/>
      <c r="J147" s="84"/>
      <c r="K147" s="84"/>
      <c r="L147" s="84"/>
      <c r="M147" s="125"/>
      <c r="N147" s="84"/>
      <c r="O147" s="84"/>
      <c r="P147" s="84"/>
      <c r="Q147" s="84"/>
      <c r="R147" s="125"/>
      <c r="S147" s="125"/>
      <c r="T147" s="125"/>
      <c r="U147" s="125"/>
      <c r="V147" s="125"/>
      <c r="W147" s="125"/>
      <c r="X147" s="125"/>
      <c r="Y147" s="125"/>
      <c r="Z147" s="124"/>
      <c r="AA147" s="124"/>
      <c r="AB147" s="12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125"/>
      <c r="AY147" s="125"/>
      <c r="BE147" s="84"/>
      <c r="BF147" s="85"/>
      <c r="BG147" s="85"/>
      <c r="BH147" s="85"/>
      <c r="BI147" s="85"/>
      <c r="BJ147" s="85"/>
      <c r="BK147" s="85"/>
      <c r="BL147" s="85"/>
      <c r="BM147" s="85"/>
      <c r="BN147" s="85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</row>
    <row r="148" customFormat="false" ht="12.75" hidden="false" customHeight="false" outlineLevel="0" collapsed="false">
      <c r="B148" s="2" t="s">
        <v>191</v>
      </c>
      <c r="C148" s="125"/>
      <c r="D148" s="84"/>
      <c r="E148" s="84"/>
      <c r="F148" s="84"/>
      <c r="G148" s="84"/>
      <c r="H148" s="125"/>
      <c r="I148" s="84"/>
      <c r="J148" s="84"/>
      <c r="K148" s="84"/>
      <c r="L148" s="84"/>
      <c r="M148" s="125"/>
      <c r="N148" s="84"/>
      <c r="O148" s="84"/>
      <c r="P148" s="84"/>
      <c r="Q148" s="84"/>
      <c r="R148" s="125"/>
      <c r="S148" s="125"/>
      <c r="T148" s="125"/>
      <c r="U148" s="125"/>
      <c r="V148" s="125"/>
      <c r="W148" s="125"/>
      <c r="X148" s="125"/>
      <c r="Y148" s="125"/>
      <c r="Z148" s="124"/>
      <c r="AA148" s="124"/>
      <c r="AB148" s="12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125"/>
      <c r="AY148" s="125"/>
      <c r="BE148" s="84"/>
      <c r="BF148" s="85"/>
      <c r="BG148" s="85"/>
      <c r="BH148" s="85"/>
      <c r="BI148" s="85"/>
      <c r="BJ148" s="85"/>
      <c r="BK148" s="85"/>
      <c r="BL148" s="85"/>
      <c r="BM148" s="85"/>
      <c r="BN148" s="85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4"/>
      <c r="DD148" s="84"/>
      <c r="DE148" s="84"/>
      <c r="DF148" s="84"/>
      <c r="DG148" s="84"/>
      <c r="DH148" s="84"/>
      <c r="DI148" s="84"/>
      <c r="DJ148" s="84"/>
      <c r="DK148" s="84"/>
      <c r="DL148" s="84"/>
      <c r="DM148" s="84"/>
      <c r="DN148" s="84"/>
      <c r="DO148" s="84"/>
      <c r="DP148" s="84"/>
      <c r="DQ148" s="84"/>
      <c r="DR148" s="84"/>
      <c r="DS148" s="84"/>
      <c r="DT148" s="84"/>
      <c r="DU148" s="84"/>
      <c r="DV148" s="84"/>
      <c r="DW148" s="84"/>
      <c r="DX148" s="84"/>
      <c r="DY148" s="84"/>
      <c r="DZ148" s="84"/>
      <c r="EA148" s="84"/>
      <c r="EB148" s="84"/>
      <c r="EC148" s="84"/>
      <c r="ED148" s="84"/>
      <c r="EE148" s="84"/>
      <c r="EF148" s="84"/>
      <c r="EG148" s="84"/>
      <c r="EH148" s="84"/>
      <c r="EI148" s="84"/>
      <c r="EJ148" s="84"/>
      <c r="EK148" s="84"/>
      <c r="EL148" s="84"/>
      <c r="EM148" s="84"/>
      <c r="EN148" s="84"/>
      <c r="EO148" s="84"/>
      <c r="EP148" s="84"/>
      <c r="EQ148" s="84"/>
      <c r="ER148" s="84"/>
      <c r="ES148" s="84"/>
      <c r="ET148" s="84"/>
      <c r="EU148" s="84"/>
      <c r="EV148" s="84"/>
      <c r="EW148" s="84"/>
      <c r="EX148" s="84"/>
      <c r="EY148" s="84"/>
      <c r="EZ148" s="84"/>
      <c r="FA148" s="84"/>
      <c r="FB148" s="84"/>
      <c r="FC148" s="84"/>
      <c r="FD148" s="84"/>
      <c r="FE148" s="84"/>
      <c r="FF148" s="84"/>
      <c r="FG148" s="84"/>
      <c r="FH148" s="84"/>
      <c r="FI148" s="84"/>
      <c r="FJ148" s="84"/>
      <c r="FK148" s="84"/>
      <c r="FL148" s="84"/>
      <c r="FM148" s="84"/>
      <c r="FN148" s="84"/>
      <c r="FO148" s="84"/>
      <c r="FP148" s="84"/>
    </row>
    <row r="149" customFormat="false" ht="12.75" hidden="false" customHeight="false" outlineLevel="0" collapsed="false">
      <c r="B149" s="2" t="s">
        <v>192</v>
      </c>
      <c r="C149" s="125"/>
      <c r="D149" s="84"/>
      <c r="E149" s="84"/>
      <c r="F149" s="84"/>
      <c r="G149" s="84"/>
      <c r="H149" s="125"/>
      <c r="I149" s="84"/>
      <c r="J149" s="84"/>
      <c r="K149" s="84"/>
      <c r="L149" s="84"/>
      <c r="M149" s="125"/>
      <c r="N149" s="84"/>
      <c r="O149" s="84"/>
      <c r="P149" s="84"/>
      <c r="Q149" s="84"/>
      <c r="R149" s="125"/>
      <c r="S149" s="125"/>
      <c r="T149" s="125"/>
      <c r="U149" s="125"/>
      <c r="V149" s="125"/>
      <c r="W149" s="125"/>
      <c r="X149" s="125"/>
      <c r="Y149" s="125"/>
      <c r="Z149" s="124"/>
      <c r="AA149" s="124"/>
      <c r="AB149" s="12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125"/>
      <c r="AY149" s="125"/>
      <c r="BE149" s="84"/>
      <c r="BF149" s="85"/>
      <c r="BG149" s="85"/>
      <c r="BH149" s="85"/>
      <c r="BI149" s="85"/>
      <c r="BJ149" s="85"/>
      <c r="BK149" s="85"/>
      <c r="BL149" s="85"/>
      <c r="BM149" s="85"/>
      <c r="BN149" s="85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4"/>
      <c r="DD149" s="84"/>
      <c r="DE149" s="84"/>
      <c r="DF149" s="84"/>
      <c r="DG149" s="84"/>
      <c r="DH149" s="84"/>
      <c r="DI149" s="84"/>
      <c r="DJ149" s="84"/>
      <c r="DK149" s="84"/>
      <c r="DL149" s="84"/>
      <c r="DM149" s="84"/>
      <c r="DN149" s="84"/>
      <c r="DO149" s="84"/>
      <c r="DP149" s="84"/>
      <c r="DQ149" s="84"/>
      <c r="DR149" s="84"/>
      <c r="DS149" s="84"/>
      <c r="DT149" s="84"/>
      <c r="DU149" s="84"/>
      <c r="DV149" s="84"/>
      <c r="DW149" s="84"/>
      <c r="DX149" s="84"/>
      <c r="DY149" s="84"/>
      <c r="DZ149" s="84"/>
      <c r="EA149" s="84"/>
      <c r="EB149" s="84"/>
      <c r="EC149" s="84"/>
      <c r="ED149" s="84"/>
      <c r="EE149" s="84"/>
      <c r="EF149" s="84"/>
      <c r="EG149" s="84"/>
      <c r="EH149" s="84"/>
      <c r="EI149" s="84"/>
      <c r="EJ149" s="84"/>
      <c r="EK149" s="84"/>
      <c r="EL149" s="84"/>
      <c r="EM149" s="84"/>
      <c r="EN149" s="84"/>
      <c r="EO149" s="84"/>
      <c r="EP149" s="84"/>
      <c r="EQ149" s="84"/>
      <c r="ER149" s="84"/>
      <c r="ES149" s="84"/>
      <c r="ET149" s="84"/>
      <c r="EU149" s="84"/>
      <c r="EV149" s="84"/>
      <c r="EW149" s="84"/>
      <c r="EX149" s="84"/>
      <c r="EY149" s="84"/>
      <c r="EZ149" s="84"/>
      <c r="FA149" s="84"/>
      <c r="FB149" s="84"/>
      <c r="FC149" s="84"/>
      <c r="FD149" s="84"/>
      <c r="FE149" s="84"/>
      <c r="FF149" s="84"/>
      <c r="FG149" s="84"/>
      <c r="FH149" s="84"/>
      <c r="FI149" s="84"/>
      <c r="FJ149" s="84"/>
      <c r="FK149" s="84"/>
      <c r="FL149" s="84"/>
      <c r="FM149" s="84"/>
      <c r="FN149" s="84"/>
      <c r="FO149" s="84"/>
      <c r="FP149" s="84"/>
    </row>
    <row r="150" customFormat="false" ht="12.75" hidden="false" customHeight="false" outlineLevel="0" collapsed="false">
      <c r="B150" s="2" t="s">
        <v>193</v>
      </c>
      <c r="C150" s="125"/>
      <c r="D150" s="84"/>
      <c r="E150" s="84"/>
      <c r="F150" s="84"/>
      <c r="G150" s="84"/>
      <c r="H150" s="125"/>
      <c r="I150" s="84"/>
      <c r="J150" s="84"/>
      <c r="K150" s="84"/>
      <c r="L150" s="84"/>
      <c r="M150" s="125"/>
      <c r="N150" s="84"/>
      <c r="O150" s="84"/>
      <c r="P150" s="84"/>
      <c r="Q150" s="84"/>
      <c r="R150" s="125"/>
      <c r="S150" s="125"/>
      <c r="T150" s="125"/>
      <c r="U150" s="125"/>
      <c r="V150" s="125"/>
      <c r="W150" s="125"/>
      <c r="X150" s="125"/>
      <c r="Y150" s="125"/>
      <c r="Z150" s="124"/>
      <c r="AA150" s="124"/>
      <c r="AB150" s="12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125"/>
      <c r="AY150" s="125"/>
      <c r="BE150" s="84"/>
      <c r="BF150" s="85"/>
      <c r="BG150" s="85"/>
      <c r="BH150" s="85"/>
      <c r="BI150" s="85"/>
      <c r="BJ150" s="85"/>
      <c r="BK150" s="85"/>
      <c r="BL150" s="85"/>
      <c r="BM150" s="85"/>
      <c r="BN150" s="85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4"/>
      <c r="DD150" s="84"/>
      <c r="DE150" s="84"/>
      <c r="DF150" s="84"/>
      <c r="DG150" s="84"/>
      <c r="DH150" s="84"/>
      <c r="DI150" s="84"/>
      <c r="DJ150" s="84"/>
      <c r="DK150" s="84"/>
      <c r="DL150" s="84"/>
      <c r="DM150" s="84"/>
      <c r="DN150" s="84"/>
      <c r="DO150" s="84"/>
      <c r="DP150" s="84"/>
      <c r="DQ150" s="84"/>
      <c r="DR150" s="84"/>
      <c r="DS150" s="84"/>
      <c r="DT150" s="84"/>
      <c r="DU150" s="84"/>
      <c r="DV150" s="84"/>
      <c r="DW150" s="84"/>
      <c r="DX150" s="84"/>
      <c r="DY150" s="84"/>
      <c r="DZ150" s="84"/>
      <c r="EA150" s="84"/>
      <c r="EB150" s="84"/>
      <c r="EC150" s="84"/>
      <c r="ED150" s="84"/>
      <c r="EE150" s="84"/>
      <c r="EF150" s="84"/>
      <c r="EG150" s="84"/>
      <c r="EH150" s="84"/>
      <c r="EI150" s="84"/>
      <c r="EJ150" s="84"/>
      <c r="EK150" s="84"/>
      <c r="EL150" s="84"/>
      <c r="EM150" s="84"/>
      <c r="EN150" s="84"/>
      <c r="EO150" s="84"/>
      <c r="EP150" s="84"/>
      <c r="EQ150" s="84"/>
      <c r="ER150" s="84"/>
      <c r="ES150" s="84"/>
      <c r="ET150" s="84"/>
      <c r="EU150" s="84"/>
      <c r="EV150" s="84"/>
      <c r="EW150" s="84"/>
      <c r="EX150" s="84"/>
      <c r="EY150" s="84"/>
      <c r="EZ150" s="84"/>
      <c r="FA150" s="84"/>
      <c r="FB150" s="84"/>
      <c r="FC150" s="84"/>
      <c r="FD150" s="84"/>
      <c r="FE150" s="84"/>
      <c r="FF150" s="84"/>
      <c r="FG150" s="84"/>
      <c r="FH150" s="84"/>
      <c r="FI150" s="84"/>
      <c r="FJ150" s="84"/>
      <c r="FK150" s="84"/>
      <c r="FL150" s="84"/>
      <c r="FM150" s="84"/>
      <c r="FN150" s="84"/>
      <c r="FO150" s="84"/>
      <c r="FP150" s="84"/>
    </row>
    <row r="151" customFormat="false" ht="12.75" hidden="false" customHeight="false" outlineLevel="0" collapsed="false">
      <c r="B151" s="2" t="s">
        <v>194</v>
      </c>
      <c r="C151" s="125"/>
      <c r="D151" s="84"/>
      <c r="E151" s="84"/>
      <c r="F151" s="84"/>
      <c r="G151" s="84"/>
      <c r="H151" s="125"/>
      <c r="I151" s="84"/>
      <c r="J151" s="84"/>
      <c r="K151" s="84"/>
      <c r="L151" s="84"/>
      <c r="M151" s="125"/>
      <c r="N151" s="84"/>
      <c r="O151" s="84"/>
      <c r="P151" s="84"/>
      <c r="Q151" s="84"/>
      <c r="R151" s="125"/>
      <c r="S151" s="125"/>
      <c r="T151" s="125"/>
      <c r="U151" s="125"/>
      <c r="V151" s="125"/>
      <c r="W151" s="125"/>
      <c r="X151" s="125"/>
      <c r="Y151" s="125"/>
      <c r="Z151" s="124"/>
      <c r="AA151" s="124"/>
      <c r="AB151" s="12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125"/>
      <c r="AY151" s="125"/>
      <c r="BE151" s="84"/>
      <c r="BF151" s="85"/>
      <c r="BG151" s="85"/>
      <c r="BH151" s="85"/>
      <c r="BI151" s="85"/>
      <c r="BJ151" s="85"/>
      <c r="BK151" s="85"/>
      <c r="BL151" s="85"/>
      <c r="BM151" s="85"/>
      <c r="BN151" s="85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4"/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4"/>
      <c r="DQ151" s="84"/>
      <c r="DR151" s="84"/>
      <c r="DS151" s="84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4"/>
      <c r="EE151" s="84"/>
      <c r="EF151" s="84"/>
      <c r="EG151" s="84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4"/>
      <c r="ES151" s="84"/>
      <c r="ET151" s="84"/>
      <c r="EU151" s="84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4"/>
      <c r="FG151" s="84"/>
      <c r="FH151" s="84"/>
      <c r="FI151" s="84"/>
      <c r="FJ151" s="84"/>
      <c r="FK151" s="84"/>
      <c r="FL151" s="84"/>
      <c r="FM151" s="84"/>
      <c r="FN151" s="84"/>
      <c r="FO151" s="84"/>
      <c r="FP151" s="84"/>
    </row>
    <row r="152" customFormat="false" ht="12.75" hidden="false" customHeight="false" outlineLevel="0" collapsed="false">
      <c r="B152" s="2" t="s">
        <v>195</v>
      </c>
      <c r="C152" s="125"/>
      <c r="D152" s="84"/>
      <c r="E152" s="84"/>
      <c r="F152" s="84"/>
      <c r="G152" s="84"/>
      <c r="H152" s="125"/>
      <c r="I152" s="84"/>
      <c r="J152" s="84"/>
      <c r="K152" s="84"/>
      <c r="L152" s="84"/>
      <c r="M152" s="125"/>
      <c r="N152" s="84"/>
      <c r="O152" s="84"/>
      <c r="P152" s="84"/>
      <c r="Q152" s="84"/>
      <c r="R152" s="125"/>
      <c r="S152" s="125"/>
      <c r="T152" s="125"/>
      <c r="U152" s="125"/>
      <c r="V152" s="125"/>
      <c r="W152" s="125"/>
      <c r="X152" s="125"/>
      <c r="Y152" s="125"/>
      <c r="Z152" s="124"/>
      <c r="AA152" s="124"/>
      <c r="AB152" s="12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125"/>
      <c r="AY152" s="125"/>
      <c r="BE152" s="84"/>
      <c r="BF152" s="85"/>
      <c r="BG152" s="85"/>
      <c r="BH152" s="85"/>
      <c r="BI152" s="85"/>
      <c r="BJ152" s="85"/>
      <c r="BK152" s="85"/>
      <c r="BL152" s="85"/>
      <c r="BM152" s="85"/>
      <c r="BN152" s="85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4"/>
      <c r="DD152" s="84"/>
      <c r="DE152" s="84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4"/>
      <c r="DQ152" s="84"/>
      <c r="DR152" s="84"/>
      <c r="DS152" s="84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4"/>
      <c r="EE152" s="84"/>
      <c r="EF152" s="84"/>
      <c r="EG152" s="84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4"/>
      <c r="ES152" s="84"/>
      <c r="ET152" s="84"/>
      <c r="EU152" s="84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4"/>
      <c r="FG152" s="84"/>
      <c r="FH152" s="84"/>
      <c r="FI152" s="84"/>
      <c r="FJ152" s="84"/>
      <c r="FK152" s="84"/>
      <c r="FL152" s="84"/>
      <c r="FM152" s="84"/>
      <c r="FN152" s="84"/>
      <c r="FO152" s="84"/>
      <c r="FP152" s="84"/>
    </row>
    <row r="153" customFormat="false" ht="12.75" hidden="false" customHeight="false" outlineLevel="0" collapsed="false">
      <c r="B153" s="2" t="s">
        <v>196</v>
      </c>
      <c r="C153" s="125"/>
      <c r="D153" s="84"/>
      <c r="E153" s="84"/>
      <c r="F153" s="84"/>
      <c r="G153" s="84"/>
      <c r="H153" s="125"/>
      <c r="I153" s="84"/>
      <c r="J153" s="84"/>
      <c r="K153" s="84"/>
      <c r="L153" s="84"/>
      <c r="M153" s="125"/>
      <c r="N153" s="84"/>
      <c r="O153" s="84"/>
      <c r="P153" s="84"/>
      <c r="Q153" s="84"/>
      <c r="R153" s="125"/>
      <c r="S153" s="125"/>
      <c r="T153" s="125"/>
      <c r="U153" s="125"/>
      <c r="V153" s="125"/>
      <c r="W153" s="125"/>
      <c r="X153" s="125"/>
      <c r="Y153" s="125"/>
      <c r="Z153" s="124"/>
      <c r="AA153" s="124"/>
      <c r="AB153" s="12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125"/>
      <c r="AY153" s="125"/>
      <c r="BE153" s="84"/>
      <c r="BF153" s="85"/>
      <c r="BG153" s="85"/>
      <c r="BH153" s="85"/>
      <c r="BI153" s="85"/>
      <c r="BJ153" s="85"/>
      <c r="BK153" s="85"/>
      <c r="BL153" s="85"/>
      <c r="BM153" s="85"/>
      <c r="BN153" s="85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4"/>
      <c r="DD153" s="84"/>
      <c r="DE153" s="84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4"/>
      <c r="DQ153" s="84"/>
      <c r="DR153" s="84"/>
      <c r="DS153" s="84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4"/>
      <c r="EE153" s="84"/>
      <c r="EF153" s="84"/>
      <c r="EG153" s="84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4"/>
      <c r="ES153" s="84"/>
      <c r="ET153" s="84"/>
      <c r="EU153" s="84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4"/>
      <c r="FG153" s="84"/>
      <c r="FH153" s="84"/>
      <c r="FI153" s="84"/>
      <c r="FJ153" s="84"/>
      <c r="FK153" s="84"/>
      <c r="FL153" s="84"/>
      <c r="FM153" s="84"/>
      <c r="FN153" s="84"/>
      <c r="FO153" s="84"/>
      <c r="FP153" s="84"/>
    </row>
    <row r="154" customFormat="false" ht="12.75" hidden="false" customHeight="false" outlineLevel="0" collapsed="false">
      <c r="B154" s="2" t="s">
        <v>197</v>
      </c>
      <c r="C154" s="125"/>
      <c r="D154" s="84"/>
      <c r="E154" s="84"/>
      <c r="F154" s="84"/>
      <c r="G154" s="84"/>
      <c r="H154" s="125"/>
      <c r="I154" s="84"/>
      <c r="J154" s="84"/>
      <c r="K154" s="84"/>
      <c r="L154" s="84"/>
      <c r="M154" s="125"/>
      <c r="N154" s="84"/>
      <c r="O154" s="84"/>
      <c r="P154" s="84"/>
      <c r="Q154" s="84"/>
      <c r="R154" s="125"/>
      <c r="S154" s="125"/>
      <c r="T154" s="125"/>
      <c r="U154" s="125"/>
      <c r="V154" s="125"/>
      <c r="W154" s="125"/>
      <c r="X154" s="125"/>
      <c r="Y154" s="125"/>
      <c r="Z154" s="124"/>
      <c r="AA154" s="124"/>
      <c r="AB154" s="12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125"/>
      <c r="AY154" s="125"/>
      <c r="BE154" s="84"/>
      <c r="BF154" s="85"/>
      <c r="BG154" s="85"/>
      <c r="BH154" s="85"/>
      <c r="BI154" s="85"/>
      <c r="BJ154" s="85"/>
      <c r="BK154" s="85"/>
      <c r="BL154" s="85"/>
      <c r="BM154" s="85"/>
      <c r="BN154" s="85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4"/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4"/>
      <c r="DQ154" s="84"/>
      <c r="DR154" s="84"/>
      <c r="DS154" s="84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4"/>
      <c r="EE154" s="84"/>
      <c r="EF154" s="84"/>
      <c r="EG154" s="84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4"/>
      <c r="ES154" s="84"/>
      <c r="ET154" s="84"/>
      <c r="EU154" s="84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4"/>
      <c r="FG154" s="84"/>
      <c r="FH154" s="84"/>
      <c r="FI154" s="84"/>
      <c r="FJ154" s="84"/>
      <c r="FK154" s="84"/>
      <c r="FL154" s="84"/>
      <c r="FM154" s="84"/>
      <c r="FN154" s="84"/>
      <c r="FO154" s="84"/>
      <c r="FP154" s="84"/>
    </row>
    <row r="155" customFormat="false" ht="12.75" hidden="false" customHeight="false" outlineLevel="0" collapsed="false">
      <c r="B155" s="2" t="s">
        <v>198</v>
      </c>
      <c r="C155" s="125"/>
      <c r="D155" s="84"/>
      <c r="E155" s="84"/>
      <c r="F155" s="84"/>
      <c r="G155" s="84"/>
      <c r="H155" s="125"/>
      <c r="I155" s="84"/>
      <c r="J155" s="84"/>
      <c r="K155" s="84"/>
      <c r="L155" s="84"/>
      <c r="M155" s="125"/>
      <c r="N155" s="84"/>
      <c r="O155" s="84"/>
      <c r="P155" s="84"/>
      <c r="Q155" s="84"/>
      <c r="R155" s="125"/>
      <c r="S155" s="125"/>
      <c r="T155" s="125"/>
      <c r="U155" s="125"/>
      <c r="V155" s="125"/>
      <c r="W155" s="125"/>
      <c r="X155" s="125"/>
      <c r="Y155" s="125"/>
      <c r="Z155" s="124"/>
      <c r="AA155" s="124"/>
      <c r="AB155" s="12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125"/>
      <c r="AY155" s="125"/>
      <c r="BE155" s="84"/>
      <c r="BF155" s="85"/>
      <c r="BG155" s="85"/>
      <c r="BH155" s="85"/>
      <c r="BI155" s="85"/>
      <c r="BJ155" s="85"/>
      <c r="BK155" s="85"/>
      <c r="BL155" s="85"/>
      <c r="BM155" s="85"/>
      <c r="BN155" s="85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4"/>
      <c r="DD155" s="84"/>
      <c r="DE155" s="84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4"/>
      <c r="DQ155" s="84"/>
      <c r="DR155" s="84"/>
      <c r="DS155" s="84"/>
      <c r="DT155" s="84"/>
      <c r="DU155" s="84"/>
      <c r="DV155" s="84"/>
      <c r="DW155" s="84"/>
      <c r="DX155" s="84"/>
      <c r="DY155" s="84"/>
      <c r="DZ155" s="84"/>
      <c r="EA155" s="84"/>
      <c r="EB155" s="84"/>
      <c r="EC155" s="84"/>
      <c r="ED155" s="84"/>
      <c r="EE155" s="84"/>
      <c r="EF155" s="84"/>
      <c r="EG155" s="84"/>
      <c r="EH155" s="84"/>
      <c r="EI155" s="84"/>
      <c r="EJ155" s="84"/>
      <c r="EK155" s="84"/>
      <c r="EL155" s="84"/>
      <c r="EM155" s="84"/>
      <c r="EN155" s="84"/>
      <c r="EO155" s="84"/>
      <c r="EP155" s="84"/>
      <c r="EQ155" s="84"/>
      <c r="ER155" s="84"/>
      <c r="ES155" s="84"/>
      <c r="ET155" s="84"/>
      <c r="EU155" s="84"/>
      <c r="EV155" s="84"/>
      <c r="EW155" s="84"/>
      <c r="EX155" s="84"/>
      <c r="EY155" s="84"/>
      <c r="EZ155" s="84"/>
      <c r="FA155" s="84"/>
      <c r="FB155" s="84"/>
      <c r="FC155" s="84"/>
      <c r="FD155" s="84"/>
      <c r="FE155" s="84"/>
      <c r="FF155" s="84"/>
      <c r="FG155" s="84"/>
      <c r="FH155" s="84"/>
      <c r="FI155" s="84"/>
      <c r="FJ155" s="84"/>
      <c r="FK155" s="84"/>
      <c r="FL155" s="84"/>
      <c r="FM155" s="84"/>
      <c r="FN155" s="84"/>
      <c r="FO155" s="84"/>
      <c r="FP155" s="84"/>
    </row>
    <row r="156" customFormat="false" ht="12.75" hidden="false" customHeight="false" outlineLevel="0" collapsed="false">
      <c r="B156" s="2" t="s">
        <v>199</v>
      </c>
      <c r="C156" s="125"/>
      <c r="D156" s="84"/>
      <c r="E156" s="84"/>
      <c r="F156" s="84"/>
      <c r="G156" s="84"/>
      <c r="H156" s="125"/>
      <c r="I156" s="84"/>
      <c r="J156" s="84"/>
      <c r="K156" s="84"/>
      <c r="L156" s="84"/>
      <c r="M156" s="125"/>
      <c r="N156" s="84"/>
      <c r="O156" s="84"/>
      <c r="P156" s="84"/>
      <c r="Q156" s="84"/>
      <c r="R156" s="125"/>
      <c r="S156" s="125"/>
      <c r="T156" s="125"/>
      <c r="U156" s="125"/>
      <c r="V156" s="125"/>
      <c r="W156" s="125"/>
      <c r="X156" s="125"/>
      <c r="Y156" s="125"/>
      <c r="Z156" s="124"/>
      <c r="AA156" s="124"/>
      <c r="AB156" s="12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125"/>
      <c r="AY156" s="125"/>
      <c r="BE156" s="84"/>
      <c r="BF156" s="85"/>
      <c r="BG156" s="85"/>
      <c r="BH156" s="85"/>
      <c r="BI156" s="85"/>
      <c r="BJ156" s="85"/>
      <c r="BK156" s="85"/>
      <c r="BL156" s="85"/>
      <c r="BM156" s="85"/>
      <c r="BN156" s="85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4"/>
      <c r="DC156" s="84"/>
      <c r="DD156" s="84"/>
      <c r="DE156" s="84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4"/>
      <c r="DQ156" s="84"/>
      <c r="DR156" s="84"/>
      <c r="DS156" s="84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4"/>
      <c r="EE156" s="84"/>
      <c r="EF156" s="84"/>
      <c r="EG156" s="84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4"/>
      <c r="ES156" s="84"/>
      <c r="ET156" s="84"/>
      <c r="EU156" s="84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4"/>
      <c r="FG156" s="84"/>
      <c r="FH156" s="84"/>
      <c r="FI156" s="84"/>
      <c r="FJ156" s="84"/>
      <c r="FK156" s="84"/>
      <c r="FL156" s="84"/>
      <c r="FM156" s="84"/>
      <c r="FN156" s="84"/>
      <c r="FO156" s="84"/>
      <c r="FP156" s="84"/>
    </row>
    <row r="157" customFormat="false" ht="12.75" hidden="false" customHeight="false" outlineLevel="0" collapsed="false">
      <c r="B157" s="2" t="s">
        <v>200</v>
      </c>
      <c r="C157" s="125"/>
      <c r="D157" s="84"/>
      <c r="E157" s="84"/>
      <c r="F157" s="84"/>
      <c r="G157" s="84"/>
      <c r="H157" s="125"/>
      <c r="I157" s="84"/>
      <c r="J157" s="84"/>
      <c r="K157" s="84"/>
      <c r="L157" s="84"/>
      <c r="M157" s="125"/>
      <c r="N157" s="84"/>
      <c r="O157" s="84"/>
      <c r="P157" s="84"/>
      <c r="Q157" s="84"/>
      <c r="R157" s="125"/>
      <c r="S157" s="125"/>
      <c r="T157" s="125"/>
      <c r="U157" s="125"/>
      <c r="V157" s="125"/>
      <c r="W157" s="125"/>
      <c r="X157" s="125"/>
      <c r="Y157" s="125"/>
      <c r="Z157" s="124"/>
      <c r="AA157" s="124"/>
      <c r="AB157" s="12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125"/>
      <c r="AY157" s="125"/>
      <c r="BE157" s="84"/>
      <c r="BF157" s="85"/>
      <c r="BG157" s="85"/>
      <c r="BH157" s="85"/>
      <c r="BI157" s="85"/>
      <c r="BJ157" s="85"/>
      <c r="BK157" s="85"/>
      <c r="BL157" s="85"/>
      <c r="BM157" s="85"/>
      <c r="BN157" s="85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4"/>
      <c r="DD157" s="84"/>
      <c r="DE157" s="84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4"/>
      <c r="DQ157" s="84"/>
      <c r="DR157" s="84"/>
      <c r="DS157" s="84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4"/>
      <c r="EE157" s="84"/>
      <c r="EF157" s="84"/>
      <c r="EG157" s="84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4"/>
      <c r="ES157" s="84"/>
      <c r="ET157" s="84"/>
      <c r="EU157" s="84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4"/>
      <c r="FG157" s="84"/>
      <c r="FH157" s="84"/>
      <c r="FI157" s="84"/>
      <c r="FJ157" s="84"/>
      <c r="FK157" s="84"/>
      <c r="FL157" s="84"/>
      <c r="FM157" s="84"/>
      <c r="FN157" s="84"/>
      <c r="FO157" s="84"/>
      <c r="FP157" s="84"/>
    </row>
    <row r="158" customFormat="false" ht="12.75" hidden="false" customHeight="false" outlineLevel="0" collapsed="false">
      <c r="B158" s="2" t="s">
        <v>201</v>
      </c>
      <c r="C158" s="125"/>
      <c r="D158" s="84"/>
      <c r="E158" s="84"/>
      <c r="F158" s="84"/>
      <c r="G158" s="84"/>
      <c r="H158" s="125"/>
      <c r="I158" s="84"/>
      <c r="J158" s="84"/>
      <c r="K158" s="84"/>
      <c r="L158" s="84"/>
      <c r="M158" s="125"/>
      <c r="N158" s="84"/>
      <c r="O158" s="84"/>
      <c r="P158" s="84"/>
      <c r="Q158" s="84"/>
      <c r="R158" s="125"/>
      <c r="S158" s="125"/>
      <c r="T158" s="125"/>
      <c r="U158" s="125"/>
      <c r="V158" s="125"/>
      <c r="W158" s="125"/>
      <c r="X158" s="125"/>
      <c r="Y158" s="125"/>
      <c r="Z158" s="124"/>
      <c r="AA158" s="124"/>
      <c r="AB158" s="12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125"/>
      <c r="AY158" s="125"/>
      <c r="BE158" s="84"/>
      <c r="BF158" s="85"/>
      <c r="BG158" s="85"/>
      <c r="BH158" s="85"/>
      <c r="BI158" s="85"/>
      <c r="BJ158" s="85"/>
      <c r="BK158" s="85"/>
      <c r="BL158" s="85"/>
      <c r="BM158" s="85"/>
      <c r="BN158" s="85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4"/>
      <c r="DD158" s="84"/>
      <c r="DE158" s="84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4"/>
      <c r="DQ158" s="84"/>
      <c r="DR158" s="84"/>
      <c r="DS158" s="84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4"/>
      <c r="EE158" s="84"/>
      <c r="EF158" s="84"/>
      <c r="EG158" s="84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4"/>
      <c r="ES158" s="84"/>
      <c r="ET158" s="84"/>
      <c r="EU158" s="84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4"/>
      <c r="FG158" s="84"/>
      <c r="FH158" s="84"/>
      <c r="FI158" s="84"/>
      <c r="FJ158" s="84"/>
      <c r="FK158" s="84"/>
      <c r="FL158" s="84"/>
      <c r="FM158" s="84"/>
      <c r="FN158" s="84"/>
      <c r="FO158" s="84"/>
      <c r="FP158" s="84"/>
    </row>
    <row r="159" customFormat="false" ht="12.75" hidden="false" customHeight="false" outlineLevel="0" collapsed="false">
      <c r="B159" s="2" t="s">
        <v>202</v>
      </c>
      <c r="C159" s="125"/>
      <c r="D159" s="84"/>
      <c r="E159" s="84"/>
      <c r="F159" s="84"/>
      <c r="G159" s="84"/>
      <c r="H159" s="125"/>
      <c r="I159" s="84"/>
      <c r="J159" s="84"/>
      <c r="K159" s="84"/>
      <c r="L159" s="84"/>
      <c r="M159" s="125"/>
      <c r="N159" s="84"/>
      <c r="O159" s="84"/>
      <c r="P159" s="84"/>
      <c r="Q159" s="84"/>
      <c r="R159" s="125"/>
      <c r="S159" s="125"/>
      <c r="T159" s="125"/>
      <c r="U159" s="125"/>
      <c r="V159" s="125"/>
      <c r="W159" s="125"/>
      <c r="X159" s="125"/>
      <c r="Y159" s="125"/>
      <c r="Z159" s="124"/>
      <c r="AA159" s="124"/>
      <c r="AB159" s="12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125"/>
      <c r="AY159" s="125"/>
      <c r="BE159" s="84"/>
      <c r="BF159" s="85"/>
      <c r="BG159" s="85"/>
      <c r="BH159" s="85"/>
      <c r="BI159" s="85"/>
      <c r="BJ159" s="85"/>
      <c r="BK159" s="85"/>
      <c r="BL159" s="85"/>
      <c r="BM159" s="85"/>
      <c r="BN159" s="85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4"/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4"/>
      <c r="EE159" s="84"/>
      <c r="EF159" s="84"/>
      <c r="EG159" s="84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4"/>
      <c r="ES159" s="84"/>
      <c r="ET159" s="84"/>
      <c r="EU159" s="84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4"/>
      <c r="FG159" s="84"/>
      <c r="FH159" s="84"/>
      <c r="FI159" s="84"/>
      <c r="FJ159" s="84"/>
      <c r="FK159" s="84"/>
      <c r="FL159" s="84"/>
      <c r="FM159" s="84"/>
      <c r="FN159" s="84"/>
      <c r="FO159" s="84"/>
      <c r="FP159" s="84"/>
    </row>
    <row r="160" customFormat="false" ht="12.75" hidden="false" customHeight="false" outlineLevel="0" collapsed="false">
      <c r="B160" s="2" t="s">
        <v>203</v>
      </c>
      <c r="C160" s="125"/>
      <c r="D160" s="84"/>
      <c r="E160" s="84"/>
      <c r="F160" s="84"/>
      <c r="G160" s="84"/>
      <c r="H160" s="125"/>
      <c r="I160" s="84"/>
      <c r="J160" s="84"/>
      <c r="K160" s="84"/>
      <c r="L160" s="84"/>
      <c r="M160" s="125"/>
      <c r="N160" s="84"/>
      <c r="O160" s="84"/>
      <c r="P160" s="84"/>
      <c r="Q160" s="84"/>
      <c r="R160" s="125"/>
      <c r="S160" s="125"/>
      <c r="T160" s="125"/>
      <c r="U160" s="125"/>
      <c r="V160" s="125"/>
      <c r="W160" s="125"/>
      <c r="X160" s="125"/>
      <c r="Y160" s="125"/>
      <c r="Z160" s="124"/>
      <c r="AA160" s="124"/>
      <c r="AB160" s="12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125"/>
      <c r="AY160" s="125"/>
      <c r="BE160" s="84"/>
      <c r="BF160" s="85"/>
      <c r="BG160" s="85"/>
      <c r="BH160" s="85"/>
      <c r="BI160" s="85"/>
      <c r="BJ160" s="85"/>
      <c r="BK160" s="85"/>
      <c r="BL160" s="85"/>
      <c r="BM160" s="85"/>
      <c r="BN160" s="85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4"/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4"/>
      <c r="ES160" s="84"/>
      <c r="ET160" s="84"/>
      <c r="EU160" s="84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4"/>
      <c r="FG160" s="84"/>
      <c r="FH160" s="84"/>
      <c r="FI160" s="84"/>
      <c r="FJ160" s="84"/>
      <c r="FK160" s="84"/>
      <c r="FL160" s="84"/>
      <c r="FM160" s="84"/>
      <c r="FN160" s="84"/>
      <c r="FO160" s="84"/>
      <c r="FP160" s="84"/>
    </row>
    <row r="161" customFormat="false" ht="12.75" hidden="false" customHeight="false" outlineLevel="0" collapsed="false">
      <c r="B161" s="2" t="s">
        <v>204</v>
      </c>
      <c r="C161" s="125"/>
      <c r="D161" s="84"/>
      <c r="E161" s="84"/>
      <c r="F161" s="84"/>
      <c r="G161" s="84"/>
      <c r="H161" s="125"/>
      <c r="I161" s="84"/>
      <c r="J161" s="84"/>
      <c r="K161" s="84"/>
      <c r="L161" s="84"/>
      <c r="M161" s="125"/>
      <c r="N161" s="84"/>
      <c r="O161" s="84"/>
      <c r="P161" s="84"/>
      <c r="Q161" s="84"/>
      <c r="R161" s="125"/>
      <c r="S161" s="125"/>
      <c r="T161" s="125"/>
      <c r="U161" s="125"/>
      <c r="V161" s="125"/>
      <c r="W161" s="125"/>
      <c r="X161" s="125"/>
      <c r="Y161" s="125"/>
      <c r="Z161" s="124"/>
      <c r="AA161" s="124"/>
      <c r="AB161" s="12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125"/>
      <c r="AY161" s="125"/>
      <c r="BE161" s="84"/>
      <c r="BF161" s="85"/>
      <c r="BG161" s="85"/>
      <c r="BH161" s="85"/>
      <c r="BI161" s="85"/>
      <c r="BJ161" s="85"/>
      <c r="BK161" s="85"/>
      <c r="BL161" s="85"/>
      <c r="BM161" s="85"/>
      <c r="BN161" s="85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4"/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  <c r="DZ161" s="84"/>
      <c r="EA161" s="84"/>
      <c r="EB161" s="84"/>
      <c r="EC161" s="84"/>
      <c r="ED161" s="84"/>
      <c r="EE161" s="84"/>
      <c r="EF161" s="84"/>
      <c r="EG161" s="84"/>
      <c r="EH161" s="84"/>
      <c r="EI161" s="84"/>
      <c r="EJ161" s="84"/>
      <c r="EK161" s="84"/>
      <c r="EL161" s="84"/>
      <c r="EM161" s="84"/>
      <c r="EN161" s="84"/>
      <c r="EO161" s="84"/>
      <c r="EP161" s="84"/>
      <c r="EQ161" s="84"/>
      <c r="ER161" s="84"/>
      <c r="ES161" s="84"/>
      <c r="ET161" s="84"/>
      <c r="EU161" s="84"/>
      <c r="EV161" s="84"/>
      <c r="EW161" s="84"/>
      <c r="EX161" s="84"/>
      <c r="EY161" s="84"/>
      <c r="EZ161" s="84"/>
      <c r="FA161" s="84"/>
      <c r="FB161" s="84"/>
      <c r="FC161" s="84"/>
      <c r="FD161" s="84"/>
      <c r="FE161" s="84"/>
      <c r="FF161" s="84"/>
      <c r="FG161" s="84"/>
      <c r="FH161" s="84"/>
      <c r="FI161" s="84"/>
      <c r="FJ161" s="84"/>
      <c r="FK161" s="84"/>
      <c r="FL161" s="84"/>
      <c r="FM161" s="84"/>
      <c r="FN161" s="84"/>
      <c r="FO161" s="84"/>
      <c r="FP161" s="84"/>
    </row>
    <row r="162" customFormat="false" ht="12.75" hidden="false" customHeight="false" outlineLevel="0" collapsed="false">
      <c r="B162" s="2" t="s">
        <v>205</v>
      </c>
      <c r="C162" s="125"/>
      <c r="D162" s="84"/>
      <c r="E162" s="84"/>
      <c r="F162" s="84"/>
      <c r="G162" s="84"/>
      <c r="H162" s="125"/>
      <c r="I162" s="84"/>
      <c r="J162" s="84"/>
      <c r="K162" s="84"/>
      <c r="L162" s="84"/>
      <c r="M162" s="125"/>
      <c r="N162" s="84"/>
      <c r="O162" s="84"/>
      <c r="P162" s="84"/>
      <c r="Q162" s="84"/>
      <c r="R162" s="125"/>
      <c r="S162" s="125"/>
      <c r="T162" s="125"/>
      <c r="U162" s="125"/>
      <c r="V162" s="125"/>
      <c r="W162" s="125"/>
      <c r="X162" s="125"/>
      <c r="Y162" s="125"/>
      <c r="Z162" s="124"/>
      <c r="AA162" s="124"/>
      <c r="AB162" s="12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125"/>
      <c r="AY162" s="125"/>
      <c r="BE162" s="84"/>
      <c r="BF162" s="85"/>
      <c r="BG162" s="85"/>
      <c r="BH162" s="85"/>
      <c r="BI162" s="85"/>
      <c r="BJ162" s="85"/>
      <c r="BK162" s="85"/>
      <c r="BL162" s="85"/>
      <c r="BM162" s="85"/>
      <c r="BN162" s="85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4"/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84"/>
      <c r="DZ162" s="84"/>
      <c r="EA162" s="84"/>
      <c r="EB162" s="84"/>
      <c r="EC162" s="84"/>
      <c r="ED162" s="84"/>
      <c r="EE162" s="84"/>
      <c r="EF162" s="84"/>
      <c r="EG162" s="84"/>
      <c r="EH162" s="84"/>
      <c r="EI162" s="84"/>
      <c r="EJ162" s="84"/>
      <c r="EK162" s="84"/>
      <c r="EL162" s="84"/>
      <c r="EM162" s="84"/>
      <c r="EN162" s="84"/>
      <c r="EO162" s="84"/>
      <c r="EP162" s="84"/>
      <c r="EQ162" s="84"/>
      <c r="ER162" s="84"/>
      <c r="ES162" s="84"/>
      <c r="ET162" s="84"/>
      <c r="EU162" s="84"/>
      <c r="EV162" s="84"/>
      <c r="EW162" s="84"/>
      <c r="EX162" s="84"/>
      <c r="EY162" s="84"/>
      <c r="EZ162" s="84"/>
      <c r="FA162" s="84"/>
      <c r="FB162" s="84"/>
      <c r="FC162" s="84"/>
      <c r="FD162" s="84"/>
      <c r="FE162" s="84"/>
      <c r="FF162" s="84"/>
      <c r="FG162" s="84"/>
      <c r="FH162" s="84"/>
      <c r="FI162" s="84"/>
      <c r="FJ162" s="84"/>
      <c r="FK162" s="84"/>
      <c r="FL162" s="84"/>
      <c r="FM162" s="84"/>
      <c r="FN162" s="84"/>
      <c r="FO162" s="84"/>
      <c r="FP162" s="84"/>
    </row>
    <row r="163" customFormat="false" ht="12.75" hidden="false" customHeight="false" outlineLevel="0" collapsed="false">
      <c r="B163" s="2" t="s">
        <v>206</v>
      </c>
      <c r="C163" s="125"/>
      <c r="D163" s="84"/>
      <c r="E163" s="84"/>
      <c r="F163" s="84"/>
      <c r="G163" s="84"/>
      <c r="H163" s="125"/>
      <c r="I163" s="84"/>
      <c r="J163" s="84"/>
      <c r="K163" s="84"/>
      <c r="L163" s="84"/>
      <c r="M163" s="125"/>
      <c r="N163" s="84"/>
      <c r="O163" s="84"/>
      <c r="P163" s="84"/>
      <c r="Q163" s="84"/>
      <c r="R163" s="125"/>
      <c r="S163" s="125"/>
      <c r="T163" s="125"/>
      <c r="U163" s="125"/>
      <c r="V163" s="125"/>
      <c r="W163" s="125"/>
      <c r="X163" s="125"/>
      <c r="Y163" s="125"/>
      <c r="Z163" s="124"/>
      <c r="AA163" s="124"/>
      <c r="AB163" s="12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125"/>
      <c r="AY163" s="125"/>
      <c r="BE163" s="84"/>
      <c r="BF163" s="85"/>
      <c r="BG163" s="85"/>
      <c r="BH163" s="85"/>
      <c r="BI163" s="85"/>
      <c r="BJ163" s="85"/>
      <c r="BK163" s="85"/>
      <c r="BL163" s="85"/>
      <c r="BM163" s="85"/>
      <c r="BN163" s="85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4"/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84"/>
      <c r="DZ163" s="84"/>
      <c r="EA163" s="84"/>
      <c r="EB163" s="84"/>
      <c r="EC163" s="84"/>
      <c r="ED163" s="84"/>
      <c r="EE163" s="84"/>
      <c r="EF163" s="84"/>
      <c r="EG163" s="84"/>
      <c r="EH163" s="84"/>
      <c r="EI163" s="84"/>
      <c r="EJ163" s="84"/>
      <c r="EK163" s="84"/>
      <c r="EL163" s="84"/>
      <c r="EM163" s="84"/>
      <c r="EN163" s="84"/>
      <c r="EO163" s="84"/>
      <c r="EP163" s="84"/>
      <c r="EQ163" s="84"/>
      <c r="ER163" s="84"/>
      <c r="ES163" s="84"/>
      <c r="ET163" s="84"/>
      <c r="EU163" s="84"/>
      <c r="EV163" s="84"/>
      <c r="EW163" s="84"/>
      <c r="EX163" s="84"/>
      <c r="EY163" s="84"/>
      <c r="EZ163" s="84"/>
      <c r="FA163" s="84"/>
      <c r="FB163" s="84"/>
      <c r="FC163" s="84"/>
      <c r="FD163" s="84"/>
      <c r="FE163" s="84"/>
      <c r="FF163" s="84"/>
      <c r="FG163" s="84"/>
      <c r="FH163" s="84"/>
      <c r="FI163" s="84"/>
      <c r="FJ163" s="84"/>
      <c r="FK163" s="84"/>
      <c r="FL163" s="84"/>
      <c r="FM163" s="84"/>
      <c r="FN163" s="84"/>
      <c r="FO163" s="84"/>
      <c r="FP163" s="84"/>
    </row>
    <row r="164" customFormat="false" ht="12.75" hidden="false" customHeight="false" outlineLevel="0" collapsed="false">
      <c r="B164" s="2" t="s">
        <v>207</v>
      </c>
      <c r="C164" s="125"/>
      <c r="D164" s="84"/>
      <c r="E164" s="84" t="s">
        <v>63</v>
      </c>
      <c r="F164" s="84" t="s">
        <v>64</v>
      </c>
      <c r="G164" s="84" t="s">
        <v>65</v>
      </c>
      <c r="H164" s="125" t="s">
        <v>66</v>
      </c>
      <c r="I164" s="84"/>
      <c r="J164" s="84" t="s">
        <v>67</v>
      </c>
      <c r="K164" s="84"/>
      <c r="L164" s="84" t="s">
        <v>68</v>
      </c>
      <c r="M164" s="125"/>
      <c r="N164" s="84"/>
      <c r="O164" s="84"/>
      <c r="P164" s="84"/>
      <c r="Q164" s="84"/>
      <c r="R164" s="125"/>
      <c r="S164" s="125"/>
      <c r="T164" s="125"/>
      <c r="U164" s="125"/>
      <c r="V164" s="125"/>
      <c r="W164" s="125"/>
      <c r="X164" s="125"/>
      <c r="Y164" s="125"/>
      <c r="Z164" s="124"/>
      <c r="AA164" s="124"/>
      <c r="AB164" s="12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125"/>
      <c r="AY164" s="125"/>
      <c r="BE164" s="84"/>
      <c r="BF164" s="85"/>
      <c r="BG164" s="85"/>
      <c r="BH164" s="85"/>
      <c r="BI164" s="85"/>
      <c r="BJ164" s="85"/>
      <c r="BK164" s="85"/>
      <c r="BL164" s="85"/>
      <c r="BM164" s="85"/>
      <c r="BN164" s="85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4"/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/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84"/>
      <c r="DZ164" s="84"/>
      <c r="EA164" s="84"/>
      <c r="EB164" s="84"/>
      <c r="EC164" s="84"/>
      <c r="ED164" s="84"/>
      <c r="EE164" s="84"/>
      <c r="EF164" s="84"/>
      <c r="EG164" s="84"/>
      <c r="EH164" s="84"/>
      <c r="EI164" s="84"/>
      <c r="EJ164" s="84"/>
      <c r="EK164" s="84"/>
      <c r="EL164" s="84"/>
      <c r="EM164" s="84"/>
      <c r="EN164" s="84"/>
      <c r="EO164" s="84"/>
      <c r="EP164" s="84"/>
      <c r="EQ164" s="84"/>
      <c r="ER164" s="84"/>
      <c r="ES164" s="84"/>
      <c r="ET164" s="84"/>
      <c r="EU164" s="84"/>
      <c r="EV164" s="84"/>
      <c r="EW164" s="84"/>
      <c r="EX164" s="84"/>
      <c r="EY164" s="84"/>
      <c r="EZ164" s="84"/>
      <c r="FA164" s="84"/>
      <c r="FB164" s="84"/>
      <c r="FC164" s="84"/>
      <c r="FD164" s="84"/>
      <c r="FE164" s="84"/>
      <c r="FF164" s="84"/>
      <c r="FG164" s="84"/>
      <c r="FH164" s="84"/>
      <c r="FI164" s="84"/>
      <c r="FJ164" s="84"/>
      <c r="FK164" s="84"/>
      <c r="FL164" s="84"/>
      <c r="FM164" s="84"/>
      <c r="FN164" s="84"/>
      <c r="FO164" s="84"/>
      <c r="FP164" s="84"/>
    </row>
    <row r="165" customFormat="false" ht="12.75" hidden="false" customHeight="false" outlineLevel="0" collapsed="false">
      <c r="B165" s="2" t="s">
        <v>208</v>
      </c>
      <c r="C165" s="125"/>
      <c r="D165" s="84"/>
      <c r="E165" s="84" t="s">
        <v>69</v>
      </c>
      <c r="F165" s="84" t="n">
        <v>1287197.048</v>
      </c>
      <c r="G165" s="84" t="n">
        <v>-148812.960110137</v>
      </c>
      <c r="H165" s="125" t="n">
        <v>-2563273.88011014</v>
      </c>
      <c r="I165" s="84"/>
      <c r="J165" s="84" t="n">
        <v>-8618.8801101367</v>
      </c>
      <c r="K165" s="84"/>
      <c r="L165" s="84" t="n">
        <v>-8618.8801101367</v>
      </c>
      <c r="M165" s="125"/>
      <c r="N165" s="84"/>
      <c r="O165" s="84"/>
      <c r="P165" s="84"/>
      <c r="Q165" s="84"/>
      <c r="R165" s="125"/>
      <c r="S165" s="125"/>
      <c r="T165" s="125"/>
      <c r="U165" s="125"/>
      <c r="V165" s="125"/>
      <c r="W165" s="125"/>
      <c r="X165" s="125"/>
      <c r="Y165" s="125"/>
      <c r="Z165" s="124"/>
      <c r="AA165" s="124"/>
      <c r="AB165" s="12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125"/>
      <c r="AY165" s="125"/>
      <c r="BE165" s="84"/>
      <c r="BF165" s="85"/>
      <c r="BG165" s="85"/>
      <c r="BH165" s="85"/>
      <c r="BI165" s="85"/>
      <c r="BJ165" s="85"/>
      <c r="BK165" s="85"/>
      <c r="BL165" s="85"/>
      <c r="BM165" s="85"/>
      <c r="BN165" s="85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4"/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84"/>
      <c r="DZ165" s="84"/>
      <c r="EA165" s="84"/>
      <c r="EB165" s="84"/>
      <c r="EC165" s="84"/>
      <c r="ED165" s="84"/>
      <c r="EE165" s="84"/>
      <c r="EF165" s="84"/>
      <c r="EG165" s="84"/>
      <c r="EH165" s="84"/>
      <c r="EI165" s="84"/>
      <c r="EJ165" s="84"/>
      <c r="EK165" s="84"/>
      <c r="EL165" s="84"/>
      <c r="EM165" s="84"/>
      <c r="EN165" s="84"/>
      <c r="EO165" s="84"/>
      <c r="EP165" s="84"/>
      <c r="EQ165" s="84"/>
      <c r="ER165" s="84"/>
      <c r="ES165" s="84"/>
      <c r="ET165" s="84"/>
      <c r="EU165" s="84"/>
      <c r="EV165" s="84"/>
      <c r="EW165" s="84"/>
      <c r="EX165" s="84"/>
      <c r="EY165" s="84"/>
      <c r="EZ165" s="84"/>
      <c r="FA165" s="84"/>
      <c r="FB165" s="84"/>
      <c r="FC165" s="84"/>
      <c r="FD165" s="84"/>
      <c r="FE165" s="84"/>
      <c r="FF165" s="84"/>
      <c r="FG165" s="84"/>
      <c r="FH165" s="84"/>
      <c r="FI165" s="84"/>
      <c r="FJ165" s="84"/>
      <c r="FK165" s="84"/>
      <c r="FL165" s="84"/>
      <c r="FM165" s="84"/>
      <c r="FN165" s="84"/>
      <c r="FO165" s="84"/>
      <c r="FP165" s="84"/>
    </row>
    <row r="166" customFormat="false" ht="12.75" hidden="false" customHeight="false" outlineLevel="0" collapsed="false">
      <c r="B166" s="2" t="s">
        <v>209</v>
      </c>
      <c r="C166" s="125"/>
      <c r="D166" s="84"/>
      <c r="E166" s="84"/>
      <c r="F166" s="84"/>
      <c r="G166" s="84"/>
      <c r="H166" s="125"/>
      <c r="I166" s="84"/>
      <c r="J166" s="84"/>
      <c r="K166" s="84"/>
      <c r="L166" s="84"/>
      <c r="M166" s="125"/>
      <c r="N166" s="84"/>
      <c r="O166" s="84"/>
      <c r="P166" s="84"/>
      <c r="Q166" s="84"/>
      <c r="R166" s="125"/>
      <c r="S166" s="125"/>
      <c r="T166" s="125"/>
      <c r="U166" s="125"/>
      <c r="V166" s="125"/>
      <c r="W166" s="125"/>
      <c r="X166" s="125"/>
      <c r="Y166" s="125"/>
      <c r="Z166" s="124"/>
      <c r="AA166" s="124"/>
      <c r="AB166" s="12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125"/>
      <c r="AY166" s="125"/>
      <c r="BE166" s="84"/>
      <c r="BF166" s="85"/>
      <c r="BG166" s="85"/>
      <c r="BH166" s="85"/>
      <c r="BI166" s="85"/>
      <c r="BJ166" s="85"/>
      <c r="BK166" s="85"/>
      <c r="BL166" s="85"/>
      <c r="BM166" s="85"/>
      <c r="BN166" s="85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4"/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84"/>
      <c r="DZ166" s="84"/>
      <c r="EA166" s="84"/>
      <c r="EB166" s="84"/>
      <c r="EC166" s="84"/>
      <c r="ED166" s="84"/>
      <c r="EE166" s="84"/>
      <c r="EF166" s="84"/>
      <c r="EG166" s="84"/>
      <c r="EH166" s="84"/>
      <c r="EI166" s="84"/>
      <c r="EJ166" s="84"/>
      <c r="EK166" s="84"/>
      <c r="EL166" s="84"/>
      <c r="EM166" s="84"/>
      <c r="EN166" s="84"/>
      <c r="EO166" s="84"/>
      <c r="EP166" s="84"/>
      <c r="EQ166" s="84"/>
      <c r="ER166" s="84"/>
      <c r="ES166" s="84"/>
      <c r="ET166" s="84"/>
      <c r="EU166" s="84"/>
      <c r="EV166" s="84"/>
      <c r="EW166" s="84"/>
      <c r="EX166" s="84"/>
      <c r="EY166" s="84"/>
      <c r="EZ166" s="84"/>
      <c r="FA166" s="84"/>
      <c r="FB166" s="84"/>
      <c r="FC166" s="84"/>
      <c r="FD166" s="84"/>
      <c r="FE166" s="84"/>
      <c r="FF166" s="84"/>
      <c r="FG166" s="84"/>
      <c r="FH166" s="84"/>
      <c r="FI166" s="84"/>
      <c r="FJ166" s="84"/>
      <c r="FK166" s="84"/>
      <c r="FL166" s="84"/>
      <c r="FM166" s="84"/>
      <c r="FN166" s="84"/>
      <c r="FO166" s="84"/>
      <c r="FP166" s="84"/>
    </row>
    <row r="167" customFormat="false" ht="12.75" hidden="false" customHeight="false" outlineLevel="0" collapsed="false">
      <c r="B167" s="2" t="s">
        <v>210</v>
      </c>
      <c r="C167" s="125"/>
      <c r="D167" s="84"/>
      <c r="E167" s="84" t="s">
        <v>70</v>
      </c>
      <c r="F167" s="84" t="n">
        <v>0</v>
      </c>
      <c r="G167" s="84" t="n">
        <v>813669</v>
      </c>
      <c r="H167" s="125" t="n">
        <v>3328199</v>
      </c>
      <c r="I167" s="84"/>
      <c r="J167" s="84" t="n">
        <v>4304199</v>
      </c>
      <c r="K167" s="84"/>
      <c r="L167" s="84" t="n">
        <v>4304199</v>
      </c>
      <c r="M167" s="125"/>
      <c r="N167" s="84"/>
      <c r="O167" s="84"/>
      <c r="P167" s="84"/>
      <c r="Q167" s="84"/>
      <c r="R167" s="125"/>
      <c r="S167" s="125"/>
      <c r="T167" s="125"/>
      <c r="U167" s="125"/>
      <c r="V167" s="125"/>
      <c r="W167" s="125"/>
      <c r="X167" s="125"/>
      <c r="Y167" s="125"/>
      <c r="Z167" s="124"/>
      <c r="AA167" s="124"/>
      <c r="AB167" s="12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125"/>
      <c r="AY167" s="125"/>
      <c r="BE167" s="84"/>
      <c r="BF167" s="85"/>
      <c r="BG167" s="85"/>
      <c r="BH167" s="85"/>
      <c r="BI167" s="85"/>
      <c r="BJ167" s="85"/>
      <c r="BK167" s="85"/>
      <c r="BL167" s="85"/>
      <c r="BM167" s="85"/>
      <c r="BN167" s="85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4"/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/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84"/>
      <c r="DZ167" s="84"/>
      <c r="EA167" s="84"/>
      <c r="EB167" s="84"/>
      <c r="EC167" s="84"/>
      <c r="ED167" s="84"/>
      <c r="EE167" s="84"/>
      <c r="EF167" s="84"/>
      <c r="EG167" s="84"/>
      <c r="EH167" s="84"/>
      <c r="EI167" s="84"/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84"/>
      <c r="FA167" s="84"/>
      <c r="FB167" s="84"/>
      <c r="FC167" s="84"/>
      <c r="FD167" s="84"/>
      <c r="FE167" s="84"/>
      <c r="FF167" s="84"/>
      <c r="FG167" s="84"/>
      <c r="FH167" s="84"/>
      <c r="FI167" s="84"/>
      <c r="FJ167" s="84"/>
      <c r="FK167" s="84"/>
      <c r="FL167" s="84"/>
      <c r="FM167" s="84"/>
      <c r="FN167" s="84"/>
      <c r="FO167" s="84"/>
      <c r="FP167" s="84"/>
    </row>
    <row r="168" customFormat="false" ht="12.75" hidden="false" customHeight="false" outlineLevel="0" collapsed="false">
      <c r="B168" s="2" t="s">
        <v>211</v>
      </c>
      <c r="C168" s="125"/>
      <c r="D168" s="84"/>
      <c r="E168" s="84" t="s">
        <v>38</v>
      </c>
      <c r="F168" s="84" t="n">
        <v>0</v>
      </c>
      <c r="G168" s="84" t="n">
        <v>-987762</v>
      </c>
      <c r="H168" s="125" t="n">
        <v>-987762</v>
      </c>
      <c r="I168" s="84"/>
      <c r="J168" s="84" t="n">
        <v>-987762</v>
      </c>
      <c r="K168" s="84"/>
      <c r="L168" s="84" t="n">
        <v>-987762</v>
      </c>
      <c r="M168" s="125"/>
      <c r="N168" s="84"/>
      <c r="O168" s="84"/>
      <c r="P168" s="84"/>
      <c r="Q168" s="84"/>
      <c r="R168" s="125"/>
      <c r="S168" s="125"/>
      <c r="T168" s="125"/>
      <c r="U168" s="125"/>
      <c r="V168" s="125"/>
      <c r="W168" s="125"/>
      <c r="X168" s="125"/>
      <c r="Y168" s="125"/>
      <c r="Z168" s="124"/>
      <c r="AA168" s="124"/>
      <c r="AB168" s="12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125"/>
      <c r="AY168" s="125"/>
      <c r="BE168" s="84"/>
      <c r="BF168" s="85"/>
      <c r="BG168" s="85"/>
      <c r="BH168" s="85"/>
      <c r="BI168" s="85"/>
      <c r="BJ168" s="85"/>
      <c r="BK168" s="85"/>
      <c r="BL168" s="85"/>
      <c r="BM168" s="85"/>
      <c r="BN168" s="85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  <c r="CW168" s="84"/>
      <c r="CX168" s="84"/>
      <c r="CY168" s="84"/>
      <c r="CZ168" s="84"/>
      <c r="DA168" s="84"/>
      <c r="DB168" s="84"/>
      <c r="DC168" s="84"/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84"/>
      <c r="DZ168" s="84"/>
      <c r="EA168" s="84"/>
      <c r="EB168" s="84"/>
      <c r="EC168" s="84"/>
      <c r="ED168" s="84"/>
      <c r="EE168" s="84"/>
      <c r="EF168" s="84"/>
      <c r="EG168" s="84"/>
      <c r="EH168" s="84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84"/>
      <c r="FA168" s="84"/>
      <c r="FB168" s="84"/>
      <c r="FC168" s="84"/>
      <c r="FD168" s="84"/>
      <c r="FE168" s="84"/>
      <c r="FF168" s="84"/>
      <c r="FG168" s="84"/>
      <c r="FH168" s="84"/>
      <c r="FI168" s="84"/>
      <c r="FJ168" s="84"/>
      <c r="FK168" s="84"/>
      <c r="FL168" s="84"/>
      <c r="FM168" s="84"/>
      <c r="FN168" s="84"/>
      <c r="FO168" s="84"/>
      <c r="FP168" s="84"/>
    </row>
    <row r="169" customFormat="false" ht="12.75" hidden="false" customHeight="false" outlineLevel="0" collapsed="false">
      <c r="B169" s="2" t="s">
        <v>212</v>
      </c>
      <c r="C169" s="125"/>
      <c r="D169" s="84"/>
      <c r="E169" s="84" t="s">
        <v>71</v>
      </c>
      <c r="F169" s="84" t="n">
        <v>1287197.048</v>
      </c>
      <c r="G169" s="84" t="n">
        <v>25280.0398898632</v>
      </c>
      <c r="H169" s="125" t="n">
        <v>-4903710.88011014</v>
      </c>
      <c r="I169" s="84"/>
      <c r="J169" s="84" t="n">
        <v>-3325055.88011014</v>
      </c>
      <c r="K169" s="84"/>
      <c r="L169" s="84" t="n">
        <v>-3325055.88011014</v>
      </c>
      <c r="M169" s="125"/>
      <c r="N169" s="84"/>
      <c r="O169" s="84"/>
      <c r="P169" s="84"/>
      <c r="Q169" s="84"/>
      <c r="R169" s="125"/>
      <c r="S169" s="125"/>
      <c r="T169" s="125"/>
      <c r="U169" s="125"/>
      <c r="V169" s="125"/>
      <c r="W169" s="125"/>
      <c r="X169" s="125"/>
      <c r="Y169" s="125"/>
      <c r="Z169" s="124"/>
      <c r="AA169" s="124"/>
      <c r="AB169" s="12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125"/>
      <c r="AY169" s="125"/>
      <c r="BE169" s="84"/>
      <c r="BF169" s="85"/>
      <c r="BG169" s="85"/>
      <c r="BH169" s="85"/>
      <c r="BI169" s="85"/>
      <c r="BJ169" s="85"/>
      <c r="BK169" s="85"/>
      <c r="BL169" s="85"/>
      <c r="BM169" s="85"/>
      <c r="BN169" s="85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4"/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84"/>
      <c r="DZ169" s="84"/>
      <c r="EA169" s="84"/>
      <c r="EB169" s="84"/>
      <c r="EC169" s="84"/>
      <c r="ED169" s="84"/>
      <c r="EE169" s="84"/>
      <c r="EF169" s="84"/>
      <c r="EG169" s="84"/>
      <c r="EH169" s="8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84"/>
      <c r="FA169" s="84"/>
      <c r="FB169" s="84"/>
      <c r="FC169" s="84"/>
      <c r="FD169" s="84"/>
      <c r="FE169" s="84"/>
      <c r="FF169" s="84"/>
      <c r="FG169" s="84"/>
      <c r="FH169" s="84"/>
      <c r="FI169" s="84"/>
      <c r="FJ169" s="84"/>
      <c r="FK169" s="84"/>
      <c r="FL169" s="84"/>
      <c r="FM169" s="84"/>
      <c r="FN169" s="84"/>
      <c r="FO169" s="84"/>
      <c r="FP169" s="84"/>
    </row>
    <row r="170" customFormat="false" ht="12.75" hidden="false" customHeight="false" outlineLevel="0" collapsed="false">
      <c r="B170" s="2" t="s">
        <v>213</v>
      </c>
      <c r="C170" s="125"/>
      <c r="D170" s="84"/>
      <c r="E170" s="84"/>
      <c r="F170" s="84"/>
      <c r="G170" s="84"/>
      <c r="H170" s="125"/>
      <c r="I170" s="84"/>
      <c r="J170" s="84"/>
      <c r="K170" s="84"/>
      <c r="L170" s="84"/>
      <c r="M170" s="125"/>
      <c r="N170" s="84"/>
      <c r="O170" s="84"/>
      <c r="P170" s="84"/>
      <c r="Q170" s="84"/>
      <c r="R170" s="125"/>
      <c r="S170" s="125"/>
      <c r="T170" s="125"/>
      <c r="U170" s="125"/>
      <c r="V170" s="125"/>
      <c r="W170" s="125"/>
      <c r="X170" s="125"/>
      <c r="Y170" s="125"/>
      <c r="Z170" s="124"/>
      <c r="AA170" s="124"/>
      <c r="AB170" s="12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125"/>
      <c r="AY170" s="125"/>
      <c r="BE170" s="84"/>
      <c r="BF170" s="85"/>
      <c r="BG170" s="85"/>
      <c r="BH170" s="85"/>
      <c r="BI170" s="85"/>
      <c r="BJ170" s="85"/>
      <c r="BK170" s="85"/>
      <c r="BL170" s="85"/>
      <c r="BM170" s="85"/>
      <c r="BN170" s="85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</row>
    <row r="171" customFormat="false" ht="12.75" hidden="false" customHeight="false" outlineLevel="0" collapsed="false">
      <c r="B171" s="2" t="s">
        <v>214</v>
      </c>
      <c r="C171" s="125"/>
      <c r="D171" s="84"/>
      <c r="E171" s="84"/>
      <c r="F171" s="84"/>
      <c r="G171" s="84"/>
      <c r="H171" s="125"/>
      <c r="I171" s="84"/>
      <c r="J171" s="84"/>
      <c r="K171" s="84"/>
      <c r="L171" s="84"/>
      <c r="M171" s="125"/>
      <c r="N171" s="84"/>
      <c r="O171" s="84"/>
      <c r="P171" s="84"/>
      <c r="Q171" s="84"/>
      <c r="R171" s="125"/>
      <c r="S171" s="125"/>
      <c r="T171" s="125"/>
      <c r="U171" s="125"/>
      <c r="V171" s="125"/>
      <c r="W171" s="125"/>
      <c r="X171" s="125"/>
      <c r="Y171" s="125"/>
      <c r="Z171" s="124"/>
      <c r="AA171" s="124"/>
      <c r="AB171" s="12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125"/>
      <c r="AY171" s="125"/>
      <c r="BE171" s="84"/>
      <c r="BF171" s="85"/>
      <c r="BG171" s="85"/>
      <c r="BH171" s="85"/>
      <c r="BI171" s="85"/>
      <c r="BJ171" s="85"/>
      <c r="BK171" s="85"/>
      <c r="BL171" s="85"/>
      <c r="BM171" s="85"/>
      <c r="BN171" s="85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4"/>
      <c r="DD171" s="84"/>
      <c r="DE171" s="84"/>
      <c r="DF171" s="84"/>
      <c r="DG171" s="84"/>
      <c r="DH171" s="84"/>
      <c r="DI171" s="84"/>
      <c r="DJ171" s="84"/>
      <c r="DK171" s="84"/>
      <c r="DL171" s="84"/>
      <c r="DM171" s="84"/>
      <c r="DN171" s="84"/>
      <c r="DO171" s="84"/>
      <c r="DP171" s="84"/>
      <c r="DQ171" s="84"/>
      <c r="DR171" s="84"/>
      <c r="DS171" s="84"/>
      <c r="DT171" s="84"/>
      <c r="DU171" s="84"/>
      <c r="DV171" s="84"/>
      <c r="DW171" s="84"/>
      <c r="DX171" s="84"/>
      <c r="DY171" s="84"/>
      <c r="DZ171" s="84"/>
      <c r="EA171" s="84"/>
      <c r="EB171" s="84"/>
      <c r="EC171" s="84"/>
      <c r="ED171" s="84"/>
      <c r="EE171" s="84"/>
      <c r="EF171" s="84"/>
      <c r="EG171" s="84"/>
      <c r="EH171" s="84"/>
      <c r="EI171" s="84"/>
      <c r="EJ171" s="84"/>
      <c r="EK171" s="84"/>
      <c r="EL171" s="84"/>
      <c r="EM171" s="84"/>
      <c r="EN171" s="84"/>
      <c r="EO171" s="84"/>
      <c r="EP171" s="84"/>
      <c r="EQ171" s="84"/>
      <c r="ER171" s="84"/>
      <c r="ES171" s="84"/>
      <c r="ET171" s="84"/>
      <c r="EU171" s="84"/>
      <c r="EV171" s="84"/>
      <c r="EW171" s="84"/>
      <c r="EX171" s="84"/>
      <c r="EY171" s="84"/>
      <c r="EZ171" s="84"/>
      <c r="FA171" s="84"/>
      <c r="FB171" s="84"/>
      <c r="FC171" s="84"/>
      <c r="FD171" s="84"/>
      <c r="FE171" s="84"/>
      <c r="FF171" s="84"/>
      <c r="FG171" s="84"/>
      <c r="FH171" s="84"/>
      <c r="FI171" s="84"/>
      <c r="FJ171" s="84"/>
      <c r="FK171" s="84"/>
      <c r="FL171" s="84"/>
      <c r="FM171" s="84"/>
      <c r="FN171" s="84"/>
      <c r="FO171" s="84"/>
      <c r="FP171" s="84"/>
    </row>
    <row r="172" customFormat="false" ht="12.75" hidden="false" customHeight="false" outlineLevel="0" collapsed="false">
      <c r="B172" s="2" t="s">
        <v>215</v>
      </c>
      <c r="C172" s="125"/>
      <c r="D172" s="84"/>
      <c r="E172" s="84"/>
      <c r="F172" s="84"/>
      <c r="G172" s="84"/>
      <c r="H172" s="125"/>
      <c r="I172" s="84"/>
      <c r="J172" s="84"/>
      <c r="K172" s="84"/>
      <c r="L172" s="84"/>
      <c r="M172" s="125"/>
      <c r="N172" s="84"/>
      <c r="O172" s="84"/>
      <c r="P172" s="84"/>
      <c r="Q172" s="84"/>
      <c r="R172" s="125"/>
      <c r="S172" s="125"/>
      <c r="T172" s="125"/>
      <c r="U172" s="125"/>
      <c r="V172" s="125"/>
      <c r="W172" s="125"/>
      <c r="X172" s="125"/>
      <c r="Y172" s="125"/>
      <c r="Z172" s="124"/>
      <c r="AA172" s="124"/>
      <c r="AB172" s="12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125"/>
      <c r="AY172" s="125"/>
      <c r="BE172" s="84"/>
      <c r="BF172" s="85"/>
      <c r="BG172" s="85"/>
      <c r="BH172" s="85"/>
      <c r="BI172" s="85"/>
      <c r="BJ172" s="85"/>
      <c r="BK172" s="85"/>
      <c r="BL172" s="85"/>
      <c r="BM172" s="85"/>
      <c r="BN172" s="85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4"/>
      <c r="DD172" s="84"/>
      <c r="DE172" s="84"/>
      <c r="DF172" s="84"/>
      <c r="DG172" s="84"/>
      <c r="DH172" s="84"/>
      <c r="DI172" s="84"/>
      <c r="DJ172" s="84"/>
      <c r="DK172" s="84"/>
      <c r="DL172" s="84"/>
      <c r="DM172" s="84"/>
      <c r="DN172" s="84"/>
      <c r="DO172" s="84"/>
      <c r="DP172" s="84"/>
      <c r="DQ172" s="84"/>
      <c r="DR172" s="84"/>
      <c r="DS172" s="84"/>
      <c r="DT172" s="84"/>
      <c r="DU172" s="84"/>
      <c r="DV172" s="84"/>
      <c r="DW172" s="84"/>
      <c r="DX172" s="84"/>
      <c r="DY172" s="84"/>
      <c r="DZ172" s="84"/>
      <c r="EA172" s="84"/>
      <c r="EB172" s="84"/>
      <c r="EC172" s="84"/>
      <c r="ED172" s="84"/>
      <c r="EE172" s="84"/>
      <c r="EF172" s="84"/>
      <c r="EG172" s="84"/>
      <c r="EH172" s="84"/>
      <c r="EI172" s="84"/>
      <c r="EJ172" s="84"/>
      <c r="EK172" s="84"/>
      <c r="EL172" s="84"/>
      <c r="EM172" s="84"/>
      <c r="EN172" s="84"/>
      <c r="EO172" s="84"/>
      <c r="EP172" s="84"/>
      <c r="EQ172" s="84"/>
      <c r="ER172" s="84"/>
      <c r="ES172" s="84"/>
      <c r="ET172" s="84"/>
      <c r="EU172" s="84"/>
      <c r="EV172" s="84"/>
      <c r="EW172" s="84"/>
      <c r="EX172" s="84"/>
      <c r="EY172" s="84"/>
      <c r="EZ172" s="84"/>
      <c r="FA172" s="84"/>
      <c r="FB172" s="84"/>
      <c r="FC172" s="84"/>
      <c r="FD172" s="84"/>
      <c r="FE172" s="84"/>
      <c r="FF172" s="84"/>
      <c r="FG172" s="84"/>
      <c r="FH172" s="84"/>
      <c r="FI172" s="84"/>
      <c r="FJ172" s="84"/>
      <c r="FK172" s="84"/>
      <c r="FL172" s="84"/>
      <c r="FM172" s="84"/>
      <c r="FN172" s="84"/>
      <c r="FO172" s="84"/>
      <c r="FP172" s="84"/>
    </row>
    <row r="173" customFormat="false" ht="12.75" hidden="false" customHeight="false" outlineLevel="0" collapsed="false">
      <c r="B173" s="2" t="s">
        <v>216</v>
      </c>
      <c r="C173" s="125"/>
      <c r="D173" s="84"/>
      <c r="E173" s="84"/>
      <c r="F173" s="84"/>
      <c r="G173" s="84"/>
      <c r="H173" s="125"/>
      <c r="I173" s="84"/>
      <c r="J173" s="84"/>
      <c r="K173" s="84"/>
      <c r="L173" s="84"/>
      <c r="M173" s="125"/>
      <c r="N173" s="84"/>
      <c r="O173" s="84"/>
      <c r="P173" s="84"/>
      <c r="Q173" s="84"/>
      <c r="R173" s="125"/>
      <c r="S173" s="125"/>
      <c r="T173" s="125"/>
      <c r="U173" s="125"/>
      <c r="V173" s="125"/>
      <c r="W173" s="125"/>
      <c r="X173" s="125"/>
      <c r="Y173" s="125"/>
      <c r="Z173" s="124"/>
      <c r="AA173" s="124"/>
      <c r="AB173" s="12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125"/>
      <c r="AY173" s="125"/>
      <c r="BE173" s="84"/>
      <c r="BF173" s="85"/>
      <c r="BG173" s="85"/>
      <c r="BH173" s="85"/>
      <c r="BI173" s="85"/>
      <c r="BJ173" s="85"/>
      <c r="BK173" s="85"/>
      <c r="BL173" s="85"/>
      <c r="BM173" s="85"/>
      <c r="BN173" s="85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4"/>
      <c r="DB173" s="84"/>
      <c r="DC173" s="84"/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/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84"/>
      <c r="DZ173" s="84"/>
      <c r="EA173" s="84"/>
      <c r="EB173" s="84"/>
      <c r="EC173" s="84"/>
      <c r="ED173" s="84"/>
      <c r="EE173" s="84"/>
      <c r="EF173" s="84"/>
      <c r="EG173" s="84"/>
      <c r="EH173" s="84"/>
      <c r="EI173" s="84"/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  <c r="EZ173" s="84"/>
      <c r="FA173" s="84"/>
      <c r="FB173" s="84"/>
      <c r="FC173" s="84"/>
      <c r="FD173" s="84"/>
      <c r="FE173" s="84"/>
      <c r="FF173" s="84"/>
      <c r="FG173" s="84"/>
      <c r="FH173" s="84"/>
      <c r="FI173" s="84"/>
      <c r="FJ173" s="84"/>
      <c r="FK173" s="84"/>
      <c r="FL173" s="84"/>
      <c r="FM173" s="84"/>
      <c r="FN173" s="84"/>
      <c r="FO173" s="84"/>
      <c r="FP173" s="84"/>
    </row>
    <row r="174" customFormat="false" ht="12.75" hidden="false" customHeight="false" outlineLevel="0" collapsed="false">
      <c r="B174" s="2" t="s">
        <v>217</v>
      </c>
      <c r="C174" s="125"/>
      <c r="D174" s="84"/>
      <c r="E174" s="84"/>
      <c r="F174" s="84"/>
      <c r="G174" s="84"/>
      <c r="H174" s="125"/>
      <c r="I174" s="84"/>
      <c r="J174" s="84"/>
      <c r="K174" s="84"/>
      <c r="L174" s="84"/>
      <c r="M174" s="125"/>
      <c r="N174" s="84"/>
      <c r="O174" s="84"/>
      <c r="P174" s="84"/>
      <c r="Q174" s="84"/>
      <c r="R174" s="125"/>
      <c r="S174" s="125"/>
      <c r="T174" s="125"/>
      <c r="U174" s="125"/>
      <c r="V174" s="125"/>
      <c r="W174" s="125"/>
      <c r="X174" s="125"/>
      <c r="Y174" s="125"/>
      <c r="Z174" s="124"/>
      <c r="AA174" s="124"/>
      <c r="AB174" s="12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125"/>
      <c r="AY174" s="125"/>
      <c r="BE174" s="84"/>
      <c r="BF174" s="85"/>
      <c r="BG174" s="85"/>
      <c r="BH174" s="85"/>
      <c r="BI174" s="85"/>
      <c r="BJ174" s="85"/>
      <c r="BK174" s="85"/>
      <c r="BL174" s="85"/>
      <c r="BM174" s="85"/>
      <c r="BN174" s="85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  <c r="CW174" s="84"/>
      <c r="CX174" s="84"/>
      <c r="CY174" s="84"/>
      <c r="CZ174" s="84"/>
      <c r="DA174" s="84"/>
      <c r="DB174" s="84"/>
      <c r="DC174" s="84"/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84"/>
      <c r="DZ174" s="84"/>
      <c r="EA174" s="84"/>
      <c r="EB174" s="84"/>
      <c r="EC174" s="84"/>
      <c r="ED174" s="84"/>
      <c r="EE174" s="84"/>
      <c r="EF174" s="84"/>
      <c r="EG174" s="84"/>
      <c r="EH174" s="84"/>
      <c r="EI174" s="84"/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  <c r="EZ174" s="84"/>
      <c r="FA174" s="84"/>
      <c r="FB174" s="84"/>
      <c r="FC174" s="84"/>
      <c r="FD174" s="84"/>
      <c r="FE174" s="84"/>
      <c r="FF174" s="84"/>
      <c r="FG174" s="84"/>
      <c r="FH174" s="84"/>
      <c r="FI174" s="84"/>
      <c r="FJ174" s="84"/>
      <c r="FK174" s="84"/>
      <c r="FL174" s="84"/>
      <c r="FM174" s="84"/>
      <c r="FN174" s="84"/>
      <c r="FO174" s="84"/>
      <c r="FP174" s="84"/>
    </row>
    <row r="175" customFormat="false" ht="12.75" hidden="false" customHeight="false" outlineLevel="0" collapsed="false">
      <c r="B175" s="2" t="s">
        <v>218</v>
      </c>
      <c r="C175" s="125"/>
      <c r="D175" s="84"/>
      <c r="E175" s="84"/>
      <c r="F175" s="84"/>
      <c r="G175" s="84"/>
      <c r="H175" s="125"/>
      <c r="I175" s="84"/>
      <c r="J175" s="84"/>
      <c r="K175" s="84"/>
      <c r="L175" s="84"/>
      <c r="M175" s="125"/>
      <c r="N175" s="84"/>
      <c r="O175" s="84"/>
      <c r="P175" s="84"/>
      <c r="Q175" s="84"/>
      <c r="R175" s="125"/>
      <c r="S175" s="125"/>
      <c r="T175" s="125"/>
      <c r="U175" s="125"/>
      <c r="V175" s="125"/>
      <c r="W175" s="125"/>
      <c r="X175" s="125"/>
      <c r="Y175" s="125"/>
      <c r="Z175" s="124"/>
      <c r="AA175" s="124"/>
      <c r="AB175" s="12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125"/>
      <c r="AY175" s="125"/>
      <c r="BE175" s="84"/>
      <c r="BF175" s="85"/>
      <c r="BG175" s="85"/>
      <c r="BH175" s="85"/>
      <c r="BI175" s="85"/>
      <c r="BJ175" s="85"/>
      <c r="BK175" s="85"/>
      <c r="BL175" s="85"/>
      <c r="BM175" s="85"/>
      <c r="BN175" s="85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  <c r="CW175" s="84"/>
      <c r="CX175" s="84"/>
      <c r="CY175" s="84"/>
      <c r="CZ175" s="84"/>
      <c r="DA175" s="84"/>
      <c r="DB175" s="84"/>
      <c r="DC175" s="84"/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84"/>
      <c r="DO175" s="84"/>
      <c r="DP175" s="84"/>
      <c r="DQ175" s="84"/>
      <c r="DR175" s="84"/>
      <c r="DS175" s="84"/>
      <c r="DT175" s="84"/>
      <c r="DU175" s="84"/>
      <c r="DV175" s="84"/>
      <c r="DW175" s="84"/>
      <c r="DX175" s="84"/>
      <c r="DY175" s="84"/>
      <c r="DZ175" s="84"/>
      <c r="EA175" s="84"/>
      <c r="EB175" s="84"/>
      <c r="EC175" s="84"/>
      <c r="ED175" s="84"/>
      <c r="EE175" s="84"/>
      <c r="EF175" s="84"/>
      <c r="EG175" s="84"/>
      <c r="EH175" s="84"/>
      <c r="EI175" s="84"/>
      <c r="EJ175" s="84"/>
      <c r="EK175" s="84"/>
      <c r="EL175" s="84"/>
      <c r="EM175" s="84"/>
      <c r="EN175" s="84"/>
      <c r="EO175" s="84"/>
      <c r="EP175" s="84"/>
      <c r="EQ175" s="84"/>
      <c r="ER175" s="84"/>
      <c r="ES175" s="84"/>
      <c r="ET175" s="84"/>
      <c r="EU175" s="84"/>
      <c r="EV175" s="84"/>
      <c r="EW175" s="84"/>
      <c r="EX175" s="84"/>
      <c r="EY175" s="84"/>
      <c r="EZ175" s="84"/>
      <c r="FA175" s="84"/>
      <c r="FB175" s="84"/>
      <c r="FC175" s="84"/>
      <c r="FD175" s="84"/>
      <c r="FE175" s="84"/>
      <c r="FF175" s="84"/>
      <c r="FG175" s="84"/>
      <c r="FH175" s="84"/>
      <c r="FI175" s="84"/>
      <c r="FJ175" s="84"/>
      <c r="FK175" s="84"/>
      <c r="FL175" s="84"/>
      <c r="FM175" s="84"/>
      <c r="FN175" s="84"/>
      <c r="FO175" s="84"/>
      <c r="FP175" s="84"/>
    </row>
    <row r="176" customFormat="false" ht="12.75" hidden="false" customHeight="false" outlineLevel="0" collapsed="false">
      <c r="B176" s="2" t="s">
        <v>219</v>
      </c>
      <c r="C176" s="125"/>
      <c r="D176" s="84"/>
      <c r="E176" s="84"/>
      <c r="F176" s="84"/>
      <c r="G176" s="84"/>
      <c r="H176" s="125"/>
      <c r="I176" s="84"/>
      <c r="J176" s="84"/>
      <c r="K176" s="84"/>
      <c r="L176" s="84"/>
      <c r="M176" s="125"/>
      <c r="N176" s="84"/>
      <c r="O176" s="84"/>
      <c r="P176" s="84"/>
      <c r="Q176" s="84"/>
      <c r="R176" s="125"/>
      <c r="S176" s="125"/>
      <c r="T176" s="125"/>
      <c r="U176" s="125"/>
      <c r="V176" s="125"/>
      <c r="W176" s="125"/>
      <c r="X176" s="125"/>
      <c r="Y176" s="125"/>
      <c r="Z176" s="124"/>
      <c r="AA176" s="124"/>
      <c r="AB176" s="12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125"/>
      <c r="AY176" s="125"/>
      <c r="BE176" s="84"/>
      <c r="BF176" s="85"/>
      <c r="BG176" s="85"/>
      <c r="BH176" s="85"/>
      <c r="BI176" s="85"/>
      <c r="BJ176" s="85"/>
      <c r="BK176" s="85"/>
      <c r="BL176" s="85"/>
      <c r="BM176" s="85"/>
      <c r="BN176" s="85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4"/>
      <c r="DC176" s="84"/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4"/>
      <c r="DQ176" s="84"/>
      <c r="DR176" s="84"/>
      <c r="DS176" s="84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4"/>
      <c r="EE176" s="84"/>
      <c r="EF176" s="84"/>
      <c r="EG176" s="84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4"/>
      <c r="ES176" s="84"/>
      <c r="ET176" s="84"/>
      <c r="EU176" s="84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4"/>
      <c r="FG176" s="84"/>
      <c r="FH176" s="84"/>
      <c r="FI176" s="84"/>
      <c r="FJ176" s="84"/>
      <c r="FK176" s="84"/>
      <c r="FL176" s="84"/>
      <c r="FM176" s="84"/>
      <c r="FN176" s="84"/>
      <c r="FO176" s="84"/>
      <c r="FP176" s="84"/>
    </row>
    <row r="177" customFormat="false" ht="12.75" hidden="false" customHeight="false" outlineLevel="0" collapsed="false">
      <c r="B177" s="2" t="s">
        <v>220</v>
      </c>
      <c r="C177" s="125"/>
      <c r="D177" s="84"/>
      <c r="E177" s="84"/>
      <c r="F177" s="84"/>
      <c r="G177" s="84"/>
      <c r="H177" s="125"/>
      <c r="I177" s="84"/>
      <c r="J177" s="84"/>
      <c r="K177" s="84"/>
      <c r="L177" s="84"/>
      <c r="M177" s="125"/>
      <c r="N177" s="84"/>
      <c r="O177" s="84"/>
      <c r="P177" s="84"/>
      <c r="Q177" s="84"/>
      <c r="R177" s="125"/>
      <c r="S177" s="125"/>
      <c r="T177" s="125"/>
      <c r="U177" s="125"/>
      <c r="V177" s="125"/>
      <c r="W177" s="125"/>
      <c r="X177" s="125"/>
      <c r="Y177" s="125"/>
      <c r="Z177" s="124"/>
      <c r="AA177" s="124"/>
      <c r="AB177" s="12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125"/>
      <c r="AY177" s="125"/>
      <c r="BE177" s="84"/>
      <c r="BF177" s="85"/>
      <c r="BG177" s="85"/>
      <c r="BH177" s="85"/>
      <c r="BI177" s="85"/>
      <c r="BJ177" s="85"/>
      <c r="BK177" s="85"/>
      <c r="BL177" s="85"/>
      <c r="BM177" s="85"/>
      <c r="BN177" s="85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4"/>
      <c r="DC177" s="84"/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4"/>
      <c r="EE177" s="84"/>
      <c r="EF177" s="84"/>
      <c r="EG177" s="84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4"/>
      <c r="FG177" s="84"/>
      <c r="FH177" s="84"/>
      <c r="FI177" s="84"/>
      <c r="FJ177" s="84"/>
      <c r="FK177" s="84"/>
      <c r="FL177" s="84"/>
      <c r="FM177" s="84"/>
      <c r="FN177" s="84"/>
      <c r="FO177" s="84"/>
      <c r="FP177" s="84"/>
    </row>
    <row r="178" customFormat="false" ht="12.75" hidden="false" customHeight="false" outlineLevel="0" collapsed="false">
      <c r="B178" s="2" t="s">
        <v>221</v>
      </c>
      <c r="C178" s="125"/>
      <c r="D178" s="84"/>
      <c r="E178" s="84"/>
      <c r="F178" s="84"/>
      <c r="G178" s="84"/>
      <c r="H178" s="125"/>
      <c r="I178" s="84"/>
      <c r="J178" s="84"/>
      <c r="K178" s="84"/>
      <c r="L178" s="84"/>
      <c r="M178" s="125"/>
      <c r="N178" s="84"/>
      <c r="O178" s="84"/>
      <c r="P178" s="84"/>
      <c r="Q178" s="84"/>
      <c r="R178" s="125"/>
      <c r="S178" s="125"/>
      <c r="T178" s="125"/>
      <c r="U178" s="125"/>
      <c r="V178" s="125"/>
      <c r="W178" s="125"/>
      <c r="X178" s="125"/>
      <c r="Y178" s="125"/>
      <c r="Z178" s="124"/>
      <c r="AA178" s="124"/>
      <c r="AB178" s="12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125"/>
      <c r="AY178" s="125"/>
      <c r="BE178" s="84"/>
      <c r="BF178" s="85"/>
      <c r="BG178" s="85"/>
      <c r="BH178" s="85"/>
      <c r="BI178" s="85"/>
      <c r="BJ178" s="85"/>
      <c r="BK178" s="85"/>
      <c r="BL178" s="85"/>
      <c r="BM178" s="85"/>
      <c r="BN178" s="85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4"/>
      <c r="DC178" s="84"/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4"/>
      <c r="EE178" s="84"/>
      <c r="EF178" s="84"/>
      <c r="EG178" s="84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4"/>
      <c r="FG178" s="84"/>
      <c r="FH178" s="84"/>
      <c r="FI178" s="84"/>
      <c r="FJ178" s="84"/>
      <c r="FK178" s="84"/>
      <c r="FL178" s="84"/>
      <c r="FM178" s="84"/>
      <c r="FN178" s="84"/>
      <c r="FO178" s="84"/>
      <c r="FP178" s="84"/>
    </row>
    <row r="179" customFormat="false" ht="12.75" hidden="false" customHeight="false" outlineLevel="0" collapsed="false">
      <c r="B179" s="2" t="s">
        <v>222</v>
      </c>
      <c r="C179" s="125"/>
      <c r="D179" s="84"/>
      <c r="E179" s="84"/>
      <c r="F179" s="84"/>
      <c r="G179" s="84"/>
      <c r="H179" s="125"/>
      <c r="I179" s="84"/>
      <c r="J179" s="84"/>
      <c r="K179" s="84"/>
      <c r="L179" s="84"/>
      <c r="M179" s="125"/>
      <c r="N179" s="84"/>
      <c r="O179" s="84"/>
      <c r="P179" s="84"/>
      <c r="Q179" s="84"/>
      <c r="R179" s="125"/>
      <c r="S179" s="125"/>
      <c r="T179" s="125"/>
      <c r="U179" s="125"/>
      <c r="V179" s="125"/>
      <c r="W179" s="125"/>
      <c r="X179" s="125"/>
      <c r="Y179" s="125"/>
      <c r="Z179" s="124"/>
      <c r="AA179" s="124"/>
      <c r="AB179" s="12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125"/>
      <c r="AY179" s="125"/>
      <c r="BE179" s="84"/>
      <c r="BF179" s="85"/>
      <c r="BG179" s="85"/>
      <c r="BH179" s="85"/>
      <c r="BI179" s="85"/>
      <c r="BJ179" s="85"/>
      <c r="BK179" s="85"/>
      <c r="BL179" s="85"/>
      <c r="BM179" s="85"/>
      <c r="BN179" s="85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  <c r="CW179" s="84"/>
      <c r="CX179" s="84"/>
      <c r="CY179" s="84"/>
      <c r="CZ179" s="84"/>
      <c r="DA179" s="84"/>
      <c r="DB179" s="84"/>
      <c r="DC179" s="84"/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/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84"/>
      <c r="DZ179" s="84"/>
      <c r="EA179" s="84"/>
      <c r="EB179" s="84"/>
      <c r="EC179" s="84"/>
      <c r="ED179" s="84"/>
      <c r="EE179" s="84"/>
      <c r="EF179" s="84"/>
      <c r="EG179" s="84"/>
      <c r="EH179" s="84"/>
      <c r="EI179" s="84"/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84"/>
      <c r="FA179" s="84"/>
      <c r="FB179" s="84"/>
      <c r="FC179" s="84"/>
      <c r="FD179" s="84"/>
      <c r="FE179" s="84"/>
      <c r="FF179" s="84"/>
      <c r="FG179" s="84"/>
      <c r="FH179" s="84"/>
      <c r="FI179" s="84"/>
      <c r="FJ179" s="84"/>
      <c r="FK179" s="84"/>
      <c r="FL179" s="84"/>
      <c r="FM179" s="84"/>
      <c r="FN179" s="84"/>
      <c r="FO179" s="84"/>
      <c r="FP179" s="84"/>
    </row>
    <row r="180" customFormat="false" ht="12.75" hidden="false" customHeight="false" outlineLevel="0" collapsed="false">
      <c r="B180" s="2" t="s">
        <v>223</v>
      </c>
      <c r="C180" s="125"/>
      <c r="D180" s="84"/>
      <c r="E180" s="84"/>
      <c r="F180" s="84"/>
      <c r="G180" s="84"/>
      <c r="H180" s="125"/>
      <c r="I180" s="84"/>
      <c r="J180" s="84"/>
      <c r="K180" s="84"/>
      <c r="L180" s="84"/>
      <c r="M180" s="125"/>
      <c r="N180" s="84"/>
      <c r="O180" s="84"/>
      <c r="P180" s="84"/>
      <c r="Q180" s="84"/>
      <c r="R180" s="125"/>
      <c r="S180" s="125"/>
      <c r="T180" s="125"/>
      <c r="U180" s="125"/>
      <c r="V180" s="125"/>
      <c r="W180" s="125"/>
      <c r="X180" s="125"/>
      <c r="Y180" s="125"/>
      <c r="Z180" s="124"/>
      <c r="AA180" s="124"/>
      <c r="AB180" s="12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125"/>
      <c r="AY180" s="125"/>
      <c r="BE180" s="84"/>
      <c r="BF180" s="85"/>
      <c r="BG180" s="85"/>
      <c r="BH180" s="85"/>
      <c r="BI180" s="85"/>
      <c r="BJ180" s="85"/>
      <c r="BK180" s="85"/>
      <c r="BL180" s="85"/>
      <c r="BM180" s="85"/>
      <c r="BN180" s="85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4"/>
      <c r="DC180" s="84"/>
      <c r="DD180" s="84"/>
      <c r="DE180" s="84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4"/>
      <c r="DQ180" s="84"/>
      <c r="DR180" s="84"/>
      <c r="DS180" s="84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4"/>
      <c r="EE180" s="84"/>
      <c r="EF180" s="84"/>
      <c r="EG180" s="84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4"/>
      <c r="ES180" s="84"/>
      <c r="ET180" s="84"/>
      <c r="EU180" s="84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4"/>
      <c r="FG180" s="84"/>
      <c r="FH180" s="84"/>
      <c r="FI180" s="84"/>
      <c r="FJ180" s="84"/>
      <c r="FK180" s="84"/>
      <c r="FL180" s="84"/>
      <c r="FM180" s="84"/>
      <c r="FN180" s="84"/>
      <c r="FO180" s="84"/>
      <c r="FP180" s="84"/>
    </row>
    <row r="181" customFormat="false" ht="12.75" hidden="false" customHeight="false" outlineLevel="0" collapsed="false">
      <c r="B181" s="2" t="s">
        <v>224</v>
      </c>
      <c r="C181" s="125"/>
      <c r="D181" s="84"/>
      <c r="E181" s="84"/>
      <c r="F181" s="84"/>
      <c r="G181" s="84"/>
      <c r="H181" s="125"/>
      <c r="I181" s="84"/>
      <c r="J181" s="84"/>
      <c r="K181" s="84"/>
      <c r="L181" s="84"/>
      <c r="M181" s="125"/>
      <c r="N181" s="84"/>
      <c r="O181" s="84"/>
      <c r="P181" s="84"/>
      <c r="Q181" s="84"/>
      <c r="R181" s="125"/>
      <c r="S181" s="125"/>
      <c r="T181" s="125"/>
      <c r="U181" s="125"/>
      <c r="V181" s="125"/>
      <c r="W181" s="125"/>
      <c r="X181" s="125"/>
      <c r="Y181" s="125"/>
      <c r="Z181" s="124"/>
      <c r="AA181" s="124"/>
      <c r="AB181" s="12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125"/>
      <c r="AY181" s="125"/>
      <c r="BE181" s="84"/>
      <c r="BF181" s="85"/>
      <c r="BG181" s="85"/>
      <c r="BH181" s="85"/>
      <c r="BI181" s="85"/>
      <c r="BJ181" s="85"/>
      <c r="BK181" s="85"/>
      <c r="BL181" s="85"/>
      <c r="BM181" s="85"/>
      <c r="BN181" s="85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  <c r="CW181" s="84"/>
      <c r="CX181" s="84"/>
      <c r="CY181" s="84"/>
      <c r="CZ181" s="84"/>
      <c r="DA181" s="84"/>
      <c r="DB181" s="84"/>
      <c r="DC181" s="84"/>
      <c r="DD181" s="84"/>
      <c r="DE181" s="84"/>
      <c r="DF181" s="84"/>
      <c r="DG181" s="84"/>
      <c r="DH181" s="84"/>
      <c r="DI181" s="84"/>
      <c r="DJ181" s="84"/>
      <c r="DK181" s="84"/>
      <c r="DL181" s="84"/>
      <c r="DM181" s="84"/>
      <c r="DN181" s="84"/>
      <c r="DO181" s="84"/>
      <c r="DP181" s="84"/>
      <c r="DQ181" s="84"/>
      <c r="DR181" s="84"/>
      <c r="DS181" s="84"/>
      <c r="DT181" s="84"/>
      <c r="DU181" s="84"/>
      <c r="DV181" s="84"/>
      <c r="DW181" s="84"/>
      <c r="DX181" s="84"/>
      <c r="DY181" s="84"/>
      <c r="DZ181" s="84"/>
      <c r="EA181" s="84"/>
      <c r="EB181" s="84"/>
      <c r="EC181" s="84"/>
      <c r="ED181" s="84"/>
      <c r="EE181" s="84"/>
      <c r="EF181" s="84"/>
      <c r="EG181" s="84"/>
      <c r="EH181" s="84"/>
      <c r="EI181" s="84"/>
      <c r="EJ181" s="84"/>
      <c r="EK181" s="84"/>
      <c r="EL181" s="84"/>
      <c r="EM181" s="84"/>
      <c r="EN181" s="84"/>
      <c r="EO181" s="84"/>
      <c r="EP181" s="84"/>
      <c r="EQ181" s="84"/>
      <c r="ER181" s="84"/>
      <c r="ES181" s="84"/>
      <c r="ET181" s="84"/>
      <c r="EU181" s="84"/>
      <c r="EV181" s="84"/>
      <c r="EW181" s="84"/>
      <c r="EX181" s="84"/>
      <c r="EY181" s="84"/>
      <c r="EZ181" s="84"/>
      <c r="FA181" s="84"/>
      <c r="FB181" s="84"/>
      <c r="FC181" s="84"/>
      <c r="FD181" s="84"/>
      <c r="FE181" s="84"/>
      <c r="FF181" s="84"/>
      <c r="FG181" s="84"/>
      <c r="FH181" s="84"/>
      <c r="FI181" s="84"/>
      <c r="FJ181" s="84"/>
      <c r="FK181" s="84"/>
      <c r="FL181" s="84"/>
      <c r="FM181" s="84"/>
      <c r="FN181" s="84"/>
      <c r="FO181" s="84"/>
      <c r="FP181" s="84"/>
    </row>
    <row r="182" customFormat="false" ht="12.75" hidden="false" customHeight="false" outlineLevel="0" collapsed="false">
      <c r="B182" s="2" t="s">
        <v>225</v>
      </c>
      <c r="C182" s="125"/>
      <c r="D182" s="84"/>
      <c r="E182" s="84"/>
      <c r="F182" s="84"/>
      <c r="G182" s="84"/>
      <c r="H182" s="125"/>
      <c r="I182" s="84"/>
      <c r="J182" s="84"/>
      <c r="K182" s="84"/>
      <c r="L182" s="84"/>
      <c r="M182" s="125"/>
      <c r="N182" s="84"/>
      <c r="O182" s="84"/>
      <c r="P182" s="84"/>
      <c r="Q182" s="84"/>
      <c r="R182" s="125"/>
      <c r="S182" s="125"/>
      <c r="T182" s="125"/>
      <c r="U182" s="125"/>
      <c r="V182" s="125"/>
      <c r="W182" s="125"/>
      <c r="X182" s="125"/>
      <c r="Y182" s="125"/>
      <c r="Z182" s="124"/>
      <c r="AA182" s="124"/>
      <c r="AB182" s="12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125"/>
      <c r="AY182" s="125"/>
      <c r="BE182" s="84"/>
      <c r="BF182" s="85"/>
      <c r="BG182" s="85"/>
      <c r="BH182" s="85"/>
      <c r="BI182" s="85"/>
      <c r="BJ182" s="85"/>
      <c r="BK182" s="85"/>
      <c r="BL182" s="85"/>
      <c r="BM182" s="85"/>
      <c r="BN182" s="85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  <c r="CW182" s="84"/>
      <c r="CX182" s="84"/>
      <c r="CY182" s="84"/>
      <c r="CZ182" s="84"/>
      <c r="DA182" s="84"/>
      <c r="DB182" s="84"/>
      <c r="DC182" s="84"/>
      <c r="DD182" s="84"/>
      <c r="DE182" s="84"/>
      <c r="DF182" s="84"/>
      <c r="DG182" s="84"/>
      <c r="DH182" s="84"/>
      <c r="DI182" s="84"/>
      <c r="DJ182" s="84"/>
      <c r="DK182" s="84"/>
      <c r="DL182" s="84"/>
      <c r="DM182" s="84"/>
      <c r="DN182" s="84"/>
      <c r="DO182" s="84"/>
      <c r="DP182" s="84"/>
      <c r="DQ182" s="84"/>
      <c r="DR182" s="84"/>
      <c r="DS182" s="84"/>
      <c r="DT182" s="84"/>
      <c r="DU182" s="84"/>
      <c r="DV182" s="84"/>
      <c r="DW182" s="84"/>
      <c r="DX182" s="84"/>
      <c r="DY182" s="84"/>
      <c r="DZ182" s="84"/>
      <c r="EA182" s="84"/>
      <c r="EB182" s="84"/>
      <c r="EC182" s="84"/>
      <c r="ED182" s="84"/>
      <c r="EE182" s="84"/>
      <c r="EF182" s="84"/>
      <c r="EG182" s="84"/>
      <c r="EH182" s="84"/>
      <c r="EI182" s="84"/>
      <c r="EJ182" s="84"/>
      <c r="EK182" s="84"/>
      <c r="EL182" s="84"/>
      <c r="EM182" s="84"/>
      <c r="EN182" s="84"/>
      <c r="EO182" s="84"/>
      <c r="EP182" s="84"/>
      <c r="EQ182" s="84"/>
      <c r="ER182" s="84"/>
      <c r="ES182" s="84"/>
      <c r="ET182" s="84"/>
      <c r="EU182" s="84"/>
      <c r="EV182" s="84"/>
      <c r="EW182" s="84"/>
      <c r="EX182" s="84"/>
      <c r="EY182" s="84"/>
      <c r="EZ182" s="84"/>
      <c r="FA182" s="84"/>
      <c r="FB182" s="84"/>
      <c r="FC182" s="84"/>
      <c r="FD182" s="84"/>
      <c r="FE182" s="84"/>
      <c r="FF182" s="84"/>
      <c r="FG182" s="84"/>
      <c r="FH182" s="84"/>
      <c r="FI182" s="84"/>
      <c r="FJ182" s="84"/>
      <c r="FK182" s="84"/>
      <c r="FL182" s="84"/>
      <c r="FM182" s="84"/>
      <c r="FN182" s="84"/>
      <c r="FO182" s="84"/>
      <c r="FP182" s="84"/>
    </row>
    <row r="183" customFormat="false" ht="12.75" hidden="false" customHeight="false" outlineLevel="0" collapsed="false">
      <c r="B183" s="2" t="s">
        <v>226</v>
      </c>
      <c r="C183" s="125"/>
      <c r="D183" s="84"/>
      <c r="E183" s="84"/>
      <c r="F183" s="84"/>
      <c r="G183" s="84"/>
      <c r="H183" s="125"/>
      <c r="I183" s="84"/>
      <c r="J183" s="84"/>
      <c r="K183" s="84"/>
      <c r="L183" s="84"/>
      <c r="M183" s="125"/>
      <c r="N183" s="84"/>
      <c r="O183" s="84"/>
      <c r="P183" s="84"/>
      <c r="Q183" s="84"/>
      <c r="R183" s="125"/>
      <c r="S183" s="125"/>
      <c r="T183" s="125"/>
      <c r="U183" s="125"/>
      <c r="V183" s="125"/>
      <c r="W183" s="125"/>
      <c r="X183" s="125"/>
      <c r="Y183" s="125"/>
      <c r="Z183" s="124"/>
      <c r="AA183" s="124"/>
      <c r="AB183" s="12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125"/>
      <c r="AY183" s="125"/>
      <c r="BE183" s="84"/>
      <c r="BF183" s="85"/>
      <c r="BG183" s="85"/>
      <c r="BH183" s="85"/>
      <c r="BI183" s="85"/>
      <c r="BJ183" s="85"/>
      <c r="BK183" s="85"/>
      <c r="BL183" s="85"/>
      <c r="BM183" s="85"/>
      <c r="BN183" s="85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  <c r="CW183" s="84"/>
      <c r="CX183" s="84"/>
      <c r="CY183" s="84"/>
      <c r="CZ183" s="84"/>
      <c r="DA183" s="84"/>
      <c r="DB183" s="84"/>
      <c r="DC183" s="84"/>
      <c r="DD183" s="84"/>
      <c r="DE183" s="84"/>
      <c r="DF183" s="84"/>
      <c r="DG183" s="84"/>
      <c r="DH183" s="84"/>
      <c r="DI183" s="84"/>
      <c r="DJ183" s="84"/>
      <c r="DK183" s="84"/>
      <c r="DL183" s="84"/>
      <c r="DM183" s="84"/>
      <c r="DN183" s="84"/>
      <c r="DO183" s="84"/>
      <c r="DP183" s="84"/>
      <c r="DQ183" s="84"/>
      <c r="DR183" s="84"/>
      <c r="DS183" s="84"/>
      <c r="DT183" s="84"/>
      <c r="DU183" s="84"/>
      <c r="DV183" s="84"/>
      <c r="DW183" s="84"/>
      <c r="DX183" s="84"/>
      <c r="DY183" s="84"/>
      <c r="DZ183" s="84"/>
      <c r="EA183" s="84"/>
      <c r="EB183" s="84"/>
      <c r="EC183" s="84"/>
      <c r="ED183" s="84"/>
      <c r="EE183" s="84"/>
      <c r="EF183" s="84"/>
      <c r="EG183" s="84"/>
      <c r="EH183" s="84"/>
      <c r="EI183" s="84"/>
      <c r="EJ183" s="84"/>
      <c r="EK183" s="84"/>
      <c r="EL183" s="84"/>
      <c r="EM183" s="84"/>
      <c r="EN183" s="84"/>
      <c r="EO183" s="84"/>
      <c r="EP183" s="84"/>
      <c r="EQ183" s="84"/>
      <c r="ER183" s="84"/>
      <c r="ES183" s="84"/>
      <c r="ET183" s="84"/>
      <c r="EU183" s="84"/>
      <c r="EV183" s="84"/>
      <c r="EW183" s="84"/>
      <c r="EX183" s="84"/>
      <c r="EY183" s="84"/>
      <c r="EZ183" s="84"/>
      <c r="FA183" s="84"/>
      <c r="FB183" s="84"/>
      <c r="FC183" s="84"/>
      <c r="FD183" s="84"/>
      <c r="FE183" s="84"/>
      <c r="FF183" s="84"/>
      <c r="FG183" s="84"/>
      <c r="FH183" s="84"/>
      <c r="FI183" s="84"/>
      <c r="FJ183" s="84"/>
      <c r="FK183" s="84"/>
      <c r="FL183" s="84"/>
      <c r="FM183" s="84"/>
      <c r="FN183" s="84"/>
      <c r="FO183" s="84"/>
      <c r="FP183" s="84"/>
    </row>
    <row r="184" customFormat="false" ht="12.75" hidden="false" customHeight="false" outlineLevel="0" collapsed="false">
      <c r="B184" s="2" t="s">
        <v>227</v>
      </c>
      <c r="C184" s="125"/>
      <c r="D184" s="84"/>
      <c r="E184" s="84"/>
      <c r="F184" s="84"/>
      <c r="G184" s="84"/>
      <c r="H184" s="125"/>
      <c r="I184" s="84"/>
      <c r="J184" s="84"/>
      <c r="K184" s="84"/>
      <c r="L184" s="84"/>
      <c r="M184" s="125"/>
      <c r="N184" s="84"/>
      <c r="O184" s="84"/>
      <c r="P184" s="84"/>
      <c r="Q184" s="84"/>
      <c r="R184" s="125"/>
      <c r="S184" s="125"/>
      <c r="T184" s="125"/>
      <c r="U184" s="125"/>
      <c r="V184" s="125"/>
      <c r="W184" s="125"/>
      <c r="X184" s="125"/>
      <c r="Y184" s="125"/>
      <c r="Z184" s="124"/>
      <c r="AA184" s="124"/>
      <c r="AB184" s="12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125"/>
      <c r="AY184" s="125"/>
      <c r="BE184" s="84"/>
      <c r="BF184" s="85"/>
      <c r="BG184" s="85"/>
      <c r="BH184" s="85"/>
      <c r="BI184" s="85"/>
      <c r="BJ184" s="85"/>
      <c r="BK184" s="85"/>
      <c r="BL184" s="85"/>
      <c r="BM184" s="85"/>
      <c r="BN184" s="85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  <c r="CW184" s="84"/>
      <c r="CX184" s="84"/>
      <c r="CY184" s="84"/>
      <c r="CZ184" s="84"/>
      <c r="DA184" s="84"/>
      <c r="DB184" s="84"/>
      <c r="DC184" s="84"/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4"/>
      <c r="DO184" s="84"/>
      <c r="DP184" s="84"/>
      <c r="DQ184" s="84"/>
      <c r="DR184" s="84"/>
      <c r="DS184" s="84"/>
      <c r="DT184" s="84"/>
      <c r="DU184" s="84"/>
      <c r="DV184" s="84"/>
      <c r="DW184" s="84"/>
      <c r="DX184" s="84"/>
      <c r="DY184" s="84"/>
      <c r="DZ184" s="84"/>
      <c r="EA184" s="84"/>
      <c r="EB184" s="84"/>
      <c r="EC184" s="84"/>
      <c r="ED184" s="84"/>
      <c r="EE184" s="84"/>
      <c r="EF184" s="84"/>
      <c r="EG184" s="84"/>
      <c r="EH184" s="84"/>
      <c r="EI184" s="84"/>
      <c r="EJ184" s="84"/>
      <c r="EK184" s="84"/>
      <c r="EL184" s="84"/>
      <c r="EM184" s="84"/>
      <c r="EN184" s="84"/>
      <c r="EO184" s="84"/>
      <c r="EP184" s="84"/>
      <c r="EQ184" s="84"/>
      <c r="ER184" s="84"/>
      <c r="ES184" s="84"/>
      <c r="ET184" s="84"/>
      <c r="EU184" s="84"/>
      <c r="EV184" s="84"/>
      <c r="EW184" s="84"/>
      <c r="EX184" s="84"/>
      <c r="EY184" s="84"/>
      <c r="EZ184" s="84"/>
      <c r="FA184" s="84"/>
      <c r="FB184" s="84"/>
      <c r="FC184" s="84"/>
      <c r="FD184" s="84"/>
      <c r="FE184" s="84"/>
      <c r="FF184" s="84"/>
      <c r="FG184" s="84"/>
      <c r="FH184" s="84"/>
      <c r="FI184" s="84"/>
      <c r="FJ184" s="84"/>
      <c r="FK184" s="84"/>
      <c r="FL184" s="84"/>
      <c r="FM184" s="84"/>
      <c r="FN184" s="84"/>
      <c r="FO184" s="84"/>
      <c r="FP184" s="84"/>
    </row>
    <row r="185" customFormat="false" ht="12.75" hidden="false" customHeight="false" outlineLevel="0" collapsed="false">
      <c r="B185" s="2" t="s">
        <v>228</v>
      </c>
      <c r="C185" s="125"/>
      <c r="D185" s="84"/>
      <c r="E185" s="84"/>
      <c r="F185" s="84"/>
      <c r="G185" s="84"/>
      <c r="H185" s="125"/>
      <c r="I185" s="84"/>
      <c r="J185" s="84"/>
      <c r="K185" s="84"/>
      <c r="L185" s="84"/>
      <c r="M185" s="125"/>
      <c r="N185" s="84"/>
      <c r="O185" s="84"/>
      <c r="P185" s="84"/>
      <c r="Q185" s="84"/>
      <c r="R185" s="125"/>
      <c r="S185" s="125"/>
      <c r="T185" s="125"/>
      <c r="U185" s="125"/>
      <c r="V185" s="125"/>
      <c r="W185" s="125"/>
      <c r="X185" s="125"/>
      <c r="Y185" s="125"/>
      <c r="Z185" s="124"/>
      <c r="AA185" s="124"/>
      <c r="AB185" s="12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125"/>
      <c r="AY185" s="125"/>
      <c r="BE185" s="84"/>
      <c r="BF185" s="85"/>
      <c r="BG185" s="85"/>
      <c r="BH185" s="85"/>
      <c r="BI185" s="85"/>
      <c r="BJ185" s="85"/>
      <c r="BK185" s="85"/>
      <c r="BL185" s="85"/>
      <c r="BM185" s="85"/>
      <c r="BN185" s="85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4"/>
      <c r="DC185" s="84"/>
      <c r="DD185" s="84"/>
      <c r="DE185" s="84"/>
      <c r="DF185" s="84"/>
      <c r="DG185" s="84"/>
      <c r="DH185" s="84"/>
      <c r="DI185" s="84"/>
      <c r="DJ185" s="84"/>
      <c r="DK185" s="84"/>
      <c r="DL185" s="84"/>
      <c r="DM185" s="84"/>
      <c r="DN185" s="84"/>
      <c r="DO185" s="84"/>
      <c r="DP185" s="84"/>
      <c r="DQ185" s="84"/>
      <c r="DR185" s="84"/>
      <c r="DS185" s="84"/>
      <c r="DT185" s="84"/>
      <c r="DU185" s="84"/>
      <c r="DV185" s="84"/>
      <c r="DW185" s="84"/>
      <c r="DX185" s="84"/>
      <c r="DY185" s="84"/>
      <c r="DZ185" s="84"/>
      <c r="EA185" s="84"/>
      <c r="EB185" s="84"/>
      <c r="EC185" s="84"/>
      <c r="ED185" s="84"/>
      <c r="EE185" s="84"/>
      <c r="EF185" s="84"/>
      <c r="EG185" s="84"/>
      <c r="EH185" s="84"/>
      <c r="EI185" s="84"/>
      <c r="EJ185" s="84"/>
      <c r="EK185" s="84"/>
      <c r="EL185" s="84"/>
      <c r="EM185" s="84"/>
      <c r="EN185" s="84"/>
      <c r="EO185" s="84"/>
      <c r="EP185" s="84"/>
      <c r="EQ185" s="84"/>
      <c r="ER185" s="84"/>
      <c r="ES185" s="84"/>
      <c r="ET185" s="84"/>
      <c r="EU185" s="84"/>
      <c r="EV185" s="84"/>
      <c r="EW185" s="84"/>
      <c r="EX185" s="84"/>
      <c r="EY185" s="84"/>
      <c r="EZ185" s="84"/>
      <c r="FA185" s="84"/>
      <c r="FB185" s="84"/>
      <c r="FC185" s="84"/>
      <c r="FD185" s="84"/>
      <c r="FE185" s="84"/>
      <c r="FF185" s="84"/>
      <c r="FG185" s="84"/>
      <c r="FH185" s="84"/>
      <c r="FI185" s="84"/>
      <c r="FJ185" s="84"/>
      <c r="FK185" s="84"/>
      <c r="FL185" s="84"/>
      <c r="FM185" s="84"/>
      <c r="FN185" s="84"/>
      <c r="FO185" s="84"/>
      <c r="FP185" s="84"/>
    </row>
    <row r="186" customFormat="false" ht="12.75" hidden="false" customHeight="false" outlineLevel="0" collapsed="false">
      <c r="B186" s="2" t="s">
        <v>229</v>
      </c>
      <c r="C186" s="125"/>
      <c r="D186" s="84"/>
      <c r="E186" s="84"/>
      <c r="F186" s="84"/>
      <c r="G186" s="84"/>
      <c r="H186" s="125"/>
      <c r="I186" s="84"/>
      <c r="J186" s="84"/>
      <c r="K186" s="84"/>
      <c r="L186" s="84"/>
      <c r="M186" s="125"/>
      <c r="N186" s="84"/>
      <c r="O186" s="84"/>
      <c r="P186" s="84"/>
      <c r="Q186" s="84"/>
      <c r="R186" s="125"/>
      <c r="S186" s="125"/>
      <c r="T186" s="125"/>
      <c r="U186" s="125"/>
      <c r="V186" s="125"/>
      <c r="W186" s="125"/>
      <c r="X186" s="125"/>
      <c r="Y186" s="125"/>
      <c r="Z186" s="124"/>
      <c r="AA186" s="124"/>
      <c r="AB186" s="12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125"/>
      <c r="AY186" s="125"/>
      <c r="BE186" s="84"/>
      <c r="BF186" s="85"/>
      <c r="BG186" s="85"/>
      <c r="BH186" s="85"/>
      <c r="BI186" s="85"/>
      <c r="BJ186" s="85"/>
      <c r="BK186" s="85"/>
      <c r="BL186" s="85"/>
      <c r="BM186" s="85"/>
      <c r="BN186" s="85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4"/>
      <c r="DC186" s="84"/>
      <c r="DD186" s="84"/>
      <c r="DE186" s="84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4"/>
      <c r="DQ186" s="84"/>
      <c r="DR186" s="84"/>
      <c r="DS186" s="84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4"/>
      <c r="EE186" s="84"/>
      <c r="EF186" s="84"/>
      <c r="EG186" s="84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4"/>
      <c r="ES186" s="84"/>
      <c r="ET186" s="84"/>
      <c r="EU186" s="84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4"/>
      <c r="FG186" s="84"/>
      <c r="FH186" s="84"/>
      <c r="FI186" s="84"/>
      <c r="FJ186" s="84"/>
      <c r="FK186" s="84"/>
      <c r="FL186" s="84"/>
      <c r="FM186" s="84"/>
      <c r="FN186" s="84"/>
      <c r="FO186" s="84"/>
      <c r="FP186" s="84"/>
    </row>
    <row r="187" customFormat="false" ht="12.75" hidden="false" customHeight="false" outlineLevel="0" collapsed="false">
      <c r="B187" s="2" t="s">
        <v>230</v>
      </c>
      <c r="C187" s="125"/>
      <c r="D187" s="84"/>
      <c r="E187" s="84"/>
      <c r="F187" s="84"/>
      <c r="G187" s="84"/>
      <c r="H187" s="125"/>
      <c r="I187" s="84"/>
      <c r="J187" s="84"/>
      <c r="K187" s="84"/>
      <c r="L187" s="84"/>
      <c r="M187" s="125"/>
      <c r="N187" s="84"/>
      <c r="O187" s="84"/>
      <c r="P187" s="84"/>
      <c r="Q187" s="84"/>
      <c r="R187" s="125"/>
      <c r="S187" s="125"/>
      <c r="T187" s="125"/>
      <c r="U187" s="125"/>
      <c r="V187" s="125"/>
      <c r="W187" s="125"/>
      <c r="X187" s="125"/>
      <c r="Y187" s="125"/>
      <c r="Z187" s="124"/>
      <c r="AA187" s="124"/>
      <c r="AB187" s="12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125"/>
      <c r="AY187" s="125"/>
      <c r="BE187" s="84"/>
      <c r="BF187" s="85"/>
      <c r="BG187" s="85"/>
      <c r="BH187" s="85"/>
      <c r="BI187" s="85"/>
      <c r="BJ187" s="85"/>
      <c r="BK187" s="85"/>
      <c r="BL187" s="85"/>
      <c r="BM187" s="85"/>
      <c r="BN187" s="85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4"/>
      <c r="DC187" s="84"/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4"/>
      <c r="DQ187" s="84"/>
      <c r="DR187" s="84"/>
      <c r="DS187" s="84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4"/>
      <c r="EE187" s="84"/>
      <c r="EF187" s="84"/>
      <c r="EG187" s="84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4"/>
      <c r="ES187" s="84"/>
      <c r="ET187" s="84"/>
      <c r="EU187" s="84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4"/>
      <c r="FG187" s="84"/>
      <c r="FH187" s="84"/>
      <c r="FI187" s="84"/>
      <c r="FJ187" s="84"/>
      <c r="FK187" s="84"/>
      <c r="FL187" s="84"/>
      <c r="FM187" s="84"/>
      <c r="FN187" s="84"/>
      <c r="FO187" s="84"/>
      <c r="FP187" s="84"/>
    </row>
    <row r="188" customFormat="false" ht="12.75" hidden="false" customHeight="false" outlineLevel="0" collapsed="false">
      <c r="B188" s="2" t="s">
        <v>231</v>
      </c>
      <c r="C188" s="125"/>
      <c r="D188" s="84"/>
      <c r="E188" s="84"/>
      <c r="F188" s="84"/>
      <c r="G188" s="84"/>
      <c r="H188" s="125"/>
      <c r="I188" s="84"/>
      <c r="J188" s="84"/>
      <c r="K188" s="84"/>
      <c r="L188" s="84"/>
      <c r="M188" s="125"/>
      <c r="N188" s="84"/>
      <c r="O188" s="84"/>
      <c r="P188" s="84"/>
      <c r="Q188" s="84"/>
      <c r="R188" s="125"/>
      <c r="S188" s="125"/>
      <c r="T188" s="125"/>
      <c r="U188" s="125"/>
      <c r="V188" s="125"/>
      <c r="W188" s="125"/>
      <c r="X188" s="125"/>
      <c r="Y188" s="125"/>
      <c r="Z188" s="124"/>
      <c r="AA188" s="124"/>
      <c r="AB188" s="12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125"/>
      <c r="AY188" s="125"/>
      <c r="BE188" s="84"/>
      <c r="BF188" s="85"/>
      <c r="BG188" s="85"/>
      <c r="BH188" s="85"/>
      <c r="BI188" s="85"/>
      <c r="BJ188" s="85"/>
      <c r="BK188" s="85"/>
      <c r="BL188" s="85"/>
      <c r="BM188" s="85"/>
      <c r="BN188" s="85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  <c r="CW188" s="84"/>
      <c r="CX188" s="84"/>
      <c r="CY188" s="84"/>
      <c r="CZ188" s="84"/>
      <c r="DA188" s="84"/>
      <c r="DB188" s="84"/>
      <c r="DC188" s="84"/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4"/>
      <c r="EE188" s="84"/>
      <c r="EF188" s="84"/>
      <c r="EG188" s="84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4"/>
      <c r="FG188" s="84"/>
      <c r="FH188" s="84"/>
      <c r="FI188" s="84"/>
      <c r="FJ188" s="84"/>
      <c r="FK188" s="84"/>
      <c r="FL188" s="84"/>
      <c r="FM188" s="84"/>
      <c r="FN188" s="84"/>
      <c r="FO188" s="84"/>
      <c r="FP188" s="84"/>
    </row>
    <row r="189" customFormat="false" ht="12.75" hidden="false" customHeight="false" outlineLevel="0" collapsed="false">
      <c r="B189" s="2" t="s">
        <v>232</v>
      </c>
      <c r="C189" s="125"/>
      <c r="D189" s="84"/>
      <c r="E189" s="84"/>
      <c r="F189" s="84"/>
      <c r="G189" s="84"/>
      <c r="H189" s="125"/>
      <c r="I189" s="84"/>
      <c r="J189" s="84"/>
      <c r="K189" s="84"/>
      <c r="L189" s="84"/>
      <c r="M189" s="125"/>
      <c r="N189" s="84"/>
      <c r="O189" s="84"/>
      <c r="P189" s="84"/>
      <c r="Q189" s="84"/>
      <c r="R189" s="125"/>
      <c r="S189" s="125"/>
      <c r="T189" s="125"/>
      <c r="U189" s="125"/>
      <c r="V189" s="125"/>
      <c r="W189" s="125"/>
      <c r="X189" s="125"/>
      <c r="Y189" s="125"/>
      <c r="Z189" s="124"/>
      <c r="AA189" s="124"/>
      <c r="AB189" s="12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125"/>
      <c r="AY189" s="125"/>
      <c r="BE189" s="84"/>
      <c r="BF189" s="85"/>
      <c r="BG189" s="85"/>
      <c r="BH189" s="85"/>
      <c r="BI189" s="85"/>
      <c r="BJ189" s="85"/>
      <c r="BK189" s="85"/>
      <c r="BL189" s="85"/>
      <c r="BM189" s="85"/>
      <c r="BN189" s="85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4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84"/>
      <c r="DZ189" s="84"/>
      <c r="EA189" s="84"/>
      <c r="EB189" s="84"/>
      <c r="EC189" s="84"/>
      <c r="ED189" s="84"/>
      <c r="EE189" s="84"/>
      <c r="EF189" s="84"/>
      <c r="EG189" s="84"/>
      <c r="EH189" s="84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84"/>
      <c r="FA189" s="84"/>
      <c r="FB189" s="84"/>
      <c r="FC189" s="84"/>
      <c r="FD189" s="84"/>
      <c r="FE189" s="84"/>
      <c r="FF189" s="84"/>
      <c r="FG189" s="84"/>
      <c r="FH189" s="84"/>
      <c r="FI189" s="84"/>
      <c r="FJ189" s="84"/>
      <c r="FK189" s="84"/>
      <c r="FL189" s="84"/>
      <c r="FM189" s="84"/>
      <c r="FN189" s="84"/>
      <c r="FO189" s="84"/>
      <c r="FP189" s="84"/>
    </row>
    <row r="190" customFormat="false" ht="12.75" hidden="false" customHeight="false" outlineLevel="0" collapsed="false">
      <c r="B190" s="2" t="s">
        <v>233</v>
      </c>
      <c r="C190" s="125"/>
      <c r="D190" s="84"/>
      <c r="E190" s="84"/>
      <c r="F190" s="84"/>
      <c r="G190" s="84"/>
      <c r="H190" s="125"/>
      <c r="I190" s="84"/>
      <c r="J190" s="84"/>
      <c r="K190" s="84"/>
      <c r="L190" s="84"/>
      <c r="M190" s="125"/>
      <c r="N190" s="84"/>
      <c r="O190" s="84"/>
      <c r="P190" s="84"/>
      <c r="Q190" s="84"/>
      <c r="R190" s="125"/>
      <c r="S190" s="125"/>
      <c r="T190" s="125"/>
      <c r="U190" s="125"/>
      <c r="V190" s="125"/>
      <c r="W190" s="125"/>
      <c r="X190" s="125"/>
      <c r="Y190" s="125"/>
      <c r="Z190" s="124"/>
      <c r="AA190" s="124"/>
      <c r="AB190" s="12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125"/>
      <c r="AY190" s="125"/>
      <c r="BE190" s="84"/>
      <c r="BF190" s="85"/>
      <c r="BG190" s="85"/>
      <c r="BH190" s="85"/>
      <c r="BI190" s="85"/>
      <c r="BJ190" s="85"/>
      <c r="BK190" s="85"/>
      <c r="BL190" s="85"/>
      <c r="BM190" s="85"/>
      <c r="BN190" s="85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4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4"/>
      <c r="EE190" s="84"/>
      <c r="EF190" s="84"/>
      <c r="EG190" s="84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4"/>
      <c r="FG190" s="84"/>
      <c r="FH190" s="84"/>
      <c r="FI190" s="84"/>
      <c r="FJ190" s="84"/>
      <c r="FK190" s="84"/>
      <c r="FL190" s="84"/>
      <c r="FM190" s="84"/>
      <c r="FN190" s="84"/>
      <c r="FO190" s="84"/>
      <c r="FP190" s="84"/>
    </row>
    <row r="191" customFormat="false" ht="12.75" hidden="false" customHeight="false" outlineLevel="0" collapsed="false">
      <c r="B191" s="2" t="s">
        <v>234</v>
      </c>
      <c r="C191" s="125"/>
      <c r="D191" s="84"/>
      <c r="E191" s="84"/>
      <c r="F191" s="84"/>
      <c r="G191" s="84"/>
      <c r="H191" s="125"/>
      <c r="I191" s="84"/>
      <c r="J191" s="84"/>
      <c r="K191" s="84"/>
      <c r="L191" s="84"/>
      <c r="M191" s="125"/>
      <c r="N191" s="84"/>
      <c r="O191" s="84"/>
      <c r="P191" s="84"/>
      <c r="Q191" s="84"/>
      <c r="R191" s="125"/>
      <c r="S191" s="125"/>
      <c r="T191" s="125"/>
      <c r="U191" s="125"/>
      <c r="V191" s="125"/>
      <c r="W191" s="125"/>
      <c r="X191" s="125"/>
      <c r="Y191" s="125"/>
      <c r="Z191" s="124"/>
      <c r="AA191" s="124"/>
      <c r="AB191" s="12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125"/>
      <c r="AY191" s="125"/>
      <c r="BE191" s="84"/>
      <c r="BF191" s="85"/>
      <c r="BG191" s="85"/>
      <c r="BH191" s="85"/>
      <c r="BI191" s="85"/>
      <c r="BJ191" s="85"/>
      <c r="BK191" s="85"/>
      <c r="BL191" s="85"/>
      <c r="BM191" s="85"/>
      <c r="BN191" s="85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4"/>
      <c r="DC191" s="84"/>
      <c r="DD191" s="84"/>
      <c r="DE191" s="84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4"/>
      <c r="EE191" s="84"/>
      <c r="EF191" s="84"/>
      <c r="EG191" s="84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4"/>
      <c r="ES191" s="84"/>
      <c r="ET191" s="84"/>
      <c r="EU191" s="84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4"/>
      <c r="FG191" s="84"/>
      <c r="FH191" s="84"/>
      <c r="FI191" s="84"/>
      <c r="FJ191" s="84"/>
      <c r="FK191" s="84"/>
      <c r="FL191" s="84"/>
      <c r="FM191" s="84"/>
      <c r="FN191" s="84"/>
      <c r="FO191" s="84"/>
      <c r="FP191" s="84"/>
    </row>
    <row r="192" customFormat="false" ht="12.75" hidden="false" customHeight="false" outlineLevel="0" collapsed="false">
      <c r="B192" s="2" t="s">
        <v>235</v>
      </c>
      <c r="C192" s="125"/>
      <c r="D192" s="84"/>
      <c r="E192" s="84"/>
      <c r="F192" s="84"/>
      <c r="G192" s="84"/>
      <c r="H192" s="125"/>
      <c r="I192" s="84"/>
      <c r="J192" s="84"/>
      <c r="K192" s="84"/>
      <c r="L192" s="84"/>
      <c r="M192" s="125"/>
      <c r="N192" s="84"/>
      <c r="O192" s="84"/>
      <c r="P192" s="84"/>
      <c r="Q192" s="84"/>
      <c r="R192" s="125"/>
      <c r="S192" s="125"/>
      <c r="T192" s="125"/>
      <c r="U192" s="125"/>
      <c r="V192" s="125"/>
      <c r="W192" s="125"/>
      <c r="X192" s="125"/>
      <c r="Y192" s="125"/>
      <c r="Z192" s="124"/>
      <c r="AA192" s="124"/>
      <c r="AB192" s="12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125"/>
      <c r="AY192" s="125"/>
      <c r="BE192" s="84"/>
      <c r="BF192" s="85"/>
      <c r="BG192" s="85"/>
      <c r="BH192" s="85"/>
      <c r="BI192" s="85"/>
      <c r="BJ192" s="85"/>
      <c r="BK192" s="85"/>
      <c r="BL192" s="85"/>
      <c r="BM192" s="85"/>
      <c r="BN192" s="85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  <c r="CW192" s="84"/>
      <c r="CX192" s="84"/>
      <c r="CY192" s="84"/>
      <c r="CZ192" s="84"/>
      <c r="DA192" s="84"/>
      <c r="DB192" s="84"/>
      <c r="DC192" s="84"/>
      <c r="DD192" s="84"/>
      <c r="DE192" s="84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4"/>
      <c r="EE192" s="84"/>
      <c r="EF192" s="84"/>
      <c r="EG192" s="84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4"/>
      <c r="ES192" s="84"/>
      <c r="ET192" s="84"/>
      <c r="EU192" s="84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4"/>
      <c r="FG192" s="84"/>
      <c r="FH192" s="84"/>
      <c r="FI192" s="84"/>
      <c r="FJ192" s="84"/>
      <c r="FK192" s="84"/>
      <c r="FL192" s="84"/>
      <c r="FM192" s="84"/>
      <c r="FN192" s="84"/>
      <c r="FO192" s="84"/>
      <c r="FP192" s="84"/>
    </row>
    <row r="193" customFormat="false" ht="12.75" hidden="false" customHeight="false" outlineLevel="0" collapsed="false">
      <c r="B193" s="2" t="s">
        <v>236</v>
      </c>
      <c r="C193" s="125"/>
      <c r="D193" s="84"/>
      <c r="E193" s="84"/>
      <c r="F193" s="84"/>
      <c r="G193" s="84"/>
      <c r="H193" s="125"/>
      <c r="I193" s="84"/>
      <c r="J193" s="84"/>
      <c r="K193" s="84"/>
      <c r="L193" s="84"/>
      <c r="M193" s="125"/>
      <c r="N193" s="84"/>
      <c r="O193" s="84"/>
      <c r="P193" s="84"/>
      <c r="Q193" s="84"/>
      <c r="R193" s="125"/>
      <c r="S193" s="125"/>
      <c r="T193" s="125"/>
      <c r="U193" s="125"/>
      <c r="V193" s="125"/>
      <c r="W193" s="125"/>
      <c r="X193" s="125"/>
      <c r="Y193" s="125"/>
      <c r="Z193" s="124"/>
      <c r="AA193" s="124"/>
      <c r="AB193" s="12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125"/>
      <c r="AY193" s="125"/>
      <c r="BE193" s="84"/>
      <c r="BF193" s="85"/>
      <c r="BG193" s="85"/>
      <c r="BH193" s="85"/>
      <c r="BI193" s="85"/>
      <c r="BJ193" s="85"/>
      <c r="BK193" s="85"/>
      <c r="BL193" s="85"/>
      <c r="BM193" s="85"/>
      <c r="BN193" s="85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  <c r="CW193" s="84"/>
      <c r="CX193" s="84"/>
      <c r="CY193" s="84"/>
      <c r="CZ193" s="84"/>
      <c r="DA193" s="84"/>
      <c r="DB193" s="84"/>
      <c r="DC193" s="84"/>
      <c r="DD193" s="84"/>
      <c r="DE193" s="84"/>
      <c r="DF193" s="84"/>
      <c r="DG193" s="84"/>
      <c r="DH193" s="84"/>
      <c r="DI193" s="84"/>
      <c r="DJ193" s="84"/>
      <c r="DK193" s="84"/>
      <c r="DL193" s="84"/>
      <c r="DM193" s="84"/>
      <c r="DN193" s="84"/>
      <c r="DO193" s="84"/>
      <c r="DP193" s="84"/>
      <c r="DQ193" s="84"/>
      <c r="DR193" s="84"/>
      <c r="DS193" s="84"/>
      <c r="DT193" s="84"/>
      <c r="DU193" s="84"/>
      <c r="DV193" s="84"/>
      <c r="DW193" s="84"/>
      <c r="DX193" s="84"/>
      <c r="DY193" s="84"/>
      <c r="DZ193" s="84"/>
      <c r="EA193" s="84"/>
      <c r="EB193" s="84"/>
      <c r="EC193" s="84"/>
      <c r="ED193" s="84"/>
      <c r="EE193" s="84"/>
      <c r="EF193" s="84"/>
      <c r="EG193" s="84"/>
      <c r="EH193" s="84"/>
      <c r="EI193" s="84"/>
      <c r="EJ193" s="84"/>
      <c r="EK193" s="84"/>
      <c r="EL193" s="84"/>
      <c r="EM193" s="84"/>
      <c r="EN193" s="84"/>
      <c r="EO193" s="84"/>
      <c r="EP193" s="84"/>
      <c r="EQ193" s="84"/>
      <c r="ER193" s="84"/>
      <c r="ES193" s="84"/>
      <c r="ET193" s="84"/>
      <c r="EU193" s="84"/>
      <c r="EV193" s="84"/>
      <c r="EW193" s="84"/>
      <c r="EX193" s="84"/>
      <c r="EY193" s="84"/>
      <c r="EZ193" s="84"/>
      <c r="FA193" s="84"/>
      <c r="FB193" s="84"/>
      <c r="FC193" s="84"/>
      <c r="FD193" s="84"/>
      <c r="FE193" s="84"/>
      <c r="FF193" s="84"/>
      <c r="FG193" s="84"/>
      <c r="FH193" s="84"/>
      <c r="FI193" s="84"/>
      <c r="FJ193" s="84"/>
      <c r="FK193" s="84"/>
      <c r="FL193" s="84"/>
      <c r="FM193" s="84"/>
      <c r="FN193" s="84"/>
      <c r="FO193" s="84"/>
      <c r="FP193" s="84"/>
    </row>
    <row r="194" customFormat="false" ht="12.75" hidden="false" customHeight="false" outlineLevel="0" collapsed="false">
      <c r="B194" s="2" t="s">
        <v>237</v>
      </c>
      <c r="C194" s="125"/>
      <c r="D194" s="84"/>
      <c r="E194" s="84"/>
      <c r="F194" s="84"/>
      <c r="G194" s="84"/>
      <c r="H194" s="125"/>
      <c r="I194" s="84"/>
      <c r="J194" s="84"/>
      <c r="K194" s="84"/>
      <c r="L194" s="84"/>
      <c r="M194" s="125"/>
      <c r="N194" s="84"/>
      <c r="O194" s="84"/>
      <c r="P194" s="84"/>
      <c r="Q194" s="84"/>
      <c r="R194" s="125"/>
      <c r="S194" s="125"/>
      <c r="T194" s="125"/>
      <c r="U194" s="125"/>
      <c r="V194" s="125"/>
      <c r="W194" s="125"/>
      <c r="X194" s="125"/>
      <c r="Y194" s="125"/>
      <c r="Z194" s="124"/>
      <c r="AA194" s="124"/>
      <c r="AB194" s="12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125"/>
      <c r="AY194" s="125"/>
      <c r="BE194" s="84"/>
      <c r="BF194" s="85"/>
      <c r="BG194" s="85"/>
      <c r="BH194" s="85"/>
      <c r="BI194" s="85"/>
      <c r="BJ194" s="85"/>
      <c r="BK194" s="85"/>
      <c r="BL194" s="85"/>
      <c r="BM194" s="85"/>
      <c r="BN194" s="85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  <c r="CW194" s="84"/>
      <c r="CX194" s="84"/>
      <c r="CY194" s="84"/>
      <c r="CZ194" s="84"/>
      <c r="DA194" s="84"/>
      <c r="DB194" s="84"/>
      <c r="DC194" s="84"/>
      <c r="DD194" s="84"/>
      <c r="DE194" s="84"/>
      <c r="DF194" s="84"/>
      <c r="DG194" s="84"/>
      <c r="DH194" s="84"/>
      <c r="DI194" s="84"/>
      <c r="DJ194" s="84"/>
      <c r="DK194" s="84"/>
      <c r="DL194" s="84"/>
      <c r="DM194" s="84"/>
      <c r="DN194" s="84"/>
      <c r="DO194" s="84"/>
      <c r="DP194" s="84"/>
      <c r="DQ194" s="84"/>
      <c r="DR194" s="84"/>
      <c r="DS194" s="84"/>
      <c r="DT194" s="84"/>
      <c r="DU194" s="84"/>
      <c r="DV194" s="84"/>
      <c r="DW194" s="84"/>
      <c r="DX194" s="84"/>
      <c r="DY194" s="84"/>
      <c r="DZ194" s="84"/>
      <c r="EA194" s="84"/>
      <c r="EB194" s="84"/>
      <c r="EC194" s="84"/>
      <c r="ED194" s="84"/>
      <c r="EE194" s="84"/>
      <c r="EF194" s="84"/>
      <c r="EG194" s="84"/>
      <c r="EH194" s="84"/>
      <c r="EI194" s="84"/>
      <c r="EJ194" s="84"/>
      <c r="EK194" s="84"/>
      <c r="EL194" s="84"/>
      <c r="EM194" s="84"/>
      <c r="EN194" s="84"/>
      <c r="EO194" s="84"/>
      <c r="EP194" s="84"/>
      <c r="EQ194" s="84"/>
      <c r="ER194" s="84"/>
      <c r="ES194" s="84"/>
      <c r="ET194" s="84"/>
      <c r="EU194" s="84"/>
      <c r="EV194" s="84"/>
      <c r="EW194" s="84"/>
      <c r="EX194" s="84"/>
      <c r="EY194" s="84"/>
      <c r="EZ194" s="84"/>
      <c r="FA194" s="84"/>
      <c r="FB194" s="84"/>
      <c r="FC194" s="84"/>
      <c r="FD194" s="84"/>
      <c r="FE194" s="84"/>
      <c r="FF194" s="84"/>
      <c r="FG194" s="84"/>
      <c r="FH194" s="84"/>
      <c r="FI194" s="84"/>
      <c r="FJ194" s="84"/>
      <c r="FK194" s="84"/>
      <c r="FL194" s="84"/>
      <c r="FM194" s="84"/>
      <c r="FN194" s="84"/>
      <c r="FO194" s="84"/>
      <c r="FP194" s="84"/>
    </row>
    <row r="195" customFormat="false" ht="12.75" hidden="false" customHeight="false" outlineLevel="0" collapsed="false">
      <c r="B195" s="2" t="s">
        <v>238</v>
      </c>
      <c r="C195" s="125"/>
      <c r="D195" s="84"/>
      <c r="E195" s="84"/>
      <c r="F195" s="84"/>
      <c r="G195" s="84"/>
      <c r="H195" s="125"/>
      <c r="I195" s="84"/>
      <c r="J195" s="84"/>
      <c r="K195" s="84"/>
      <c r="L195" s="84"/>
      <c r="M195" s="125"/>
      <c r="N195" s="84"/>
      <c r="O195" s="84"/>
      <c r="P195" s="84"/>
      <c r="Q195" s="84"/>
      <c r="R195" s="125"/>
      <c r="S195" s="125"/>
      <c r="T195" s="125"/>
      <c r="U195" s="125"/>
      <c r="V195" s="125"/>
      <c r="W195" s="125"/>
      <c r="X195" s="125"/>
      <c r="Y195" s="125"/>
      <c r="Z195" s="124"/>
      <c r="AA195" s="124"/>
      <c r="AB195" s="12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125"/>
      <c r="AY195" s="125"/>
      <c r="BE195" s="84"/>
      <c r="BF195" s="85"/>
      <c r="BG195" s="85"/>
      <c r="BH195" s="85"/>
      <c r="BI195" s="85"/>
      <c r="BJ195" s="85"/>
      <c r="BK195" s="85"/>
      <c r="BL195" s="85"/>
      <c r="BM195" s="85"/>
      <c r="BN195" s="85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  <c r="CW195" s="84"/>
      <c r="CX195" s="84"/>
      <c r="CY195" s="84"/>
      <c r="CZ195" s="84"/>
      <c r="DA195" s="84"/>
      <c r="DB195" s="84"/>
      <c r="DC195" s="84"/>
      <c r="DD195" s="84"/>
      <c r="DE195" s="84"/>
      <c r="DF195" s="84"/>
      <c r="DG195" s="84"/>
      <c r="DH195" s="84"/>
      <c r="DI195" s="84"/>
      <c r="DJ195" s="84"/>
      <c r="DK195" s="84"/>
      <c r="DL195" s="84"/>
      <c r="DM195" s="84"/>
      <c r="DN195" s="84"/>
      <c r="DO195" s="84"/>
      <c r="DP195" s="84"/>
      <c r="DQ195" s="84"/>
      <c r="DR195" s="84"/>
      <c r="DS195" s="84"/>
      <c r="DT195" s="84"/>
      <c r="DU195" s="84"/>
      <c r="DV195" s="84"/>
      <c r="DW195" s="84"/>
      <c r="DX195" s="84"/>
      <c r="DY195" s="84"/>
      <c r="DZ195" s="84"/>
      <c r="EA195" s="84"/>
      <c r="EB195" s="84"/>
      <c r="EC195" s="84"/>
      <c r="ED195" s="84"/>
      <c r="EE195" s="84"/>
      <c r="EF195" s="84"/>
      <c r="EG195" s="84"/>
      <c r="EH195" s="84"/>
      <c r="EI195" s="84"/>
      <c r="EJ195" s="84"/>
      <c r="EK195" s="84"/>
      <c r="EL195" s="84"/>
      <c r="EM195" s="84"/>
      <c r="EN195" s="84"/>
      <c r="EO195" s="84"/>
      <c r="EP195" s="84"/>
      <c r="EQ195" s="84"/>
      <c r="ER195" s="84"/>
      <c r="ES195" s="84"/>
      <c r="ET195" s="84"/>
      <c r="EU195" s="84"/>
      <c r="EV195" s="84"/>
      <c r="EW195" s="84"/>
      <c r="EX195" s="84"/>
      <c r="EY195" s="84"/>
      <c r="EZ195" s="84"/>
      <c r="FA195" s="84"/>
      <c r="FB195" s="84"/>
      <c r="FC195" s="84"/>
      <c r="FD195" s="84"/>
      <c r="FE195" s="84"/>
      <c r="FF195" s="84"/>
      <c r="FG195" s="84"/>
      <c r="FH195" s="84"/>
      <c r="FI195" s="84"/>
      <c r="FJ195" s="84"/>
      <c r="FK195" s="84"/>
      <c r="FL195" s="84"/>
      <c r="FM195" s="84"/>
      <c r="FN195" s="84"/>
      <c r="FO195" s="84"/>
      <c r="FP195" s="84"/>
    </row>
    <row r="196" customFormat="false" ht="12.75" hidden="false" customHeight="false" outlineLevel="0" collapsed="false">
      <c r="B196" s="2" t="s">
        <v>239</v>
      </c>
      <c r="C196" s="125"/>
      <c r="D196" s="84"/>
      <c r="E196" s="84"/>
      <c r="F196" s="84"/>
      <c r="G196" s="84"/>
      <c r="H196" s="125"/>
      <c r="I196" s="84"/>
      <c r="J196" s="84"/>
      <c r="K196" s="84"/>
      <c r="L196" s="84"/>
      <c r="M196" s="125"/>
      <c r="N196" s="84"/>
      <c r="O196" s="84"/>
      <c r="P196" s="84"/>
      <c r="Q196" s="84"/>
      <c r="R196" s="125"/>
      <c r="S196" s="125"/>
      <c r="T196" s="125"/>
      <c r="U196" s="125"/>
      <c r="V196" s="125"/>
      <c r="W196" s="125"/>
      <c r="X196" s="125"/>
      <c r="Y196" s="125"/>
      <c r="Z196" s="124"/>
      <c r="AA196" s="124"/>
      <c r="AB196" s="12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125"/>
      <c r="AY196" s="125"/>
      <c r="BE196" s="84"/>
      <c r="BF196" s="85"/>
      <c r="BG196" s="85"/>
      <c r="BH196" s="85"/>
      <c r="BI196" s="85"/>
      <c r="BJ196" s="85"/>
      <c r="BK196" s="85"/>
      <c r="BL196" s="85"/>
      <c r="BM196" s="85"/>
      <c r="BN196" s="85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  <c r="CW196" s="84"/>
      <c r="CX196" s="84"/>
      <c r="CY196" s="84"/>
      <c r="CZ196" s="84"/>
      <c r="DA196" s="84"/>
      <c r="DB196" s="84"/>
      <c r="DC196" s="84"/>
      <c r="DD196" s="84"/>
      <c r="DE196" s="84"/>
      <c r="DF196" s="84"/>
      <c r="DG196" s="84"/>
      <c r="DH196" s="84"/>
      <c r="DI196" s="84"/>
      <c r="DJ196" s="84"/>
      <c r="DK196" s="84"/>
      <c r="DL196" s="84"/>
      <c r="DM196" s="84"/>
      <c r="DN196" s="84"/>
      <c r="DO196" s="84"/>
      <c r="DP196" s="84"/>
      <c r="DQ196" s="84"/>
      <c r="DR196" s="84"/>
      <c r="DS196" s="84"/>
      <c r="DT196" s="84"/>
      <c r="DU196" s="84"/>
      <c r="DV196" s="84"/>
      <c r="DW196" s="84"/>
      <c r="DX196" s="84"/>
      <c r="DY196" s="84"/>
      <c r="DZ196" s="84"/>
      <c r="EA196" s="84"/>
      <c r="EB196" s="84"/>
      <c r="EC196" s="84"/>
      <c r="ED196" s="84"/>
      <c r="EE196" s="84"/>
      <c r="EF196" s="84"/>
      <c r="EG196" s="84"/>
      <c r="EH196" s="84"/>
      <c r="EI196" s="84"/>
      <c r="EJ196" s="84"/>
      <c r="EK196" s="84"/>
      <c r="EL196" s="84"/>
      <c r="EM196" s="84"/>
      <c r="EN196" s="84"/>
      <c r="EO196" s="84"/>
      <c r="EP196" s="84"/>
      <c r="EQ196" s="84"/>
      <c r="ER196" s="84"/>
      <c r="ES196" s="84"/>
      <c r="ET196" s="84"/>
      <c r="EU196" s="84"/>
      <c r="EV196" s="84"/>
      <c r="EW196" s="84"/>
      <c r="EX196" s="84"/>
      <c r="EY196" s="84"/>
      <c r="EZ196" s="84"/>
      <c r="FA196" s="84"/>
      <c r="FB196" s="84"/>
      <c r="FC196" s="84"/>
      <c r="FD196" s="84"/>
      <c r="FE196" s="84"/>
      <c r="FF196" s="84"/>
      <c r="FG196" s="84"/>
      <c r="FH196" s="84"/>
      <c r="FI196" s="84"/>
      <c r="FJ196" s="84"/>
      <c r="FK196" s="84"/>
      <c r="FL196" s="84"/>
      <c r="FM196" s="84"/>
      <c r="FN196" s="84"/>
      <c r="FO196" s="84"/>
      <c r="FP196" s="84"/>
    </row>
    <row r="197" customFormat="false" ht="12.75" hidden="false" customHeight="false" outlineLevel="0" collapsed="false">
      <c r="B197" s="2" t="s">
        <v>240</v>
      </c>
      <c r="C197" s="125"/>
      <c r="D197" s="84"/>
      <c r="E197" s="84"/>
      <c r="F197" s="84"/>
      <c r="G197" s="84"/>
      <c r="H197" s="125"/>
      <c r="I197" s="84"/>
      <c r="J197" s="84"/>
      <c r="K197" s="84"/>
      <c r="L197" s="84"/>
      <c r="M197" s="125"/>
      <c r="N197" s="84"/>
      <c r="O197" s="84"/>
      <c r="P197" s="84"/>
      <c r="Q197" s="84"/>
      <c r="R197" s="125"/>
      <c r="S197" s="125"/>
      <c r="T197" s="125"/>
      <c r="U197" s="125"/>
      <c r="V197" s="125"/>
      <c r="W197" s="125"/>
      <c r="X197" s="125"/>
      <c r="Y197" s="125"/>
      <c r="Z197" s="124"/>
      <c r="AA197" s="124"/>
      <c r="AB197" s="12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125"/>
      <c r="AY197" s="125"/>
      <c r="BE197" s="84"/>
      <c r="BF197" s="85"/>
      <c r="BG197" s="85"/>
      <c r="BH197" s="85"/>
      <c r="BI197" s="85"/>
      <c r="BJ197" s="85"/>
      <c r="BK197" s="85"/>
      <c r="BL197" s="85"/>
      <c r="BM197" s="85"/>
      <c r="BN197" s="85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  <c r="CW197" s="84"/>
      <c r="CX197" s="84"/>
      <c r="CY197" s="84"/>
      <c r="CZ197" s="84"/>
      <c r="DA197" s="84"/>
      <c r="DB197" s="84"/>
      <c r="DC197" s="84"/>
      <c r="DD197" s="84"/>
      <c r="DE197" s="84"/>
      <c r="DF197" s="84"/>
      <c r="DG197" s="84"/>
      <c r="DH197" s="84"/>
      <c r="DI197" s="84"/>
      <c r="DJ197" s="84"/>
      <c r="DK197" s="84"/>
      <c r="DL197" s="84"/>
      <c r="DM197" s="84"/>
      <c r="DN197" s="84"/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84"/>
      <c r="DZ197" s="84"/>
      <c r="EA197" s="84"/>
      <c r="EB197" s="84"/>
      <c r="EC197" s="84"/>
      <c r="ED197" s="84"/>
      <c r="EE197" s="84"/>
      <c r="EF197" s="84"/>
      <c r="EG197" s="84"/>
      <c r="EH197" s="84"/>
      <c r="EI197" s="84"/>
      <c r="EJ197" s="84"/>
      <c r="EK197" s="84"/>
      <c r="EL197" s="84"/>
      <c r="EM197" s="84"/>
      <c r="EN197" s="84"/>
      <c r="EO197" s="84"/>
      <c r="EP197" s="84"/>
      <c r="EQ197" s="84"/>
      <c r="ER197" s="84"/>
      <c r="ES197" s="84"/>
      <c r="ET197" s="84"/>
      <c r="EU197" s="84"/>
      <c r="EV197" s="84"/>
      <c r="EW197" s="84"/>
      <c r="EX197" s="84"/>
      <c r="EY197" s="84"/>
      <c r="EZ197" s="84"/>
      <c r="FA197" s="84"/>
      <c r="FB197" s="84"/>
      <c r="FC197" s="84"/>
      <c r="FD197" s="84"/>
      <c r="FE197" s="84"/>
      <c r="FF197" s="84"/>
      <c r="FG197" s="84"/>
      <c r="FH197" s="84"/>
      <c r="FI197" s="84"/>
      <c r="FJ197" s="84"/>
      <c r="FK197" s="84"/>
      <c r="FL197" s="84"/>
      <c r="FM197" s="84"/>
      <c r="FN197" s="84"/>
      <c r="FO197" s="84"/>
      <c r="FP197" s="84"/>
    </row>
    <row r="198" customFormat="false" ht="12.75" hidden="false" customHeight="false" outlineLevel="0" collapsed="false">
      <c r="B198" s="2" t="s">
        <v>241</v>
      </c>
      <c r="C198" s="125"/>
      <c r="D198" s="84"/>
      <c r="E198" s="84"/>
      <c r="F198" s="84"/>
      <c r="G198" s="84"/>
      <c r="H198" s="125"/>
      <c r="I198" s="84"/>
      <c r="J198" s="84"/>
      <c r="K198" s="84"/>
      <c r="L198" s="84"/>
      <c r="M198" s="125"/>
      <c r="N198" s="84"/>
      <c r="O198" s="84"/>
      <c r="P198" s="84"/>
      <c r="Q198" s="84"/>
      <c r="R198" s="125"/>
      <c r="S198" s="125"/>
      <c r="T198" s="125"/>
      <c r="U198" s="125"/>
      <c r="V198" s="125"/>
      <c r="W198" s="125"/>
      <c r="X198" s="125"/>
      <c r="Y198" s="125"/>
      <c r="Z198" s="124"/>
      <c r="AA198" s="124"/>
      <c r="AB198" s="12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125"/>
      <c r="AY198" s="125"/>
      <c r="BE198" s="84"/>
      <c r="BF198" s="85"/>
      <c r="BG198" s="85"/>
      <c r="BH198" s="85"/>
      <c r="BI198" s="85"/>
      <c r="BJ198" s="85"/>
      <c r="BK198" s="85"/>
      <c r="BL198" s="85"/>
      <c r="BM198" s="85"/>
      <c r="BN198" s="85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  <c r="CW198" s="84"/>
      <c r="CX198" s="84"/>
      <c r="CY198" s="84"/>
      <c r="CZ198" s="84"/>
      <c r="DA198" s="84"/>
      <c r="DB198" s="84"/>
      <c r="DC198" s="84"/>
      <c r="DD198" s="84"/>
      <c r="DE198" s="84"/>
      <c r="DF198" s="84"/>
      <c r="DG198" s="84"/>
      <c r="DH198" s="84"/>
      <c r="DI198" s="84"/>
      <c r="DJ198" s="84"/>
      <c r="DK198" s="84"/>
      <c r="DL198" s="84"/>
      <c r="DM198" s="84"/>
      <c r="DN198" s="84"/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84"/>
      <c r="DZ198" s="84"/>
      <c r="EA198" s="84"/>
      <c r="EB198" s="84"/>
      <c r="EC198" s="84"/>
      <c r="ED198" s="84"/>
      <c r="EE198" s="84"/>
      <c r="EF198" s="84"/>
      <c r="EG198" s="84"/>
      <c r="EH198" s="84"/>
      <c r="EI198" s="84"/>
      <c r="EJ198" s="84"/>
      <c r="EK198" s="84"/>
      <c r="EL198" s="84"/>
      <c r="EM198" s="84"/>
      <c r="EN198" s="84"/>
      <c r="EO198" s="84"/>
      <c r="EP198" s="84"/>
      <c r="EQ198" s="84"/>
      <c r="ER198" s="84"/>
      <c r="ES198" s="84"/>
      <c r="ET198" s="84"/>
      <c r="EU198" s="84"/>
      <c r="EV198" s="84"/>
      <c r="EW198" s="84"/>
      <c r="EX198" s="84"/>
      <c r="EY198" s="84"/>
      <c r="EZ198" s="84"/>
      <c r="FA198" s="84"/>
      <c r="FB198" s="84"/>
      <c r="FC198" s="84"/>
      <c r="FD198" s="84"/>
      <c r="FE198" s="84"/>
      <c r="FF198" s="84"/>
      <c r="FG198" s="84"/>
      <c r="FH198" s="84"/>
      <c r="FI198" s="84"/>
      <c r="FJ198" s="84"/>
      <c r="FK198" s="84"/>
      <c r="FL198" s="84"/>
      <c r="FM198" s="84"/>
      <c r="FN198" s="84"/>
      <c r="FO198" s="84"/>
      <c r="FP198" s="84"/>
    </row>
    <row r="199" customFormat="false" ht="12.75" hidden="false" customHeight="false" outlineLevel="0" collapsed="false">
      <c r="B199" s="2" t="s">
        <v>242</v>
      </c>
      <c r="C199" s="125"/>
      <c r="D199" s="84"/>
      <c r="E199" s="84"/>
      <c r="F199" s="84"/>
      <c r="G199" s="84"/>
      <c r="H199" s="125"/>
      <c r="I199" s="84"/>
      <c r="J199" s="84"/>
      <c r="K199" s="84"/>
      <c r="L199" s="84"/>
      <c r="M199" s="125"/>
      <c r="N199" s="84"/>
      <c r="O199" s="84"/>
      <c r="P199" s="84"/>
      <c r="Q199" s="84"/>
      <c r="R199" s="125"/>
      <c r="S199" s="125"/>
      <c r="T199" s="125"/>
      <c r="U199" s="125"/>
      <c r="V199" s="125"/>
      <c r="W199" s="125"/>
      <c r="X199" s="125"/>
      <c r="Y199" s="125"/>
      <c r="Z199" s="124"/>
      <c r="AA199" s="124"/>
      <c r="AB199" s="12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125"/>
      <c r="AY199" s="125"/>
      <c r="BE199" s="84"/>
      <c r="BF199" s="85"/>
      <c r="BG199" s="85"/>
      <c r="BH199" s="85"/>
      <c r="BI199" s="85"/>
      <c r="BJ199" s="85"/>
      <c r="BK199" s="85"/>
      <c r="BL199" s="85"/>
      <c r="BM199" s="85"/>
      <c r="BN199" s="85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</row>
    <row r="200" customFormat="false" ht="12.75" hidden="false" customHeight="false" outlineLevel="0" collapsed="false">
      <c r="B200" s="2" t="s">
        <v>243</v>
      </c>
      <c r="C200" s="125"/>
      <c r="D200" s="84"/>
      <c r="E200" s="84"/>
      <c r="F200" s="84"/>
      <c r="G200" s="84"/>
      <c r="H200" s="125"/>
      <c r="I200" s="84"/>
      <c r="J200" s="84"/>
      <c r="K200" s="84"/>
      <c r="L200" s="84"/>
      <c r="M200" s="125"/>
      <c r="N200" s="84"/>
      <c r="O200" s="84"/>
      <c r="P200" s="84"/>
      <c r="Q200" s="84"/>
      <c r="R200" s="125"/>
      <c r="S200" s="125"/>
      <c r="T200" s="125"/>
      <c r="U200" s="125"/>
      <c r="V200" s="125"/>
      <c r="W200" s="125"/>
      <c r="X200" s="125"/>
      <c r="Y200" s="125"/>
      <c r="Z200" s="124"/>
      <c r="AA200" s="124"/>
      <c r="AB200" s="12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125"/>
      <c r="AY200" s="125"/>
      <c r="BE200" s="84"/>
      <c r="BF200" s="85"/>
      <c r="BG200" s="85"/>
      <c r="BH200" s="85"/>
      <c r="BI200" s="85"/>
      <c r="BJ200" s="85"/>
      <c r="BK200" s="85"/>
      <c r="BL200" s="85"/>
      <c r="BM200" s="85"/>
      <c r="BN200" s="85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</row>
    <row r="201" customFormat="false" ht="12.75" hidden="false" customHeight="false" outlineLevel="0" collapsed="false">
      <c r="B201" s="2" t="s">
        <v>244</v>
      </c>
      <c r="C201" s="125"/>
      <c r="D201" s="84"/>
      <c r="E201" s="84"/>
      <c r="F201" s="84"/>
      <c r="G201" s="84"/>
      <c r="H201" s="125"/>
      <c r="I201" s="84"/>
      <c r="J201" s="84"/>
      <c r="K201" s="84"/>
      <c r="L201" s="84"/>
      <c r="M201" s="125"/>
      <c r="N201" s="84"/>
      <c r="O201" s="84"/>
      <c r="P201" s="84"/>
      <c r="Q201" s="84"/>
      <c r="R201" s="125"/>
      <c r="S201" s="125"/>
      <c r="T201" s="125"/>
      <c r="U201" s="125"/>
      <c r="V201" s="125"/>
      <c r="W201" s="125"/>
      <c r="X201" s="125"/>
      <c r="Y201" s="125"/>
      <c r="Z201" s="124"/>
      <c r="AA201" s="124"/>
      <c r="AB201" s="12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125"/>
      <c r="AY201" s="125"/>
      <c r="BE201" s="84"/>
      <c r="BF201" s="85"/>
      <c r="BG201" s="85"/>
      <c r="BH201" s="85"/>
      <c r="BI201" s="85"/>
      <c r="BJ201" s="85"/>
      <c r="BK201" s="85"/>
      <c r="BL201" s="85"/>
      <c r="BM201" s="85"/>
      <c r="BN201" s="85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  <c r="CW201" s="84"/>
      <c r="CX201" s="84"/>
      <c r="CY201" s="84"/>
      <c r="CZ201" s="84"/>
      <c r="DA201" s="84"/>
      <c r="DB201" s="84"/>
      <c r="DC201" s="84"/>
      <c r="DD201" s="84"/>
      <c r="DE201" s="84"/>
      <c r="DF201" s="84"/>
      <c r="DG201" s="84"/>
      <c r="DH201" s="84"/>
      <c r="DI201" s="84"/>
      <c r="DJ201" s="84"/>
      <c r="DK201" s="84"/>
      <c r="DL201" s="84"/>
      <c r="DM201" s="84"/>
      <c r="DN201" s="84"/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84"/>
      <c r="DZ201" s="84"/>
      <c r="EA201" s="84"/>
      <c r="EB201" s="84"/>
      <c r="EC201" s="84"/>
      <c r="ED201" s="84"/>
      <c r="EE201" s="84"/>
      <c r="EF201" s="84"/>
      <c r="EG201" s="84"/>
      <c r="EH201" s="84"/>
      <c r="EI201" s="84"/>
      <c r="EJ201" s="84"/>
      <c r="EK201" s="84"/>
      <c r="EL201" s="84"/>
      <c r="EM201" s="84"/>
      <c r="EN201" s="84"/>
      <c r="EO201" s="84"/>
      <c r="EP201" s="84"/>
      <c r="EQ201" s="84"/>
      <c r="ER201" s="84"/>
      <c r="ES201" s="84"/>
      <c r="ET201" s="84"/>
      <c r="EU201" s="84"/>
      <c r="EV201" s="84"/>
      <c r="EW201" s="84"/>
      <c r="EX201" s="84"/>
      <c r="EY201" s="84"/>
      <c r="EZ201" s="84"/>
      <c r="FA201" s="84"/>
      <c r="FB201" s="84"/>
      <c r="FC201" s="84"/>
      <c r="FD201" s="84"/>
      <c r="FE201" s="84"/>
      <c r="FF201" s="84"/>
      <c r="FG201" s="84"/>
      <c r="FH201" s="84"/>
      <c r="FI201" s="84"/>
      <c r="FJ201" s="84"/>
      <c r="FK201" s="84"/>
      <c r="FL201" s="84"/>
      <c r="FM201" s="84"/>
      <c r="FN201" s="84"/>
      <c r="FO201" s="84"/>
      <c r="FP201" s="84"/>
    </row>
    <row r="202" customFormat="false" ht="12.75" hidden="false" customHeight="false" outlineLevel="0" collapsed="false">
      <c r="B202" s="2" t="s">
        <v>245</v>
      </c>
      <c r="C202" s="125"/>
      <c r="D202" s="84"/>
      <c r="E202" s="84"/>
      <c r="F202" s="84"/>
      <c r="G202" s="84"/>
      <c r="H202" s="125"/>
      <c r="I202" s="84"/>
      <c r="J202" s="84"/>
      <c r="K202" s="84"/>
      <c r="L202" s="84"/>
      <c r="M202" s="125"/>
      <c r="N202" s="84"/>
      <c r="O202" s="84"/>
      <c r="P202" s="84"/>
      <c r="Q202" s="84"/>
      <c r="R202" s="125"/>
      <c r="S202" s="125"/>
      <c r="T202" s="125"/>
      <c r="U202" s="125"/>
      <c r="V202" s="125"/>
      <c r="W202" s="125"/>
      <c r="X202" s="125"/>
      <c r="Y202" s="125"/>
      <c r="Z202" s="124"/>
      <c r="AA202" s="124"/>
      <c r="AB202" s="12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125"/>
      <c r="AY202" s="125"/>
      <c r="BE202" s="84"/>
      <c r="BF202" s="85"/>
      <c r="BG202" s="85"/>
      <c r="BH202" s="85"/>
      <c r="BI202" s="85"/>
      <c r="BJ202" s="85"/>
      <c r="BK202" s="85"/>
      <c r="BL202" s="85"/>
      <c r="BM202" s="85"/>
      <c r="BN202" s="85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  <c r="CW202" s="84"/>
      <c r="CX202" s="84"/>
      <c r="CY202" s="84"/>
      <c r="CZ202" s="84"/>
      <c r="DA202" s="84"/>
      <c r="DB202" s="84"/>
      <c r="DC202" s="84"/>
      <c r="DD202" s="84"/>
      <c r="DE202" s="84"/>
      <c r="DF202" s="84"/>
      <c r="DG202" s="84"/>
      <c r="DH202" s="84"/>
      <c r="DI202" s="84"/>
      <c r="DJ202" s="84"/>
      <c r="DK202" s="84"/>
      <c r="DL202" s="84"/>
      <c r="DM202" s="84"/>
      <c r="DN202" s="84"/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84"/>
      <c r="DZ202" s="84"/>
      <c r="EA202" s="84"/>
      <c r="EB202" s="84"/>
      <c r="EC202" s="84"/>
      <c r="ED202" s="84"/>
      <c r="EE202" s="84"/>
      <c r="EF202" s="84"/>
      <c r="EG202" s="84"/>
      <c r="EH202" s="84"/>
      <c r="EI202" s="84"/>
      <c r="EJ202" s="84"/>
      <c r="EK202" s="84"/>
      <c r="EL202" s="84"/>
      <c r="EM202" s="84"/>
      <c r="EN202" s="84"/>
      <c r="EO202" s="84"/>
      <c r="EP202" s="84"/>
      <c r="EQ202" s="84"/>
      <c r="ER202" s="84"/>
      <c r="ES202" s="84"/>
      <c r="ET202" s="84"/>
      <c r="EU202" s="84"/>
      <c r="EV202" s="84"/>
      <c r="EW202" s="84"/>
      <c r="EX202" s="84"/>
      <c r="EY202" s="84"/>
      <c r="EZ202" s="84"/>
      <c r="FA202" s="84"/>
      <c r="FB202" s="84"/>
      <c r="FC202" s="84"/>
      <c r="FD202" s="84"/>
      <c r="FE202" s="84"/>
      <c r="FF202" s="84"/>
      <c r="FG202" s="84"/>
      <c r="FH202" s="84"/>
      <c r="FI202" s="84"/>
      <c r="FJ202" s="84"/>
      <c r="FK202" s="84"/>
      <c r="FL202" s="84"/>
      <c r="FM202" s="84"/>
      <c r="FN202" s="84"/>
      <c r="FO202" s="84"/>
      <c r="FP202" s="84"/>
    </row>
    <row r="203" customFormat="false" ht="12.75" hidden="false" customHeight="false" outlineLevel="0" collapsed="false">
      <c r="B203" s="2" t="s">
        <v>246</v>
      </c>
      <c r="C203" s="125"/>
      <c r="D203" s="84"/>
      <c r="E203" s="84"/>
      <c r="F203" s="84"/>
      <c r="G203" s="84"/>
      <c r="H203" s="125"/>
      <c r="I203" s="84"/>
      <c r="J203" s="84"/>
      <c r="K203" s="84"/>
      <c r="L203" s="84"/>
      <c r="M203" s="125"/>
      <c r="N203" s="84"/>
      <c r="O203" s="84"/>
      <c r="P203" s="84"/>
      <c r="Q203" s="84"/>
      <c r="R203" s="125"/>
      <c r="S203" s="125"/>
      <c r="T203" s="125"/>
      <c r="U203" s="125"/>
      <c r="V203" s="125"/>
      <c r="W203" s="125"/>
      <c r="X203" s="125"/>
      <c r="Y203" s="125"/>
      <c r="Z203" s="124"/>
      <c r="AA203" s="124"/>
      <c r="AB203" s="12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125"/>
      <c r="AY203" s="125"/>
      <c r="BE203" s="84"/>
      <c r="BF203" s="85"/>
      <c r="BG203" s="85"/>
      <c r="BH203" s="85"/>
      <c r="BI203" s="85"/>
      <c r="BJ203" s="85"/>
      <c r="BK203" s="85"/>
      <c r="BL203" s="85"/>
      <c r="BM203" s="85"/>
      <c r="BN203" s="85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4"/>
      <c r="DC203" s="84"/>
      <c r="DD203" s="84"/>
      <c r="DE203" s="84"/>
      <c r="DF203" s="84"/>
      <c r="DG203" s="84"/>
      <c r="DH203" s="84"/>
      <c r="DI203" s="84"/>
      <c r="DJ203" s="84"/>
      <c r="DK203" s="84"/>
      <c r="DL203" s="84"/>
      <c r="DM203" s="84"/>
      <c r="DN203" s="84"/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84"/>
      <c r="DZ203" s="84"/>
      <c r="EA203" s="84"/>
      <c r="EB203" s="84"/>
      <c r="EC203" s="84"/>
      <c r="ED203" s="84"/>
      <c r="EE203" s="84"/>
      <c r="EF203" s="84"/>
      <c r="EG203" s="84"/>
      <c r="EH203" s="84"/>
      <c r="EI203" s="84"/>
      <c r="EJ203" s="84"/>
      <c r="EK203" s="84"/>
      <c r="EL203" s="84"/>
      <c r="EM203" s="84"/>
      <c r="EN203" s="84"/>
      <c r="EO203" s="84"/>
      <c r="EP203" s="84"/>
      <c r="EQ203" s="84"/>
      <c r="ER203" s="84"/>
      <c r="ES203" s="84"/>
      <c r="ET203" s="84"/>
      <c r="EU203" s="84"/>
      <c r="EV203" s="84"/>
      <c r="EW203" s="84"/>
      <c r="EX203" s="84"/>
      <c r="EY203" s="84"/>
      <c r="EZ203" s="84"/>
      <c r="FA203" s="84"/>
      <c r="FB203" s="84"/>
      <c r="FC203" s="84"/>
      <c r="FD203" s="84"/>
      <c r="FE203" s="84"/>
      <c r="FF203" s="84"/>
      <c r="FG203" s="84"/>
      <c r="FH203" s="84"/>
      <c r="FI203" s="84"/>
      <c r="FJ203" s="84"/>
      <c r="FK203" s="84"/>
      <c r="FL203" s="84"/>
      <c r="FM203" s="84"/>
      <c r="FN203" s="84"/>
      <c r="FO203" s="84"/>
      <c r="FP203" s="84"/>
    </row>
    <row r="204" customFormat="false" ht="12.75" hidden="false" customHeight="false" outlineLevel="0" collapsed="false">
      <c r="B204" s="2" t="s">
        <v>247</v>
      </c>
      <c r="C204" s="125"/>
      <c r="D204" s="84"/>
      <c r="E204" s="84"/>
      <c r="F204" s="84"/>
      <c r="G204" s="84"/>
      <c r="H204" s="125"/>
      <c r="I204" s="84"/>
      <c r="J204" s="84"/>
      <c r="K204" s="84"/>
      <c r="L204" s="84"/>
      <c r="M204" s="125"/>
      <c r="N204" s="84"/>
      <c r="O204" s="84"/>
      <c r="P204" s="84"/>
      <c r="Q204" s="84"/>
      <c r="R204" s="125"/>
      <c r="S204" s="125"/>
      <c r="T204" s="125"/>
      <c r="U204" s="125"/>
      <c r="V204" s="125"/>
      <c r="W204" s="125"/>
      <c r="X204" s="125"/>
      <c r="Y204" s="125"/>
      <c r="Z204" s="124"/>
      <c r="AA204" s="124"/>
      <c r="AB204" s="12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125"/>
      <c r="AY204" s="125"/>
      <c r="BE204" s="84"/>
      <c r="BF204" s="85"/>
      <c r="BG204" s="85"/>
      <c r="BH204" s="85"/>
      <c r="BI204" s="85"/>
      <c r="BJ204" s="85"/>
      <c r="BK204" s="85"/>
      <c r="BL204" s="85"/>
      <c r="BM204" s="85"/>
      <c r="BN204" s="85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4"/>
      <c r="DC204" s="84"/>
      <c r="DD204" s="84"/>
      <c r="DE204" s="84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4"/>
      <c r="EE204" s="84"/>
      <c r="EF204" s="84"/>
      <c r="EG204" s="84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4"/>
      <c r="ES204" s="84"/>
      <c r="ET204" s="84"/>
      <c r="EU204" s="84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4"/>
      <c r="FG204" s="84"/>
      <c r="FH204" s="84"/>
      <c r="FI204" s="84"/>
      <c r="FJ204" s="84"/>
      <c r="FK204" s="84"/>
      <c r="FL204" s="84"/>
      <c r="FM204" s="84"/>
      <c r="FN204" s="84"/>
      <c r="FO204" s="84"/>
      <c r="FP204" s="84"/>
    </row>
    <row r="205" customFormat="false" ht="12.75" hidden="false" customHeight="false" outlineLevel="0" collapsed="false">
      <c r="B205" s="2" t="s">
        <v>248</v>
      </c>
      <c r="C205" s="125"/>
      <c r="D205" s="84"/>
      <c r="E205" s="84"/>
      <c r="F205" s="84"/>
      <c r="G205" s="84"/>
      <c r="H205" s="125"/>
      <c r="I205" s="84"/>
      <c r="J205" s="84"/>
      <c r="K205" s="84"/>
      <c r="L205" s="84"/>
      <c r="M205" s="125"/>
      <c r="N205" s="84"/>
      <c r="O205" s="84"/>
      <c r="P205" s="84"/>
      <c r="Q205" s="84"/>
      <c r="R205" s="125"/>
      <c r="S205" s="125"/>
      <c r="T205" s="125"/>
      <c r="U205" s="125"/>
      <c r="V205" s="125"/>
      <c r="W205" s="125"/>
      <c r="X205" s="125"/>
      <c r="Y205" s="125"/>
      <c r="Z205" s="124"/>
      <c r="AA205" s="124"/>
      <c r="AB205" s="12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125"/>
      <c r="AY205" s="125"/>
      <c r="BE205" s="84"/>
      <c r="BF205" s="85"/>
      <c r="BG205" s="85"/>
      <c r="BH205" s="85"/>
      <c r="BI205" s="85"/>
      <c r="BJ205" s="85"/>
      <c r="BK205" s="85"/>
      <c r="BL205" s="85"/>
      <c r="BM205" s="85"/>
      <c r="BN205" s="85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4"/>
      <c r="DC205" s="84"/>
      <c r="DD205" s="84"/>
      <c r="DE205" s="84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4"/>
      <c r="EE205" s="84"/>
      <c r="EF205" s="84"/>
      <c r="EG205" s="84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4"/>
      <c r="ES205" s="84"/>
      <c r="ET205" s="84"/>
      <c r="EU205" s="84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4"/>
      <c r="FG205" s="84"/>
      <c r="FH205" s="84"/>
      <c r="FI205" s="84"/>
      <c r="FJ205" s="84"/>
      <c r="FK205" s="84"/>
      <c r="FL205" s="84"/>
      <c r="FM205" s="84"/>
      <c r="FN205" s="84"/>
      <c r="FO205" s="84"/>
      <c r="FP205" s="84"/>
    </row>
    <row r="206" customFormat="false" ht="12.75" hidden="false" customHeight="false" outlineLevel="0" collapsed="false">
      <c r="B206" s="2" t="s">
        <v>249</v>
      </c>
      <c r="C206" s="125"/>
      <c r="D206" s="84"/>
      <c r="E206" s="84"/>
      <c r="F206" s="84"/>
      <c r="G206" s="84"/>
      <c r="H206" s="125"/>
      <c r="I206" s="84"/>
      <c r="J206" s="84"/>
      <c r="K206" s="84"/>
      <c r="L206" s="84"/>
      <c r="M206" s="125"/>
      <c r="N206" s="84"/>
      <c r="O206" s="84"/>
      <c r="P206" s="84"/>
      <c r="Q206" s="84"/>
      <c r="R206" s="125"/>
      <c r="S206" s="125"/>
      <c r="T206" s="125"/>
      <c r="U206" s="125"/>
      <c r="V206" s="125"/>
      <c r="W206" s="125"/>
      <c r="X206" s="125"/>
      <c r="Y206" s="125"/>
      <c r="Z206" s="124"/>
      <c r="AA206" s="124"/>
      <c r="AB206" s="12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125"/>
      <c r="AY206" s="125"/>
      <c r="BE206" s="84"/>
      <c r="BF206" s="85"/>
      <c r="BG206" s="85"/>
      <c r="BH206" s="85"/>
      <c r="BI206" s="85"/>
      <c r="BJ206" s="85"/>
      <c r="BK206" s="85"/>
      <c r="BL206" s="85"/>
      <c r="BM206" s="85"/>
      <c r="BN206" s="85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4"/>
      <c r="DC206" s="84"/>
      <c r="DD206" s="84"/>
      <c r="DE206" s="84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4"/>
      <c r="EE206" s="84"/>
      <c r="EF206" s="84"/>
      <c r="EG206" s="84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4"/>
      <c r="ES206" s="84"/>
      <c r="ET206" s="84"/>
      <c r="EU206" s="84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4"/>
      <c r="FG206" s="84"/>
      <c r="FH206" s="84"/>
      <c r="FI206" s="84"/>
      <c r="FJ206" s="84"/>
      <c r="FK206" s="84"/>
      <c r="FL206" s="84"/>
      <c r="FM206" s="84"/>
      <c r="FN206" s="84"/>
      <c r="FO206" s="84"/>
      <c r="FP206" s="84"/>
    </row>
    <row r="207" customFormat="false" ht="12.75" hidden="false" customHeight="false" outlineLevel="0" collapsed="false">
      <c r="B207" s="2" t="s">
        <v>250</v>
      </c>
      <c r="C207" s="125"/>
      <c r="D207" s="84"/>
      <c r="E207" s="84"/>
      <c r="F207" s="84"/>
      <c r="G207" s="84"/>
      <c r="H207" s="125"/>
      <c r="I207" s="84"/>
      <c r="J207" s="84"/>
      <c r="K207" s="84"/>
      <c r="L207" s="84"/>
      <c r="M207" s="125"/>
      <c r="N207" s="84"/>
      <c r="O207" s="84"/>
      <c r="P207" s="84"/>
      <c r="Q207" s="84"/>
      <c r="R207" s="125"/>
      <c r="S207" s="125"/>
      <c r="T207" s="125"/>
      <c r="U207" s="125"/>
      <c r="V207" s="125"/>
      <c r="W207" s="125"/>
      <c r="X207" s="125"/>
      <c r="Y207" s="125"/>
      <c r="Z207" s="124"/>
      <c r="AA207" s="124"/>
      <c r="AB207" s="12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125"/>
      <c r="AY207" s="125"/>
      <c r="BE207" s="84"/>
      <c r="BF207" s="85"/>
      <c r="BG207" s="85"/>
      <c r="BH207" s="85"/>
      <c r="BI207" s="85"/>
      <c r="BJ207" s="85"/>
      <c r="BK207" s="85"/>
      <c r="BL207" s="85"/>
      <c r="BM207" s="85"/>
      <c r="BN207" s="85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  <c r="CW207" s="84"/>
      <c r="CX207" s="84"/>
      <c r="CY207" s="84"/>
      <c r="CZ207" s="84"/>
      <c r="DA207" s="84"/>
      <c r="DB207" s="84"/>
      <c r="DC207" s="84"/>
      <c r="DD207" s="84"/>
      <c r="DE207" s="84"/>
      <c r="DF207" s="84"/>
      <c r="DG207" s="84"/>
      <c r="DH207" s="84"/>
      <c r="DI207" s="84"/>
      <c r="DJ207" s="84"/>
      <c r="DK207" s="84"/>
      <c r="DL207" s="84"/>
      <c r="DM207" s="84"/>
      <c r="DN207" s="84"/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84"/>
      <c r="DZ207" s="84"/>
      <c r="EA207" s="84"/>
      <c r="EB207" s="84"/>
      <c r="EC207" s="84"/>
      <c r="ED207" s="84"/>
      <c r="EE207" s="84"/>
      <c r="EF207" s="84"/>
      <c r="EG207" s="84"/>
      <c r="EH207" s="84"/>
      <c r="EI207" s="84"/>
      <c r="EJ207" s="84"/>
      <c r="EK207" s="84"/>
      <c r="EL207" s="84"/>
      <c r="EM207" s="84"/>
      <c r="EN207" s="84"/>
      <c r="EO207" s="84"/>
      <c r="EP207" s="84"/>
      <c r="EQ207" s="84"/>
      <c r="ER207" s="84"/>
      <c r="ES207" s="84"/>
      <c r="ET207" s="84"/>
      <c r="EU207" s="84"/>
      <c r="EV207" s="84"/>
      <c r="EW207" s="84"/>
      <c r="EX207" s="84"/>
      <c r="EY207" s="84"/>
      <c r="EZ207" s="84"/>
      <c r="FA207" s="84"/>
      <c r="FB207" s="84"/>
      <c r="FC207" s="84"/>
      <c r="FD207" s="84"/>
      <c r="FE207" s="84"/>
      <c r="FF207" s="84"/>
      <c r="FG207" s="84"/>
      <c r="FH207" s="84"/>
      <c r="FI207" s="84"/>
      <c r="FJ207" s="84"/>
      <c r="FK207" s="84"/>
      <c r="FL207" s="84"/>
      <c r="FM207" s="84"/>
      <c r="FN207" s="84"/>
      <c r="FO207" s="84"/>
      <c r="FP207" s="84"/>
    </row>
    <row r="208" customFormat="false" ht="12.75" hidden="false" customHeight="false" outlineLevel="0" collapsed="false">
      <c r="B208" s="2" t="s">
        <v>251</v>
      </c>
      <c r="C208" s="125"/>
      <c r="D208" s="84"/>
      <c r="E208" s="84"/>
      <c r="F208" s="84"/>
      <c r="G208" s="84"/>
      <c r="H208" s="125"/>
      <c r="I208" s="84"/>
      <c r="J208" s="84"/>
      <c r="K208" s="84"/>
      <c r="L208" s="84"/>
      <c r="M208" s="125"/>
      <c r="N208" s="84"/>
      <c r="O208" s="84"/>
      <c r="P208" s="84"/>
      <c r="Q208" s="84"/>
      <c r="R208" s="125"/>
      <c r="S208" s="125"/>
      <c r="T208" s="125"/>
      <c r="U208" s="125"/>
      <c r="V208" s="125"/>
      <c r="W208" s="125"/>
      <c r="X208" s="125"/>
      <c r="Y208" s="125"/>
      <c r="Z208" s="124"/>
      <c r="AA208" s="124"/>
      <c r="AB208" s="12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125"/>
      <c r="AY208" s="125"/>
      <c r="BE208" s="84"/>
      <c r="BF208" s="85"/>
      <c r="BG208" s="85"/>
      <c r="BH208" s="85"/>
      <c r="BI208" s="85"/>
      <c r="BJ208" s="85"/>
      <c r="BK208" s="85"/>
      <c r="BL208" s="85"/>
      <c r="BM208" s="85"/>
      <c r="BN208" s="85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  <c r="CW208" s="84"/>
      <c r="CX208" s="84"/>
      <c r="CY208" s="84"/>
      <c r="CZ208" s="84"/>
      <c r="DA208" s="84"/>
      <c r="DB208" s="84"/>
      <c r="DC208" s="84"/>
      <c r="DD208" s="84"/>
      <c r="DE208" s="84"/>
      <c r="DF208" s="84"/>
      <c r="DG208" s="84"/>
      <c r="DH208" s="84"/>
      <c r="DI208" s="84"/>
      <c r="DJ208" s="84"/>
      <c r="DK208" s="84"/>
      <c r="DL208" s="84"/>
      <c r="DM208" s="84"/>
      <c r="DN208" s="84"/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84"/>
      <c r="EP208" s="84"/>
      <c r="EQ208" s="84"/>
      <c r="ER208" s="84"/>
      <c r="ES208" s="84"/>
      <c r="ET208" s="84"/>
      <c r="EU208" s="84"/>
      <c r="EV208" s="84"/>
      <c r="EW208" s="84"/>
      <c r="EX208" s="84"/>
      <c r="EY208" s="84"/>
      <c r="EZ208" s="84"/>
      <c r="FA208" s="84"/>
      <c r="FB208" s="84"/>
      <c r="FC208" s="84"/>
      <c r="FD208" s="84"/>
      <c r="FE208" s="84"/>
      <c r="FF208" s="84"/>
      <c r="FG208" s="84"/>
      <c r="FH208" s="84"/>
      <c r="FI208" s="84"/>
      <c r="FJ208" s="84"/>
      <c r="FK208" s="84"/>
      <c r="FL208" s="84"/>
      <c r="FM208" s="84"/>
      <c r="FN208" s="84"/>
      <c r="FO208" s="84"/>
      <c r="FP208" s="84"/>
    </row>
    <row r="209" customFormat="false" ht="12.75" hidden="false" customHeight="false" outlineLevel="0" collapsed="false">
      <c r="B209" s="2" t="s">
        <v>252</v>
      </c>
      <c r="C209" s="125"/>
      <c r="D209" s="84"/>
      <c r="E209" s="84"/>
      <c r="F209" s="84"/>
      <c r="G209" s="84"/>
      <c r="H209" s="125"/>
      <c r="I209" s="84"/>
      <c r="J209" s="84"/>
      <c r="K209" s="84"/>
      <c r="L209" s="84"/>
      <c r="M209" s="125"/>
      <c r="N209" s="84"/>
      <c r="O209" s="84"/>
      <c r="P209" s="84"/>
      <c r="Q209" s="84"/>
      <c r="R209" s="125"/>
      <c r="S209" s="125"/>
      <c r="T209" s="125"/>
      <c r="U209" s="125"/>
      <c r="V209" s="125"/>
      <c r="W209" s="125"/>
      <c r="X209" s="125"/>
      <c r="Y209" s="125"/>
      <c r="Z209" s="124"/>
      <c r="AA209" s="124"/>
      <c r="AB209" s="12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125"/>
      <c r="AY209" s="125"/>
      <c r="BE209" s="84"/>
      <c r="BF209" s="85"/>
      <c r="BG209" s="85"/>
      <c r="BH209" s="85"/>
      <c r="BI209" s="85"/>
      <c r="BJ209" s="85"/>
      <c r="BK209" s="85"/>
      <c r="BL209" s="85"/>
      <c r="BM209" s="85"/>
      <c r="BN209" s="85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  <c r="CW209" s="84"/>
      <c r="CX209" s="84"/>
      <c r="CY209" s="84"/>
      <c r="CZ209" s="84"/>
      <c r="DA209" s="84"/>
      <c r="DB209" s="84"/>
      <c r="DC209" s="84"/>
      <c r="DD209" s="84"/>
      <c r="DE209" s="84"/>
      <c r="DF209" s="84"/>
      <c r="DG209" s="84"/>
      <c r="DH209" s="84"/>
      <c r="DI209" s="84"/>
      <c r="DJ209" s="84"/>
      <c r="DK209" s="84"/>
      <c r="DL209" s="84"/>
      <c r="DM209" s="84"/>
      <c r="DN209" s="84"/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84"/>
      <c r="DZ209" s="84"/>
      <c r="EA209" s="84"/>
      <c r="EB209" s="84"/>
      <c r="EC209" s="84"/>
      <c r="ED209" s="84"/>
      <c r="EE209" s="84"/>
      <c r="EF209" s="84"/>
      <c r="EG209" s="84"/>
      <c r="EH209" s="84"/>
      <c r="EI209" s="84"/>
      <c r="EJ209" s="84"/>
      <c r="EK209" s="84"/>
      <c r="EL209" s="84"/>
      <c r="EM209" s="84"/>
      <c r="EN209" s="84"/>
      <c r="EO209" s="84"/>
      <c r="EP209" s="84"/>
      <c r="EQ209" s="84"/>
      <c r="ER209" s="84"/>
      <c r="ES209" s="84"/>
      <c r="ET209" s="84"/>
      <c r="EU209" s="84"/>
      <c r="EV209" s="84"/>
      <c r="EW209" s="84"/>
      <c r="EX209" s="84"/>
      <c r="EY209" s="84"/>
      <c r="EZ209" s="84"/>
      <c r="FA209" s="84"/>
      <c r="FB209" s="84"/>
      <c r="FC209" s="84"/>
      <c r="FD209" s="84"/>
      <c r="FE209" s="84"/>
      <c r="FF209" s="84"/>
      <c r="FG209" s="84"/>
      <c r="FH209" s="84"/>
      <c r="FI209" s="84"/>
      <c r="FJ209" s="84"/>
      <c r="FK209" s="84"/>
      <c r="FL209" s="84"/>
      <c r="FM209" s="84"/>
      <c r="FN209" s="84"/>
      <c r="FO209" s="84"/>
      <c r="FP209" s="84"/>
    </row>
    <row r="210" customFormat="false" ht="12.75" hidden="false" customHeight="false" outlineLevel="0" collapsed="false">
      <c r="B210" s="2" t="s">
        <v>253</v>
      </c>
      <c r="C210" s="125"/>
      <c r="D210" s="84"/>
      <c r="E210" s="84"/>
      <c r="F210" s="84"/>
      <c r="G210" s="84"/>
      <c r="H210" s="125"/>
      <c r="I210" s="84"/>
      <c r="J210" s="84"/>
      <c r="K210" s="84"/>
      <c r="L210" s="84"/>
      <c r="M210" s="125"/>
      <c r="N210" s="84"/>
      <c r="O210" s="84"/>
      <c r="P210" s="84"/>
      <c r="Q210" s="84"/>
      <c r="R210" s="125"/>
      <c r="S210" s="125"/>
      <c r="T210" s="125"/>
      <c r="U210" s="125"/>
      <c r="V210" s="125"/>
      <c r="W210" s="125"/>
      <c r="X210" s="125"/>
      <c r="Y210" s="125"/>
      <c r="Z210" s="124"/>
      <c r="AA210" s="124"/>
      <c r="AB210" s="12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125"/>
      <c r="AY210" s="125"/>
      <c r="BE210" s="84"/>
      <c r="BF210" s="85"/>
      <c r="BG210" s="85"/>
      <c r="BH210" s="85"/>
      <c r="BI210" s="85"/>
      <c r="BJ210" s="85"/>
      <c r="BK210" s="85"/>
      <c r="BL210" s="85"/>
      <c r="BM210" s="85"/>
      <c r="BN210" s="85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  <c r="CW210" s="84"/>
      <c r="CX210" s="84"/>
      <c r="CY210" s="84"/>
      <c r="CZ210" s="84"/>
      <c r="DA210" s="84"/>
      <c r="DB210" s="84"/>
      <c r="DC210" s="84"/>
      <c r="DD210" s="84"/>
      <c r="DE210" s="84"/>
      <c r="DF210" s="84"/>
      <c r="DG210" s="84"/>
      <c r="DH210" s="84"/>
      <c r="DI210" s="84"/>
      <c r="DJ210" s="84"/>
      <c r="DK210" s="84"/>
      <c r="DL210" s="84"/>
      <c r="DM210" s="84"/>
      <c r="DN210" s="84"/>
      <c r="DO210" s="84"/>
      <c r="DP210" s="84"/>
      <c r="DQ210" s="84"/>
      <c r="DR210" s="84"/>
      <c r="DS210" s="84"/>
      <c r="DT210" s="84"/>
      <c r="DU210" s="84"/>
      <c r="DV210" s="84"/>
      <c r="DW210" s="84"/>
      <c r="DX210" s="84"/>
      <c r="DY210" s="84"/>
      <c r="DZ210" s="84"/>
      <c r="EA210" s="84"/>
      <c r="EB210" s="84"/>
      <c r="EC210" s="84"/>
      <c r="ED210" s="84"/>
      <c r="EE210" s="84"/>
      <c r="EF210" s="84"/>
      <c r="EG210" s="84"/>
      <c r="EH210" s="84"/>
      <c r="EI210" s="84"/>
      <c r="EJ210" s="84"/>
      <c r="EK210" s="84"/>
      <c r="EL210" s="84"/>
      <c r="EM210" s="84"/>
      <c r="EN210" s="84"/>
      <c r="EO210" s="84"/>
      <c r="EP210" s="84"/>
      <c r="EQ210" s="84"/>
      <c r="ER210" s="84"/>
      <c r="ES210" s="84"/>
      <c r="ET210" s="84"/>
      <c r="EU210" s="84"/>
      <c r="EV210" s="84"/>
      <c r="EW210" s="84"/>
      <c r="EX210" s="84"/>
      <c r="EY210" s="84"/>
      <c r="EZ210" s="84"/>
      <c r="FA210" s="84"/>
      <c r="FB210" s="84"/>
      <c r="FC210" s="84"/>
      <c r="FD210" s="84"/>
      <c r="FE210" s="84"/>
      <c r="FF210" s="84"/>
      <c r="FG210" s="84"/>
      <c r="FH210" s="84"/>
      <c r="FI210" s="84"/>
      <c r="FJ210" s="84"/>
      <c r="FK210" s="84"/>
      <c r="FL210" s="84"/>
      <c r="FM210" s="84"/>
      <c r="FN210" s="84"/>
      <c r="FO210" s="84"/>
      <c r="FP210" s="84"/>
    </row>
    <row r="211" customFormat="false" ht="12.75" hidden="false" customHeight="false" outlineLevel="0" collapsed="false">
      <c r="B211" s="2" t="s">
        <v>254</v>
      </c>
      <c r="C211" s="125"/>
      <c r="D211" s="84"/>
      <c r="E211" s="84"/>
      <c r="F211" s="84"/>
      <c r="G211" s="84"/>
      <c r="H211" s="125"/>
      <c r="I211" s="84"/>
      <c r="J211" s="84"/>
      <c r="K211" s="84"/>
      <c r="L211" s="84"/>
      <c r="M211" s="125"/>
      <c r="N211" s="84"/>
      <c r="O211" s="84"/>
      <c r="P211" s="84"/>
      <c r="Q211" s="84"/>
      <c r="R211" s="125"/>
      <c r="S211" s="125"/>
      <c r="T211" s="125"/>
      <c r="U211" s="125"/>
      <c r="V211" s="125"/>
      <c r="W211" s="125"/>
      <c r="X211" s="125"/>
      <c r="Y211" s="125"/>
      <c r="Z211" s="124"/>
      <c r="AA211" s="124"/>
      <c r="AB211" s="12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125"/>
      <c r="AY211" s="125"/>
      <c r="BE211" s="84"/>
      <c r="BF211" s="85"/>
      <c r="BG211" s="85"/>
      <c r="BH211" s="85"/>
      <c r="BI211" s="85"/>
      <c r="BJ211" s="85"/>
      <c r="BK211" s="85"/>
      <c r="BL211" s="85"/>
      <c r="BM211" s="85"/>
      <c r="BN211" s="85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  <c r="CW211" s="84"/>
      <c r="CX211" s="84"/>
      <c r="CY211" s="84"/>
      <c r="CZ211" s="84"/>
      <c r="DA211" s="84"/>
      <c r="DB211" s="84"/>
      <c r="DC211" s="84"/>
      <c r="DD211" s="84"/>
      <c r="DE211" s="84"/>
      <c r="DF211" s="84"/>
      <c r="DG211" s="84"/>
      <c r="DH211" s="84"/>
      <c r="DI211" s="84"/>
      <c r="DJ211" s="84"/>
      <c r="DK211" s="84"/>
      <c r="DL211" s="84"/>
      <c r="DM211" s="84"/>
      <c r="DN211" s="84"/>
      <c r="DO211" s="84"/>
      <c r="DP211" s="84"/>
      <c r="DQ211" s="84"/>
      <c r="DR211" s="84"/>
      <c r="DS211" s="84"/>
      <c r="DT211" s="84"/>
      <c r="DU211" s="84"/>
      <c r="DV211" s="84"/>
      <c r="DW211" s="84"/>
      <c r="DX211" s="84"/>
      <c r="DY211" s="84"/>
      <c r="DZ211" s="84"/>
      <c r="EA211" s="84"/>
      <c r="EB211" s="84"/>
      <c r="EC211" s="84"/>
      <c r="ED211" s="84"/>
      <c r="EE211" s="84"/>
      <c r="EF211" s="84"/>
      <c r="EG211" s="84"/>
      <c r="EH211" s="84"/>
      <c r="EI211" s="84"/>
      <c r="EJ211" s="84"/>
      <c r="EK211" s="84"/>
      <c r="EL211" s="84"/>
      <c r="EM211" s="84"/>
      <c r="EN211" s="84"/>
      <c r="EO211" s="84"/>
      <c r="EP211" s="84"/>
      <c r="EQ211" s="84"/>
      <c r="ER211" s="84"/>
      <c r="ES211" s="84"/>
      <c r="ET211" s="84"/>
      <c r="EU211" s="84"/>
      <c r="EV211" s="84"/>
      <c r="EW211" s="84"/>
      <c r="EX211" s="84"/>
      <c r="EY211" s="84"/>
      <c r="EZ211" s="84"/>
      <c r="FA211" s="84"/>
      <c r="FB211" s="84"/>
      <c r="FC211" s="84"/>
      <c r="FD211" s="84"/>
      <c r="FE211" s="84"/>
      <c r="FF211" s="84"/>
      <c r="FG211" s="84"/>
      <c r="FH211" s="84"/>
      <c r="FI211" s="84"/>
      <c r="FJ211" s="84"/>
      <c r="FK211" s="84"/>
      <c r="FL211" s="84"/>
      <c r="FM211" s="84"/>
      <c r="FN211" s="84"/>
      <c r="FO211" s="84"/>
      <c r="FP211" s="84"/>
    </row>
    <row r="212" customFormat="false" ht="12.75" hidden="false" customHeight="false" outlineLevel="0" collapsed="false">
      <c r="B212" s="2" t="s">
        <v>255</v>
      </c>
      <c r="C212" s="125"/>
      <c r="D212" s="84"/>
      <c r="E212" s="84"/>
      <c r="F212" s="84"/>
      <c r="G212" s="84"/>
      <c r="H212" s="125"/>
      <c r="I212" s="84"/>
      <c r="J212" s="84"/>
      <c r="K212" s="84"/>
      <c r="L212" s="84"/>
      <c r="M212" s="125"/>
      <c r="N212" s="84"/>
      <c r="O212" s="84"/>
      <c r="P212" s="84"/>
      <c r="Q212" s="84"/>
      <c r="R212" s="125"/>
      <c r="S212" s="125"/>
      <c r="T212" s="125"/>
      <c r="U212" s="125"/>
      <c r="V212" s="125"/>
      <c r="W212" s="125"/>
      <c r="X212" s="125"/>
      <c r="Y212" s="125"/>
      <c r="Z212" s="124"/>
      <c r="AA212" s="124"/>
      <c r="AB212" s="12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125"/>
      <c r="AY212" s="125"/>
      <c r="BE212" s="84"/>
      <c r="BF212" s="85"/>
      <c r="BG212" s="85"/>
      <c r="BH212" s="85"/>
      <c r="BI212" s="85"/>
      <c r="BJ212" s="85"/>
      <c r="BK212" s="85"/>
      <c r="BL212" s="85"/>
      <c r="BM212" s="85"/>
      <c r="BN212" s="85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  <c r="EE212" s="84"/>
      <c r="EF212" s="84"/>
      <c r="EG212" s="84"/>
      <c r="EH212" s="84"/>
      <c r="EI212" s="84"/>
      <c r="EJ212" s="84"/>
      <c r="EK212" s="84"/>
      <c r="EL212" s="84"/>
      <c r="EM212" s="84"/>
      <c r="EN212" s="84"/>
      <c r="EO212" s="84"/>
      <c r="EP212" s="84"/>
      <c r="EQ212" s="84"/>
      <c r="ER212" s="84"/>
      <c r="ES212" s="84"/>
      <c r="ET212" s="84"/>
      <c r="EU212" s="84"/>
      <c r="EV212" s="84"/>
      <c r="EW212" s="84"/>
      <c r="EX212" s="84"/>
      <c r="EY212" s="84"/>
      <c r="EZ212" s="84"/>
      <c r="FA212" s="84"/>
      <c r="FB212" s="84"/>
      <c r="FC212" s="84"/>
      <c r="FD212" s="84"/>
      <c r="FE212" s="84"/>
      <c r="FF212" s="84"/>
      <c r="FG212" s="84"/>
      <c r="FH212" s="84"/>
      <c r="FI212" s="84"/>
      <c r="FJ212" s="84"/>
      <c r="FK212" s="84"/>
      <c r="FL212" s="84"/>
      <c r="FM212" s="84"/>
      <c r="FN212" s="84"/>
      <c r="FO212" s="84"/>
      <c r="FP212" s="84"/>
    </row>
    <row r="213" customFormat="false" ht="12.75" hidden="false" customHeight="false" outlineLevel="0" collapsed="false">
      <c r="B213" s="2" t="s">
        <v>256</v>
      </c>
      <c r="C213" s="125"/>
      <c r="D213" s="84"/>
      <c r="E213" s="84"/>
      <c r="F213" s="84"/>
      <c r="G213" s="84"/>
      <c r="H213" s="125"/>
      <c r="I213" s="84"/>
      <c r="J213" s="84"/>
      <c r="K213" s="84"/>
      <c r="L213" s="84"/>
      <c r="M213" s="125"/>
      <c r="N213" s="84"/>
      <c r="O213" s="84"/>
      <c r="P213" s="84"/>
      <c r="Q213" s="84"/>
      <c r="R213" s="125"/>
      <c r="S213" s="125"/>
      <c r="T213" s="125"/>
      <c r="U213" s="125"/>
      <c r="V213" s="125"/>
      <c r="W213" s="125"/>
      <c r="X213" s="125"/>
      <c r="Y213" s="125"/>
      <c r="Z213" s="124"/>
      <c r="AA213" s="124"/>
      <c r="AB213" s="12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125"/>
      <c r="AY213" s="125"/>
      <c r="BE213" s="84"/>
      <c r="BF213" s="85"/>
      <c r="BG213" s="85"/>
      <c r="BH213" s="85"/>
      <c r="BI213" s="85"/>
      <c r="BJ213" s="85"/>
      <c r="BK213" s="85"/>
      <c r="BL213" s="85"/>
      <c r="BM213" s="85"/>
      <c r="BN213" s="85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  <c r="EE213" s="84"/>
      <c r="EF213" s="84"/>
      <c r="EG213" s="84"/>
      <c r="EH213" s="84"/>
      <c r="EI213" s="84"/>
      <c r="EJ213" s="84"/>
      <c r="EK213" s="84"/>
      <c r="EL213" s="84"/>
      <c r="EM213" s="84"/>
      <c r="EN213" s="84"/>
      <c r="EO213" s="84"/>
      <c r="EP213" s="84"/>
      <c r="EQ213" s="84"/>
      <c r="ER213" s="84"/>
      <c r="ES213" s="84"/>
      <c r="ET213" s="84"/>
      <c r="EU213" s="84"/>
      <c r="EV213" s="84"/>
      <c r="EW213" s="84"/>
      <c r="EX213" s="84"/>
      <c r="EY213" s="84"/>
      <c r="EZ213" s="84"/>
      <c r="FA213" s="84"/>
      <c r="FB213" s="84"/>
      <c r="FC213" s="84"/>
      <c r="FD213" s="84"/>
      <c r="FE213" s="84"/>
      <c r="FF213" s="84"/>
      <c r="FG213" s="84"/>
      <c r="FH213" s="84"/>
      <c r="FI213" s="84"/>
      <c r="FJ213" s="84"/>
      <c r="FK213" s="84"/>
      <c r="FL213" s="84"/>
      <c r="FM213" s="84"/>
      <c r="FN213" s="84"/>
      <c r="FO213" s="84"/>
      <c r="FP213" s="84"/>
    </row>
    <row r="214" customFormat="false" ht="12.75" hidden="false" customHeight="false" outlineLevel="0" collapsed="false">
      <c r="B214" s="2" t="s">
        <v>257</v>
      </c>
      <c r="C214" s="125"/>
      <c r="D214" s="84"/>
      <c r="E214" s="84"/>
      <c r="F214" s="84"/>
      <c r="G214" s="84"/>
      <c r="H214" s="125"/>
      <c r="I214" s="84"/>
      <c r="J214" s="84"/>
      <c r="K214" s="84"/>
      <c r="L214" s="84"/>
      <c r="M214" s="125"/>
      <c r="N214" s="84"/>
      <c r="O214" s="84"/>
      <c r="P214" s="84"/>
      <c r="Q214" s="84"/>
      <c r="R214" s="125"/>
      <c r="S214" s="125"/>
      <c r="T214" s="125"/>
      <c r="U214" s="125"/>
      <c r="V214" s="125"/>
      <c r="W214" s="125"/>
      <c r="X214" s="125"/>
      <c r="Y214" s="125"/>
      <c r="Z214" s="124"/>
      <c r="AA214" s="124"/>
      <c r="AB214" s="12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125"/>
      <c r="AY214" s="125"/>
      <c r="BE214" s="84"/>
      <c r="BF214" s="85"/>
      <c r="BG214" s="85"/>
      <c r="BH214" s="85"/>
      <c r="BI214" s="85"/>
      <c r="BJ214" s="85"/>
      <c r="BK214" s="85"/>
      <c r="BL214" s="85"/>
      <c r="BM214" s="85"/>
      <c r="BN214" s="85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  <c r="EE214" s="84"/>
      <c r="EF214" s="84"/>
      <c r="EG214" s="84"/>
      <c r="EH214" s="84"/>
      <c r="EI214" s="84"/>
      <c r="EJ214" s="84"/>
      <c r="EK214" s="84"/>
      <c r="EL214" s="84"/>
      <c r="EM214" s="84"/>
      <c r="EN214" s="84"/>
      <c r="EO214" s="84"/>
      <c r="EP214" s="84"/>
      <c r="EQ214" s="84"/>
      <c r="ER214" s="84"/>
      <c r="ES214" s="84"/>
      <c r="ET214" s="84"/>
      <c r="EU214" s="84"/>
      <c r="EV214" s="84"/>
      <c r="EW214" s="84"/>
      <c r="EX214" s="84"/>
      <c r="EY214" s="84"/>
      <c r="EZ214" s="84"/>
      <c r="FA214" s="84"/>
      <c r="FB214" s="84"/>
      <c r="FC214" s="84"/>
      <c r="FD214" s="84"/>
      <c r="FE214" s="84"/>
      <c r="FF214" s="84"/>
      <c r="FG214" s="84"/>
      <c r="FH214" s="84"/>
      <c r="FI214" s="84"/>
      <c r="FJ214" s="84"/>
      <c r="FK214" s="84"/>
      <c r="FL214" s="84"/>
      <c r="FM214" s="84"/>
      <c r="FN214" s="84"/>
      <c r="FO214" s="84"/>
      <c r="FP214" s="84"/>
    </row>
    <row r="215" customFormat="false" ht="12.75" hidden="false" customHeight="false" outlineLevel="0" collapsed="false">
      <c r="B215" s="2" t="s">
        <v>258</v>
      </c>
      <c r="C215" s="125"/>
      <c r="D215" s="84"/>
      <c r="E215" s="84"/>
      <c r="F215" s="84"/>
      <c r="G215" s="84"/>
      <c r="H215" s="125"/>
      <c r="I215" s="84"/>
      <c r="J215" s="84"/>
      <c r="K215" s="84"/>
      <c r="L215" s="84"/>
      <c r="M215" s="125"/>
      <c r="N215" s="84"/>
      <c r="O215" s="84"/>
      <c r="P215" s="84"/>
      <c r="Q215" s="84"/>
      <c r="R215" s="125"/>
      <c r="S215" s="125"/>
      <c r="T215" s="125"/>
      <c r="U215" s="125"/>
      <c r="V215" s="125"/>
      <c r="W215" s="125"/>
      <c r="X215" s="125"/>
      <c r="Y215" s="125"/>
      <c r="Z215" s="124"/>
      <c r="AA215" s="124"/>
      <c r="AB215" s="12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125"/>
      <c r="AY215" s="125"/>
      <c r="BE215" s="84"/>
      <c r="BF215" s="85"/>
      <c r="BG215" s="85"/>
      <c r="BH215" s="85"/>
      <c r="BI215" s="85"/>
      <c r="BJ215" s="85"/>
      <c r="BK215" s="85"/>
      <c r="BL215" s="85"/>
      <c r="BM215" s="85"/>
      <c r="BN215" s="85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  <c r="EE215" s="84"/>
      <c r="EF215" s="84"/>
      <c r="EG215" s="84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4"/>
      <c r="ES215" s="84"/>
      <c r="ET215" s="84"/>
      <c r="EU215" s="84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4"/>
      <c r="FG215" s="84"/>
      <c r="FH215" s="84"/>
      <c r="FI215" s="84"/>
      <c r="FJ215" s="84"/>
      <c r="FK215" s="84"/>
      <c r="FL215" s="84"/>
      <c r="FM215" s="84"/>
      <c r="FN215" s="84"/>
      <c r="FO215" s="84"/>
      <c r="FP215" s="84"/>
    </row>
    <row r="216" customFormat="false" ht="12.75" hidden="false" customHeight="false" outlineLevel="0" collapsed="false">
      <c r="B216" s="2" t="s">
        <v>259</v>
      </c>
      <c r="C216" s="125"/>
      <c r="D216" s="84"/>
      <c r="E216" s="84"/>
      <c r="F216" s="84"/>
      <c r="G216" s="84"/>
      <c r="H216" s="125"/>
      <c r="I216" s="84"/>
      <c r="J216" s="84"/>
      <c r="K216" s="84"/>
      <c r="L216" s="84"/>
      <c r="M216" s="125"/>
      <c r="N216" s="84"/>
      <c r="O216" s="84"/>
      <c r="P216" s="84"/>
      <c r="Q216" s="84"/>
      <c r="R216" s="125"/>
      <c r="S216" s="125"/>
      <c r="T216" s="125"/>
      <c r="U216" s="125"/>
      <c r="V216" s="125"/>
      <c r="W216" s="125"/>
      <c r="X216" s="125"/>
      <c r="Y216" s="125"/>
      <c r="Z216" s="124"/>
      <c r="AA216" s="124"/>
      <c r="AB216" s="12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125"/>
      <c r="AY216" s="125"/>
      <c r="BE216" s="84"/>
      <c r="BF216" s="85"/>
      <c r="BG216" s="85"/>
      <c r="BH216" s="85"/>
      <c r="BI216" s="85"/>
      <c r="BJ216" s="85"/>
      <c r="BK216" s="85"/>
      <c r="BL216" s="85"/>
      <c r="BM216" s="85"/>
      <c r="BN216" s="85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  <c r="EE216" s="84"/>
      <c r="EF216" s="84"/>
      <c r="EG216" s="84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4"/>
      <c r="ES216" s="84"/>
      <c r="ET216" s="84"/>
      <c r="EU216" s="84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4"/>
      <c r="FG216" s="84"/>
      <c r="FH216" s="84"/>
      <c r="FI216" s="84"/>
      <c r="FJ216" s="84"/>
      <c r="FK216" s="84"/>
      <c r="FL216" s="84"/>
      <c r="FM216" s="84"/>
      <c r="FN216" s="84"/>
      <c r="FO216" s="84"/>
      <c r="FP216" s="84"/>
    </row>
    <row r="217" customFormat="false" ht="12.75" hidden="false" customHeight="false" outlineLevel="0" collapsed="false">
      <c r="B217" s="2" t="s">
        <v>260</v>
      </c>
      <c r="C217" s="125"/>
      <c r="D217" s="84"/>
      <c r="E217" s="84"/>
      <c r="F217" s="84"/>
      <c r="G217" s="84"/>
      <c r="H217" s="125"/>
      <c r="I217" s="84"/>
      <c r="J217" s="84"/>
      <c r="K217" s="84"/>
      <c r="L217" s="84"/>
      <c r="M217" s="125"/>
      <c r="N217" s="84"/>
      <c r="O217" s="84"/>
      <c r="P217" s="84"/>
      <c r="Q217" s="84"/>
      <c r="R217" s="125"/>
      <c r="S217" s="125"/>
      <c r="T217" s="125"/>
      <c r="U217" s="125"/>
      <c r="V217" s="125"/>
      <c r="W217" s="125"/>
      <c r="X217" s="125"/>
      <c r="Y217" s="125"/>
      <c r="Z217" s="124"/>
      <c r="AA217" s="124"/>
      <c r="AB217" s="12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125"/>
      <c r="AY217" s="125"/>
      <c r="BE217" s="84"/>
      <c r="BF217" s="85"/>
      <c r="BG217" s="85"/>
      <c r="BH217" s="85"/>
      <c r="BI217" s="85"/>
      <c r="BJ217" s="85"/>
      <c r="BK217" s="85"/>
      <c r="BL217" s="85"/>
      <c r="BM217" s="85"/>
      <c r="BN217" s="85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  <c r="CW217" s="84"/>
      <c r="CX217" s="84"/>
      <c r="CY217" s="84"/>
      <c r="CZ217" s="84"/>
      <c r="DA217" s="84"/>
      <c r="DB217" s="84"/>
      <c r="DC217" s="84"/>
      <c r="DD217" s="84"/>
      <c r="DE217" s="84"/>
      <c r="DF217" s="84"/>
      <c r="DG217" s="84"/>
      <c r="DH217" s="84"/>
      <c r="DI217" s="84"/>
      <c r="DJ217" s="84"/>
      <c r="DK217" s="84"/>
      <c r="DL217" s="84"/>
      <c r="DM217" s="84"/>
      <c r="DN217" s="84"/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84"/>
      <c r="DZ217" s="84"/>
      <c r="EA217" s="84"/>
      <c r="EB217" s="84"/>
      <c r="EC217" s="84"/>
      <c r="ED217" s="84"/>
      <c r="EE217" s="84"/>
      <c r="EF217" s="84"/>
      <c r="EG217" s="84"/>
      <c r="EH217" s="84"/>
      <c r="EI217" s="84"/>
      <c r="EJ217" s="84"/>
      <c r="EK217" s="84"/>
      <c r="EL217" s="84"/>
      <c r="EM217" s="84"/>
      <c r="EN217" s="84"/>
      <c r="EO217" s="84"/>
      <c r="EP217" s="84"/>
      <c r="EQ217" s="84"/>
      <c r="ER217" s="84"/>
      <c r="ES217" s="84"/>
      <c r="ET217" s="84"/>
      <c r="EU217" s="84"/>
      <c r="EV217" s="84"/>
      <c r="EW217" s="84"/>
      <c r="EX217" s="84"/>
      <c r="EY217" s="84"/>
      <c r="EZ217" s="84"/>
      <c r="FA217" s="84"/>
      <c r="FB217" s="84"/>
      <c r="FC217" s="84"/>
      <c r="FD217" s="84"/>
      <c r="FE217" s="84"/>
      <c r="FF217" s="84"/>
      <c r="FG217" s="84"/>
      <c r="FH217" s="84"/>
      <c r="FI217" s="84"/>
      <c r="FJ217" s="84"/>
      <c r="FK217" s="84"/>
      <c r="FL217" s="84"/>
      <c r="FM217" s="84"/>
      <c r="FN217" s="84"/>
      <c r="FO217" s="84"/>
      <c r="FP217" s="84"/>
    </row>
    <row r="218" customFormat="false" ht="12.75" hidden="false" customHeight="false" outlineLevel="0" collapsed="false">
      <c r="B218" s="2" t="s">
        <v>261</v>
      </c>
      <c r="C218" s="125"/>
      <c r="D218" s="84"/>
      <c r="E218" s="84"/>
      <c r="F218" s="84"/>
      <c r="G218" s="84"/>
      <c r="H218" s="125"/>
      <c r="I218" s="84"/>
      <c r="J218" s="84"/>
      <c r="K218" s="84"/>
      <c r="L218" s="84"/>
      <c r="M218" s="125"/>
      <c r="N218" s="84"/>
      <c r="O218" s="84"/>
      <c r="P218" s="84"/>
      <c r="Q218" s="84"/>
      <c r="R218" s="125"/>
      <c r="S218" s="125"/>
      <c r="T218" s="125"/>
      <c r="U218" s="125"/>
      <c r="V218" s="125"/>
      <c r="W218" s="125"/>
      <c r="X218" s="125"/>
      <c r="Y218" s="125"/>
      <c r="Z218" s="124"/>
      <c r="AA218" s="124"/>
      <c r="AB218" s="12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125"/>
      <c r="AY218" s="125"/>
      <c r="BE218" s="84"/>
      <c r="BF218" s="85"/>
      <c r="BG218" s="85"/>
      <c r="BH218" s="85"/>
      <c r="BI218" s="85"/>
      <c r="BJ218" s="85"/>
      <c r="BK218" s="85"/>
      <c r="BL218" s="85"/>
      <c r="BM218" s="85"/>
      <c r="BN218" s="85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4"/>
      <c r="DC218" s="84"/>
      <c r="DD218" s="84"/>
      <c r="DE218" s="84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4"/>
      <c r="DQ218" s="84"/>
      <c r="DR218" s="84"/>
      <c r="DS218" s="84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4"/>
      <c r="EE218" s="84"/>
      <c r="EF218" s="84"/>
      <c r="EG218" s="84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4"/>
      <c r="ES218" s="84"/>
      <c r="ET218" s="84"/>
      <c r="EU218" s="84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4"/>
      <c r="FG218" s="84"/>
      <c r="FH218" s="84"/>
      <c r="FI218" s="84"/>
      <c r="FJ218" s="84"/>
      <c r="FK218" s="84"/>
      <c r="FL218" s="84"/>
      <c r="FM218" s="84"/>
      <c r="FN218" s="84"/>
      <c r="FO218" s="84"/>
      <c r="FP218" s="84"/>
    </row>
    <row r="219" customFormat="false" ht="12.75" hidden="false" customHeight="false" outlineLevel="0" collapsed="false">
      <c r="B219" s="2" t="s">
        <v>262</v>
      </c>
      <c r="C219" s="125"/>
      <c r="D219" s="84"/>
      <c r="E219" s="84"/>
      <c r="F219" s="84"/>
      <c r="G219" s="84"/>
      <c r="H219" s="125"/>
      <c r="I219" s="84"/>
      <c r="J219" s="84"/>
      <c r="K219" s="84"/>
      <c r="L219" s="84"/>
      <c r="M219" s="125"/>
      <c r="N219" s="84"/>
      <c r="O219" s="84"/>
      <c r="P219" s="84"/>
      <c r="Q219" s="84"/>
      <c r="R219" s="125"/>
      <c r="S219" s="125"/>
      <c r="T219" s="125"/>
      <c r="U219" s="125"/>
      <c r="V219" s="125"/>
      <c r="W219" s="125"/>
      <c r="X219" s="125"/>
      <c r="Y219" s="125"/>
      <c r="Z219" s="124"/>
      <c r="AA219" s="124"/>
      <c r="AB219" s="12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125"/>
      <c r="AY219" s="125"/>
      <c r="BE219" s="84"/>
      <c r="BF219" s="85"/>
      <c r="BG219" s="85"/>
      <c r="BH219" s="85"/>
      <c r="BI219" s="85"/>
      <c r="BJ219" s="85"/>
      <c r="BK219" s="85"/>
      <c r="BL219" s="85"/>
      <c r="BM219" s="85"/>
      <c r="BN219" s="85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  <c r="CW219" s="84"/>
      <c r="CX219" s="84"/>
      <c r="CY219" s="84"/>
      <c r="CZ219" s="84"/>
      <c r="DA219" s="84"/>
      <c r="DB219" s="84"/>
      <c r="DC219" s="84"/>
      <c r="DD219" s="84"/>
      <c r="DE219" s="84"/>
      <c r="DF219" s="84"/>
      <c r="DG219" s="84"/>
      <c r="DH219" s="84"/>
      <c r="DI219" s="84"/>
      <c r="DJ219" s="84"/>
      <c r="DK219" s="84"/>
      <c r="DL219" s="84"/>
      <c r="DM219" s="84"/>
      <c r="DN219" s="84"/>
      <c r="DO219" s="84"/>
      <c r="DP219" s="84"/>
      <c r="DQ219" s="84"/>
      <c r="DR219" s="84"/>
      <c r="DS219" s="84"/>
      <c r="DT219" s="84"/>
      <c r="DU219" s="84"/>
      <c r="DV219" s="84"/>
      <c r="DW219" s="84"/>
      <c r="DX219" s="84"/>
      <c r="DY219" s="84"/>
      <c r="DZ219" s="84"/>
      <c r="EA219" s="84"/>
      <c r="EB219" s="84"/>
      <c r="EC219" s="84"/>
      <c r="ED219" s="84"/>
      <c r="EE219" s="84"/>
      <c r="EF219" s="84"/>
      <c r="EG219" s="84"/>
      <c r="EH219" s="84"/>
      <c r="EI219" s="84"/>
      <c r="EJ219" s="84"/>
      <c r="EK219" s="84"/>
      <c r="EL219" s="84"/>
      <c r="EM219" s="84"/>
      <c r="EN219" s="84"/>
      <c r="EO219" s="84"/>
      <c r="EP219" s="84"/>
      <c r="EQ219" s="84"/>
      <c r="ER219" s="84"/>
      <c r="ES219" s="84"/>
      <c r="ET219" s="84"/>
      <c r="EU219" s="84"/>
      <c r="EV219" s="84"/>
      <c r="EW219" s="84"/>
      <c r="EX219" s="84"/>
      <c r="EY219" s="84"/>
      <c r="EZ219" s="84"/>
      <c r="FA219" s="84"/>
      <c r="FB219" s="84"/>
      <c r="FC219" s="84"/>
      <c r="FD219" s="84"/>
      <c r="FE219" s="84"/>
      <c r="FF219" s="84"/>
      <c r="FG219" s="84"/>
      <c r="FH219" s="84"/>
      <c r="FI219" s="84"/>
      <c r="FJ219" s="84"/>
      <c r="FK219" s="84"/>
      <c r="FL219" s="84"/>
      <c r="FM219" s="84"/>
      <c r="FN219" s="84"/>
      <c r="FO219" s="84"/>
      <c r="FP219" s="84"/>
    </row>
    <row r="220" customFormat="false" ht="12.75" hidden="false" customHeight="false" outlineLevel="0" collapsed="false">
      <c r="B220" s="2" t="s">
        <v>263</v>
      </c>
      <c r="C220" s="125"/>
      <c r="D220" s="84"/>
      <c r="E220" s="84"/>
      <c r="F220" s="84"/>
      <c r="G220" s="84"/>
      <c r="H220" s="125"/>
      <c r="I220" s="84"/>
      <c r="J220" s="84"/>
      <c r="K220" s="84"/>
      <c r="L220" s="84"/>
      <c r="M220" s="125"/>
      <c r="N220" s="84"/>
      <c r="O220" s="84"/>
      <c r="P220" s="84"/>
      <c r="Q220" s="84"/>
      <c r="R220" s="125"/>
      <c r="S220" s="125"/>
      <c r="T220" s="125"/>
      <c r="U220" s="125"/>
      <c r="V220" s="125"/>
      <c r="W220" s="125"/>
      <c r="X220" s="125"/>
      <c r="Y220" s="125"/>
      <c r="Z220" s="124"/>
      <c r="AA220" s="124"/>
      <c r="AB220" s="12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125"/>
      <c r="AY220" s="125"/>
      <c r="BE220" s="84"/>
      <c r="BF220" s="85"/>
      <c r="BG220" s="85"/>
      <c r="BH220" s="85"/>
      <c r="BI220" s="85"/>
      <c r="BJ220" s="85"/>
      <c r="BK220" s="85"/>
      <c r="BL220" s="85"/>
      <c r="BM220" s="85"/>
      <c r="BN220" s="85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4"/>
      <c r="DC220" s="84"/>
      <c r="DD220" s="84"/>
      <c r="DE220" s="84"/>
      <c r="DF220" s="84"/>
      <c r="DG220" s="84"/>
      <c r="DH220" s="84"/>
      <c r="DI220" s="84"/>
      <c r="DJ220" s="84"/>
      <c r="DK220" s="84"/>
      <c r="DL220" s="84"/>
      <c r="DM220" s="84"/>
      <c r="DN220" s="84"/>
      <c r="DO220" s="84"/>
      <c r="DP220" s="84"/>
      <c r="DQ220" s="84"/>
      <c r="DR220" s="84"/>
      <c r="DS220" s="84"/>
      <c r="DT220" s="84"/>
      <c r="DU220" s="84"/>
      <c r="DV220" s="84"/>
      <c r="DW220" s="84"/>
      <c r="DX220" s="84"/>
      <c r="DY220" s="84"/>
      <c r="DZ220" s="84"/>
      <c r="EA220" s="84"/>
      <c r="EB220" s="84"/>
      <c r="EC220" s="84"/>
      <c r="ED220" s="84"/>
      <c r="EE220" s="84"/>
      <c r="EF220" s="84"/>
      <c r="EG220" s="84"/>
      <c r="EH220" s="84"/>
      <c r="EI220" s="84"/>
      <c r="EJ220" s="84"/>
      <c r="EK220" s="84"/>
      <c r="EL220" s="84"/>
      <c r="EM220" s="84"/>
      <c r="EN220" s="84"/>
      <c r="EO220" s="84"/>
      <c r="EP220" s="84"/>
      <c r="EQ220" s="84"/>
      <c r="ER220" s="84"/>
      <c r="ES220" s="84"/>
      <c r="ET220" s="84"/>
      <c r="EU220" s="84"/>
      <c r="EV220" s="84"/>
      <c r="EW220" s="84"/>
      <c r="EX220" s="84"/>
      <c r="EY220" s="84"/>
      <c r="EZ220" s="84"/>
      <c r="FA220" s="84"/>
      <c r="FB220" s="84"/>
      <c r="FC220" s="84"/>
      <c r="FD220" s="84"/>
      <c r="FE220" s="84"/>
      <c r="FF220" s="84"/>
      <c r="FG220" s="84"/>
      <c r="FH220" s="84"/>
      <c r="FI220" s="84"/>
      <c r="FJ220" s="84"/>
      <c r="FK220" s="84"/>
      <c r="FL220" s="84"/>
      <c r="FM220" s="84"/>
      <c r="FN220" s="84"/>
      <c r="FO220" s="84"/>
      <c r="FP220" s="84"/>
    </row>
    <row r="221" customFormat="false" ht="12.75" hidden="false" customHeight="false" outlineLevel="0" collapsed="false">
      <c r="B221" s="2" t="s">
        <v>264</v>
      </c>
      <c r="C221" s="125"/>
      <c r="D221" s="84"/>
      <c r="E221" s="84"/>
      <c r="F221" s="84"/>
      <c r="G221" s="84"/>
      <c r="H221" s="125"/>
      <c r="I221" s="84"/>
      <c r="J221" s="84"/>
      <c r="K221" s="84"/>
      <c r="L221" s="84"/>
      <c r="M221" s="125"/>
      <c r="N221" s="84"/>
      <c r="O221" s="84"/>
      <c r="P221" s="84"/>
      <c r="Q221" s="84"/>
      <c r="R221" s="125"/>
      <c r="S221" s="125"/>
      <c r="T221" s="125"/>
      <c r="U221" s="125"/>
      <c r="V221" s="125"/>
      <c r="W221" s="125"/>
      <c r="X221" s="125"/>
      <c r="Y221" s="125"/>
      <c r="Z221" s="124"/>
      <c r="AA221" s="124"/>
      <c r="AB221" s="12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125"/>
      <c r="AY221" s="125"/>
      <c r="BE221" s="84"/>
      <c r="BF221" s="85"/>
      <c r="BG221" s="85"/>
      <c r="BH221" s="85"/>
      <c r="BI221" s="85"/>
      <c r="BJ221" s="85"/>
      <c r="BK221" s="85"/>
      <c r="BL221" s="85"/>
      <c r="BM221" s="85"/>
      <c r="BN221" s="85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  <c r="CW221" s="84"/>
      <c r="CX221" s="84"/>
      <c r="CY221" s="84"/>
      <c r="CZ221" s="84"/>
      <c r="DA221" s="84"/>
      <c r="DB221" s="84"/>
      <c r="DC221" s="84"/>
      <c r="DD221" s="84"/>
      <c r="DE221" s="84"/>
      <c r="DF221" s="84"/>
      <c r="DG221" s="84"/>
      <c r="DH221" s="84"/>
      <c r="DI221" s="84"/>
      <c r="DJ221" s="84"/>
      <c r="DK221" s="84"/>
      <c r="DL221" s="84"/>
      <c r="DM221" s="84"/>
      <c r="DN221" s="84"/>
      <c r="DO221" s="84"/>
      <c r="DP221" s="84"/>
      <c r="DQ221" s="84"/>
      <c r="DR221" s="84"/>
      <c r="DS221" s="84"/>
      <c r="DT221" s="84"/>
      <c r="DU221" s="84"/>
      <c r="DV221" s="84"/>
      <c r="DW221" s="84"/>
      <c r="DX221" s="84"/>
      <c r="DY221" s="84"/>
      <c r="DZ221" s="84"/>
      <c r="EA221" s="84"/>
      <c r="EB221" s="84"/>
      <c r="EC221" s="84"/>
      <c r="ED221" s="84"/>
      <c r="EE221" s="84"/>
      <c r="EF221" s="84"/>
      <c r="EG221" s="84"/>
      <c r="EH221" s="84"/>
      <c r="EI221" s="84"/>
      <c r="EJ221" s="84"/>
      <c r="EK221" s="84"/>
      <c r="EL221" s="84"/>
      <c r="EM221" s="84"/>
      <c r="EN221" s="84"/>
      <c r="EO221" s="84"/>
      <c r="EP221" s="84"/>
      <c r="EQ221" s="84"/>
      <c r="ER221" s="84"/>
      <c r="ES221" s="84"/>
      <c r="ET221" s="84"/>
      <c r="EU221" s="84"/>
      <c r="EV221" s="84"/>
      <c r="EW221" s="84"/>
      <c r="EX221" s="84"/>
      <c r="EY221" s="84"/>
      <c r="EZ221" s="84"/>
      <c r="FA221" s="84"/>
      <c r="FB221" s="84"/>
      <c r="FC221" s="84"/>
      <c r="FD221" s="84"/>
      <c r="FE221" s="84"/>
      <c r="FF221" s="84"/>
      <c r="FG221" s="84"/>
      <c r="FH221" s="84"/>
      <c r="FI221" s="84"/>
      <c r="FJ221" s="84"/>
      <c r="FK221" s="84"/>
      <c r="FL221" s="84"/>
      <c r="FM221" s="84"/>
      <c r="FN221" s="84"/>
      <c r="FO221" s="84"/>
      <c r="FP221" s="84"/>
    </row>
    <row r="222" customFormat="false" ht="12.75" hidden="false" customHeight="false" outlineLevel="0" collapsed="false">
      <c r="B222" s="2" t="s">
        <v>265</v>
      </c>
      <c r="C222" s="125"/>
      <c r="D222" s="84"/>
      <c r="E222" s="84"/>
      <c r="F222" s="84"/>
      <c r="G222" s="84"/>
      <c r="H222" s="125"/>
      <c r="I222" s="84"/>
      <c r="J222" s="84"/>
      <c r="K222" s="84"/>
      <c r="L222" s="84"/>
      <c r="M222" s="125"/>
      <c r="N222" s="84"/>
      <c r="O222" s="84"/>
      <c r="P222" s="84"/>
      <c r="Q222" s="84"/>
      <c r="R222" s="125"/>
      <c r="S222" s="125"/>
      <c r="T222" s="125"/>
      <c r="U222" s="125"/>
      <c r="V222" s="125"/>
      <c r="W222" s="125"/>
      <c r="X222" s="125"/>
      <c r="Y222" s="125"/>
      <c r="Z222" s="124"/>
      <c r="AA222" s="124"/>
      <c r="AB222" s="12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125"/>
      <c r="AY222" s="125"/>
      <c r="BE222" s="84"/>
      <c r="BF222" s="85"/>
      <c r="BG222" s="85"/>
      <c r="BH222" s="85"/>
      <c r="BI222" s="85"/>
      <c r="BJ222" s="85"/>
      <c r="BK222" s="85"/>
      <c r="BL222" s="85"/>
      <c r="BM222" s="85"/>
      <c r="BN222" s="85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4"/>
      <c r="DC222" s="84"/>
      <c r="DD222" s="84"/>
      <c r="DE222" s="84"/>
      <c r="DF222" s="84"/>
      <c r="DG222" s="84"/>
      <c r="DH222" s="84"/>
      <c r="DI222" s="84"/>
      <c r="DJ222" s="84"/>
      <c r="DK222" s="84"/>
      <c r="DL222" s="84"/>
      <c r="DM222" s="84"/>
      <c r="DN222" s="84"/>
      <c r="DO222" s="84"/>
      <c r="DP222" s="84"/>
      <c r="DQ222" s="84"/>
      <c r="DR222" s="84"/>
      <c r="DS222" s="84"/>
      <c r="DT222" s="84"/>
      <c r="DU222" s="84"/>
      <c r="DV222" s="84"/>
      <c r="DW222" s="84"/>
      <c r="DX222" s="84"/>
      <c r="DY222" s="84"/>
      <c r="DZ222" s="84"/>
      <c r="EA222" s="84"/>
      <c r="EB222" s="84"/>
      <c r="EC222" s="84"/>
      <c r="ED222" s="84"/>
      <c r="EE222" s="84"/>
      <c r="EF222" s="84"/>
      <c r="EG222" s="84"/>
      <c r="EH222" s="84"/>
      <c r="EI222" s="84"/>
      <c r="EJ222" s="84"/>
      <c r="EK222" s="84"/>
      <c r="EL222" s="84"/>
      <c r="EM222" s="84"/>
      <c r="EN222" s="84"/>
      <c r="EO222" s="84"/>
      <c r="EP222" s="84"/>
      <c r="EQ222" s="84"/>
      <c r="ER222" s="84"/>
      <c r="ES222" s="84"/>
      <c r="ET222" s="84"/>
      <c r="EU222" s="84"/>
      <c r="EV222" s="84"/>
      <c r="EW222" s="84"/>
      <c r="EX222" s="84"/>
      <c r="EY222" s="84"/>
      <c r="EZ222" s="84"/>
      <c r="FA222" s="84"/>
      <c r="FB222" s="84"/>
      <c r="FC222" s="84"/>
      <c r="FD222" s="84"/>
      <c r="FE222" s="84"/>
      <c r="FF222" s="84"/>
      <c r="FG222" s="84"/>
      <c r="FH222" s="84"/>
      <c r="FI222" s="84"/>
      <c r="FJ222" s="84"/>
      <c r="FK222" s="84"/>
      <c r="FL222" s="84"/>
      <c r="FM222" s="84"/>
      <c r="FN222" s="84"/>
      <c r="FO222" s="84"/>
      <c r="FP222" s="84"/>
    </row>
    <row r="223" customFormat="false" ht="12.75" hidden="false" customHeight="false" outlineLevel="0" collapsed="false">
      <c r="B223" s="2" t="s">
        <v>266</v>
      </c>
      <c r="C223" s="125"/>
      <c r="D223" s="84"/>
      <c r="E223" s="84"/>
      <c r="F223" s="84"/>
      <c r="G223" s="84"/>
      <c r="H223" s="125"/>
      <c r="I223" s="84"/>
      <c r="J223" s="84"/>
      <c r="K223" s="84"/>
      <c r="L223" s="84"/>
      <c r="M223" s="125"/>
      <c r="N223" s="84"/>
      <c r="O223" s="84"/>
      <c r="P223" s="84"/>
      <c r="Q223" s="84"/>
      <c r="R223" s="125"/>
      <c r="S223" s="125"/>
      <c r="T223" s="125"/>
      <c r="U223" s="125"/>
      <c r="V223" s="125"/>
      <c r="W223" s="125"/>
      <c r="X223" s="125"/>
      <c r="Y223" s="125"/>
      <c r="Z223" s="124"/>
      <c r="AA223" s="124"/>
      <c r="AB223" s="12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125"/>
      <c r="AY223" s="125"/>
      <c r="BE223" s="84"/>
      <c r="BF223" s="85"/>
      <c r="BG223" s="85"/>
      <c r="BH223" s="85"/>
      <c r="BI223" s="85"/>
      <c r="BJ223" s="85"/>
      <c r="BK223" s="85"/>
      <c r="BL223" s="85"/>
      <c r="BM223" s="85"/>
      <c r="BN223" s="85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  <c r="CW223" s="84"/>
      <c r="CX223" s="84"/>
      <c r="CY223" s="84"/>
      <c r="CZ223" s="84"/>
      <c r="DA223" s="84"/>
      <c r="DB223" s="84"/>
      <c r="DC223" s="84"/>
      <c r="DD223" s="84"/>
      <c r="DE223" s="84"/>
      <c r="DF223" s="84"/>
      <c r="DG223" s="84"/>
      <c r="DH223" s="84"/>
      <c r="DI223" s="84"/>
      <c r="DJ223" s="84"/>
      <c r="DK223" s="84"/>
      <c r="DL223" s="84"/>
      <c r="DM223" s="84"/>
      <c r="DN223" s="84"/>
      <c r="DO223" s="84"/>
      <c r="DP223" s="84"/>
      <c r="DQ223" s="84"/>
      <c r="DR223" s="84"/>
      <c r="DS223" s="84"/>
      <c r="DT223" s="84"/>
      <c r="DU223" s="84"/>
      <c r="DV223" s="84"/>
      <c r="DW223" s="84"/>
      <c r="DX223" s="84"/>
      <c r="DY223" s="84"/>
      <c r="DZ223" s="84"/>
      <c r="EA223" s="84"/>
      <c r="EB223" s="84"/>
      <c r="EC223" s="84"/>
      <c r="ED223" s="84"/>
      <c r="EE223" s="84"/>
      <c r="EF223" s="84"/>
      <c r="EG223" s="84"/>
      <c r="EH223" s="84"/>
      <c r="EI223" s="84"/>
      <c r="EJ223" s="84"/>
      <c r="EK223" s="84"/>
      <c r="EL223" s="84"/>
      <c r="EM223" s="84"/>
      <c r="EN223" s="84"/>
      <c r="EO223" s="84"/>
      <c r="EP223" s="84"/>
      <c r="EQ223" s="84"/>
      <c r="ER223" s="84"/>
      <c r="ES223" s="84"/>
      <c r="ET223" s="84"/>
      <c r="EU223" s="84"/>
      <c r="EV223" s="84"/>
      <c r="EW223" s="84"/>
      <c r="EX223" s="84"/>
      <c r="EY223" s="84"/>
      <c r="EZ223" s="84"/>
      <c r="FA223" s="84"/>
      <c r="FB223" s="84"/>
      <c r="FC223" s="84"/>
      <c r="FD223" s="84"/>
      <c r="FE223" s="84"/>
      <c r="FF223" s="84"/>
      <c r="FG223" s="84"/>
      <c r="FH223" s="84"/>
      <c r="FI223" s="84"/>
      <c r="FJ223" s="84"/>
      <c r="FK223" s="84"/>
      <c r="FL223" s="84"/>
      <c r="FM223" s="84"/>
      <c r="FN223" s="84"/>
      <c r="FO223" s="84"/>
      <c r="FP223" s="84"/>
    </row>
    <row r="224" customFormat="false" ht="12.75" hidden="false" customHeight="false" outlineLevel="0" collapsed="false">
      <c r="B224" s="2" t="s">
        <v>267</v>
      </c>
      <c r="C224" s="125"/>
      <c r="D224" s="84"/>
      <c r="E224" s="84"/>
      <c r="F224" s="84"/>
      <c r="G224" s="84"/>
      <c r="H224" s="125"/>
      <c r="I224" s="84"/>
      <c r="J224" s="84"/>
      <c r="K224" s="84"/>
      <c r="L224" s="84"/>
      <c r="M224" s="125"/>
      <c r="N224" s="84"/>
      <c r="O224" s="84"/>
      <c r="P224" s="84"/>
      <c r="Q224" s="84"/>
      <c r="R224" s="125"/>
      <c r="S224" s="125"/>
      <c r="T224" s="125"/>
      <c r="U224" s="125"/>
      <c r="V224" s="125"/>
      <c r="W224" s="125"/>
      <c r="X224" s="125"/>
      <c r="Y224" s="125"/>
      <c r="Z224" s="124"/>
      <c r="AA224" s="124"/>
      <c r="AB224" s="12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125"/>
      <c r="AY224" s="125"/>
      <c r="BE224" s="84"/>
      <c r="BF224" s="85"/>
      <c r="BG224" s="85"/>
      <c r="BH224" s="85"/>
      <c r="BI224" s="85"/>
      <c r="BJ224" s="85"/>
      <c r="BK224" s="85"/>
      <c r="BL224" s="85"/>
      <c r="BM224" s="85"/>
      <c r="BN224" s="85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4"/>
      <c r="DC224" s="84"/>
      <c r="DD224" s="84"/>
      <c r="DE224" s="84"/>
      <c r="DF224" s="84"/>
      <c r="DG224" s="84"/>
      <c r="DH224" s="84"/>
      <c r="DI224" s="84"/>
      <c r="DJ224" s="84"/>
      <c r="DK224" s="84"/>
      <c r="DL224" s="84"/>
      <c r="DM224" s="84"/>
      <c r="DN224" s="84"/>
      <c r="DO224" s="84"/>
      <c r="DP224" s="84"/>
      <c r="DQ224" s="84"/>
      <c r="DR224" s="84"/>
      <c r="DS224" s="84"/>
      <c r="DT224" s="84"/>
      <c r="DU224" s="84"/>
      <c r="DV224" s="84"/>
      <c r="DW224" s="84"/>
      <c r="DX224" s="84"/>
      <c r="DY224" s="84"/>
      <c r="DZ224" s="84"/>
      <c r="EA224" s="84"/>
      <c r="EB224" s="84"/>
      <c r="EC224" s="84"/>
      <c r="ED224" s="84"/>
      <c r="EE224" s="84"/>
      <c r="EF224" s="84"/>
      <c r="EG224" s="84"/>
      <c r="EH224" s="84"/>
      <c r="EI224" s="84"/>
      <c r="EJ224" s="84"/>
      <c r="EK224" s="84"/>
      <c r="EL224" s="84"/>
      <c r="EM224" s="84"/>
      <c r="EN224" s="84"/>
      <c r="EO224" s="84"/>
      <c r="EP224" s="84"/>
      <c r="EQ224" s="84"/>
      <c r="ER224" s="84"/>
      <c r="ES224" s="84"/>
      <c r="ET224" s="84"/>
      <c r="EU224" s="84"/>
      <c r="EV224" s="84"/>
      <c r="EW224" s="84"/>
      <c r="EX224" s="84"/>
      <c r="EY224" s="84"/>
      <c r="EZ224" s="84"/>
      <c r="FA224" s="84"/>
      <c r="FB224" s="84"/>
      <c r="FC224" s="84"/>
      <c r="FD224" s="84"/>
      <c r="FE224" s="84"/>
      <c r="FF224" s="84"/>
      <c r="FG224" s="84"/>
      <c r="FH224" s="84"/>
      <c r="FI224" s="84"/>
      <c r="FJ224" s="84"/>
      <c r="FK224" s="84"/>
      <c r="FL224" s="84"/>
      <c r="FM224" s="84"/>
      <c r="FN224" s="84"/>
      <c r="FO224" s="84"/>
      <c r="FP224" s="84"/>
    </row>
    <row r="225" customFormat="false" ht="12.75" hidden="false" customHeight="false" outlineLevel="0" collapsed="false">
      <c r="B225" s="2" t="s">
        <v>268</v>
      </c>
      <c r="C225" s="125"/>
      <c r="D225" s="84"/>
      <c r="E225" s="84"/>
      <c r="F225" s="84"/>
      <c r="G225" s="84"/>
      <c r="H225" s="125"/>
      <c r="I225" s="84"/>
      <c r="J225" s="84"/>
      <c r="K225" s="84"/>
      <c r="L225" s="84"/>
      <c r="M225" s="125"/>
      <c r="N225" s="84"/>
      <c r="O225" s="84"/>
      <c r="P225" s="84"/>
      <c r="Q225" s="84"/>
      <c r="R225" s="125"/>
      <c r="S225" s="125"/>
      <c r="T225" s="125"/>
      <c r="U225" s="125"/>
      <c r="V225" s="125"/>
      <c r="W225" s="125"/>
      <c r="X225" s="125"/>
      <c r="Y225" s="125"/>
      <c r="Z225" s="124"/>
      <c r="AA225" s="124"/>
      <c r="AB225" s="12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125"/>
      <c r="AY225" s="125"/>
      <c r="BE225" s="84"/>
      <c r="BF225" s="85"/>
      <c r="BG225" s="85"/>
      <c r="BH225" s="85"/>
      <c r="BI225" s="85"/>
      <c r="BJ225" s="85"/>
      <c r="BK225" s="85"/>
      <c r="BL225" s="85"/>
      <c r="BM225" s="85"/>
      <c r="BN225" s="85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  <c r="CW225" s="84"/>
      <c r="CX225" s="84"/>
      <c r="CY225" s="84"/>
      <c r="CZ225" s="84"/>
      <c r="DA225" s="84"/>
      <c r="DB225" s="84"/>
      <c r="DC225" s="84"/>
      <c r="DD225" s="84"/>
      <c r="DE225" s="84"/>
      <c r="DF225" s="84"/>
      <c r="DG225" s="84"/>
      <c r="DH225" s="84"/>
      <c r="DI225" s="84"/>
      <c r="DJ225" s="84"/>
      <c r="DK225" s="84"/>
      <c r="DL225" s="84"/>
      <c r="DM225" s="84"/>
      <c r="DN225" s="84"/>
      <c r="DO225" s="84"/>
      <c r="DP225" s="84"/>
      <c r="DQ225" s="84"/>
      <c r="DR225" s="84"/>
      <c r="DS225" s="84"/>
      <c r="DT225" s="84"/>
      <c r="DU225" s="84"/>
      <c r="DV225" s="84"/>
      <c r="DW225" s="84"/>
      <c r="DX225" s="84"/>
      <c r="DY225" s="84"/>
      <c r="DZ225" s="84"/>
      <c r="EA225" s="84"/>
      <c r="EB225" s="84"/>
      <c r="EC225" s="84"/>
      <c r="ED225" s="84"/>
      <c r="EE225" s="84"/>
      <c r="EF225" s="84"/>
      <c r="EG225" s="84"/>
      <c r="EH225" s="84"/>
      <c r="EI225" s="84"/>
      <c r="EJ225" s="84"/>
      <c r="EK225" s="84"/>
      <c r="EL225" s="84"/>
      <c r="EM225" s="84"/>
      <c r="EN225" s="84"/>
      <c r="EO225" s="84"/>
      <c r="EP225" s="84"/>
      <c r="EQ225" s="84"/>
      <c r="ER225" s="84"/>
      <c r="ES225" s="84"/>
      <c r="ET225" s="84"/>
      <c r="EU225" s="84"/>
      <c r="EV225" s="84"/>
      <c r="EW225" s="84"/>
      <c r="EX225" s="84"/>
      <c r="EY225" s="84"/>
      <c r="EZ225" s="84"/>
      <c r="FA225" s="84"/>
      <c r="FB225" s="84"/>
      <c r="FC225" s="84"/>
      <c r="FD225" s="84"/>
      <c r="FE225" s="84"/>
      <c r="FF225" s="84"/>
      <c r="FG225" s="84"/>
      <c r="FH225" s="84"/>
      <c r="FI225" s="84"/>
      <c r="FJ225" s="84"/>
      <c r="FK225" s="84"/>
      <c r="FL225" s="84"/>
      <c r="FM225" s="84"/>
      <c r="FN225" s="84"/>
      <c r="FO225" s="84"/>
      <c r="FP225" s="84"/>
    </row>
    <row r="226" customFormat="false" ht="12.75" hidden="false" customHeight="false" outlineLevel="0" collapsed="false">
      <c r="B226" s="2" t="s">
        <v>269</v>
      </c>
      <c r="C226" s="125"/>
      <c r="D226" s="84"/>
      <c r="E226" s="84"/>
      <c r="F226" s="84"/>
      <c r="G226" s="84"/>
      <c r="H226" s="125"/>
      <c r="I226" s="84"/>
      <c r="J226" s="84"/>
      <c r="K226" s="84"/>
      <c r="L226" s="84"/>
      <c r="M226" s="125"/>
      <c r="N226" s="84"/>
      <c r="O226" s="84"/>
      <c r="P226" s="84"/>
      <c r="Q226" s="84"/>
      <c r="R226" s="125"/>
      <c r="S226" s="125"/>
      <c r="T226" s="125"/>
      <c r="U226" s="125"/>
      <c r="V226" s="125"/>
      <c r="W226" s="125"/>
      <c r="X226" s="125"/>
      <c r="Y226" s="125"/>
      <c r="Z226" s="124"/>
      <c r="AA226" s="124"/>
      <c r="AB226" s="12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125"/>
      <c r="AY226" s="125"/>
      <c r="BE226" s="84"/>
      <c r="BF226" s="85"/>
      <c r="BG226" s="85"/>
      <c r="BH226" s="85"/>
      <c r="BI226" s="85"/>
      <c r="BJ226" s="85"/>
      <c r="BK226" s="85"/>
      <c r="BL226" s="85"/>
      <c r="BM226" s="85"/>
      <c r="BN226" s="85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  <c r="CW226" s="84"/>
      <c r="CX226" s="84"/>
      <c r="CY226" s="84"/>
      <c r="CZ226" s="84"/>
      <c r="DA226" s="84"/>
      <c r="DB226" s="84"/>
      <c r="DC226" s="84"/>
      <c r="DD226" s="84"/>
      <c r="DE226" s="84"/>
      <c r="DF226" s="84"/>
      <c r="DG226" s="84"/>
      <c r="DH226" s="84"/>
      <c r="DI226" s="84"/>
      <c r="DJ226" s="84"/>
      <c r="DK226" s="84"/>
      <c r="DL226" s="84"/>
      <c r="DM226" s="84"/>
      <c r="DN226" s="84"/>
      <c r="DO226" s="84"/>
      <c r="DP226" s="84"/>
      <c r="DQ226" s="84"/>
      <c r="DR226" s="84"/>
      <c r="DS226" s="84"/>
      <c r="DT226" s="84"/>
      <c r="DU226" s="84"/>
      <c r="DV226" s="84"/>
      <c r="DW226" s="84"/>
      <c r="DX226" s="84"/>
      <c r="DY226" s="84"/>
      <c r="DZ226" s="84"/>
      <c r="EA226" s="84"/>
      <c r="EB226" s="84"/>
      <c r="EC226" s="84"/>
      <c r="ED226" s="84"/>
      <c r="EE226" s="84"/>
      <c r="EF226" s="84"/>
      <c r="EG226" s="84"/>
      <c r="EH226" s="84"/>
      <c r="EI226" s="84"/>
      <c r="EJ226" s="84"/>
      <c r="EK226" s="84"/>
      <c r="EL226" s="84"/>
      <c r="EM226" s="84"/>
      <c r="EN226" s="84"/>
      <c r="EO226" s="84"/>
      <c r="EP226" s="84"/>
      <c r="EQ226" s="84"/>
      <c r="ER226" s="84"/>
      <c r="ES226" s="84"/>
      <c r="ET226" s="84"/>
      <c r="EU226" s="84"/>
      <c r="EV226" s="84"/>
      <c r="EW226" s="84"/>
      <c r="EX226" s="84"/>
      <c r="EY226" s="84"/>
      <c r="EZ226" s="84"/>
      <c r="FA226" s="84"/>
      <c r="FB226" s="84"/>
      <c r="FC226" s="84"/>
      <c r="FD226" s="84"/>
      <c r="FE226" s="84"/>
      <c r="FF226" s="84"/>
      <c r="FG226" s="84"/>
      <c r="FH226" s="84"/>
      <c r="FI226" s="84"/>
      <c r="FJ226" s="84"/>
      <c r="FK226" s="84"/>
      <c r="FL226" s="84"/>
      <c r="FM226" s="84"/>
      <c r="FN226" s="84"/>
      <c r="FO226" s="84"/>
      <c r="FP226" s="84"/>
    </row>
    <row r="227" customFormat="false" ht="12.75" hidden="false" customHeight="false" outlineLevel="0" collapsed="false">
      <c r="B227" s="2" t="s">
        <v>270</v>
      </c>
      <c r="C227" s="125"/>
      <c r="D227" s="84"/>
      <c r="E227" s="84"/>
      <c r="F227" s="84"/>
      <c r="G227" s="84"/>
      <c r="H227" s="125"/>
      <c r="I227" s="84"/>
      <c r="J227" s="84"/>
      <c r="K227" s="84"/>
      <c r="L227" s="84"/>
      <c r="M227" s="125"/>
      <c r="N227" s="84"/>
      <c r="O227" s="84"/>
      <c r="P227" s="84"/>
      <c r="Q227" s="84"/>
      <c r="R227" s="125"/>
      <c r="S227" s="125"/>
      <c r="T227" s="125"/>
      <c r="U227" s="125"/>
      <c r="V227" s="125"/>
      <c r="W227" s="125"/>
      <c r="X227" s="125"/>
      <c r="Y227" s="125"/>
      <c r="Z227" s="124"/>
      <c r="AA227" s="124"/>
      <c r="AB227" s="12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125"/>
      <c r="AY227" s="125"/>
      <c r="BE227" s="84"/>
      <c r="BF227" s="85"/>
      <c r="BG227" s="85"/>
      <c r="BH227" s="85"/>
      <c r="BI227" s="85"/>
      <c r="BJ227" s="85"/>
      <c r="BK227" s="85"/>
      <c r="BL227" s="85"/>
      <c r="BM227" s="85"/>
      <c r="BN227" s="85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  <c r="CW227" s="84"/>
      <c r="CX227" s="84"/>
      <c r="CY227" s="84"/>
      <c r="CZ227" s="84"/>
      <c r="DA227" s="84"/>
      <c r="DB227" s="84"/>
      <c r="DC227" s="84"/>
      <c r="DD227" s="84"/>
      <c r="DE227" s="84"/>
      <c r="DF227" s="84"/>
      <c r="DG227" s="84"/>
      <c r="DH227" s="84"/>
      <c r="DI227" s="84"/>
      <c r="DJ227" s="84"/>
      <c r="DK227" s="84"/>
      <c r="DL227" s="84"/>
      <c r="DM227" s="84"/>
      <c r="DN227" s="84"/>
      <c r="DO227" s="84"/>
      <c r="DP227" s="84"/>
      <c r="DQ227" s="84"/>
      <c r="DR227" s="84"/>
      <c r="DS227" s="84"/>
      <c r="DT227" s="84"/>
      <c r="DU227" s="84"/>
      <c r="DV227" s="84"/>
      <c r="DW227" s="84"/>
      <c r="DX227" s="84"/>
      <c r="DY227" s="84"/>
      <c r="DZ227" s="84"/>
      <c r="EA227" s="84"/>
      <c r="EB227" s="84"/>
      <c r="EC227" s="84"/>
      <c r="ED227" s="84"/>
      <c r="EE227" s="84"/>
      <c r="EF227" s="84"/>
      <c r="EG227" s="84"/>
      <c r="EH227" s="84"/>
      <c r="EI227" s="84"/>
      <c r="EJ227" s="84"/>
      <c r="EK227" s="84"/>
      <c r="EL227" s="84"/>
      <c r="EM227" s="84"/>
      <c r="EN227" s="84"/>
      <c r="EO227" s="84"/>
      <c r="EP227" s="84"/>
      <c r="EQ227" s="84"/>
      <c r="ER227" s="84"/>
      <c r="ES227" s="84"/>
      <c r="ET227" s="84"/>
      <c r="EU227" s="84"/>
      <c r="EV227" s="84"/>
      <c r="EW227" s="84"/>
      <c r="EX227" s="84"/>
      <c r="EY227" s="84"/>
      <c r="EZ227" s="84"/>
      <c r="FA227" s="84"/>
      <c r="FB227" s="84"/>
      <c r="FC227" s="84"/>
      <c r="FD227" s="84"/>
      <c r="FE227" s="84"/>
      <c r="FF227" s="84"/>
      <c r="FG227" s="84"/>
      <c r="FH227" s="84"/>
      <c r="FI227" s="84"/>
      <c r="FJ227" s="84"/>
      <c r="FK227" s="84"/>
      <c r="FL227" s="84"/>
      <c r="FM227" s="84"/>
      <c r="FN227" s="84"/>
      <c r="FO227" s="84"/>
      <c r="FP227" s="84"/>
    </row>
    <row r="228" customFormat="false" ht="12.75" hidden="false" customHeight="false" outlineLevel="0" collapsed="false">
      <c r="B228" s="2" t="s">
        <v>271</v>
      </c>
      <c r="C228" s="125"/>
      <c r="D228" s="84"/>
      <c r="E228" s="84"/>
      <c r="F228" s="84"/>
      <c r="G228" s="84"/>
      <c r="H228" s="125"/>
      <c r="I228" s="84"/>
      <c r="J228" s="84"/>
      <c r="K228" s="84"/>
      <c r="L228" s="84"/>
      <c r="M228" s="125"/>
      <c r="N228" s="84"/>
      <c r="O228" s="84"/>
      <c r="P228" s="84"/>
      <c r="Q228" s="84"/>
      <c r="R228" s="125"/>
      <c r="S228" s="125"/>
      <c r="T228" s="125"/>
      <c r="U228" s="125"/>
      <c r="V228" s="125"/>
      <c r="W228" s="125"/>
      <c r="X228" s="125"/>
      <c r="Y228" s="125"/>
      <c r="Z228" s="124"/>
      <c r="AA228" s="124"/>
      <c r="AB228" s="12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125"/>
      <c r="AY228" s="125"/>
      <c r="BE228" s="84"/>
      <c r="BF228" s="85"/>
      <c r="BG228" s="85"/>
      <c r="BH228" s="85"/>
      <c r="BI228" s="85"/>
      <c r="BJ228" s="85"/>
      <c r="BK228" s="85"/>
      <c r="BL228" s="85"/>
      <c r="BM228" s="85"/>
      <c r="BN228" s="85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  <c r="CW228" s="84"/>
      <c r="CX228" s="84"/>
      <c r="CY228" s="84"/>
      <c r="CZ228" s="84"/>
      <c r="DA228" s="84"/>
      <c r="DB228" s="84"/>
      <c r="DC228" s="84"/>
      <c r="DD228" s="84"/>
      <c r="DE228" s="84"/>
      <c r="DF228" s="84"/>
      <c r="DG228" s="84"/>
      <c r="DH228" s="84"/>
      <c r="DI228" s="84"/>
      <c r="DJ228" s="84"/>
      <c r="DK228" s="84"/>
      <c r="DL228" s="84"/>
      <c r="DM228" s="84"/>
      <c r="DN228" s="84"/>
      <c r="DO228" s="84"/>
      <c r="DP228" s="84"/>
      <c r="DQ228" s="84"/>
      <c r="DR228" s="84"/>
      <c r="DS228" s="84"/>
      <c r="DT228" s="84"/>
      <c r="DU228" s="84"/>
      <c r="DV228" s="84"/>
      <c r="DW228" s="84"/>
      <c r="DX228" s="84"/>
      <c r="DY228" s="84"/>
      <c r="DZ228" s="84"/>
      <c r="EA228" s="84"/>
      <c r="EB228" s="84"/>
      <c r="EC228" s="84"/>
      <c r="ED228" s="84"/>
      <c r="EE228" s="84"/>
      <c r="EF228" s="84"/>
      <c r="EG228" s="84"/>
      <c r="EH228" s="84"/>
      <c r="EI228" s="84"/>
      <c r="EJ228" s="84"/>
      <c r="EK228" s="84"/>
      <c r="EL228" s="84"/>
      <c r="EM228" s="84"/>
      <c r="EN228" s="84"/>
      <c r="EO228" s="84"/>
      <c r="EP228" s="84"/>
      <c r="EQ228" s="84"/>
      <c r="ER228" s="84"/>
      <c r="ES228" s="84"/>
      <c r="ET228" s="84"/>
      <c r="EU228" s="84"/>
      <c r="EV228" s="84"/>
      <c r="EW228" s="84"/>
      <c r="EX228" s="84"/>
      <c r="EY228" s="84"/>
      <c r="EZ228" s="84"/>
      <c r="FA228" s="84"/>
      <c r="FB228" s="84"/>
      <c r="FC228" s="84"/>
      <c r="FD228" s="84"/>
      <c r="FE228" s="84"/>
      <c r="FF228" s="84"/>
      <c r="FG228" s="84"/>
      <c r="FH228" s="84"/>
      <c r="FI228" s="84"/>
      <c r="FJ228" s="84"/>
      <c r="FK228" s="84"/>
      <c r="FL228" s="84"/>
      <c r="FM228" s="84"/>
      <c r="FN228" s="84"/>
      <c r="FO228" s="84"/>
      <c r="FP228" s="84"/>
    </row>
    <row r="229" customFormat="false" ht="12.75" hidden="false" customHeight="false" outlineLevel="0" collapsed="false">
      <c r="B229" s="2" t="s">
        <v>272</v>
      </c>
      <c r="C229" s="125"/>
      <c r="D229" s="84"/>
      <c r="E229" s="84"/>
      <c r="F229" s="84"/>
      <c r="G229" s="84"/>
      <c r="H229" s="125"/>
      <c r="I229" s="84"/>
      <c r="J229" s="84"/>
      <c r="K229" s="84"/>
      <c r="L229" s="84"/>
      <c r="M229" s="125"/>
      <c r="N229" s="84"/>
      <c r="O229" s="84"/>
      <c r="P229" s="84"/>
      <c r="Q229" s="84"/>
      <c r="R229" s="125"/>
      <c r="S229" s="125"/>
      <c r="T229" s="125"/>
      <c r="U229" s="125"/>
      <c r="V229" s="125"/>
      <c r="W229" s="125"/>
      <c r="X229" s="125"/>
      <c r="Y229" s="125"/>
      <c r="Z229" s="124"/>
      <c r="AA229" s="124"/>
      <c r="AB229" s="12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125"/>
      <c r="AY229" s="125"/>
      <c r="BE229" s="84"/>
      <c r="BF229" s="85"/>
      <c r="BG229" s="85"/>
      <c r="BH229" s="85"/>
      <c r="BI229" s="85"/>
      <c r="BJ229" s="85"/>
      <c r="BK229" s="85"/>
      <c r="BL229" s="85"/>
      <c r="BM229" s="85"/>
      <c r="BN229" s="85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  <c r="CW229" s="84"/>
      <c r="CX229" s="84"/>
      <c r="CY229" s="84"/>
      <c r="CZ229" s="84"/>
      <c r="DA229" s="84"/>
      <c r="DB229" s="84"/>
      <c r="DC229" s="84"/>
      <c r="DD229" s="84"/>
      <c r="DE229" s="84"/>
      <c r="DF229" s="84"/>
      <c r="DG229" s="84"/>
      <c r="DH229" s="84"/>
      <c r="DI229" s="84"/>
      <c r="DJ229" s="84"/>
      <c r="DK229" s="84"/>
      <c r="DL229" s="84"/>
      <c r="DM229" s="84"/>
      <c r="DN229" s="84"/>
      <c r="DO229" s="84"/>
      <c r="DP229" s="84"/>
      <c r="DQ229" s="84"/>
      <c r="DR229" s="84"/>
      <c r="DS229" s="84"/>
      <c r="DT229" s="84"/>
      <c r="DU229" s="84"/>
      <c r="DV229" s="84"/>
      <c r="DW229" s="84"/>
      <c r="DX229" s="84"/>
      <c r="DY229" s="84"/>
      <c r="DZ229" s="84"/>
      <c r="EA229" s="84"/>
      <c r="EB229" s="84"/>
      <c r="EC229" s="84"/>
      <c r="ED229" s="84"/>
      <c r="EE229" s="84"/>
      <c r="EF229" s="84"/>
      <c r="EG229" s="84"/>
      <c r="EH229" s="84"/>
      <c r="EI229" s="84"/>
      <c r="EJ229" s="84"/>
      <c r="EK229" s="84"/>
      <c r="EL229" s="84"/>
      <c r="EM229" s="84"/>
      <c r="EN229" s="84"/>
      <c r="EO229" s="84"/>
      <c r="EP229" s="84"/>
      <c r="EQ229" s="84"/>
      <c r="ER229" s="84"/>
      <c r="ES229" s="84"/>
      <c r="ET229" s="84"/>
      <c r="EU229" s="84"/>
      <c r="EV229" s="84"/>
      <c r="EW229" s="84"/>
      <c r="EX229" s="84"/>
      <c r="EY229" s="84"/>
      <c r="EZ229" s="84"/>
      <c r="FA229" s="84"/>
      <c r="FB229" s="84"/>
      <c r="FC229" s="84"/>
      <c r="FD229" s="84"/>
      <c r="FE229" s="84"/>
      <c r="FF229" s="84"/>
      <c r="FG229" s="84"/>
      <c r="FH229" s="84"/>
      <c r="FI229" s="84"/>
      <c r="FJ229" s="84"/>
      <c r="FK229" s="84"/>
      <c r="FL229" s="84"/>
      <c r="FM229" s="84"/>
      <c r="FN229" s="84"/>
      <c r="FO229" s="84"/>
      <c r="FP229" s="84"/>
    </row>
    <row r="230" customFormat="false" ht="12.75" hidden="false" customHeight="false" outlineLevel="0" collapsed="false">
      <c r="B230" s="2" t="s">
        <v>273</v>
      </c>
      <c r="C230" s="125"/>
      <c r="D230" s="84"/>
      <c r="E230" s="84"/>
      <c r="F230" s="84"/>
      <c r="G230" s="84"/>
      <c r="H230" s="125"/>
      <c r="I230" s="84"/>
      <c r="J230" s="84"/>
      <c r="K230" s="84"/>
      <c r="L230" s="84"/>
      <c r="M230" s="125"/>
      <c r="N230" s="84"/>
      <c r="O230" s="84"/>
      <c r="P230" s="84"/>
      <c r="Q230" s="84"/>
      <c r="R230" s="125"/>
      <c r="S230" s="125"/>
      <c r="T230" s="125"/>
      <c r="U230" s="125"/>
      <c r="V230" s="125"/>
      <c r="W230" s="125"/>
      <c r="X230" s="125"/>
      <c r="Y230" s="125"/>
      <c r="Z230" s="124"/>
      <c r="AA230" s="124"/>
      <c r="AB230" s="12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125"/>
      <c r="AY230" s="125"/>
      <c r="BE230" s="84"/>
      <c r="BF230" s="85"/>
      <c r="BG230" s="85"/>
      <c r="BH230" s="85"/>
      <c r="BI230" s="85"/>
      <c r="BJ230" s="85"/>
      <c r="BK230" s="85"/>
      <c r="BL230" s="85"/>
      <c r="BM230" s="85"/>
      <c r="BN230" s="85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  <c r="CW230" s="84"/>
      <c r="CX230" s="84"/>
      <c r="CY230" s="84"/>
      <c r="CZ230" s="84"/>
      <c r="DA230" s="84"/>
      <c r="DB230" s="84"/>
      <c r="DC230" s="84"/>
      <c r="DD230" s="84"/>
      <c r="DE230" s="84"/>
      <c r="DF230" s="84"/>
      <c r="DG230" s="84"/>
      <c r="DH230" s="84"/>
      <c r="DI230" s="84"/>
      <c r="DJ230" s="84"/>
      <c r="DK230" s="84"/>
      <c r="DL230" s="84"/>
      <c r="DM230" s="84"/>
      <c r="DN230" s="84"/>
      <c r="DO230" s="84"/>
      <c r="DP230" s="84"/>
      <c r="DQ230" s="84"/>
      <c r="DR230" s="84"/>
      <c r="DS230" s="84"/>
      <c r="DT230" s="84"/>
      <c r="DU230" s="84"/>
      <c r="DV230" s="84"/>
      <c r="DW230" s="84"/>
      <c r="DX230" s="84"/>
      <c r="DY230" s="84"/>
      <c r="DZ230" s="84"/>
      <c r="EA230" s="84"/>
      <c r="EB230" s="84"/>
      <c r="EC230" s="84"/>
      <c r="ED230" s="84"/>
      <c r="EE230" s="84"/>
      <c r="EF230" s="84"/>
      <c r="EG230" s="84"/>
      <c r="EH230" s="84"/>
      <c r="EI230" s="84"/>
      <c r="EJ230" s="84"/>
      <c r="EK230" s="84"/>
      <c r="EL230" s="84"/>
      <c r="EM230" s="84"/>
      <c r="EN230" s="84"/>
      <c r="EO230" s="84"/>
      <c r="EP230" s="84"/>
      <c r="EQ230" s="84"/>
      <c r="ER230" s="84"/>
      <c r="ES230" s="84"/>
      <c r="ET230" s="84"/>
      <c r="EU230" s="84"/>
      <c r="EV230" s="84"/>
      <c r="EW230" s="84"/>
      <c r="EX230" s="84"/>
      <c r="EY230" s="84"/>
      <c r="EZ230" s="84"/>
      <c r="FA230" s="84"/>
      <c r="FB230" s="84"/>
      <c r="FC230" s="84"/>
      <c r="FD230" s="84"/>
      <c r="FE230" s="84"/>
      <c r="FF230" s="84"/>
      <c r="FG230" s="84"/>
      <c r="FH230" s="84"/>
      <c r="FI230" s="84"/>
      <c r="FJ230" s="84"/>
      <c r="FK230" s="84"/>
      <c r="FL230" s="84"/>
      <c r="FM230" s="84"/>
      <c r="FN230" s="84"/>
      <c r="FO230" s="84"/>
      <c r="FP230" s="84"/>
    </row>
    <row r="231" customFormat="false" ht="12.75" hidden="false" customHeight="false" outlineLevel="0" collapsed="false">
      <c r="B231" s="2" t="s">
        <v>274</v>
      </c>
      <c r="C231" s="125"/>
      <c r="D231" s="84"/>
      <c r="E231" s="84"/>
      <c r="F231" s="84"/>
      <c r="G231" s="84"/>
      <c r="H231" s="125"/>
      <c r="I231" s="84"/>
      <c r="J231" s="84"/>
      <c r="K231" s="84"/>
      <c r="L231" s="84"/>
      <c r="M231" s="125"/>
      <c r="N231" s="84"/>
      <c r="O231" s="84"/>
      <c r="P231" s="84"/>
      <c r="Q231" s="84"/>
      <c r="R231" s="125"/>
      <c r="S231" s="125"/>
      <c r="T231" s="125"/>
      <c r="U231" s="125"/>
      <c r="V231" s="125"/>
      <c r="W231" s="125"/>
      <c r="X231" s="125"/>
      <c r="Y231" s="125"/>
      <c r="Z231" s="124"/>
      <c r="AA231" s="124"/>
      <c r="AB231" s="12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125"/>
      <c r="AY231" s="125"/>
      <c r="BE231" s="84"/>
      <c r="BF231" s="85"/>
      <c r="BG231" s="85"/>
      <c r="BH231" s="85"/>
      <c r="BI231" s="85"/>
      <c r="BJ231" s="85"/>
      <c r="BK231" s="85"/>
      <c r="BL231" s="85"/>
      <c r="BM231" s="85"/>
      <c r="BN231" s="85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  <c r="CW231" s="84"/>
      <c r="CX231" s="84"/>
      <c r="CY231" s="84"/>
      <c r="CZ231" s="84"/>
      <c r="DA231" s="84"/>
      <c r="DB231" s="84"/>
      <c r="DC231" s="84"/>
      <c r="DD231" s="84"/>
      <c r="DE231" s="84"/>
      <c r="DF231" s="84"/>
      <c r="DG231" s="84"/>
      <c r="DH231" s="84"/>
      <c r="DI231" s="84"/>
      <c r="DJ231" s="84"/>
      <c r="DK231" s="84"/>
      <c r="DL231" s="84"/>
      <c r="DM231" s="84"/>
      <c r="DN231" s="84"/>
      <c r="DO231" s="84"/>
      <c r="DP231" s="84"/>
      <c r="DQ231" s="84"/>
      <c r="DR231" s="84"/>
      <c r="DS231" s="84"/>
      <c r="DT231" s="84"/>
      <c r="DU231" s="84"/>
      <c r="DV231" s="84"/>
      <c r="DW231" s="84"/>
      <c r="DX231" s="84"/>
      <c r="DY231" s="84"/>
      <c r="DZ231" s="84"/>
      <c r="EA231" s="84"/>
      <c r="EB231" s="84"/>
      <c r="EC231" s="84"/>
      <c r="ED231" s="84"/>
      <c r="EE231" s="84"/>
      <c r="EF231" s="84"/>
      <c r="EG231" s="84"/>
      <c r="EH231" s="84"/>
      <c r="EI231" s="84"/>
      <c r="EJ231" s="84"/>
      <c r="EK231" s="84"/>
      <c r="EL231" s="84"/>
      <c r="EM231" s="84"/>
      <c r="EN231" s="84"/>
      <c r="EO231" s="84"/>
      <c r="EP231" s="84"/>
      <c r="EQ231" s="84"/>
      <c r="ER231" s="84"/>
      <c r="ES231" s="84"/>
      <c r="ET231" s="84"/>
      <c r="EU231" s="84"/>
      <c r="EV231" s="84"/>
      <c r="EW231" s="84"/>
      <c r="EX231" s="84"/>
      <c r="EY231" s="84"/>
      <c r="EZ231" s="84"/>
      <c r="FA231" s="84"/>
      <c r="FB231" s="84"/>
      <c r="FC231" s="84"/>
      <c r="FD231" s="84"/>
      <c r="FE231" s="84"/>
      <c r="FF231" s="84"/>
      <c r="FG231" s="84"/>
      <c r="FH231" s="84"/>
      <c r="FI231" s="84"/>
      <c r="FJ231" s="84"/>
      <c r="FK231" s="84"/>
      <c r="FL231" s="84"/>
      <c r="FM231" s="84"/>
      <c r="FN231" s="84"/>
      <c r="FO231" s="84"/>
      <c r="FP231" s="84"/>
    </row>
    <row r="232" customFormat="false" ht="12.75" hidden="false" customHeight="false" outlineLevel="0" collapsed="false">
      <c r="B232" s="2" t="s">
        <v>275</v>
      </c>
      <c r="C232" s="125"/>
      <c r="D232" s="84"/>
      <c r="E232" s="84"/>
      <c r="F232" s="84"/>
      <c r="G232" s="84"/>
      <c r="H232" s="125"/>
      <c r="I232" s="84"/>
      <c r="J232" s="84"/>
      <c r="K232" s="84"/>
      <c r="L232" s="84"/>
      <c r="M232" s="125"/>
      <c r="N232" s="84"/>
      <c r="O232" s="84"/>
      <c r="P232" s="84"/>
      <c r="Q232" s="84"/>
      <c r="R232" s="125"/>
      <c r="S232" s="125"/>
      <c r="T232" s="125"/>
      <c r="U232" s="125"/>
      <c r="V232" s="125"/>
      <c r="W232" s="125"/>
      <c r="X232" s="125"/>
      <c r="Y232" s="125"/>
      <c r="Z232" s="124"/>
      <c r="AA232" s="124"/>
      <c r="AB232" s="12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125"/>
      <c r="AY232" s="125"/>
      <c r="BE232" s="84"/>
      <c r="BF232" s="85"/>
      <c r="BG232" s="85"/>
      <c r="BH232" s="85"/>
      <c r="BI232" s="85"/>
      <c r="BJ232" s="85"/>
      <c r="BK232" s="85"/>
      <c r="BL232" s="85"/>
      <c r="BM232" s="85"/>
      <c r="BN232" s="85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  <c r="CW232" s="84"/>
      <c r="CX232" s="84"/>
      <c r="CY232" s="84"/>
      <c r="CZ232" s="84"/>
      <c r="DA232" s="84"/>
      <c r="DB232" s="84"/>
      <c r="DC232" s="84"/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/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84"/>
      <c r="DZ232" s="84"/>
      <c r="EA232" s="84"/>
      <c r="EB232" s="84"/>
      <c r="EC232" s="84"/>
      <c r="ED232" s="84"/>
      <c r="EE232" s="84"/>
      <c r="EF232" s="84"/>
      <c r="EG232" s="84"/>
      <c r="EH232" s="84"/>
      <c r="EI232" s="84"/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84"/>
      <c r="FA232" s="84"/>
      <c r="FB232" s="84"/>
      <c r="FC232" s="84"/>
      <c r="FD232" s="84"/>
      <c r="FE232" s="84"/>
      <c r="FF232" s="84"/>
      <c r="FG232" s="84"/>
      <c r="FH232" s="84"/>
      <c r="FI232" s="84"/>
      <c r="FJ232" s="84"/>
      <c r="FK232" s="84"/>
      <c r="FL232" s="84"/>
      <c r="FM232" s="84"/>
      <c r="FN232" s="84"/>
      <c r="FO232" s="84"/>
      <c r="FP232" s="84"/>
    </row>
    <row r="233" customFormat="false" ht="12.75" hidden="false" customHeight="false" outlineLevel="0" collapsed="false">
      <c r="B233" s="2" t="s">
        <v>276</v>
      </c>
      <c r="C233" s="125"/>
      <c r="D233" s="84"/>
      <c r="E233" s="84"/>
      <c r="F233" s="84"/>
      <c r="G233" s="84"/>
      <c r="H233" s="125"/>
      <c r="I233" s="84"/>
      <c r="J233" s="84"/>
      <c r="K233" s="84"/>
      <c r="L233" s="84"/>
      <c r="M233" s="125"/>
      <c r="N233" s="84"/>
      <c r="O233" s="84"/>
      <c r="P233" s="84"/>
      <c r="Q233" s="84"/>
      <c r="R233" s="125"/>
      <c r="S233" s="125"/>
      <c r="T233" s="125"/>
      <c r="U233" s="125"/>
      <c r="V233" s="125"/>
      <c r="W233" s="125"/>
      <c r="X233" s="125"/>
      <c r="Y233" s="125"/>
      <c r="Z233" s="124"/>
      <c r="AA233" s="124"/>
      <c r="AB233" s="12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125"/>
      <c r="AY233" s="125"/>
      <c r="BE233" s="84"/>
      <c r="BF233" s="85"/>
      <c r="BG233" s="85"/>
      <c r="BH233" s="85"/>
      <c r="BI233" s="85"/>
      <c r="BJ233" s="85"/>
      <c r="BK233" s="85"/>
      <c r="BL233" s="85"/>
      <c r="BM233" s="85"/>
      <c r="BN233" s="85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  <c r="CW233" s="84"/>
      <c r="CX233" s="84"/>
      <c r="CY233" s="84"/>
      <c r="CZ233" s="84"/>
      <c r="DA233" s="84"/>
      <c r="DB233" s="84"/>
      <c r="DC233" s="84"/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84"/>
      <c r="DO233" s="84"/>
      <c r="DP233" s="84"/>
      <c r="DQ233" s="84"/>
      <c r="DR233" s="84"/>
      <c r="DS233" s="84"/>
      <c r="DT233" s="84"/>
      <c r="DU233" s="84"/>
      <c r="DV233" s="84"/>
      <c r="DW233" s="84"/>
      <c r="DX233" s="84"/>
      <c r="DY233" s="84"/>
      <c r="DZ233" s="84"/>
      <c r="EA233" s="84"/>
      <c r="EB233" s="84"/>
      <c r="EC233" s="84"/>
      <c r="ED233" s="84"/>
      <c r="EE233" s="84"/>
      <c r="EF233" s="84"/>
      <c r="EG233" s="84"/>
      <c r="EH233" s="84"/>
      <c r="EI233" s="84"/>
      <c r="EJ233" s="84"/>
      <c r="EK233" s="84"/>
      <c r="EL233" s="84"/>
      <c r="EM233" s="84"/>
      <c r="EN233" s="84"/>
      <c r="EO233" s="84"/>
      <c r="EP233" s="84"/>
      <c r="EQ233" s="84"/>
      <c r="ER233" s="84"/>
      <c r="ES233" s="84"/>
      <c r="ET233" s="84"/>
      <c r="EU233" s="84"/>
      <c r="EV233" s="84"/>
      <c r="EW233" s="84"/>
      <c r="EX233" s="84"/>
      <c r="EY233" s="84"/>
      <c r="EZ233" s="84"/>
      <c r="FA233" s="84"/>
      <c r="FB233" s="84"/>
      <c r="FC233" s="84"/>
      <c r="FD233" s="84"/>
      <c r="FE233" s="84"/>
      <c r="FF233" s="84"/>
      <c r="FG233" s="84"/>
      <c r="FH233" s="84"/>
      <c r="FI233" s="84"/>
      <c r="FJ233" s="84"/>
      <c r="FK233" s="84"/>
      <c r="FL233" s="84"/>
      <c r="FM233" s="84"/>
      <c r="FN233" s="84"/>
      <c r="FO233" s="84"/>
      <c r="FP233" s="84"/>
    </row>
    <row r="234" customFormat="false" ht="12.75" hidden="false" customHeight="false" outlineLevel="0" collapsed="false">
      <c r="B234" s="2" t="s">
        <v>277</v>
      </c>
      <c r="C234" s="125"/>
      <c r="D234" s="84"/>
      <c r="E234" s="84"/>
      <c r="F234" s="84"/>
      <c r="G234" s="84"/>
      <c r="H234" s="125"/>
      <c r="I234" s="84"/>
      <c r="J234" s="84"/>
      <c r="K234" s="84"/>
      <c r="L234" s="84"/>
      <c r="M234" s="125"/>
      <c r="N234" s="84"/>
      <c r="O234" s="84"/>
      <c r="P234" s="84"/>
      <c r="Q234" s="84"/>
      <c r="R234" s="125"/>
      <c r="S234" s="125"/>
      <c r="T234" s="125"/>
      <c r="U234" s="125"/>
      <c r="V234" s="125"/>
      <c r="W234" s="125"/>
      <c r="X234" s="125"/>
      <c r="Y234" s="125"/>
      <c r="Z234" s="124"/>
      <c r="AA234" s="124"/>
      <c r="AB234" s="12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125"/>
      <c r="AY234" s="125"/>
      <c r="BE234" s="84"/>
      <c r="BF234" s="85"/>
      <c r="BG234" s="85"/>
      <c r="BH234" s="85"/>
      <c r="BI234" s="85"/>
      <c r="BJ234" s="85"/>
      <c r="BK234" s="85"/>
      <c r="BL234" s="85"/>
      <c r="BM234" s="85"/>
      <c r="BN234" s="85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  <c r="CW234" s="84"/>
      <c r="CX234" s="84"/>
      <c r="CY234" s="84"/>
      <c r="CZ234" s="84"/>
      <c r="DA234" s="84"/>
      <c r="DB234" s="84"/>
      <c r="DC234" s="84"/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84"/>
      <c r="DO234" s="84"/>
      <c r="DP234" s="84"/>
      <c r="DQ234" s="84"/>
      <c r="DR234" s="84"/>
      <c r="DS234" s="84"/>
      <c r="DT234" s="84"/>
      <c r="DU234" s="84"/>
      <c r="DV234" s="84"/>
      <c r="DW234" s="84"/>
      <c r="DX234" s="84"/>
      <c r="DY234" s="84"/>
      <c r="DZ234" s="84"/>
      <c r="EA234" s="84"/>
      <c r="EB234" s="84"/>
      <c r="EC234" s="84"/>
      <c r="ED234" s="84"/>
      <c r="EE234" s="84"/>
      <c r="EF234" s="84"/>
      <c r="EG234" s="84"/>
      <c r="EH234" s="84"/>
      <c r="EI234" s="84"/>
      <c r="EJ234" s="84"/>
      <c r="EK234" s="84"/>
      <c r="EL234" s="84"/>
      <c r="EM234" s="84"/>
      <c r="EN234" s="84"/>
      <c r="EO234" s="84"/>
      <c r="EP234" s="84"/>
      <c r="EQ234" s="84"/>
      <c r="ER234" s="84"/>
      <c r="ES234" s="84"/>
      <c r="ET234" s="84"/>
      <c r="EU234" s="84"/>
      <c r="EV234" s="84"/>
      <c r="EW234" s="84"/>
      <c r="EX234" s="84"/>
      <c r="EY234" s="84"/>
      <c r="EZ234" s="84"/>
      <c r="FA234" s="84"/>
      <c r="FB234" s="84"/>
      <c r="FC234" s="84"/>
      <c r="FD234" s="84"/>
      <c r="FE234" s="84"/>
      <c r="FF234" s="84"/>
      <c r="FG234" s="84"/>
      <c r="FH234" s="84"/>
      <c r="FI234" s="84"/>
      <c r="FJ234" s="84"/>
      <c r="FK234" s="84"/>
      <c r="FL234" s="84"/>
      <c r="FM234" s="84"/>
      <c r="FN234" s="84"/>
      <c r="FO234" s="84"/>
      <c r="FP234" s="84"/>
    </row>
    <row r="235" customFormat="false" ht="12.75" hidden="false" customHeight="false" outlineLevel="0" collapsed="false">
      <c r="B235" s="2" t="s">
        <v>278</v>
      </c>
      <c r="C235" s="125"/>
      <c r="D235" s="84"/>
      <c r="E235" s="84"/>
      <c r="F235" s="84"/>
      <c r="G235" s="84"/>
      <c r="H235" s="125"/>
      <c r="I235" s="84"/>
      <c r="J235" s="84"/>
      <c r="K235" s="84"/>
      <c r="L235" s="84"/>
      <c r="M235" s="125"/>
      <c r="N235" s="84"/>
      <c r="O235" s="84"/>
      <c r="P235" s="84"/>
      <c r="Q235" s="84"/>
      <c r="R235" s="125"/>
      <c r="S235" s="125"/>
      <c r="T235" s="125"/>
      <c r="U235" s="125"/>
      <c r="V235" s="125"/>
      <c r="W235" s="125"/>
      <c r="X235" s="125"/>
      <c r="Y235" s="125"/>
      <c r="Z235" s="124"/>
      <c r="AA235" s="124"/>
      <c r="AB235" s="12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125"/>
      <c r="AY235" s="125"/>
      <c r="BE235" s="84"/>
      <c r="BF235" s="85"/>
      <c r="BG235" s="85"/>
      <c r="BH235" s="85"/>
      <c r="BI235" s="85"/>
      <c r="BJ235" s="85"/>
      <c r="BK235" s="85"/>
      <c r="BL235" s="85"/>
      <c r="BM235" s="85"/>
      <c r="BN235" s="85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  <c r="CW235" s="84"/>
      <c r="CX235" s="84"/>
      <c r="CY235" s="84"/>
      <c r="CZ235" s="84"/>
      <c r="DA235" s="84"/>
      <c r="DB235" s="84"/>
      <c r="DC235" s="84"/>
      <c r="DD235" s="84"/>
      <c r="DE235" s="84"/>
      <c r="DF235" s="84"/>
      <c r="DG235" s="84"/>
      <c r="DH235" s="84"/>
      <c r="DI235" s="84"/>
      <c r="DJ235" s="84"/>
      <c r="DK235" s="84"/>
      <c r="DL235" s="84"/>
      <c r="DM235" s="84"/>
      <c r="DN235" s="84"/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84"/>
      <c r="DZ235" s="84"/>
      <c r="EA235" s="84"/>
      <c r="EB235" s="84"/>
      <c r="EC235" s="84"/>
      <c r="ED235" s="84"/>
      <c r="EE235" s="84"/>
      <c r="EF235" s="84"/>
      <c r="EG235" s="84"/>
      <c r="EH235" s="84"/>
      <c r="EI235" s="84"/>
      <c r="EJ235" s="84"/>
      <c r="EK235" s="84"/>
      <c r="EL235" s="84"/>
      <c r="EM235" s="84"/>
      <c r="EN235" s="84"/>
      <c r="EO235" s="84"/>
      <c r="EP235" s="84"/>
      <c r="EQ235" s="84"/>
      <c r="ER235" s="84"/>
      <c r="ES235" s="84"/>
      <c r="ET235" s="84"/>
      <c r="EU235" s="84"/>
      <c r="EV235" s="84"/>
      <c r="EW235" s="84"/>
      <c r="EX235" s="84"/>
      <c r="EY235" s="84"/>
      <c r="EZ235" s="84"/>
      <c r="FA235" s="84"/>
      <c r="FB235" s="84"/>
      <c r="FC235" s="84"/>
      <c r="FD235" s="84"/>
      <c r="FE235" s="84"/>
      <c r="FF235" s="84"/>
      <c r="FG235" s="84"/>
      <c r="FH235" s="84"/>
      <c r="FI235" s="84"/>
      <c r="FJ235" s="84"/>
      <c r="FK235" s="84"/>
      <c r="FL235" s="84"/>
      <c r="FM235" s="84"/>
      <c r="FN235" s="84"/>
      <c r="FO235" s="84"/>
      <c r="FP235" s="84"/>
    </row>
    <row r="236" customFormat="false" ht="12.75" hidden="false" customHeight="false" outlineLevel="0" collapsed="false">
      <c r="B236" s="2" t="s">
        <v>279</v>
      </c>
      <c r="C236" s="125"/>
      <c r="D236" s="84"/>
      <c r="E236" s="84"/>
      <c r="F236" s="84"/>
      <c r="G236" s="84"/>
      <c r="H236" s="125"/>
      <c r="I236" s="84"/>
      <c r="J236" s="84"/>
      <c r="K236" s="84"/>
      <c r="L236" s="84"/>
      <c r="M236" s="125"/>
      <c r="N236" s="84"/>
      <c r="O236" s="84"/>
      <c r="P236" s="84"/>
      <c r="Q236" s="84"/>
      <c r="R236" s="125"/>
      <c r="S236" s="125"/>
      <c r="T236" s="125"/>
      <c r="U236" s="125"/>
      <c r="V236" s="125"/>
      <c r="W236" s="125"/>
      <c r="X236" s="125"/>
      <c r="Y236" s="125"/>
      <c r="Z236" s="124"/>
      <c r="AA236" s="124"/>
      <c r="AB236" s="12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125"/>
      <c r="AY236" s="125"/>
      <c r="BE236" s="84"/>
      <c r="BF236" s="85"/>
      <c r="BG236" s="85"/>
      <c r="BH236" s="85"/>
      <c r="BI236" s="85"/>
      <c r="BJ236" s="85"/>
      <c r="BK236" s="85"/>
      <c r="BL236" s="85"/>
      <c r="BM236" s="85"/>
      <c r="BN236" s="85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  <c r="CW236" s="84"/>
      <c r="CX236" s="84"/>
      <c r="CY236" s="84"/>
      <c r="CZ236" s="84"/>
      <c r="DA236" s="84"/>
      <c r="DB236" s="84"/>
      <c r="DC236" s="84"/>
      <c r="DD236" s="84"/>
      <c r="DE236" s="84"/>
      <c r="DF236" s="84"/>
      <c r="DG236" s="84"/>
      <c r="DH236" s="84"/>
      <c r="DI236" s="84"/>
      <c r="DJ236" s="84"/>
      <c r="DK236" s="84"/>
      <c r="DL236" s="84"/>
      <c r="DM236" s="84"/>
      <c r="DN236" s="84"/>
      <c r="DO236" s="84"/>
      <c r="DP236" s="84"/>
      <c r="DQ236" s="84"/>
      <c r="DR236" s="84"/>
      <c r="DS236" s="84"/>
      <c r="DT236" s="84"/>
      <c r="DU236" s="84"/>
      <c r="DV236" s="84"/>
      <c r="DW236" s="84"/>
      <c r="DX236" s="84"/>
      <c r="DY236" s="84"/>
      <c r="DZ236" s="84"/>
      <c r="EA236" s="84"/>
      <c r="EB236" s="84"/>
      <c r="EC236" s="84"/>
      <c r="ED236" s="84"/>
      <c r="EE236" s="84"/>
      <c r="EF236" s="84"/>
      <c r="EG236" s="84"/>
      <c r="EH236" s="84"/>
      <c r="EI236" s="84"/>
      <c r="EJ236" s="84"/>
      <c r="EK236" s="84"/>
      <c r="EL236" s="84"/>
      <c r="EM236" s="84"/>
      <c r="EN236" s="84"/>
      <c r="EO236" s="84"/>
      <c r="EP236" s="84"/>
      <c r="EQ236" s="84"/>
      <c r="ER236" s="84"/>
      <c r="ES236" s="84"/>
      <c r="ET236" s="84"/>
      <c r="EU236" s="84"/>
      <c r="EV236" s="84"/>
      <c r="EW236" s="84"/>
      <c r="EX236" s="84"/>
      <c r="EY236" s="84"/>
      <c r="EZ236" s="84"/>
      <c r="FA236" s="84"/>
      <c r="FB236" s="84"/>
      <c r="FC236" s="84"/>
      <c r="FD236" s="84"/>
      <c r="FE236" s="84"/>
      <c r="FF236" s="84"/>
      <c r="FG236" s="84"/>
      <c r="FH236" s="84"/>
      <c r="FI236" s="84"/>
      <c r="FJ236" s="84"/>
      <c r="FK236" s="84"/>
      <c r="FL236" s="84"/>
      <c r="FM236" s="84"/>
      <c r="FN236" s="84"/>
      <c r="FO236" s="84"/>
      <c r="FP236" s="84"/>
    </row>
    <row r="237" customFormat="false" ht="12.75" hidden="false" customHeight="false" outlineLevel="0" collapsed="false">
      <c r="B237" s="2" t="s">
        <v>280</v>
      </c>
      <c r="C237" s="125"/>
      <c r="D237" s="84"/>
      <c r="E237" s="84"/>
      <c r="F237" s="84"/>
      <c r="G237" s="84"/>
      <c r="H237" s="125"/>
      <c r="I237" s="84"/>
      <c r="J237" s="84"/>
      <c r="K237" s="84"/>
      <c r="L237" s="84"/>
      <c r="M237" s="125"/>
      <c r="N237" s="84"/>
      <c r="O237" s="84"/>
      <c r="P237" s="84"/>
      <c r="Q237" s="84"/>
      <c r="R237" s="125"/>
      <c r="S237" s="125"/>
      <c r="T237" s="125"/>
      <c r="U237" s="125"/>
      <c r="V237" s="125"/>
      <c r="W237" s="125"/>
      <c r="X237" s="125"/>
      <c r="Y237" s="125"/>
      <c r="Z237" s="124"/>
      <c r="AA237" s="124"/>
      <c r="AB237" s="12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125"/>
      <c r="AY237" s="125"/>
      <c r="BE237" s="84"/>
      <c r="BF237" s="85"/>
      <c r="BG237" s="85"/>
      <c r="BH237" s="85"/>
      <c r="BI237" s="85"/>
      <c r="BJ237" s="85"/>
      <c r="BK237" s="85"/>
      <c r="BL237" s="85"/>
      <c r="BM237" s="85"/>
      <c r="BN237" s="85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  <c r="CW237" s="84"/>
      <c r="CX237" s="84"/>
      <c r="CY237" s="84"/>
      <c r="CZ237" s="84"/>
      <c r="DA237" s="84"/>
      <c r="DB237" s="84"/>
      <c r="DC237" s="84"/>
      <c r="DD237" s="84"/>
      <c r="DE237" s="84"/>
      <c r="DF237" s="84"/>
      <c r="DG237" s="84"/>
      <c r="DH237" s="84"/>
      <c r="DI237" s="84"/>
      <c r="DJ237" s="84"/>
      <c r="DK237" s="84"/>
      <c r="DL237" s="84"/>
      <c r="DM237" s="84"/>
      <c r="DN237" s="84"/>
      <c r="DO237" s="84"/>
      <c r="DP237" s="84"/>
      <c r="DQ237" s="84"/>
      <c r="DR237" s="84"/>
      <c r="DS237" s="84"/>
      <c r="DT237" s="84"/>
      <c r="DU237" s="84"/>
      <c r="DV237" s="84"/>
      <c r="DW237" s="84"/>
      <c r="DX237" s="84"/>
      <c r="DY237" s="84"/>
      <c r="DZ237" s="84"/>
      <c r="EA237" s="84"/>
      <c r="EB237" s="84"/>
      <c r="EC237" s="84"/>
      <c r="ED237" s="84"/>
      <c r="EE237" s="84"/>
      <c r="EF237" s="84"/>
      <c r="EG237" s="84"/>
      <c r="EH237" s="84"/>
      <c r="EI237" s="84"/>
      <c r="EJ237" s="84"/>
      <c r="EK237" s="84"/>
      <c r="EL237" s="84"/>
      <c r="EM237" s="84"/>
      <c r="EN237" s="84"/>
      <c r="EO237" s="84"/>
      <c r="EP237" s="84"/>
      <c r="EQ237" s="84"/>
      <c r="ER237" s="84"/>
      <c r="ES237" s="84"/>
      <c r="ET237" s="84"/>
      <c r="EU237" s="84"/>
      <c r="EV237" s="84"/>
      <c r="EW237" s="84"/>
      <c r="EX237" s="84"/>
      <c r="EY237" s="84"/>
      <c r="EZ237" s="84"/>
      <c r="FA237" s="84"/>
      <c r="FB237" s="84"/>
      <c r="FC237" s="84"/>
      <c r="FD237" s="84"/>
      <c r="FE237" s="84"/>
      <c r="FF237" s="84"/>
      <c r="FG237" s="84"/>
      <c r="FH237" s="84"/>
      <c r="FI237" s="84"/>
      <c r="FJ237" s="84"/>
      <c r="FK237" s="84"/>
      <c r="FL237" s="84"/>
      <c r="FM237" s="84"/>
      <c r="FN237" s="84"/>
      <c r="FO237" s="84"/>
      <c r="FP237" s="84"/>
    </row>
    <row r="238" customFormat="false" ht="12.75" hidden="false" customHeight="false" outlineLevel="0" collapsed="false">
      <c r="B238" s="2" t="s">
        <v>281</v>
      </c>
      <c r="C238" s="125"/>
      <c r="D238" s="84"/>
      <c r="E238" s="84"/>
      <c r="F238" s="84"/>
      <c r="G238" s="84"/>
      <c r="H238" s="125"/>
      <c r="I238" s="84"/>
      <c r="J238" s="84"/>
      <c r="K238" s="84"/>
      <c r="L238" s="84"/>
      <c r="M238" s="125"/>
      <c r="N238" s="84"/>
      <c r="O238" s="84"/>
      <c r="P238" s="84"/>
      <c r="Q238" s="84"/>
      <c r="R238" s="125"/>
      <c r="S238" s="125"/>
      <c r="T238" s="125"/>
      <c r="U238" s="125"/>
      <c r="V238" s="125"/>
      <c r="W238" s="125"/>
      <c r="X238" s="125"/>
      <c r="Y238" s="125"/>
      <c r="Z238" s="124"/>
      <c r="AA238" s="124"/>
      <c r="AB238" s="124"/>
      <c r="AC238" s="8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125"/>
      <c r="AY238" s="125"/>
      <c r="BE238" s="84"/>
      <c r="BF238" s="85"/>
      <c r="BG238" s="85"/>
      <c r="BH238" s="85"/>
      <c r="BI238" s="85"/>
      <c r="BJ238" s="85"/>
      <c r="BK238" s="85"/>
      <c r="BL238" s="85"/>
      <c r="BM238" s="85"/>
      <c r="BN238" s="85"/>
      <c r="BO238" s="84"/>
      <c r="BP238" s="84"/>
      <c r="BQ238" s="84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</row>
    <row r="239" customFormat="false" ht="12.75" hidden="false" customHeight="false" outlineLevel="0" collapsed="false">
      <c r="B239" s="2" t="s">
        <v>282</v>
      </c>
      <c r="C239" s="125"/>
      <c r="D239" s="84"/>
      <c r="E239" s="84"/>
      <c r="F239" s="84"/>
      <c r="G239" s="84"/>
      <c r="H239" s="125"/>
      <c r="I239" s="84"/>
      <c r="J239" s="84"/>
      <c r="K239" s="84"/>
      <c r="L239" s="84"/>
      <c r="M239" s="125"/>
      <c r="N239" s="84"/>
      <c r="O239" s="84"/>
      <c r="P239" s="84"/>
      <c r="Q239" s="84"/>
      <c r="R239" s="125"/>
      <c r="S239" s="125"/>
      <c r="T239" s="125"/>
      <c r="U239" s="125"/>
      <c r="V239" s="125"/>
      <c r="W239" s="125"/>
      <c r="X239" s="125"/>
      <c r="Y239" s="125"/>
      <c r="Z239" s="124"/>
      <c r="AA239" s="124"/>
      <c r="AB239" s="124"/>
      <c r="AC239" s="8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125"/>
      <c r="AY239" s="125"/>
      <c r="BE239" s="84"/>
      <c r="BF239" s="85"/>
      <c r="BG239" s="85"/>
      <c r="BH239" s="85"/>
      <c r="BI239" s="85"/>
      <c r="BJ239" s="85"/>
      <c r="BK239" s="85"/>
      <c r="BL239" s="85"/>
      <c r="BM239" s="85"/>
      <c r="BN239" s="85"/>
      <c r="BO239" s="84"/>
      <c r="BP239" s="84"/>
      <c r="BQ239" s="84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  <c r="CW239" s="84"/>
      <c r="CX239" s="84"/>
      <c r="CY239" s="84"/>
      <c r="CZ239" s="84"/>
      <c r="DA239" s="84"/>
      <c r="DB239" s="84"/>
      <c r="DC239" s="84"/>
      <c r="DD239" s="84"/>
      <c r="DE239" s="84"/>
      <c r="DF239" s="84"/>
      <c r="DG239" s="84"/>
      <c r="DH239" s="84"/>
      <c r="DI239" s="84"/>
      <c r="DJ239" s="84"/>
      <c r="DK239" s="84"/>
      <c r="DL239" s="84"/>
      <c r="DM239" s="84"/>
      <c r="DN239" s="84"/>
      <c r="DO239" s="84"/>
      <c r="DP239" s="84"/>
      <c r="DQ239" s="84"/>
      <c r="DR239" s="84"/>
      <c r="DS239" s="84"/>
      <c r="DT239" s="84"/>
      <c r="DU239" s="84"/>
      <c r="DV239" s="84"/>
      <c r="DW239" s="84"/>
      <c r="DX239" s="84"/>
      <c r="DY239" s="84"/>
      <c r="DZ239" s="84"/>
      <c r="EA239" s="84"/>
      <c r="EB239" s="84"/>
      <c r="EC239" s="84"/>
      <c r="ED239" s="84"/>
      <c r="EE239" s="84"/>
      <c r="EF239" s="84"/>
      <c r="EG239" s="84"/>
      <c r="EH239" s="84"/>
      <c r="EI239" s="84"/>
      <c r="EJ239" s="84"/>
      <c r="EK239" s="84"/>
      <c r="EL239" s="84"/>
      <c r="EM239" s="84"/>
      <c r="EN239" s="84"/>
      <c r="EO239" s="84"/>
      <c r="EP239" s="84"/>
      <c r="EQ239" s="84"/>
      <c r="ER239" s="84"/>
      <c r="ES239" s="84"/>
      <c r="ET239" s="84"/>
      <c r="EU239" s="84"/>
      <c r="EV239" s="84"/>
      <c r="EW239" s="84"/>
      <c r="EX239" s="84"/>
      <c r="EY239" s="84"/>
      <c r="EZ239" s="84"/>
      <c r="FA239" s="84"/>
      <c r="FB239" s="84"/>
      <c r="FC239" s="84"/>
      <c r="FD239" s="84"/>
      <c r="FE239" s="84"/>
      <c r="FF239" s="84"/>
      <c r="FG239" s="84"/>
      <c r="FH239" s="84"/>
      <c r="FI239" s="84"/>
      <c r="FJ239" s="84"/>
      <c r="FK239" s="84"/>
      <c r="FL239" s="84"/>
      <c r="FM239" s="84"/>
      <c r="FN239" s="84"/>
      <c r="FO239" s="84"/>
      <c r="FP239" s="84"/>
    </row>
    <row r="240" customFormat="false" ht="12.75" hidden="false" customHeight="false" outlineLevel="0" collapsed="false">
      <c r="B240" s="2" t="s">
        <v>283</v>
      </c>
      <c r="C240" s="125"/>
      <c r="D240" s="84"/>
      <c r="E240" s="84"/>
      <c r="F240" s="84"/>
      <c r="G240" s="84"/>
      <c r="H240" s="125"/>
      <c r="I240" s="84"/>
      <c r="J240" s="84"/>
      <c r="K240" s="84"/>
      <c r="L240" s="84"/>
      <c r="M240" s="125"/>
      <c r="N240" s="84"/>
      <c r="O240" s="84"/>
      <c r="P240" s="84"/>
      <c r="Q240" s="84"/>
      <c r="R240" s="125"/>
      <c r="S240" s="125"/>
      <c r="T240" s="125"/>
      <c r="U240" s="125"/>
      <c r="V240" s="125"/>
      <c r="W240" s="125"/>
      <c r="X240" s="125"/>
      <c r="Y240" s="125"/>
      <c r="Z240" s="124"/>
      <c r="AA240" s="124"/>
      <c r="AB240" s="124"/>
      <c r="AC240" s="8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125"/>
      <c r="AY240" s="125"/>
      <c r="BE240" s="84"/>
      <c r="BF240" s="85"/>
      <c r="BG240" s="85"/>
      <c r="BH240" s="85"/>
      <c r="BI240" s="85"/>
      <c r="BJ240" s="85"/>
      <c r="BK240" s="85"/>
      <c r="BL240" s="85"/>
      <c r="BM240" s="85"/>
      <c r="BN240" s="85"/>
      <c r="BO240" s="84"/>
      <c r="BP240" s="84"/>
      <c r="BQ240" s="84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  <c r="CW240" s="84"/>
      <c r="CX240" s="84"/>
      <c r="CY240" s="84"/>
      <c r="CZ240" s="84"/>
      <c r="DA240" s="84"/>
      <c r="DB240" s="84"/>
      <c r="DC240" s="84"/>
      <c r="DD240" s="84"/>
      <c r="DE240" s="84"/>
      <c r="DF240" s="84"/>
      <c r="DG240" s="84"/>
      <c r="DH240" s="84"/>
      <c r="DI240" s="84"/>
      <c r="DJ240" s="84"/>
      <c r="DK240" s="84"/>
      <c r="DL240" s="84"/>
      <c r="DM240" s="84"/>
      <c r="DN240" s="84"/>
      <c r="DO240" s="84"/>
      <c r="DP240" s="84"/>
      <c r="DQ240" s="84"/>
      <c r="DR240" s="84"/>
      <c r="DS240" s="84"/>
      <c r="DT240" s="84"/>
      <c r="DU240" s="84"/>
      <c r="DV240" s="84"/>
      <c r="DW240" s="84"/>
      <c r="DX240" s="84"/>
      <c r="DY240" s="84"/>
      <c r="DZ240" s="84"/>
      <c r="EA240" s="84"/>
      <c r="EB240" s="84"/>
      <c r="EC240" s="84"/>
      <c r="ED240" s="84"/>
      <c r="EE240" s="84"/>
      <c r="EF240" s="84"/>
      <c r="EG240" s="84"/>
      <c r="EH240" s="84"/>
      <c r="EI240" s="84"/>
      <c r="EJ240" s="84"/>
      <c r="EK240" s="84"/>
      <c r="EL240" s="84"/>
      <c r="EM240" s="84"/>
      <c r="EN240" s="84"/>
      <c r="EO240" s="84"/>
      <c r="EP240" s="84"/>
      <c r="EQ240" s="84"/>
      <c r="ER240" s="84"/>
      <c r="ES240" s="84"/>
      <c r="ET240" s="84"/>
      <c r="EU240" s="84"/>
      <c r="EV240" s="84"/>
      <c r="EW240" s="84"/>
      <c r="EX240" s="84"/>
      <c r="EY240" s="84"/>
      <c r="EZ240" s="84"/>
      <c r="FA240" s="84"/>
      <c r="FB240" s="84"/>
      <c r="FC240" s="84"/>
      <c r="FD240" s="84"/>
      <c r="FE240" s="84"/>
      <c r="FF240" s="84"/>
      <c r="FG240" s="84"/>
      <c r="FH240" s="84"/>
      <c r="FI240" s="84"/>
      <c r="FJ240" s="84"/>
      <c r="FK240" s="84"/>
      <c r="FL240" s="84"/>
      <c r="FM240" s="84"/>
      <c r="FN240" s="84"/>
      <c r="FO240" s="84"/>
      <c r="FP240" s="84"/>
    </row>
    <row r="241" customFormat="false" ht="12.75" hidden="false" customHeight="false" outlineLevel="0" collapsed="false">
      <c r="B241" s="2" t="s">
        <v>284</v>
      </c>
      <c r="C241" s="125"/>
      <c r="D241" s="84"/>
      <c r="E241" s="84"/>
      <c r="F241" s="84"/>
      <c r="G241" s="84"/>
      <c r="H241" s="125"/>
      <c r="I241" s="84"/>
      <c r="J241" s="84"/>
      <c r="K241" s="84"/>
      <c r="L241" s="84"/>
      <c r="M241" s="125"/>
      <c r="N241" s="84"/>
      <c r="O241" s="84"/>
      <c r="P241" s="84"/>
      <c r="Q241" s="84"/>
      <c r="R241" s="125"/>
      <c r="S241" s="125"/>
      <c r="T241" s="125"/>
      <c r="U241" s="125"/>
      <c r="V241" s="125"/>
      <c r="W241" s="125"/>
      <c r="X241" s="125"/>
      <c r="Y241" s="125"/>
      <c r="Z241" s="124"/>
      <c r="AA241" s="124"/>
      <c r="AB241" s="12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125"/>
      <c r="AY241" s="125"/>
      <c r="BE241" s="84"/>
      <c r="BF241" s="85"/>
      <c r="BG241" s="85"/>
      <c r="BH241" s="85"/>
      <c r="BI241" s="85"/>
      <c r="BJ241" s="85"/>
      <c r="BK241" s="85"/>
      <c r="BL241" s="85"/>
      <c r="BM241" s="85"/>
      <c r="BN241" s="85"/>
      <c r="BO241" s="84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4"/>
      <c r="DC241" s="84"/>
      <c r="DD241" s="84"/>
      <c r="DE241" s="84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4"/>
      <c r="DQ241" s="84"/>
      <c r="DR241" s="84"/>
      <c r="DS241" s="84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4"/>
      <c r="EE241" s="84"/>
      <c r="EF241" s="84"/>
      <c r="EG241" s="84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4"/>
      <c r="ES241" s="84"/>
      <c r="ET241" s="84"/>
      <c r="EU241" s="84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4"/>
      <c r="FG241" s="84"/>
      <c r="FH241" s="84"/>
      <c r="FI241" s="84"/>
      <c r="FJ241" s="84"/>
      <c r="FK241" s="84"/>
      <c r="FL241" s="84"/>
      <c r="FM241" s="84"/>
      <c r="FN241" s="84"/>
      <c r="FO241" s="84"/>
      <c r="FP241" s="84"/>
    </row>
    <row r="242" customFormat="false" ht="12.75" hidden="false" customHeight="false" outlineLevel="0" collapsed="false">
      <c r="B242" s="2" t="s">
        <v>285</v>
      </c>
      <c r="C242" s="125"/>
      <c r="D242" s="84"/>
      <c r="E242" s="84"/>
      <c r="F242" s="84"/>
      <c r="G242" s="84"/>
      <c r="H242" s="125"/>
      <c r="I242" s="84"/>
      <c r="J242" s="84"/>
      <c r="K242" s="84"/>
      <c r="L242" s="84"/>
      <c r="M242" s="125"/>
      <c r="N242" s="84"/>
      <c r="O242" s="84"/>
      <c r="P242" s="84"/>
      <c r="Q242" s="84"/>
      <c r="R242" s="125"/>
      <c r="S242" s="125"/>
      <c r="T242" s="125"/>
      <c r="U242" s="125"/>
      <c r="V242" s="125"/>
      <c r="W242" s="125"/>
      <c r="X242" s="125"/>
      <c r="Y242" s="125"/>
      <c r="Z242" s="124"/>
      <c r="AA242" s="124"/>
      <c r="AB242" s="12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125"/>
      <c r="AY242" s="125"/>
      <c r="BE242" s="84"/>
      <c r="BF242" s="85"/>
      <c r="BG242" s="85"/>
      <c r="BH242" s="85"/>
      <c r="BI242" s="85"/>
      <c r="BJ242" s="85"/>
      <c r="BK242" s="85"/>
      <c r="BL242" s="85"/>
      <c r="BM242" s="85"/>
      <c r="BN242" s="85"/>
      <c r="BO242" s="84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4"/>
      <c r="DC242" s="84"/>
      <c r="DD242" s="84"/>
      <c r="DE242" s="84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4"/>
      <c r="DQ242" s="84"/>
      <c r="DR242" s="84"/>
      <c r="DS242" s="84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4"/>
      <c r="EE242" s="84"/>
      <c r="EF242" s="84"/>
      <c r="EG242" s="84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4"/>
      <c r="ES242" s="84"/>
      <c r="ET242" s="84"/>
      <c r="EU242" s="84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4"/>
      <c r="FG242" s="84"/>
      <c r="FH242" s="84"/>
      <c r="FI242" s="84"/>
      <c r="FJ242" s="84"/>
      <c r="FK242" s="84"/>
      <c r="FL242" s="84"/>
      <c r="FM242" s="84"/>
      <c r="FN242" s="84"/>
      <c r="FO242" s="84"/>
      <c r="FP242" s="84"/>
    </row>
    <row r="243" customFormat="false" ht="12.75" hidden="false" customHeight="false" outlineLevel="0" collapsed="false">
      <c r="B243" s="2" t="s">
        <v>286</v>
      </c>
      <c r="C243" s="125"/>
      <c r="D243" s="84"/>
      <c r="E243" s="84"/>
      <c r="F243" s="84"/>
      <c r="G243" s="84"/>
      <c r="H243" s="125"/>
      <c r="I243" s="84"/>
      <c r="J243" s="84"/>
      <c r="K243" s="84"/>
      <c r="L243" s="84"/>
      <c r="M243" s="125"/>
      <c r="N243" s="84"/>
      <c r="O243" s="84"/>
      <c r="P243" s="84"/>
      <c r="Q243" s="84"/>
      <c r="R243" s="125"/>
      <c r="S243" s="125"/>
      <c r="T243" s="125"/>
      <c r="U243" s="125"/>
      <c r="V243" s="125"/>
      <c r="W243" s="125"/>
      <c r="X243" s="125"/>
      <c r="Y243" s="125"/>
      <c r="Z243" s="124"/>
      <c r="AA243" s="124"/>
      <c r="AB243" s="12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125"/>
      <c r="AY243" s="125"/>
      <c r="BE243" s="84"/>
      <c r="BF243" s="85"/>
      <c r="BG243" s="85"/>
      <c r="BH243" s="85"/>
      <c r="BI243" s="85"/>
      <c r="BJ243" s="85"/>
      <c r="BK243" s="85"/>
      <c r="BL243" s="85"/>
      <c r="BM243" s="85"/>
      <c r="BN243" s="85"/>
      <c r="BO243" s="84"/>
      <c r="BP243" s="84"/>
      <c r="BQ243" s="84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  <c r="CW243" s="84"/>
      <c r="CX243" s="84"/>
      <c r="CY243" s="84"/>
      <c r="CZ243" s="84"/>
      <c r="DA243" s="84"/>
      <c r="DB243" s="84"/>
      <c r="DC243" s="84"/>
      <c r="DD243" s="84"/>
      <c r="DE243" s="84"/>
      <c r="DF243" s="84"/>
      <c r="DG243" s="84"/>
      <c r="DH243" s="84"/>
      <c r="DI243" s="84"/>
      <c r="DJ243" s="84"/>
      <c r="DK243" s="84"/>
      <c r="DL243" s="84"/>
      <c r="DM243" s="84"/>
      <c r="DN243" s="84"/>
      <c r="DO243" s="84"/>
      <c r="DP243" s="84"/>
      <c r="DQ243" s="84"/>
      <c r="DR243" s="84"/>
      <c r="DS243" s="84"/>
      <c r="DT243" s="84"/>
      <c r="DU243" s="84"/>
      <c r="DV243" s="84"/>
      <c r="DW243" s="84"/>
      <c r="DX243" s="84"/>
      <c r="DY243" s="84"/>
      <c r="DZ243" s="84"/>
      <c r="EA243" s="84"/>
      <c r="EB243" s="84"/>
      <c r="EC243" s="84"/>
      <c r="ED243" s="84"/>
      <c r="EE243" s="84"/>
      <c r="EF243" s="84"/>
      <c r="EG243" s="84"/>
      <c r="EH243" s="84"/>
      <c r="EI243" s="84"/>
      <c r="EJ243" s="84"/>
      <c r="EK243" s="84"/>
      <c r="EL243" s="84"/>
      <c r="EM243" s="84"/>
      <c r="EN243" s="84"/>
      <c r="EO243" s="84"/>
      <c r="EP243" s="84"/>
      <c r="EQ243" s="84"/>
      <c r="ER243" s="84"/>
      <c r="ES243" s="84"/>
      <c r="ET243" s="84"/>
      <c r="EU243" s="84"/>
      <c r="EV243" s="84"/>
      <c r="EW243" s="84"/>
      <c r="EX243" s="84"/>
      <c r="EY243" s="84"/>
      <c r="EZ243" s="84"/>
      <c r="FA243" s="84"/>
      <c r="FB243" s="84"/>
      <c r="FC243" s="84"/>
      <c r="FD243" s="84"/>
      <c r="FE243" s="84"/>
      <c r="FF243" s="84"/>
      <c r="FG243" s="84"/>
      <c r="FH243" s="84"/>
      <c r="FI243" s="84"/>
      <c r="FJ243" s="84"/>
      <c r="FK243" s="84"/>
      <c r="FL243" s="84"/>
      <c r="FM243" s="84"/>
      <c r="FN243" s="84"/>
      <c r="FO243" s="84"/>
      <c r="FP243" s="84"/>
    </row>
    <row r="244" customFormat="false" ht="12.75" hidden="false" customHeight="false" outlineLevel="0" collapsed="false">
      <c r="B244" s="2" t="s">
        <v>287</v>
      </c>
      <c r="C244" s="125"/>
      <c r="D244" s="84"/>
      <c r="E244" s="84"/>
      <c r="F244" s="84"/>
      <c r="G244" s="84"/>
      <c r="H244" s="125"/>
      <c r="I244" s="84"/>
      <c r="J244" s="84"/>
      <c r="K244" s="84"/>
      <c r="L244" s="84"/>
      <c r="M244" s="125"/>
      <c r="N244" s="84"/>
      <c r="O244" s="84"/>
      <c r="P244" s="84"/>
      <c r="Q244" s="84"/>
      <c r="R244" s="125"/>
      <c r="S244" s="125"/>
      <c r="T244" s="125"/>
      <c r="U244" s="125"/>
      <c r="V244" s="125"/>
      <c r="W244" s="125"/>
      <c r="X244" s="125"/>
      <c r="Y244" s="125"/>
      <c r="Z244" s="124"/>
      <c r="AA244" s="124"/>
      <c r="AB244" s="12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125"/>
      <c r="AY244" s="125"/>
      <c r="BE244" s="84"/>
      <c r="BF244" s="85"/>
      <c r="BG244" s="85"/>
      <c r="BH244" s="85"/>
      <c r="BI244" s="85"/>
      <c r="BJ244" s="85"/>
      <c r="BK244" s="85"/>
      <c r="BL244" s="85"/>
      <c r="BM244" s="85"/>
      <c r="BN244" s="85"/>
      <c r="BO244" s="84"/>
      <c r="BP244" s="84"/>
      <c r="BQ244" s="84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  <c r="CW244" s="84"/>
      <c r="CX244" s="84"/>
      <c r="CY244" s="84"/>
      <c r="CZ244" s="84"/>
      <c r="DA244" s="84"/>
      <c r="DB244" s="84"/>
      <c r="DC244" s="84"/>
      <c r="DD244" s="84"/>
      <c r="DE244" s="84"/>
      <c r="DF244" s="84"/>
      <c r="DG244" s="84"/>
      <c r="DH244" s="84"/>
      <c r="DI244" s="84"/>
      <c r="DJ244" s="84"/>
      <c r="DK244" s="84"/>
      <c r="DL244" s="84"/>
      <c r="DM244" s="84"/>
      <c r="DN244" s="84"/>
      <c r="DO244" s="84"/>
      <c r="DP244" s="84"/>
      <c r="DQ244" s="84"/>
      <c r="DR244" s="84"/>
      <c r="DS244" s="84"/>
      <c r="DT244" s="84"/>
      <c r="DU244" s="84"/>
      <c r="DV244" s="84"/>
      <c r="DW244" s="84"/>
      <c r="DX244" s="84"/>
      <c r="DY244" s="84"/>
      <c r="DZ244" s="84"/>
      <c r="EA244" s="84"/>
      <c r="EB244" s="84"/>
      <c r="EC244" s="84"/>
      <c r="ED244" s="84"/>
      <c r="EE244" s="84"/>
      <c r="EF244" s="84"/>
      <c r="EG244" s="84"/>
      <c r="EH244" s="84"/>
      <c r="EI244" s="84"/>
      <c r="EJ244" s="84"/>
      <c r="EK244" s="84"/>
      <c r="EL244" s="84"/>
      <c r="EM244" s="84"/>
      <c r="EN244" s="84"/>
      <c r="EO244" s="84"/>
      <c r="EP244" s="84"/>
      <c r="EQ244" s="84"/>
      <c r="ER244" s="84"/>
      <c r="ES244" s="84"/>
      <c r="ET244" s="84"/>
      <c r="EU244" s="84"/>
      <c r="EV244" s="84"/>
      <c r="EW244" s="84"/>
      <c r="EX244" s="84"/>
      <c r="EY244" s="84"/>
      <c r="EZ244" s="84"/>
      <c r="FA244" s="84"/>
      <c r="FB244" s="84"/>
      <c r="FC244" s="84"/>
      <c r="FD244" s="84"/>
      <c r="FE244" s="84"/>
      <c r="FF244" s="84"/>
      <c r="FG244" s="84"/>
      <c r="FH244" s="84"/>
      <c r="FI244" s="84"/>
      <c r="FJ244" s="84"/>
      <c r="FK244" s="84"/>
      <c r="FL244" s="84"/>
      <c r="FM244" s="84"/>
      <c r="FN244" s="84"/>
      <c r="FO244" s="84"/>
      <c r="FP244" s="84"/>
    </row>
    <row r="245" customFormat="false" ht="12.75" hidden="false" customHeight="false" outlineLevel="0" collapsed="false">
      <c r="B245" s="2" t="s">
        <v>288</v>
      </c>
      <c r="C245" s="125"/>
      <c r="D245" s="84"/>
      <c r="E245" s="84"/>
      <c r="F245" s="84"/>
      <c r="G245" s="84"/>
      <c r="H245" s="125"/>
      <c r="I245" s="84"/>
      <c r="J245" s="84"/>
      <c r="K245" s="84"/>
      <c r="L245" s="84"/>
      <c r="M245" s="125"/>
      <c r="N245" s="84"/>
      <c r="O245" s="84"/>
      <c r="P245" s="84"/>
      <c r="Q245" s="84"/>
      <c r="R245" s="125"/>
      <c r="S245" s="125"/>
      <c r="T245" s="125"/>
      <c r="U245" s="125"/>
      <c r="V245" s="125"/>
      <c r="W245" s="125"/>
      <c r="X245" s="125"/>
      <c r="Y245" s="125"/>
      <c r="Z245" s="124"/>
      <c r="AA245" s="124"/>
      <c r="AB245" s="124"/>
      <c r="AC245" s="8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125"/>
      <c r="AY245" s="125"/>
      <c r="BE245" s="84"/>
      <c r="BF245" s="85"/>
      <c r="BG245" s="85"/>
      <c r="BH245" s="85"/>
      <c r="BI245" s="85"/>
      <c r="BJ245" s="85"/>
      <c r="BK245" s="85"/>
      <c r="BL245" s="85"/>
      <c r="BM245" s="85"/>
      <c r="BN245" s="85"/>
      <c r="BO245" s="84"/>
      <c r="BP245" s="84"/>
      <c r="BQ245" s="84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4"/>
      <c r="DC245" s="84"/>
      <c r="DD245" s="84"/>
      <c r="DE245" s="84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4"/>
      <c r="DQ245" s="84"/>
      <c r="DR245" s="84"/>
      <c r="DS245" s="84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4"/>
      <c r="EE245" s="84"/>
      <c r="EF245" s="84"/>
      <c r="EG245" s="84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4"/>
      <c r="ES245" s="84"/>
      <c r="ET245" s="84"/>
      <c r="EU245" s="84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4"/>
      <c r="FG245" s="84"/>
      <c r="FH245" s="84"/>
      <c r="FI245" s="84"/>
      <c r="FJ245" s="84"/>
      <c r="FK245" s="84"/>
      <c r="FL245" s="84"/>
      <c r="FM245" s="84"/>
      <c r="FN245" s="84"/>
      <c r="FO245" s="84"/>
      <c r="FP245" s="84"/>
    </row>
    <row r="246" customFormat="false" ht="12.75" hidden="false" customHeight="false" outlineLevel="0" collapsed="false">
      <c r="B246" s="2" t="s">
        <v>289</v>
      </c>
      <c r="C246" s="125"/>
      <c r="D246" s="84"/>
      <c r="E246" s="84"/>
      <c r="F246" s="84"/>
      <c r="G246" s="84"/>
      <c r="H246" s="125"/>
      <c r="I246" s="84"/>
      <c r="J246" s="84"/>
      <c r="K246" s="84"/>
      <c r="L246" s="84"/>
      <c r="M246" s="125"/>
      <c r="N246" s="84"/>
      <c r="O246" s="84"/>
      <c r="P246" s="84"/>
      <c r="Q246" s="84"/>
      <c r="R246" s="125"/>
      <c r="S246" s="125"/>
      <c r="T246" s="125"/>
      <c r="U246" s="125"/>
      <c r="V246" s="125"/>
      <c r="W246" s="125"/>
      <c r="X246" s="125"/>
      <c r="Y246" s="125"/>
      <c r="Z246" s="124"/>
      <c r="AA246" s="124"/>
      <c r="AB246" s="12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125"/>
      <c r="AY246" s="125"/>
      <c r="BE246" s="84"/>
      <c r="BF246" s="85"/>
      <c r="BG246" s="85"/>
      <c r="BH246" s="85"/>
      <c r="BI246" s="85"/>
      <c r="BJ246" s="85"/>
      <c r="BK246" s="85"/>
      <c r="BL246" s="85"/>
      <c r="BM246" s="85"/>
      <c r="BN246" s="85"/>
      <c r="BO246" s="84"/>
      <c r="BP246" s="84"/>
      <c r="BQ246" s="84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  <c r="CW246" s="84"/>
      <c r="CX246" s="84"/>
      <c r="CY246" s="84"/>
      <c r="CZ246" s="84"/>
      <c r="DA246" s="84"/>
      <c r="DB246" s="84"/>
      <c r="DC246" s="84"/>
      <c r="DD246" s="84"/>
      <c r="DE246" s="84"/>
      <c r="DF246" s="84"/>
      <c r="DG246" s="84"/>
      <c r="DH246" s="84"/>
      <c r="DI246" s="84"/>
      <c r="DJ246" s="84"/>
      <c r="DK246" s="84"/>
      <c r="DL246" s="84"/>
      <c r="DM246" s="84"/>
      <c r="DN246" s="84"/>
      <c r="DO246" s="84"/>
      <c r="DP246" s="84"/>
      <c r="DQ246" s="84"/>
      <c r="DR246" s="84"/>
      <c r="DS246" s="84"/>
      <c r="DT246" s="84"/>
      <c r="DU246" s="84"/>
      <c r="DV246" s="84"/>
      <c r="DW246" s="84"/>
      <c r="DX246" s="84"/>
      <c r="DY246" s="84"/>
      <c r="DZ246" s="84"/>
      <c r="EA246" s="84"/>
      <c r="EB246" s="84"/>
      <c r="EC246" s="84"/>
      <c r="ED246" s="84"/>
      <c r="EE246" s="84"/>
      <c r="EF246" s="84"/>
      <c r="EG246" s="84"/>
      <c r="EH246" s="84"/>
      <c r="EI246" s="84"/>
      <c r="EJ246" s="84"/>
      <c r="EK246" s="84"/>
      <c r="EL246" s="84"/>
      <c r="EM246" s="84"/>
      <c r="EN246" s="84"/>
      <c r="EO246" s="84"/>
      <c r="EP246" s="84"/>
      <c r="EQ246" s="84"/>
      <c r="ER246" s="84"/>
      <c r="ES246" s="84"/>
      <c r="ET246" s="84"/>
      <c r="EU246" s="84"/>
      <c r="EV246" s="84"/>
      <c r="EW246" s="84"/>
      <c r="EX246" s="84"/>
      <c r="EY246" s="84"/>
      <c r="EZ246" s="84"/>
      <c r="FA246" s="84"/>
      <c r="FB246" s="84"/>
      <c r="FC246" s="84"/>
      <c r="FD246" s="84"/>
      <c r="FE246" s="84"/>
      <c r="FF246" s="84"/>
      <c r="FG246" s="84"/>
      <c r="FH246" s="84"/>
      <c r="FI246" s="84"/>
      <c r="FJ246" s="84"/>
      <c r="FK246" s="84"/>
      <c r="FL246" s="84"/>
      <c r="FM246" s="84"/>
      <c r="FN246" s="84"/>
      <c r="FO246" s="84"/>
      <c r="FP246" s="84"/>
    </row>
    <row r="247" customFormat="false" ht="12.75" hidden="false" customHeight="false" outlineLevel="0" collapsed="false">
      <c r="B247" s="2" t="s">
        <v>290</v>
      </c>
      <c r="C247" s="125"/>
      <c r="D247" s="84"/>
      <c r="E247" s="84"/>
      <c r="F247" s="84"/>
      <c r="G247" s="84"/>
      <c r="H247" s="125"/>
      <c r="I247" s="84"/>
      <c r="J247" s="84"/>
      <c r="K247" s="84"/>
      <c r="L247" s="84"/>
      <c r="M247" s="125"/>
      <c r="N247" s="84"/>
      <c r="O247" s="84"/>
      <c r="P247" s="84"/>
      <c r="Q247" s="84"/>
      <c r="R247" s="125"/>
      <c r="S247" s="125"/>
      <c r="T247" s="125"/>
      <c r="U247" s="125"/>
      <c r="V247" s="125"/>
      <c r="W247" s="125"/>
      <c r="X247" s="125"/>
      <c r="Y247" s="125"/>
      <c r="Z247" s="124"/>
      <c r="AA247" s="124"/>
      <c r="AB247" s="12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125"/>
      <c r="AY247" s="125"/>
      <c r="BE247" s="84"/>
      <c r="BF247" s="85"/>
      <c r="BG247" s="85"/>
      <c r="BH247" s="85"/>
      <c r="BI247" s="85"/>
      <c r="BJ247" s="85"/>
      <c r="BK247" s="85"/>
      <c r="BL247" s="85"/>
      <c r="BM247" s="85"/>
      <c r="BN247" s="85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  <c r="CW247" s="84"/>
      <c r="CX247" s="84"/>
      <c r="CY247" s="84"/>
      <c r="CZ247" s="84"/>
      <c r="DA247" s="84"/>
      <c r="DB247" s="84"/>
      <c r="DC247" s="84"/>
      <c r="DD247" s="84"/>
      <c r="DE247" s="84"/>
      <c r="DF247" s="84"/>
      <c r="DG247" s="84"/>
      <c r="DH247" s="84"/>
      <c r="DI247" s="84"/>
      <c r="DJ247" s="84"/>
      <c r="DK247" s="84"/>
      <c r="DL247" s="84"/>
      <c r="DM247" s="84"/>
      <c r="DN247" s="84"/>
      <c r="DO247" s="84"/>
      <c r="DP247" s="84"/>
      <c r="DQ247" s="84"/>
      <c r="DR247" s="84"/>
      <c r="DS247" s="84"/>
      <c r="DT247" s="84"/>
      <c r="DU247" s="84"/>
      <c r="DV247" s="84"/>
      <c r="DW247" s="84"/>
      <c r="DX247" s="84"/>
      <c r="DY247" s="84"/>
      <c r="DZ247" s="84"/>
      <c r="EA247" s="84"/>
      <c r="EB247" s="84"/>
      <c r="EC247" s="84"/>
      <c r="ED247" s="84"/>
      <c r="EE247" s="84"/>
      <c r="EF247" s="84"/>
      <c r="EG247" s="84"/>
      <c r="EH247" s="84"/>
      <c r="EI247" s="84"/>
      <c r="EJ247" s="84"/>
      <c r="EK247" s="84"/>
      <c r="EL247" s="84"/>
      <c r="EM247" s="84"/>
      <c r="EN247" s="84"/>
      <c r="EO247" s="84"/>
      <c r="EP247" s="84"/>
      <c r="EQ247" s="84"/>
      <c r="ER247" s="84"/>
      <c r="ES247" s="84"/>
      <c r="ET247" s="84"/>
      <c r="EU247" s="84"/>
      <c r="EV247" s="84"/>
      <c r="EW247" s="84"/>
      <c r="EX247" s="84"/>
      <c r="EY247" s="84"/>
      <c r="EZ247" s="84"/>
      <c r="FA247" s="84"/>
      <c r="FB247" s="84"/>
      <c r="FC247" s="84"/>
      <c r="FD247" s="84"/>
      <c r="FE247" s="84"/>
      <c r="FF247" s="84"/>
      <c r="FG247" s="84"/>
      <c r="FH247" s="84"/>
      <c r="FI247" s="84"/>
      <c r="FJ247" s="84"/>
      <c r="FK247" s="84"/>
      <c r="FL247" s="84"/>
      <c r="FM247" s="84"/>
      <c r="FN247" s="84"/>
      <c r="FO247" s="84"/>
      <c r="FP247" s="84"/>
    </row>
    <row r="248" customFormat="false" ht="12.75" hidden="false" customHeight="false" outlineLevel="0" collapsed="false">
      <c r="B248" s="2" t="s">
        <v>291</v>
      </c>
      <c r="C248" s="125"/>
      <c r="D248" s="84"/>
      <c r="E248" s="84"/>
      <c r="F248" s="84"/>
      <c r="G248" s="84"/>
      <c r="H248" s="125"/>
      <c r="I248" s="84"/>
      <c r="J248" s="84"/>
      <c r="K248" s="84"/>
      <c r="L248" s="84"/>
      <c r="M248" s="125"/>
      <c r="N248" s="84"/>
      <c r="O248" s="84"/>
      <c r="P248" s="84"/>
      <c r="Q248" s="84"/>
      <c r="R248" s="125"/>
      <c r="S248" s="125"/>
      <c r="T248" s="125"/>
      <c r="U248" s="125"/>
      <c r="V248" s="125"/>
      <c r="W248" s="125"/>
      <c r="X248" s="125"/>
      <c r="Y248" s="125"/>
      <c r="Z248" s="124"/>
      <c r="AA248" s="124"/>
      <c r="AB248" s="12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125"/>
      <c r="AY248" s="125"/>
      <c r="BE248" s="84"/>
      <c r="BF248" s="85"/>
      <c r="BG248" s="85"/>
      <c r="BH248" s="85"/>
      <c r="BI248" s="85"/>
      <c r="BJ248" s="85"/>
      <c r="BK248" s="85"/>
      <c r="BL248" s="85"/>
      <c r="BM248" s="85"/>
      <c r="BN248" s="85"/>
      <c r="BO248" s="84"/>
      <c r="BP248" s="84"/>
      <c r="BQ248" s="84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  <c r="CW248" s="84"/>
      <c r="CX248" s="84"/>
      <c r="CY248" s="84"/>
      <c r="CZ248" s="84"/>
      <c r="DA248" s="84"/>
      <c r="DB248" s="84"/>
      <c r="DC248" s="84"/>
      <c r="DD248" s="84"/>
      <c r="DE248" s="84"/>
      <c r="DF248" s="84"/>
      <c r="DG248" s="84"/>
      <c r="DH248" s="84"/>
      <c r="DI248" s="84"/>
      <c r="DJ248" s="84"/>
      <c r="DK248" s="84"/>
      <c r="DL248" s="84"/>
      <c r="DM248" s="84"/>
      <c r="DN248" s="84"/>
      <c r="DO248" s="84"/>
      <c r="DP248" s="84"/>
      <c r="DQ248" s="84"/>
      <c r="DR248" s="84"/>
      <c r="DS248" s="84"/>
      <c r="DT248" s="84"/>
      <c r="DU248" s="84"/>
      <c r="DV248" s="84"/>
      <c r="DW248" s="84"/>
      <c r="DX248" s="84"/>
      <c r="DY248" s="84"/>
      <c r="DZ248" s="84"/>
      <c r="EA248" s="84"/>
      <c r="EB248" s="84"/>
      <c r="EC248" s="84"/>
      <c r="ED248" s="84"/>
      <c r="EE248" s="84"/>
      <c r="EF248" s="84"/>
      <c r="EG248" s="84"/>
      <c r="EH248" s="84"/>
      <c r="EI248" s="84"/>
      <c r="EJ248" s="84"/>
      <c r="EK248" s="84"/>
      <c r="EL248" s="84"/>
      <c r="EM248" s="84"/>
      <c r="EN248" s="84"/>
      <c r="EO248" s="84"/>
      <c r="EP248" s="84"/>
      <c r="EQ248" s="84"/>
      <c r="ER248" s="84"/>
      <c r="ES248" s="84"/>
      <c r="ET248" s="84"/>
      <c r="EU248" s="84"/>
      <c r="EV248" s="84"/>
      <c r="EW248" s="84"/>
      <c r="EX248" s="84"/>
      <c r="EY248" s="84"/>
      <c r="EZ248" s="84"/>
      <c r="FA248" s="84"/>
      <c r="FB248" s="84"/>
      <c r="FC248" s="84"/>
      <c r="FD248" s="84"/>
      <c r="FE248" s="84"/>
      <c r="FF248" s="84"/>
      <c r="FG248" s="84"/>
      <c r="FH248" s="84"/>
      <c r="FI248" s="84"/>
      <c r="FJ248" s="84"/>
      <c r="FK248" s="84"/>
      <c r="FL248" s="84"/>
      <c r="FM248" s="84"/>
      <c r="FN248" s="84"/>
      <c r="FO248" s="84"/>
      <c r="FP248" s="84"/>
    </row>
    <row r="249" customFormat="false" ht="12.75" hidden="false" customHeight="false" outlineLevel="0" collapsed="false">
      <c r="B249" s="2" t="s">
        <v>292</v>
      </c>
      <c r="C249" s="125"/>
      <c r="D249" s="84"/>
      <c r="E249" s="84"/>
      <c r="F249" s="84"/>
      <c r="G249" s="84"/>
      <c r="H249" s="125"/>
      <c r="I249" s="84"/>
      <c r="J249" s="84"/>
      <c r="K249" s="84"/>
      <c r="L249" s="84"/>
      <c r="M249" s="125"/>
      <c r="N249" s="84"/>
      <c r="O249" s="84"/>
      <c r="P249" s="84"/>
      <c r="Q249" s="84"/>
      <c r="R249" s="125"/>
      <c r="S249" s="125"/>
      <c r="T249" s="125"/>
      <c r="U249" s="125"/>
      <c r="V249" s="125"/>
      <c r="W249" s="125"/>
      <c r="X249" s="125"/>
      <c r="Y249" s="125"/>
      <c r="Z249" s="124"/>
      <c r="AA249" s="124"/>
      <c r="AB249" s="12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125"/>
      <c r="AY249" s="125"/>
      <c r="BE249" s="84"/>
      <c r="BF249" s="85"/>
      <c r="BG249" s="85"/>
      <c r="BH249" s="85"/>
      <c r="BI249" s="85"/>
      <c r="BJ249" s="85"/>
      <c r="BK249" s="85"/>
      <c r="BL249" s="85"/>
      <c r="BM249" s="85"/>
      <c r="BN249" s="85"/>
      <c r="BO249" s="84"/>
      <c r="BP249" s="84"/>
      <c r="BQ249" s="84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  <c r="CW249" s="84"/>
      <c r="CX249" s="84"/>
      <c r="CY249" s="84"/>
      <c r="CZ249" s="84"/>
      <c r="DA249" s="84"/>
      <c r="DB249" s="84"/>
      <c r="DC249" s="84"/>
      <c r="DD249" s="84"/>
      <c r="DE249" s="84"/>
      <c r="DF249" s="84"/>
      <c r="DG249" s="84"/>
      <c r="DH249" s="84"/>
      <c r="DI249" s="84"/>
      <c r="DJ249" s="84"/>
      <c r="DK249" s="84"/>
      <c r="DL249" s="84"/>
      <c r="DM249" s="84"/>
      <c r="DN249" s="84"/>
      <c r="DO249" s="84"/>
      <c r="DP249" s="84"/>
      <c r="DQ249" s="84"/>
      <c r="DR249" s="84"/>
      <c r="DS249" s="84"/>
      <c r="DT249" s="84"/>
      <c r="DU249" s="84"/>
      <c r="DV249" s="84"/>
      <c r="DW249" s="84"/>
      <c r="DX249" s="84"/>
      <c r="DY249" s="84"/>
      <c r="DZ249" s="84"/>
      <c r="EA249" s="84"/>
      <c r="EB249" s="84"/>
      <c r="EC249" s="84"/>
      <c r="ED249" s="84"/>
      <c r="EE249" s="84"/>
      <c r="EF249" s="84"/>
      <c r="EG249" s="84"/>
      <c r="EH249" s="84"/>
      <c r="EI249" s="84"/>
      <c r="EJ249" s="84"/>
      <c r="EK249" s="84"/>
      <c r="EL249" s="84"/>
      <c r="EM249" s="84"/>
      <c r="EN249" s="84"/>
      <c r="EO249" s="84"/>
      <c r="EP249" s="84"/>
      <c r="EQ249" s="84"/>
      <c r="ER249" s="84"/>
      <c r="ES249" s="84"/>
      <c r="ET249" s="84"/>
      <c r="EU249" s="84"/>
      <c r="EV249" s="84"/>
      <c r="EW249" s="84"/>
      <c r="EX249" s="84"/>
      <c r="EY249" s="84"/>
      <c r="EZ249" s="84"/>
      <c r="FA249" s="84"/>
      <c r="FB249" s="84"/>
      <c r="FC249" s="84"/>
      <c r="FD249" s="84"/>
      <c r="FE249" s="84"/>
      <c r="FF249" s="84"/>
      <c r="FG249" s="84"/>
      <c r="FH249" s="84"/>
      <c r="FI249" s="84"/>
      <c r="FJ249" s="84"/>
      <c r="FK249" s="84"/>
      <c r="FL249" s="84"/>
      <c r="FM249" s="84"/>
      <c r="FN249" s="84"/>
      <c r="FO249" s="84"/>
      <c r="FP249" s="84"/>
    </row>
    <row r="250" customFormat="false" ht="12.75" hidden="false" customHeight="false" outlineLevel="0" collapsed="false">
      <c r="B250" s="2" t="s">
        <v>293</v>
      </c>
      <c r="C250" s="125"/>
      <c r="D250" s="84"/>
      <c r="E250" s="84"/>
      <c r="F250" s="84"/>
      <c r="G250" s="84"/>
      <c r="H250" s="125"/>
      <c r="I250" s="84"/>
      <c r="J250" s="84"/>
      <c r="K250" s="84"/>
      <c r="L250" s="84"/>
      <c r="M250" s="125"/>
      <c r="N250" s="84"/>
      <c r="O250" s="84"/>
      <c r="P250" s="84"/>
      <c r="Q250" s="84"/>
      <c r="R250" s="125"/>
      <c r="S250" s="125"/>
      <c r="T250" s="125"/>
      <c r="U250" s="125"/>
      <c r="V250" s="125"/>
      <c r="W250" s="125"/>
      <c r="X250" s="125"/>
      <c r="Y250" s="125"/>
      <c r="Z250" s="124"/>
      <c r="AA250" s="124"/>
      <c r="AB250" s="12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125"/>
      <c r="AY250" s="125"/>
      <c r="BE250" s="84"/>
      <c r="BF250" s="85"/>
      <c r="BG250" s="85"/>
      <c r="BH250" s="85"/>
      <c r="BI250" s="85"/>
      <c r="BJ250" s="85"/>
      <c r="BK250" s="85"/>
      <c r="BL250" s="85"/>
      <c r="BM250" s="85"/>
      <c r="BN250" s="85"/>
      <c r="BO250" s="84"/>
      <c r="BP250" s="84"/>
      <c r="BQ250" s="84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  <c r="CW250" s="84"/>
      <c r="CX250" s="84"/>
      <c r="CY250" s="84"/>
      <c r="CZ250" s="84"/>
      <c r="DA250" s="84"/>
      <c r="DB250" s="84"/>
      <c r="DC250" s="84"/>
      <c r="DD250" s="84"/>
      <c r="DE250" s="84"/>
      <c r="DF250" s="84"/>
      <c r="DG250" s="84"/>
      <c r="DH250" s="84"/>
      <c r="DI250" s="84"/>
      <c r="DJ250" s="84"/>
      <c r="DK250" s="84"/>
      <c r="DL250" s="84"/>
      <c r="DM250" s="84"/>
      <c r="DN250" s="84"/>
      <c r="DO250" s="84"/>
      <c r="DP250" s="84"/>
      <c r="DQ250" s="84"/>
      <c r="DR250" s="84"/>
      <c r="DS250" s="84"/>
      <c r="DT250" s="84"/>
      <c r="DU250" s="84"/>
      <c r="DV250" s="84"/>
      <c r="DW250" s="84"/>
      <c r="DX250" s="84"/>
      <c r="DY250" s="84"/>
      <c r="DZ250" s="84"/>
      <c r="EA250" s="84"/>
      <c r="EB250" s="84"/>
      <c r="EC250" s="84"/>
      <c r="ED250" s="84"/>
      <c r="EE250" s="84"/>
      <c r="EF250" s="84"/>
      <c r="EG250" s="84"/>
      <c r="EH250" s="84"/>
      <c r="EI250" s="84"/>
      <c r="EJ250" s="84"/>
      <c r="EK250" s="84"/>
      <c r="EL250" s="84"/>
      <c r="EM250" s="84"/>
      <c r="EN250" s="84"/>
      <c r="EO250" s="84"/>
      <c r="EP250" s="84"/>
      <c r="EQ250" s="84"/>
      <c r="ER250" s="84"/>
      <c r="ES250" s="84"/>
      <c r="ET250" s="84"/>
      <c r="EU250" s="84"/>
      <c r="EV250" s="84"/>
      <c r="EW250" s="84"/>
      <c r="EX250" s="84"/>
      <c r="EY250" s="84"/>
      <c r="EZ250" s="84"/>
      <c r="FA250" s="84"/>
      <c r="FB250" s="84"/>
      <c r="FC250" s="84"/>
      <c r="FD250" s="84"/>
      <c r="FE250" s="84"/>
      <c r="FF250" s="84"/>
      <c r="FG250" s="84"/>
      <c r="FH250" s="84"/>
      <c r="FI250" s="84"/>
      <c r="FJ250" s="84"/>
      <c r="FK250" s="84"/>
      <c r="FL250" s="84"/>
      <c r="FM250" s="84"/>
      <c r="FN250" s="84"/>
      <c r="FO250" s="84"/>
      <c r="FP250" s="84"/>
    </row>
    <row r="251" customFormat="false" ht="12.75" hidden="false" customHeight="false" outlineLevel="0" collapsed="false">
      <c r="B251" s="2" t="s">
        <v>294</v>
      </c>
      <c r="C251" s="125"/>
      <c r="D251" s="84"/>
      <c r="E251" s="84"/>
      <c r="F251" s="84"/>
      <c r="G251" s="84"/>
      <c r="H251" s="125"/>
      <c r="I251" s="84"/>
      <c r="J251" s="84"/>
      <c r="K251" s="84"/>
      <c r="L251" s="84"/>
      <c r="M251" s="125"/>
      <c r="N251" s="84"/>
      <c r="O251" s="84"/>
      <c r="P251" s="84"/>
      <c r="Q251" s="84"/>
      <c r="R251" s="125"/>
      <c r="S251" s="125"/>
      <c r="T251" s="125"/>
      <c r="U251" s="125"/>
      <c r="V251" s="125"/>
      <c r="W251" s="125"/>
      <c r="X251" s="125"/>
      <c r="Y251" s="125"/>
      <c r="Z251" s="124"/>
      <c r="AA251" s="124"/>
      <c r="AB251" s="12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125"/>
      <c r="AY251" s="125"/>
      <c r="BE251" s="84"/>
      <c r="BF251" s="85"/>
      <c r="BG251" s="85"/>
      <c r="BH251" s="85"/>
      <c r="BI251" s="85"/>
      <c r="BJ251" s="85"/>
      <c r="BK251" s="85"/>
      <c r="BL251" s="85"/>
      <c r="BM251" s="85"/>
      <c r="BN251" s="85"/>
      <c r="BO251" s="84"/>
      <c r="BP251" s="84"/>
      <c r="BQ251" s="84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  <c r="CW251" s="84"/>
      <c r="CX251" s="84"/>
      <c r="CY251" s="84"/>
      <c r="CZ251" s="84"/>
      <c r="DA251" s="84"/>
      <c r="DB251" s="84"/>
      <c r="DC251" s="84"/>
      <c r="DD251" s="84"/>
      <c r="DE251" s="84"/>
      <c r="DF251" s="84"/>
      <c r="DG251" s="84"/>
      <c r="DH251" s="84"/>
      <c r="DI251" s="84"/>
      <c r="DJ251" s="84"/>
      <c r="DK251" s="84"/>
      <c r="DL251" s="84"/>
      <c r="DM251" s="84"/>
      <c r="DN251" s="84"/>
      <c r="DO251" s="84"/>
      <c r="DP251" s="84"/>
      <c r="DQ251" s="84"/>
      <c r="DR251" s="84"/>
      <c r="DS251" s="84"/>
      <c r="DT251" s="84"/>
      <c r="DU251" s="84"/>
      <c r="DV251" s="84"/>
      <c r="DW251" s="84"/>
      <c r="DX251" s="84"/>
      <c r="DY251" s="84"/>
      <c r="DZ251" s="84"/>
      <c r="EA251" s="84"/>
      <c r="EB251" s="84"/>
      <c r="EC251" s="84"/>
      <c r="ED251" s="84"/>
      <c r="EE251" s="84"/>
      <c r="EF251" s="84"/>
      <c r="EG251" s="84"/>
      <c r="EH251" s="84"/>
      <c r="EI251" s="84"/>
      <c r="EJ251" s="84"/>
      <c r="EK251" s="84"/>
      <c r="EL251" s="84"/>
      <c r="EM251" s="84"/>
      <c r="EN251" s="84"/>
      <c r="EO251" s="84"/>
      <c r="EP251" s="84"/>
      <c r="EQ251" s="84"/>
      <c r="ER251" s="84"/>
      <c r="ES251" s="84"/>
      <c r="ET251" s="84"/>
      <c r="EU251" s="84"/>
      <c r="EV251" s="84"/>
      <c r="EW251" s="84"/>
      <c r="EX251" s="84"/>
      <c r="EY251" s="84"/>
      <c r="EZ251" s="84"/>
      <c r="FA251" s="84"/>
      <c r="FB251" s="84"/>
      <c r="FC251" s="84"/>
      <c r="FD251" s="84"/>
      <c r="FE251" s="84"/>
      <c r="FF251" s="84"/>
      <c r="FG251" s="84"/>
      <c r="FH251" s="84"/>
      <c r="FI251" s="84"/>
      <c r="FJ251" s="84"/>
      <c r="FK251" s="84"/>
      <c r="FL251" s="84"/>
      <c r="FM251" s="84"/>
      <c r="FN251" s="84"/>
      <c r="FO251" s="84"/>
      <c r="FP251" s="84"/>
    </row>
    <row r="252" customFormat="false" ht="12.75" hidden="false" customHeight="false" outlineLevel="0" collapsed="false">
      <c r="B252" s="2" t="s">
        <v>295</v>
      </c>
      <c r="C252" s="125"/>
      <c r="D252" s="84"/>
      <c r="E252" s="84"/>
      <c r="F252" s="84"/>
      <c r="G252" s="84"/>
      <c r="H252" s="125"/>
      <c r="I252" s="84"/>
      <c r="J252" s="84"/>
      <c r="K252" s="84"/>
      <c r="L252" s="84"/>
      <c r="M252" s="125"/>
      <c r="N252" s="84"/>
      <c r="O252" s="84"/>
      <c r="P252" s="84"/>
      <c r="Q252" s="84"/>
      <c r="R252" s="125"/>
      <c r="S252" s="125"/>
      <c r="T252" s="125"/>
      <c r="U252" s="125"/>
      <c r="V252" s="125"/>
      <c r="W252" s="125"/>
      <c r="X252" s="125"/>
      <c r="Y252" s="125"/>
      <c r="Z252" s="124"/>
      <c r="AA252" s="124"/>
      <c r="AB252" s="12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125"/>
      <c r="AY252" s="125"/>
      <c r="BE252" s="84"/>
      <c r="BF252" s="85"/>
      <c r="BG252" s="85"/>
      <c r="BH252" s="85"/>
      <c r="BI252" s="85"/>
      <c r="BJ252" s="85"/>
      <c r="BK252" s="85"/>
      <c r="BL252" s="85"/>
      <c r="BM252" s="85"/>
      <c r="BN252" s="85"/>
      <c r="BO252" s="84"/>
      <c r="BP252" s="84"/>
      <c r="BQ252" s="84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  <c r="CW252" s="84"/>
      <c r="CX252" s="84"/>
      <c r="CY252" s="84"/>
      <c r="CZ252" s="84"/>
      <c r="DA252" s="84"/>
      <c r="DB252" s="84"/>
      <c r="DC252" s="84"/>
      <c r="DD252" s="84"/>
      <c r="DE252" s="84"/>
      <c r="DF252" s="84"/>
      <c r="DG252" s="84"/>
      <c r="DH252" s="84"/>
      <c r="DI252" s="84"/>
      <c r="DJ252" s="84"/>
      <c r="DK252" s="84"/>
      <c r="DL252" s="84"/>
      <c r="DM252" s="84"/>
      <c r="DN252" s="84"/>
      <c r="DO252" s="84"/>
      <c r="DP252" s="84"/>
      <c r="DQ252" s="84"/>
      <c r="DR252" s="84"/>
      <c r="DS252" s="84"/>
      <c r="DT252" s="84"/>
      <c r="DU252" s="84"/>
      <c r="DV252" s="84"/>
      <c r="DW252" s="84"/>
      <c r="DX252" s="84"/>
      <c r="DY252" s="84"/>
      <c r="DZ252" s="84"/>
      <c r="EA252" s="84"/>
      <c r="EB252" s="84"/>
      <c r="EC252" s="84"/>
      <c r="ED252" s="84"/>
      <c r="EE252" s="84"/>
      <c r="EF252" s="84"/>
      <c r="EG252" s="84"/>
      <c r="EH252" s="84"/>
      <c r="EI252" s="84"/>
      <c r="EJ252" s="84"/>
      <c r="EK252" s="84"/>
      <c r="EL252" s="84"/>
      <c r="EM252" s="84"/>
      <c r="EN252" s="84"/>
      <c r="EO252" s="84"/>
      <c r="EP252" s="84"/>
      <c r="EQ252" s="84"/>
      <c r="ER252" s="84"/>
      <c r="ES252" s="84"/>
      <c r="ET252" s="84"/>
      <c r="EU252" s="84"/>
      <c r="EV252" s="84"/>
      <c r="EW252" s="84"/>
      <c r="EX252" s="84"/>
      <c r="EY252" s="84"/>
      <c r="EZ252" s="84"/>
      <c r="FA252" s="84"/>
      <c r="FB252" s="84"/>
      <c r="FC252" s="84"/>
      <c r="FD252" s="84"/>
      <c r="FE252" s="84"/>
      <c r="FF252" s="84"/>
      <c r="FG252" s="84"/>
      <c r="FH252" s="84"/>
      <c r="FI252" s="84"/>
      <c r="FJ252" s="84"/>
      <c r="FK252" s="84"/>
      <c r="FL252" s="84"/>
      <c r="FM252" s="84"/>
      <c r="FN252" s="84"/>
      <c r="FO252" s="84"/>
      <c r="FP252" s="84"/>
    </row>
    <row r="253" customFormat="false" ht="12.75" hidden="false" customHeight="false" outlineLevel="0" collapsed="false">
      <c r="B253" s="2" t="s">
        <v>296</v>
      </c>
      <c r="C253" s="125"/>
      <c r="D253" s="84"/>
      <c r="E253" s="84"/>
      <c r="F253" s="84"/>
      <c r="G253" s="84"/>
      <c r="H253" s="125"/>
      <c r="I253" s="84"/>
      <c r="J253" s="84"/>
      <c r="K253" s="84"/>
      <c r="L253" s="84"/>
      <c r="M253" s="125"/>
      <c r="N253" s="84"/>
      <c r="O253" s="84"/>
      <c r="P253" s="84"/>
      <c r="Q253" s="84"/>
      <c r="R253" s="125"/>
      <c r="S253" s="125"/>
      <c r="T253" s="125"/>
      <c r="U253" s="125"/>
      <c r="V253" s="125"/>
      <c r="W253" s="125"/>
      <c r="X253" s="125"/>
      <c r="Y253" s="125"/>
      <c r="Z253" s="124"/>
      <c r="AA253" s="124"/>
      <c r="AB253" s="12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125"/>
      <c r="AY253" s="125"/>
      <c r="BE253" s="84"/>
      <c r="BF253" s="85"/>
      <c r="BG253" s="85"/>
      <c r="BH253" s="85"/>
      <c r="BI253" s="85"/>
      <c r="BJ253" s="85"/>
      <c r="BK253" s="85"/>
      <c r="BL253" s="85"/>
      <c r="BM253" s="85"/>
      <c r="BN253" s="85"/>
      <c r="BO253" s="84"/>
      <c r="BP253" s="84"/>
      <c r="BQ253" s="84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  <c r="CW253" s="84"/>
      <c r="CX253" s="84"/>
      <c r="CY253" s="84"/>
      <c r="CZ253" s="84"/>
      <c r="DA253" s="84"/>
      <c r="DB253" s="84"/>
      <c r="DC253" s="84"/>
      <c r="DD253" s="84"/>
      <c r="DE253" s="84"/>
      <c r="DF253" s="84"/>
      <c r="DG253" s="84"/>
      <c r="DH253" s="84"/>
      <c r="DI253" s="84"/>
      <c r="DJ253" s="84"/>
      <c r="DK253" s="84"/>
      <c r="DL253" s="84"/>
      <c r="DM253" s="84"/>
      <c r="DN253" s="84"/>
      <c r="DO253" s="84"/>
      <c r="DP253" s="84"/>
      <c r="DQ253" s="84"/>
      <c r="DR253" s="84"/>
      <c r="DS253" s="84"/>
      <c r="DT253" s="84"/>
      <c r="DU253" s="84"/>
      <c r="DV253" s="84"/>
      <c r="DW253" s="84"/>
      <c r="DX253" s="84"/>
      <c r="DY253" s="84"/>
      <c r="DZ253" s="84"/>
      <c r="EA253" s="84"/>
      <c r="EB253" s="84"/>
      <c r="EC253" s="84"/>
      <c r="ED253" s="84"/>
      <c r="EE253" s="84"/>
      <c r="EF253" s="84"/>
      <c r="EG253" s="84"/>
      <c r="EH253" s="84"/>
      <c r="EI253" s="84"/>
      <c r="EJ253" s="84"/>
      <c r="EK253" s="84"/>
      <c r="EL253" s="84"/>
      <c r="EM253" s="84"/>
      <c r="EN253" s="84"/>
      <c r="EO253" s="84"/>
      <c r="EP253" s="84"/>
      <c r="EQ253" s="84"/>
      <c r="ER253" s="84"/>
      <c r="ES253" s="84"/>
      <c r="ET253" s="84"/>
      <c r="EU253" s="84"/>
      <c r="EV253" s="84"/>
      <c r="EW253" s="84"/>
      <c r="EX253" s="84"/>
      <c r="EY253" s="84"/>
      <c r="EZ253" s="84"/>
      <c r="FA253" s="84"/>
      <c r="FB253" s="84"/>
      <c r="FC253" s="84"/>
      <c r="FD253" s="84"/>
      <c r="FE253" s="84"/>
      <c r="FF253" s="84"/>
      <c r="FG253" s="84"/>
      <c r="FH253" s="84"/>
      <c r="FI253" s="84"/>
      <c r="FJ253" s="84"/>
      <c r="FK253" s="84"/>
      <c r="FL253" s="84"/>
      <c r="FM253" s="84"/>
      <c r="FN253" s="84"/>
      <c r="FO253" s="84"/>
      <c r="FP253" s="84"/>
    </row>
    <row r="254" customFormat="false" ht="12.75" hidden="false" customHeight="false" outlineLevel="0" collapsed="false">
      <c r="B254" s="2" t="s">
        <v>297</v>
      </c>
      <c r="C254" s="125"/>
      <c r="D254" s="84"/>
      <c r="E254" s="84"/>
      <c r="F254" s="84"/>
      <c r="G254" s="84"/>
      <c r="H254" s="125"/>
      <c r="I254" s="84"/>
      <c r="J254" s="84"/>
      <c r="K254" s="84"/>
      <c r="L254" s="84"/>
      <c r="M254" s="125"/>
      <c r="N254" s="84"/>
      <c r="O254" s="84"/>
      <c r="P254" s="84"/>
      <c r="Q254" s="84"/>
      <c r="R254" s="125"/>
      <c r="S254" s="125"/>
      <c r="T254" s="125"/>
      <c r="U254" s="125"/>
      <c r="V254" s="125"/>
      <c r="W254" s="125"/>
      <c r="X254" s="125"/>
      <c r="Y254" s="125"/>
      <c r="Z254" s="124"/>
      <c r="AA254" s="124"/>
      <c r="AB254" s="12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125"/>
      <c r="AY254" s="125"/>
      <c r="BE254" s="84"/>
      <c r="BF254" s="85"/>
      <c r="BG254" s="85"/>
      <c r="BH254" s="85"/>
      <c r="BI254" s="85"/>
      <c r="BJ254" s="85"/>
      <c r="BK254" s="85"/>
      <c r="BL254" s="85"/>
      <c r="BM254" s="85"/>
      <c r="BN254" s="85"/>
      <c r="BO254" s="84"/>
      <c r="BP254" s="84"/>
      <c r="BQ254" s="84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  <c r="CW254" s="84"/>
      <c r="CX254" s="84"/>
      <c r="CY254" s="84"/>
      <c r="CZ254" s="84"/>
      <c r="DA254" s="84"/>
      <c r="DB254" s="84"/>
      <c r="DC254" s="84"/>
      <c r="DD254" s="84"/>
      <c r="DE254" s="84"/>
      <c r="DF254" s="84"/>
      <c r="DG254" s="84"/>
      <c r="DH254" s="84"/>
      <c r="DI254" s="84"/>
      <c r="DJ254" s="84"/>
      <c r="DK254" s="84"/>
      <c r="DL254" s="84"/>
      <c r="DM254" s="84"/>
      <c r="DN254" s="84"/>
      <c r="DO254" s="84"/>
      <c r="DP254" s="84"/>
      <c r="DQ254" s="84"/>
      <c r="DR254" s="84"/>
      <c r="DS254" s="84"/>
      <c r="DT254" s="84"/>
      <c r="DU254" s="84"/>
      <c r="DV254" s="84"/>
      <c r="DW254" s="84"/>
      <c r="DX254" s="84"/>
      <c r="DY254" s="84"/>
      <c r="DZ254" s="84"/>
      <c r="EA254" s="84"/>
      <c r="EB254" s="84"/>
      <c r="EC254" s="84"/>
      <c r="ED254" s="84"/>
      <c r="EE254" s="84"/>
      <c r="EF254" s="84"/>
      <c r="EG254" s="84"/>
      <c r="EH254" s="84"/>
      <c r="EI254" s="84"/>
      <c r="EJ254" s="84"/>
      <c r="EK254" s="84"/>
      <c r="EL254" s="84"/>
      <c r="EM254" s="84"/>
      <c r="EN254" s="84"/>
      <c r="EO254" s="84"/>
      <c r="EP254" s="84"/>
      <c r="EQ254" s="84"/>
      <c r="ER254" s="84"/>
      <c r="ES254" s="84"/>
      <c r="ET254" s="84"/>
      <c r="EU254" s="84"/>
      <c r="EV254" s="84"/>
      <c r="EW254" s="84"/>
      <c r="EX254" s="84"/>
      <c r="EY254" s="84"/>
      <c r="EZ254" s="84"/>
      <c r="FA254" s="84"/>
      <c r="FB254" s="84"/>
      <c r="FC254" s="84"/>
      <c r="FD254" s="84"/>
      <c r="FE254" s="84"/>
      <c r="FF254" s="84"/>
      <c r="FG254" s="84"/>
      <c r="FH254" s="84"/>
      <c r="FI254" s="84"/>
      <c r="FJ254" s="84"/>
      <c r="FK254" s="84"/>
      <c r="FL254" s="84"/>
      <c r="FM254" s="84"/>
      <c r="FN254" s="84"/>
      <c r="FO254" s="84"/>
      <c r="FP254" s="84"/>
    </row>
    <row r="255" customFormat="false" ht="12.75" hidden="false" customHeight="false" outlineLevel="0" collapsed="false">
      <c r="B255" s="2" t="s">
        <v>298</v>
      </c>
      <c r="C255" s="125"/>
      <c r="D255" s="84"/>
      <c r="E255" s="84"/>
      <c r="F255" s="84"/>
      <c r="G255" s="84"/>
      <c r="H255" s="125"/>
      <c r="I255" s="84"/>
      <c r="J255" s="84"/>
      <c r="K255" s="84"/>
      <c r="L255" s="84"/>
      <c r="M255" s="125"/>
      <c r="N255" s="84"/>
      <c r="O255" s="84"/>
      <c r="P255" s="84"/>
      <c r="Q255" s="84"/>
      <c r="R255" s="125"/>
      <c r="S255" s="125"/>
      <c r="T255" s="125"/>
      <c r="U255" s="125"/>
      <c r="V255" s="125"/>
      <c r="W255" s="125"/>
      <c r="X255" s="125"/>
      <c r="Y255" s="125"/>
      <c r="Z255" s="124"/>
      <c r="AA255" s="124"/>
      <c r="AB255" s="12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125"/>
      <c r="AY255" s="125"/>
      <c r="BE255" s="84"/>
      <c r="BF255" s="85"/>
      <c r="BG255" s="85"/>
      <c r="BH255" s="85"/>
      <c r="BI255" s="85"/>
      <c r="BJ255" s="85"/>
      <c r="BK255" s="85"/>
      <c r="BL255" s="85"/>
      <c r="BM255" s="85"/>
      <c r="BN255" s="85"/>
      <c r="BO255" s="84"/>
      <c r="BP255" s="84"/>
      <c r="BQ255" s="84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  <c r="CW255" s="84"/>
      <c r="CX255" s="84"/>
      <c r="CY255" s="84"/>
      <c r="CZ255" s="84"/>
      <c r="DA255" s="84"/>
      <c r="DB255" s="84"/>
      <c r="DC255" s="84"/>
      <c r="DD255" s="84"/>
      <c r="DE255" s="84"/>
      <c r="DF255" s="84"/>
      <c r="DG255" s="84"/>
      <c r="DH255" s="84"/>
      <c r="DI255" s="84"/>
      <c r="DJ255" s="84"/>
      <c r="DK255" s="84"/>
      <c r="DL255" s="84"/>
      <c r="DM255" s="84"/>
      <c r="DN255" s="84"/>
      <c r="DO255" s="84"/>
      <c r="DP255" s="84"/>
      <c r="DQ255" s="84"/>
      <c r="DR255" s="84"/>
      <c r="DS255" s="84"/>
      <c r="DT255" s="84"/>
      <c r="DU255" s="84"/>
      <c r="DV255" s="84"/>
      <c r="DW255" s="84"/>
      <c r="DX255" s="84"/>
      <c r="DY255" s="84"/>
      <c r="DZ255" s="84"/>
      <c r="EA255" s="84"/>
      <c r="EB255" s="84"/>
      <c r="EC255" s="84"/>
      <c r="ED255" s="84"/>
      <c r="EE255" s="84"/>
      <c r="EF255" s="84"/>
      <c r="EG255" s="84"/>
      <c r="EH255" s="84"/>
      <c r="EI255" s="84"/>
      <c r="EJ255" s="84"/>
      <c r="EK255" s="84"/>
      <c r="EL255" s="84"/>
      <c r="EM255" s="84"/>
      <c r="EN255" s="84"/>
      <c r="EO255" s="84"/>
      <c r="EP255" s="84"/>
      <c r="EQ255" s="84"/>
      <c r="ER255" s="84"/>
      <c r="ES255" s="84"/>
      <c r="ET255" s="84"/>
      <c r="EU255" s="84"/>
      <c r="EV255" s="84"/>
      <c r="EW255" s="84"/>
      <c r="EX255" s="84"/>
      <c r="EY255" s="84"/>
      <c r="EZ255" s="84"/>
      <c r="FA255" s="84"/>
      <c r="FB255" s="84"/>
      <c r="FC255" s="84"/>
      <c r="FD255" s="84"/>
      <c r="FE255" s="84"/>
      <c r="FF255" s="84"/>
      <c r="FG255" s="84"/>
      <c r="FH255" s="84"/>
      <c r="FI255" s="84"/>
      <c r="FJ255" s="84"/>
      <c r="FK255" s="84"/>
      <c r="FL255" s="84"/>
      <c r="FM255" s="84"/>
      <c r="FN255" s="84"/>
      <c r="FO255" s="84"/>
      <c r="FP255" s="84"/>
    </row>
    <row r="256" customFormat="false" ht="12.75" hidden="false" customHeight="false" outlineLevel="0" collapsed="false">
      <c r="B256" s="2" t="s">
        <v>299</v>
      </c>
      <c r="C256" s="125"/>
      <c r="D256" s="84"/>
      <c r="E256" s="84"/>
      <c r="F256" s="84"/>
      <c r="G256" s="84"/>
      <c r="H256" s="125"/>
      <c r="I256" s="84"/>
      <c r="J256" s="84"/>
      <c r="K256" s="84"/>
      <c r="L256" s="84"/>
      <c r="M256" s="125"/>
      <c r="N256" s="84"/>
      <c r="O256" s="84"/>
      <c r="P256" s="84"/>
      <c r="Q256" s="84"/>
      <c r="R256" s="125"/>
      <c r="S256" s="125"/>
      <c r="T256" s="125"/>
      <c r="U256" s="125"/>
      <c r="V256" s="125"/>
      <c r="W256" s="125"/>
      <c r="X256" s="125"/>
      <c r="Y256" s="125"/>
      <c r="Z256" s="124"/>
      <c r="AA256" s="124"/>
      <c r="AB256" s="124"/>
      <c r="AC256" s="8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125"/>
      <c r="AY256" s="125"/>
      <c r="BE256" s="84"/>
      <c r="BF256" s="85"/>
      <c r="BG256" s="85"/>
      <c r="BH256" s="85"/>
      <c r="BI256" s="85"/>
      <c r="BJ256" s="85"/>
      <c r="BK256" s="85"/>
      <c r="BL256" s="85"/>
      <c r="BM256" s="85"/>
      <c r="BN256" s="85"/>
      <c r="BO256" s="84"/>
      <c r="BP256" s="84"/>
      <c r="BQ256" s="84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  <c r="CW256" s="84"/>
      <c r="CX256" s="84"/>
      <c r="CY256" s="84"/>
      <c r="CZ256" s="84"/>
      <c r="DA256" s="84"/>
      <c r="DB256" s="84"/>
      <c r="DC256" s="84"/>
      <c r="DD256" s="84"/>
      <c r="DE256" s="84"/>
      <c r="DF256" s="84"/>
      <c r="DG256" s="84"/>
      <c r="DH256" s="84"/>
      <c r="DI256" s="84"/>
      <c r="DJ256" s="84"/>
      <c r="DK256" s="84"/>
      <c r="DL256" s="84"/>
      <c r="DM256" s="84"/>
      <c r="DN256" s="84"/>
      <c r="DO256" s="84"/>
      <c r="DP256" s="84"/>
      <c r="DQ256" s="84"/>
      <c r="DR256" s="84"/>
      <c r="DS256" s="84"/>
      <c r="DT256" s="84"/>
      <c r="DU256" s="84"/>
      <c r="DV256" s="84"/>
      <c r="DW256" s="84"/>
      <c r="DX256" s="84"/>
      <c r="DY256" s="84"/>
      <c r="DZ256" s="84"/>
      <c r="EA256" s="84"/>
      <c r="EB256" s="84"/>
      <c r="EC256" s="84"/>
      <c r="ED256" s="84"/>
      <c r="EE256" s="84"/>
      <c r="EF256" s="84"/>
      <c r="EG256" s="84"/>
      <c r="EH256" s="84"/>
      <c r="EI256" s="84"/>
      <c r="EJ256" s="84"/>
      <c r="EK256" s="84"/>
      <c r="EL256" s="84"/>
      <c r="EM256" s="84"/>
      <c r="EN256" s="84"/>
      <c r="EO256" s="84"/>
      <c r="EP256" s="84"/>
      <c r="EQ256" s="84"/>
      <c r="ER256" s="84"/>
      <c r="ES256" s="84"/>
      <c r="ET256" s="84"/>
      <c r="EU256" s="84"/>
      <c r="EV256" s="84"/>
      <c r="EW256" s="84"/>
      <c r="EX256" s="84"/>
      <c r="EY256" s="84"/>
      <c r="EZ256" s="84"/>
      <c r="FA256" s="84"/>
      <c r="FB256" s="84"/>
      <c r="FC256" s="84"/>
      <c r="FD256" s="84"/>
      <c r="FE256" s="84"/>
      <c r="FF256" s="84"/>
      <c r="FG256" s="84"/>
      <c r="FH256" s="84"/>
      <c r="FI256" s="84"/>
      <c r="FJ256" s="84"/>
      <c r="FK256" s="84"/>
      <c r="FL256" s="84"/>
      <c r="FM256" s="84"/>
      <c r="FN256" s="84"/>
      <c r="FO256" s="84"/>
      <c r="FP256" s="84"/>
    </row>
    <row r="257" customFormat="false" ht="12.75" hidden="false" customHeight="false" outlineLevel="0" collapsed="false">
      <c r="B257" s="2" t="s">
        <v>300</v>
      </c>
      <c r="C257" s="125"/>
      <c r="D257" s="84"/>
      <c r="E257" s="84"/>
      <c r="F257" s="84"/>
      <c r="G257" s="84"/>
      <c r="H257" s="125"/>
      <c r="I257" s="84"/>
      <c r="J257" s="84"/>
      <c r="K257" s="84"/>
      <c r="L257" s="84"/>
      <c r="M257" s="125"/>
      <c r="N257" s="84"/>
      <c r="O257" s="84"/>
      <c r="P257" s="84"/>
      <c r="Q257" s="84"/>
      <c r="R257" s="125"/>
      <c r="S257" s="125"/>
      <c r="T257" s="125"/>
      <c r="U257" s="125"/>
      <c r="V257" s="125"/>
      <c r="W257" s="125"/>
      <c r="X257" s="125"/>
      <c r="Y257" s="125"/>
      <c r="Z257" s="124"/>
      <c r="AA257" s="124"/>
      <c r="AB257" s="12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125"/>
      <c r="AY257" s="125"/>
      <c r="BE257" s="84"/>
      <c r="BF257" s="85"/>
      <c r="BG257" s="85"/>
      <c r="BH257" s="85"/>
      <c r="BI257" s="85"/>
      <c r="BJ257" s="85"/>
      <c r="BK257" s="85"/>
      <c r="BL257" s="85"/>
      <c r="BM257" s="85"/>
      <c r="BN257" s="85"/>
      <c r="BO257" s="84"/>
      <c r="BP257" s="84"/>
      <c r="BQ257" s="84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  <c r="CW257" s="84"/>
      <c r="CX257" s="84"/>
      <c r="CY257" s="84"/>
      <c r="CZ257" s="84"/>
      <c r="DA257" s="84"/>
      <c r="DB257" s="84"/>
      <c r="DC257" s="84"/>
      <c r="DD257" s="84"/>
      <c r="DE257" s="84"/>
      <c r="DF257" s="84"/>
      <c r="DG257" s="84"/>
      <c r="DH257" s="84"/>
      <c r="DI257" s="84"/>
      <c r="DJ257" s="84"/>
      <c r="DK257" s="84"/>
      <c r="DL257" s="84"/>
      <c r="DM257" s="84"/>
      <c r="DN257" s="84"/>
      <c r="DO257" s="84"/>
      <c r="DP257" s="84"/>
      <c r="DQ257" s="84"/>
      <c r="DR257" s="84"/>
      <c r="DS257" s="84"/>
      <c r="DT257" s="84"/>
      <c r="DU257" s="84"/>
      <c r="DV257" s="84"/>
      <c r="DW257" s="84"/>
      <c r="DX257" s="84"/>
      <c r="DY257" s="84"/>
      <c r="DZ257" s="84"/>
      <c r="EA257" s="84"/>
      <c r="EB257" s="84"/>
      <c r="EC257" s="84"/>
      <c r="ED257" s="84"/>
      <c r="EE257" s="84"/>
      <c r="EF257" s="84"/>
      <c r="EG257" s="84"/>
      <c r="EH257" s="84"/>
      <c r="EI257" s="84"/>
      <c r="EJ257" s="84"/>
      <c r="EK257" s="84"/>
      <c r="EL257" s="84"/>
      <c r="EM257" s="84"/>
      <c r="EN257" s="84"/>
      <c r="EO257" s="84"/>
      <c r="EP257" s="84"/>
      <c r="EQ257" s="84"/>
      <c r="ER257" s="84"/>
      <c r="ES257" s="84"/>
      <c r="ET257" s="84"/>
      <c r="EU257" s="84"/>
      <c r="EV257" s="84"/>
      <c r="EW257" s="84"/>
      <c r="EX257" s="84"/>
      <c r="EY257" s="84"/>
      <c r="EZ257" s="84"/>
      <c r="FA257" s="84"/>
      <c r="FB257" s="84"/>
      <c r="FC257" s="84"/>
      <c r="FD257" s="84"/>
      <c r="FE257" s="84"/>
      <c r="FF257" s="84"/>
      <c r="FG257" s="84"/>
      <c r="FH257" s="84"/>
      <c r="FI257" s="84"/>
      <c r="FJ257" s="84"/>
      <c r="FK257" s="84"/>
      <c r="FL257" s="84"/>
      <c r="FM257" s="84"/>
      <c r="FN257" s="84"/>
      <c r="FO257" s="84"/>
      <c r="FP257" s="84"/>
    </row>
    <row r="258" customFormat="false" ht="12.75" hidden="false" customHeight="false" outlineLevel="0" collapsed="false">
      <c r="B258" s="2" t="s">
        <v>300</v>
      </c>
      <c r="C258" s="125"/>
      <c r="D258" s="84"/>
      <c r="E258" s="84"/>
      <c r="F258" s="84"/>
      <c r="G258" s="84"/>
      <c r="H258" s="125"/>
      <c r="I258" s="84"/>
      <c r="J258" s="84"/>
      <c r="K258" s="84"/>
      <c r="L258" s="84"/>
      <c r="M258" s="125"/>
      <c r="N258" s="84"/>
      <c r="O258" s="84"/>
      <c r="P258" s="84"/>
      <c r="Q258" s="84"/>
      <c r="R258" s="125"/>
      <c r="S258" s="125"/>
      <c r="T258" s="125"/>
      <c r="U258" s="125"/>
      <c r="V258" s="125"/>
      <c r="W258" s="125"/>
      <c r="X258" s="125"/>
      <c r="Y258" s="125"/>
      <c r="Z258" s="124"/>
      <c r="AA258" s="124"/>
      <c r="AB258" s="12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125"/>
      <c r="AY258" s="125"/>
      <c r="BE258" s="84"/>
      <c r="BF258" s="85"/>
      <c r="BG258" s="85"/>
      <c r="BH258" s="85"/>
      <c r="BI258" s="85"/>
      <c r="BJ258" s="85"/>
      <c r="BK258" s="85"/>
      <c r="BL258" s="85"/>
      <c r="BM258" s="85"/>
      <c r="BN258" s="85"/>
      <c r="BO258" s="84"/>
      <c r="BP258" s="84"/>
      <c r="BQ258" s="84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  <c r="CW258" s="84"/>
      <c r="CX258" s="84"/>
      <c r="CY258" s="84"/>
      <c r="CZ258" s="84"/>
      <c r="DA258" s="84"/>
      <c r="DB258" s="84"/>
      <c r="DC258" s="84"/>
      <c r="DD258" s="84"/>
      <c r="DE258" s="84"/>
      <c r="DF258" s="84"/>
      <c r="DG258" s="84"/>
      <c r="DH258" s="84"/>
      <c r="DI258" s="84"/>
      <c r="DJ258" s="84"/>
      <c r="DK258" s="84"/>
      <c r="DL258" s="84"/>
      <c r="DM258" s="84"/>
      <c r="DN258" s="84"/>
      <c r="DO258" s="84"/>
      <c r="DP258" s="84"/>
      <c r="DQ258" s="84"/>
      <c r="DR258" s="84"/>
      <c r="DS258" s="84"/>
      <c r="DT258" s="84"/>
      <c r="DU258" s="84"/>
      <c r="DV258" s="84"/>
      <c r="DW258" s="84"/>
      <c r="DX258" s="84"/>
      <c r="DY258" s="84"/>
      <c r="DZ258" s="84"/>
      <c r="EA258" s="84"/>
      <c r="EB258" s="84"/>
      <c r="EC258" s="84"/>
      <c r="ED258" s="84"/>
      <c r="EE258" s="84"/>
      <c r="EF258" s="84"/>
      <c r="EG258" s="84"/>
      <c r="EH258" s="84"/>
      <c r="EI258" s="84"/>
      <c r="EJ258" s="84"/>
      <c r="EK258" s="84"/>
      <c r="EL258" s="84"/>
      <c r="EM258" s="84"/>
      <c r="EN258" s="84"/>
      <c r="EO258" s="84"/>
      <c r="EP258" s="84"/>
      <c r="EQ258" s="84"/>
      <c r="ER258" s="84"/>
      <c r="ES258" s="84"/>
      <c r="ET258" s="84"/>
      <c r="EU258" s="84"/>
      <c r="EV258" s="84"/>
      <c r="EW258" s="84"/>
      <c r="EX258" s="84"/>
      <c r="EY258" s="84"/>
      <c r="EZ258" s="84"/>
      <c r="FA258" s="84"/>
      <c r="FB258" s="84"/>
      <c r="FC258" s="84"/>
      <c r="FD258" s="84"/>
      <c r="FE258" s="84"/>
      <c r="FF258" s="84"/>
      <c r="FG258" s="84"/>
      <c r="FH258" s="84"/>
      <c r="FI258" s="84"/>
      <c r="FJ258" s="84"/>
      <c r="FK258" s="84"/>
      <c r="FL258" s="84"/>
      <c r="FM258" s="84"/>
      <c r="FN258" s="84"/>
      <c r="FO258" s="84"/>
      <c r="FP258" s="84"/>
    </row>
    <row r="259" customFormat="false" ht="12.75" hidden="false" customHeight="false" outlineLevel="0" collapsed="false">
      <c r="C259" s="125"/>
      <c r="D259" s="84"/>
      <c r="E259" s="84"/>
      <c r="F259" s="84"/>
      <c r="G259" s="84"/>
      <c r="H259" s="125"/>
      <c r="I259" s="84"/>
      <c r="J259" s="84"/>
      <c r="K259" s="84"/>
      <c r="L259" s="84"/>
      <c r="M259" s="125"/>
      <c r="N259" s="84"/>
      <c r="O259" s="84"/>
      <c r="P259" s="84"/>
      <c r="Q259" s="84"/>
      <c r="R259" s="125"/>
      <c r="S259" s="125"/>
      <c r="T259" s="125"/>
      <c r="U259" s="125"/>
      <c r="V259" s="125"/>
      <c r="W259" s="125"/>
      <c r="X259" s="125"/>
      <c r="Y259" s="125"/>
      <c r="Z259" s="124"/>
      <c r="AA259" s="124"/>
      <c r="AB259" s="12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125"/>
      <c r="AY259" s="125"/>
      <c r="BE259" s="84"/>
      <c r="BF259" s="85"/>
      <c r="BG259" s="85"/>
      <c r="BH259" s="85"/>
      <c r="BI259" s="85"/>
      <c r="BJ259" s="85"/>
      <c r="BK259" s="85"/>
      <c r="BL259" s="85"/>
      <c r="BM259" s="85"/>
      <c r="BN259" s="85"/>
      <c r="BO259" s="84"/>
      <c r="BP259" s="84"/>
      <c r="BQ259" s="84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  <c r="CW259" s="84"/>
      <c r="CX259" s="84"/>
      <c r="CY259" s="84"/>
      <c r="CZ259" s="84"/>
      <c r="DA259" s="84"/>
      <c r="DB259" s="84"/>
      <c r="DC259" s="84"/>
      <c r="DD259" s="84"/>
      <c r="DE259" s="84"/>
      <c r="DF259" s="84"/>
      <c r="DG259" s="84"/>
      <c r="DH259" s="84"/>
      <c r="DI259" s="84"/>
      <c r="DJ259" s="84"/>
      <c r="DK259" s="84"/>
      <c r="DL259" s="84"/>
      <c r="DM259" s="84"/>
      <c r="DN259" s="84"/>
      <c r="DO259" s="84"/>
      <c r="DP259" s="84"/>
      <c r="DQ259" s="84"/>
      <c r="DR259" s="84"/>
      <c r="DS259" s="84"/>
      <c r="DT259" s="84"/>
      <c r="DU259" s="84"/>
      <c r="DV259" s="84"/>
      <c r="DW259" s="84"/>
      <c r="DX259" s="84"/>
      <c r="DY259" s="84"/>
      <c r="DZ259" s="84"/>
      <c r="EA259" s="84"/>
      <c r="EB259" s="84"/>
      <c r="EC259" s="84"/>
      <c r="ED259" s="84"/>
      <c r="EE259" s="84"/>
      <c r="EF259" s="84"/>
      <c r="EG259" s="84"/>
      <c r="EH259" s="84"/>
      <c r="EI259" s="84"/>
      <c r="EJ259" s="84"/>
      <c r="EK259" s="84"/>
      <c r="EL259" s="84"/>
      <c r="EM259" s="84"/>
      <c r="EN259" s="84"/>
      <c r="EO259" s="84"/>
      <c r="EP259" s="84"/>
      <c r="EQ259" s="84"/>
      <c r="ER259" s="84"/>
      <c r="ES259" s="84"/>
      <c r="ET259" s="84"/>
      <c r="EU259" s="84"/>
      <c r="EV259" s="84"/>
      <c r="EW259" s="84"/>
      <c r="EX259" s="84"/>
      <c r="EY259" s="84"/>
      <c r="EZ259" s="84"/>
      <c r="FA259" s="84"/>
      <c r="FB259" s="84"/>
      <c r="FC259" s="84"/>
      <c r="FD259" s="84"/>
      <c r="FE259" s="84"/>
      <c r="FF259" s="84"/>
      <c r="FG259" s="84"/>
      <c r="FH259" s="84"/>
      <c r="FI259" s="84"/>
      <c r="FJ259" s="84"/>
      <c r="FK259" s="84"/>
      <c r="FL259" s="84"/>
      <c r="FM259" s="84"/>
      <c r="FN259" s="84"/>
      <c r="FO259" s="84"/>
      <c r="FP259" s="84"/>
    </row>
    <row r="260" customFormat="false" ht="12.75" hidden="false" customHeight="false" outlineLevel="0" collapsed="false">
      <c r="B260" s="2" t="s">
        <v>68</v>
      </c>
      <c r="C260" s="125"/>
      <c r="D260" s="84"/>
      <c r="E260" s="84"/>
      <c r="F260" s="84"/>
      <c r="G260" s="84"/>
      <c r="H260" s="125"/>
      <c r="I260" s="84"/>
      <c r="J260" s="84"/>
      <c r="K260" s="84"/>
      <c r="L260" s="84"/>
      <c r="M260" s="125"/>
      <c r="N260" s="84"/>
      <c r="O260" s="84"/>
      <c r="P260" s="84"/>
      <c r="Q260" s="84"/>
      <c r="R260" s="125"/>
      <c r="S260" s="125"/>
      <c r="T260" s="125"/>
      <c r="U260" s="125"/>
      <c r="V260" s="125"/>
      <c r="W260" s="125"/>
      <c r="X260" s="125"/>
      <c r="Y260" s="125"/>
      <c r="Z260" s="124"/>
      <c r="AA260" s="124"/>
      <c r="AB260" s="124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125"/>
      <c r="AY260" s="125"/>
      <c r="BE260" s="84"/>
      <c r="BF260" s="85"/>
      <c r="BG260" s="85"/>
      <c r="BH260" s="85"/>
      <c r="BI260" s="85"/>
      <c r="BJ260" s="85"/>
      <c r="BK260" s="85"/>
      <c r="BL260" s="85"/>
      <c r="BM260" s="85"/>
      <c r="BN260" s="85"/>
      <c r="BO260" s="84"/>
      <c r="BP260" s="84"/>
      <c r="BQ260" s="84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  <c r="CW260" s="84"/>
      <c r="CX260" s="84"/>
      <c r="CY260" s="84"/>
      <c r="CZ260" s="84"/>
      <c r="DA260" s="84"/>
      <c r="DB260" s="84"/>
      <c r="DC260" s="84"/>
      <c r="DD260" s="84"/>
      <c r="DE260" s="84"/>
      <c r="DF260" s="84"/>
      <c r="DG260" s="84"/>
      <c r="DH260" s="84"/>
      <c r="DI260" s="84"/>
      <c r="DJ260" s="84"/>
      <c r="DK260" s="84"/>
      <c r="DL260" s="84"/>
      <c r="DM260" s="84"/>
      <c r="DN260" s="84"/>
      <c r="DO260" s="84"/>
      <c r="DP260" s="84"/>
      <c r="DQ260" s="84"/>
      <c r="DR260" s="84"/>
      <c r="DS260" s="84"/>
      <c r="DT260" s="84"/>
      <c r="DU260" s="84"/>
      <c r="DV260" s="84"/>
      <c r="DW260" s="84"/>
      <c r="DX260" s="84"/>
      <c r="DY260" s="84"/>
      <c r="DZ260" s="84"/>
      <c r="EA260" s="84"/>
      <c r="EB260" s="84"/>
      <c r="EC260" s="84"/>
      <c r="ED260" s="84"/>
      <c r="EE260" s="84"/>
      <c r="EF260" s="84"/>
      <c r="EG260" s="84"/>
      <c r="EH260" s="84"/>
      <c r="EI260" s="84"/>
      <c r="EJ260" s="84"/>
      <c r="EK260" s="84"/>
      <c r="EL260" s="84"/>
      <c r="EM260" s="84"/>
      <c r="EN260" s="84"/>
      <c r="EO260" s="84"/>
      <c r="EP260" s="84"/>
      <c r="EQ260" s="84"/>
      <c r="ER260" s="84"/>
      <c r="ES260" s="84"/>
      <c r="ET260" s="84"/>
      <c r="EU260" s="84"/>
      <c r="EV260" s="84"/>
      <c r="EW260" s="84"/>
      <c r="EX260" s="84"/>
      <c r="EY260" s="84"/>
      <c r="EZ260" s="84"/>
      <c r="FA260" s="84"/>
      <c r="FB260" s="84"/>
      <c r="FC260" s="84"/>
      <c r="FD260" s="84"/>
      <c r="FE260" s="84"/>
      <c r="FF260" s="84"/>
      <c r="FG260" s="84"/>
      <c r="FH260" s="84"/>
      <c r="FI260" s="84"/>
      <c r="FJ260" s="84"/>
      <c r="FK260" s="84"/>
      <c r="FL260" s="84"/>
      <c r="FM260" s="84"/>
      <c r="FN260" s="84"/>
      <c r="FO260" s="84"/>
      <c r="FP260" s="84"/>
    </row>
    <row r="261" customFormat="false" ht="12.75" hidden="false" customHeight="false" outlineLevel="0" collapsed="false">
      <c r="B261" s="2" t="n">
        <v>0</v>
      </c>
      <c r="C261" s="125"/>
      <c r="D261" s="84"/>
      <c r="E261" s="84"/>
      <c r="F261" s="84"/>
      <c r="G261" s="84"/>
      <c r="H261" s="125"/>
      <c r="I261" s="84"/>
      <c r="J261" s="84"/>
      <c r="K261" s="84"/>
      <c r="L261" s="84"/>
      <c r="M261" s="125"/>
      <c r="N261" s="84"/>
      <c r="O261" s="84"/>
      <c r="P261" s="84"/>
      <c r="Q261" s="84"/>
      <c r="R261" s="125"/>
      <c r="S261" s="125"/>
      <c r="T261" s="125"/>
      <c r="U261" s="125"/>
      <c r="V261" s="125"/>
      <c r="W261" s="125"/>
      <c r="X261" s="125"/>
      <c r="Y261" s="125"/>
      <c r="Z261" s="124"/>
      <c r="AA261" s="124"/>
      <c r="AB261" s="12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125"/>
      <c r="AY261" s="125"/>
      <c r="BE261" s="84"/>
      <c r="BF261" s="85"/>
      <c r="BG261" s="85"/>
      <c r="BH261" s="85"/>
      <c r="BI261" s="85"/>
      <c r="BJ261" s="85"/>
      <c r="BK261" s="85"/>
      <c r="BL261" s="85"/>
      <c r="BM261" s="85"/>
      <c r="BN261" s="85"/>
      <c r="BO261" s="84"/>
      <c r="BP261" s="84"/>
      <c r="BQ261" s="84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  <c r="CW261" s="84"/>
      <c r="CX261" s="84"/>
      <c r="CY261" s="84"/>
      <c r="CZ261" s="84"/>
      <c r="DA261" s="84"/>
      <c r="DB261" s="84"/>
      <c r="DC261" s="84"/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84"/>
      <c r="DO261" s="84"/>
      <c r="DP261" s="84"/>
      <c r="DQ261" s="84"/>
      <c r="DR261" s="84"/>
      <c r="DS261" s="84"/>
      <c r="DT261" s="84"/>
      <c r="DU261" s="84"/>
      <c r="DV261" s="84"/>
      <c r="DW261" s="84"/>
      <c r="DX261" s="84"/>
      <c r="DY261" s="84"/>
      <c r="DZ261" s="84"/>
      <c r="EA261" s="84"/>
      <c r="EB261" s="84"/>
      <c r="EC261" s="84"/>
      <c r="ED261" s="84"/>
      <c r="EE261" s="84"/>
      <c r="EF261" s="84"/>
      <c r="EG261" s="84"/>
      <c r="EH261" s="84"/>
      <c r="EI261" s="84"/>
      <c r="EJ261" s="84"/>
      <c r="EK261" s="84"/>
      <c r="EL261" s="84"/>
      <c r="EM261" s="84"/>
      <c r="EN261" s="84"/>
      <c r="EO261" s="84"/>
      <c r="EP261" s="84"/>
      <c r="EQ261" s="84"/>
      <c r="ER261" s="84"/>
      <c r="ES261" s="84"/>
      <c r="ET261" s="84"/>
      <c r="EU261" s="84"/>
      <c r="EV261" s="84"/>
      <c r="EW261" s="84"/>
      <c r="EX261" s="84"/>
      <c r="EY261" s="84"/>
      <c r="EZ261" s="84"/>
      <c r="FA261" s="84"/>
      <c r="FB261" s="84"/>
      <c r="FC261" s="84"/>
      <c r="FD261" s="84"/>
      <c r="FE261" s="84"/>
      <c r="FF261" s="84"/>
      <c r="FG261" s="84"/>
      <c r="FH261" s="84"/>
      <c r="FI261" s="84"/>
      <c r="FJ261" s="84"/>
      <c r="FK261" s="84"/>
      <c r="FL261" s="84"/>
      <c r="FM261" s="84"/>
      <c r="FN261" s="84"/>
      <c r="FO261" s="84"/>
      <c r="FP261" s="84"/>
    </row>
    <row r="262" customFormat="false" ht="12.75" hidden="false" customHeight="false" outlineLevel="0" collapsed="false">
      <c r="B262" s="2" t="n">
        <v>0</v>
      </c>
      <c r="C262" s="125"/>
      <c r="D262" s="84"/>
      <c r="E262" s="84"/>
      <c r="F262" s="84"/>
      <c r="G262" s="84"/>
      <c r="H262" s="125"/>
      <c r="I262" s="84"/>
      <c r="J262" s="84"/>
      <c r="K262" s="84"/>
      <c r="L262" s="84"/>
      <c r="M262" s="125"/>
      <c r="N262" s="84"/>
      <c r="O262" s="84"/>
      <c r="P262" s="84"/>
      <c r="Q262" s="84"/>
      <c r="R262" s="125"/>
      <c r="S262" s="125"/>
      <c r="T262" s="125"/>
      <c r="U262" s="125"/>
      <c r="V262" s="125"/>
      <c r="W262" s="125"/>
      <c r="X262" s="125"/>
      <c r="Y262" s="125"/>
      <c r="Z262" s="124"/>
      <c r="AA262" s="124"/>
      <c r="AB262" s="12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125"/>
      <c r="AY262" s="125"/>
      <c r="BE262" s="84"/>
      <c r="BF262" s="85"/>
      <c r="BG262" s="85"/>
      <c r="BH262" s="85"/>
      <c r="BI262" s="85"/>
      <c r="BJ262" s="85"/>
      <c r="BK262" s="85"/>
      <c r="BL262" s="85"/>
      <c r="BM262" s="85"/>
      <c r="BN262" s="85"/>
      <c r="BO262" s="84"/>
      <c r="BP262" s="84"/>
      <c r="BQ262" s="84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  <c r="CW262" s="84"/>
      <c r="CX262" s="84"/>
      <c r="CY262" s="84"/>
      <c r="CZ262" s="84"/>
      <c r="DA262" s="84"/>
      <c r="DB262" s="84"/>
      <c r="DC262" s="84"/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84"/>
      <c r="DO262" s="84"/>
      <c r="DP262" s="84"/>
      <c r="DQ262" s="84"/>
      <c r="DR262" s="84"/>
      <c r="DS262" s="84"/>
      <c r="DT262" s="84"/>
      <c r="DU262" s="84"/>
      <c r="DV262" s="84"/>
      <c r="DW262" s="84"/>
      <c r="DX262" s="84"/>
      <c r="DY262" s="84"/>
      <c r="DZ262" s="84"/>
      <c r="EA262" s="84"/>
      <c r="EB262" s="84"/>
      <c r="EC262" s="84"/>
      <c r="ED262" s="84"/>
      <c r="EE262" s="84"/>
      <c r="EF262" s="84"/>
      <c r="EG262" s="84"/>
      <c r="EH262" s="84"/>
      <c r="EI262" s="84"/>
      <c r="EJ262" s="84"/>
      <c r="EK262" s="84"/>
      <c r="EL262" s="84"/>
      <c r="EM262" s="84"/>
      <c r="EN262" s="84"/>
      <c r="EO262" s="84"/>
      <c r="EP262" s="84"/>
      <c r="EQ262" s="84"/>
      <c r="ER262" s="84"/>
      <c r="ES262" s="84"/>
      <c r="ET262" s="84"/>
      <c r="EU262" s="84"/>
      <c r="EV262" s="84"/>
      <c r="EW262" s="84"/>
      <c r="EX262" s="84"/>
      <c r="EY262" s="84"/>
      <c r="EZ262" s="84"/>
      <c r="FA262" s="84"/>
      <c r="FB262" s="84"/>
      <c r="FC262" s="84"/>
      <c r="FD262" s="84"/>
      <c r="FE262" s="84"/>
      <c r="FF262" s="84"/>
      <c r="FG262" s="84"/>
      <c r="FH262" s="84"/>
      <c r="FI262" s="84"/>
      <c r="FJ262" s="84"/>
      <c r="FK262" s="84"/>
      <c r="FL262" s="84"/>
      <c r="FM262" s="84"/>
      <c r="FN262" s="84"/>
      <c r="FO262" s="84"/>
      <c r="FP262" s="84"/>
    </row>
    <row r="263" customFormat="false" ht="12.75" hidden="false" customHeight="false" outlineLevel="0" collapsed="false">
      <c r="B263" s="2" t="s">
        <v>301</v>
      </c>
      <c r="C263" s="125"/>
      <c r="D263" s="84"/>
      <c r="E263" s="84"/>
      <c r="F263" s="84"/>
      <c r="G263" s="84"/>
      <c r="H263" s="125"/>
      <c r="I263" s="84"/>
      <c r="J263" s="84"/>
      <c r="K263" s="84"/>
      <c r="L263" s="84"/>
      <c r="M263" s="125"/>
      <c r="N263" s="84"/>
      <c r="O263" s="84"/>
      <c r="P263" s="84"/>
      <c r="Q263" s="84"/>
      <c r="R263" s="125"/>
      <c r="S263" s="125"/>
      <c r="T263" s="125"/>
      <c r="U263" s="125"/>
      <c r="V263" s="125"/>
      <c r="W263" s="125"/>
      <c r="X263" s="125"/>
      <c r="Y263" s="125"/>
      <c r="Z263" s="124"/>
      <c r="AA263" s="124"/>
      <c r="AB263" s="12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125"/>
      <c r="AY263" s="125"/>
      <c r="BE263" s="84"/>
      <c r="BF263" s="85"/>
      <c r="BG263" s="85"/>
      <c r="BH263" s="85"/>
      <c r="BI263" s="85"/>
      <c r="BJ263" s="85"/>
      <c r="BK263" s="85"/>
      <c r="BL263" s="85"/>
      <c r="BM263" s="85"/>
      <c r="BN263" s="85"/>
      <c r="BO263" s="84"/>
      <c r="BP263" s="84"/>
      <c r="BQ263" s="84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  <c r="CW263" s="84"/>
      <c r="CX263" s="84"/>
      <c r="CY263" s="84"/>
      <c r="CZ263" s="84"/>
      <c r="DA263" s="84"/>
      <c r="DB263" s="84"/>
      <c r="DC263" s="84"/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84"/>
      <c r="DO263" s="84"/>
      <c r="DP263" s="84"/>
      <c r="DQ263" s="84"/>
      <c r="DR263" s="84"/>
      <c r="DS263" s="84"/>
      <c r="DT263" s="84"/>
      <c r="DU263" s="84"/>
      <c r="DV263" s="84"/>
      <c r="DW263" s="84"/>
      <c r="DX263" s="84"/>
      <c r="DY263" s="84"/>
      <c r="DZ263" s="84"/>
      <c r="EA263" s="84"/>
      <c r="EB263" s="84"/>
      <c r="EC263" s="84"/>
      <c r="ED263" s="84"/>
      <c r="EE263" s="84"/>
      <c r="EF263" s="84"/>
      <c r="EG263" s="84"/>
      <c r="EH263" s="84"/>
      <c r="EI263" s="84"/>
      <c r="EJ263" s="84"/>
      <c r="EK263" s="84"/>
      <c r="EL263" s="84"/>
      <c r="EM263" s="84"/>
      <c r="EN263" s="84"/>
      <c r="EO263" s="84"/>
      <c r="EP263" s="84"/>
      <c r="EQ263" s="84"/>
      <c r="ER263" s="84"/>
      <c r="ES263" s="84"/>
      <c r="ET263" s="84"/>
      <c r="EU263" s="84"/>
      <c r="EV263" s="84"/>
      <c r="EW263" s="84"/>
      <c r="EX263" s="84"/>
      <c r="EY263" s="84"/>
      <c r="EZ263" s="84"/>
      <c r="FA263" s="84"/>
      <c r="FB263" s="84"/>
      <c r="FC263" s="84"/>
      <c r="FD263" s="84"/>
      <c r="FE263" s="84"/>
      <c r="FF263" s="84"/>
      <c r="FG263" s="84"/>
      <c r="FH263" s="84"/>
      <c r="FI263" s="84"/>
      <c r="FJ263" s="84"/>
      <c r="FK263" s="84"/>
      <c r="FL263" s="84"/>
      <c r="FM263" s="84"/>
      <c r="FN263" s="84"/>
      <c r="FO263" s="84"/>
      <c r="FP263" s="84"/>
    </row>
    <row r="264" customFormat="false" ht="12.75" hidden="false" customHeight="false" outlineLevel="0" collapsed="false">
      <c r="B264" s="2" t="s">
        <v>302</v>
      </c>
      <c r="C264" s="125"/>
      <c r="D264" s="84"/>
      <c r="E264" s="84"/>
      <c r="F264" s="84"/>
      <c r="G264" s="84"/>
      <c r="H264" s="125"/>
      <c r="I264" s="84"/>
      <c r="J264" s="84"/>
      <c r="K264" s="84"/>
      <c r="L264" s="84"/>
      <c r="M264" s="125"/>
      <c r="N264" s="84"/>
      <c r="O264" s="84"/>
      <c r="P264" s="84"/>
      <c r="Q264" s="84"/>
      <c r="R264" s="125"/>
      <c r="S264" s="125"/>
      <c r="T264" s="125"/>
      <c r="U264" s="125"/>
      <c r="V264" s="125"/>
      <c r="W264" s="125"/>
      <c r="X264" s="125"/>
      <c r="Y264" s="125"/>
      <c r="Z264" s="124"/>
      <c r="AA264" s="124"/>
      <c r="AB264" s="12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125"/>
      <c r="AY264" s="125"/>
      <c r="BE264" s="84"/>
      <c r="BF264" s="85"/>
      <c r="BG264" s="85"/>
      <c r="BH264" s="85"/>
      <c r="BI264" s="85"/>
      <c r="BJ264" s="85"/>
      <c r="BK264" s="85"/>
      <c r="BL264" s="85"/>
      <c r="BM264" s="85"/>
      <c r="BN264" s="85"/>
      <c r="BO264" s="84"/>
      <c r="BP264" s="84"/>
      <c r="BQ264" s="84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  <c r="CW264" s="84"/>
      <c r="CX264" s="84"/>
      <c r="CY264" s="84"/>
      <c r="CZ264" s="84"/>
      <c r="DA264" s="84"/>
      <c r="DB264" s="84"/>
      <c r="DC264" s="84"/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84"/>
      <c r="DO264" s="84"/>
      <c r="DP264" s="84"/>
      <c r="DQ264" s="84"/>
      <c r="DR264" s="84"/>
      <c r="DS264" s="84"/>
      <c r="DT264" s="84"/>
      <c r="DU264" s="84"/>
      <c r="DV264" s="84"/>
      <c r="DW264" s="84"/>
      <c r="DX264" s="84"/>
      <c r="DY264" s="84"/>
      <c r="DZ264" s="84"/>
      <c r="EA264" s="84"/>
      <c r="EB264" s="84"/>
      <c r="EC264" s="84"/>
      <c r="ED264" s="84"/>
      <c r="EE264" s="84"/>
      <c r="EF264" s="84"/>
      <c r="EG264" s="84"/>
      <c r="EH264" s="84"/>
      <c r="EI264" s="84"/>
      <c r="EJ264" s="84"/>
      <c r="EK264" s="84"/>
      <c r="EL264" s="84"/>
      <c r="EM264" s="84"/>
      <c r="EN264" s="84"/>
      <c r="EO264" s="84"/>
      <c r="EP264" s="84"/>
      <c r="EQ264" s="84"/>
      <c r="ER264" s="84"/>
      <c r="ES264" s="84"/>
      <c r="ET264" s="84"/>
      <c r="EU264" s="84"/>
      <c r="EV264" s="84"/>
      <c r="EW264" s="84"/>
      <c r="EX264" s="84"/>
      <c r="EY264" s="84"/>
      <c r="EZ264" s="84"/>
      <c r="FA264" s="84"/>
      <c r="FB264" s="84"/>
      <c r="FC264" s="84"/>
      <c r="FD264" s="84"/>
      <c r="FE264" s="84"/>
      <c r="FF264" s="84"/>
      <c r="FG264" s="84"/>
      <c r="FH264" s="84"/>
      <c r="FI264" s="84"/>
      <c r="FJ264" s="84"/>
      <c r="FK264" s="84"/>
      <c r="FL264" s="84"/>
      <c r="FM264" s="84"/>
      <c r="FN264" s="84"/>
      <c r="FO264" s="84"/>
      <c r="FP264" s="84"/>
    </row>
    <row r="265" customFormat="false" ht="12.75" hidden="false" customHeight="false" outlineLevel="0" collapsed="false">
      <c r="B265" s="2" t="s">
        <v>303</v>
      </c>
      <c r="C265" s="125"/>
      <c r="D265" s="84"/>
      <c r="E265" s="84"/>
      <c r="F265" s="84"/>
      <c r="G265" s="84"/>
      <c r="H265" s="125"/>
      <c r="I265" s="84"/>
      <c r="J265" s="84"/>
      <c r="K265" s="84"/>
      <c r="L265" s="84"/>
      <c r="M265" s="125"/>
      <c r="N265" s="84"/>
      <c r="O265" s="84"/>
      <c r="P265" s="84"/>
      <c r="Q265" s="84"/>
      <c r="R265" s="125"/>
      <c r="S265" s="125"/>
      <c r="T265" s="125"/>
      <c r="U265" s="125"/>
      <c r="V265" s="125"/>
      <c r="W265" s="125"/>
      <c r="X265" s="125"/>
      <c r="Y265" s="125"/>
      <c r="Z265" s="124"/>
      <c r="AA265" s="124"/>
      <c r="AB265" s="12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125"/>
      <c r="AY265" s="125"/>
      <c r="BE265" s="84"/>
      <c r="BF265" s="85"/>
      <c r="BG265" s="85"/>
      <c r="BH265" s="85"/>
      <c r="BI265" s="85"/>
      <c r="BJ265" s="85"/>
      <c r="BK265" s="85"/>
      <c r="BL265" s="85"/>
      <c r="BM265" s="85"/>
      <c r="BN265" s="85"/>
      <c r="BO265" s="84"/>
      <c r="BP265" s="84"/>
      <c r="BQ265" s="84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  <c r="CW265" s="84"/>
      <c r="CX265" s="84"/>
      <c r="CY265" s="84"/>
      <c r="CZ265" s="84"/>
      <c r="DA265" s="84"/>
      <c r="DB265" s="84"/>
      <c r="DC265" s="84"/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84"/>
      <c r="DO265" s="84"/>
      <c r="DP265" s="84"/>
      <c r="DQ265" s="84"/>
      <c r="DR265" s="84"/>
      <c r="DS265" s="84"/>
      <c r="DT265" s="84"/>
      <c r="DU265" s="84"/>
      <c r="DV265" s="84"/>
      <c r="DW265" s="84"/>
      <c r="DX265" s="84"/>
      <c r="DY265" s="84"/>
      <c r="DZ265" s="84"/>
      <c r="EA265" s="84"/>
      <c r="EB265" s="84"/>
      <c r="EC265" s="84"/>
      <c r="ED265" s="84"/>
      <c r="EE265" s="84"/>
      <c r="EF265" s="84"/>
      <c r="EG265" s="84"/>
      <c r="EH265" s="84"/>
      <c r="EI265" s="84"/>
      <c r="EJ265" s="84"/>
      <c r="EK265" s="84"/>
      <c r="EL265" s="84"/>
      <c r="EM265" s="84"/>
      <c r="EN265" s="84"/>
      <c r="EO265" s="84"/>
      <c r="EP265" s="84"/>
      <c r="EQ265" s="84"/>
      <c r="ER265" s="84"/>
      <c r="ES265" s="84"/>
      <c r="ET265" s="84"/>
      <c r="EU265" s="84"/>
      <c r="EV265" s="84"/>
      <c r="EW265" s="84"/>
      <c r="EX265" s="84"/>
      <c r="EY265" s="84"/>
      <c r="EZ265" s="84"/>
      <c r="FA265" s="84"/>
      <c r="FB265" s="84"/>
      <c r="FC265" s="84"/>
      <c r="FD265" s="84"/>
      <c r="FE265" s="84"/>
      <c r="FF265" s="84"/>
      <c r="FG265" s="84"/>
      <c r="FH265" s="84"/>
      <c r="FI265" s="84"/>
      <c r="FJ265" s="84"/>
      <c r="FK265" s="84"/>
      <c r="FL265" s="84"/>
      <c r="FM265" s="84"/>
      <c r="FN265" s="84"/>
      <c r="FO265" s="84"/>
      <c r="FP265" s="84"/>
    </row>
    <row r="266" customFormat="false" ht="12.75" hidden="false" customHeight="false" outlineLevel="0" collapsed="false">
      <c r="C266" s="125"/>
      <c r="D266" s="84"/>
      <c r="E266" s="84"/>
      <c r="F266" s="84"/>
      <c r="G266" s="84"/>
      <c r="H266" s="125"/>
      <c r="I266" s="84"/>
      <c r="J266" s="84"/>
      <c r="K266" s="84"/>
      <c r="L266" s="84"/>
      <c r="M266" s="125"/>
      <c r="N266" s="84"/>
      <c r="O266" s="84"/>
      <c r="P266" s="84"/>
      <c r="Q266" s="84"/>
      <c r="R266" s="125"/>
      <c r="S266" s="125"/>
      <c r="T266" s="125"/>
      <c r="U266" s="125"/>
      <c r="V266" s="125"/>
      <c r="W266" s="125"/>
      <c r="X266" s="125"/>
      <c r="Y266" s="125"/>
      <c r="Z266" s="124"/>
      <c r="AA266" s="124"/>
      <c r="AB266" s="12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125"/>
      <c r="AY266" s="125"/>
      <c r="BE266" s="84"/>
      <c r="BF266" s="85"/>
      <c r="BG266" s="85"/>
      <c r="BH266" s="85"/>
      <c r="BI266" s="85"/>
      <c r="BJ266" s="85"/>
      <c r="BK266" s="85"/>
      <c r="BL266" s="85"/>
      <c r="BM266" s="85"/>
      <c r="BN266" s="85"/>
      <c r="BO266" s="84"/>
      <c r="BP266" s="84"/>
      <c r="BQ266" s="84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  <c r="CW266" s="84"/>
      <c r="CX266" s="84"/>
      <c r="CY266" s="84"/>
      <c r="CZ266" s="84"/>
      <c r="DA266" s="84"/>
      <c r="DB266" s="84"/>
      <c r="DC266" s="84"/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84"/>
      <c r="DO266" s="84"/>
      <c r="DP266" s="84"/>
      <c r="DQ266" s="84"/>
      <c r="DR266" s="84"/>
      <c r="DS266" s="84"/>
      <c r="DT266" s="84"/>
      <c r="DU266" s="84"/>
      <c r="DV266" s="84"/>
      <c r="DW266" s="84"/>
      <c r="DX266" s="84"/>
      <c r="DY266" s="84"/>
      <c r="DZ266" s="84"/>
      <c r="EA266" s="84"/>
      <c r="EB266" s="84"/>
      <c r="EC266" s="84"/>
      <c r="ED266" s="84"/>
      <c r="EE266" s="84"/>
      <c r="EF266" s="84"/>
      <c r="EG266" s="84"/>
      <c r="EH266" s="84"/>
      <c r="EI266" s="84"/>
      <c r="EJ266" s="84"/>
      <c r="EK266" s="84"/>
      <c r="EL266" s="84"/>
      <c r="EM266" s="84"/>
      <c r="EN266" s="84"/>
      <c r="EO266" s="84"/>
      <c r="EP266" s="84"/>
      <c r="EQ266" s="84"/>
      <c r="ER266" s="84"/>
      <c r="ES266" s="84"/>
      <c r="ET266" s="84"/>
      <c r="EU266" s="84"/>
      <c r="EV266" s="84"/>
      <c r="EW266" s="84"/>
      <c r="EX266" s="84"/>
      <c r="EY266" s="84"/>
      <c r="EZ266" s="84"/>
      <c r="FA266" s="84"/>
      <c r="FB266" s="84"/>
      <c r="FC266" s="84"/>
      <c r="FD266" s="84"/>
      <c r="FE266" s="84"/>
      <c r="FF266" s="84"/>
      <c r="FG266" s="84"/>
      <c r="FH266" s="84"/>
      <c r="FI266" s="84"/>
      <c r="FJ266" s="84"/>
      <c r="FK266" s="84"/>
      <c r="FL266" s="84"/>
      <c r="FM266" s="84"/>
      <c r="FN266" s="84"/>
      <c r="FO266" s="84"/>
      <c r="FP266" s="84"/>
    </row>
    <row r="267" customFormat="false" ht="12.75" hidden="false" customHeight="false" outlineLevel="0" collapsed="false">
      <c r="B267" s="2" t="n">
        <v>0</v>
      </c>
      <c r="C267" s="125"/>
      <c r="D267" s="84"/>
      <c r="E267" s="84"/>
      <c r="F267" s="84"/>
      <c r="G267" s="84"/>
      <c r="H267" s="125"/>
      <c r="I267" s="84"/>
      <c r="J267" s="84"/>
      <c r="K267" s="84"/>
      <c r="L267" s="84"/>
      <c r="M267" s="125"/>
      <c r="N267" s="84"/>
      <c r="O267" s="84"/>
      <c r="P267" s="84"/>
      <c r="Q267" s="84"/>
      <c r="R267" s="125"/>
      <c r="S267" s="125"/>
      <c r="T267" s="125"/>
      <c r="U267" s="125"/>
      <c r="V267" s="125"/>
      <c r="W267" s="125"/>
      <c r="X267" s="125"/>
      <c r="Y267" s="125"/>
      <c r="Z267" s="124"/>
      <c r="AA267" s="124"/>
      <c r="AB267" s="12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125"/>
      <c r="AY267" s="125"/>
      <c r="BE267" s="84"/>
      <c r="BF267" s="85"/>
      <c r="BG267" s="85"/>
      <c r="BH267" s="85"/>
      <c r="BI267" s="85"/>
      <c r="BJ267" s="85"/>
      <c r="BK267" s="85"/>
      <c r="BL267" s="85"/>
      <c r="BM267" s="85"/>
      <c r="BN267" s="85"/>
      <c r="BO267" s="84"/>
      <c r="BP267" s="84"/>
      <c r="BQ267" s="84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4"/>
      <c r="DX267" s="84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4"/>
      <c r="FL267" s="84"/>
      <c r="FM267" s="84"/>
      <c r="FN267" s="84"/>
      <c r="FO267" s="84"/>
      <c r="FP267" s="84"/>
    </row>
    <row r="268" customFormat="false" ht="12.75" hidden="false" customHeight="false" outlineLevel="0" collapsed="false">
      <c r="B268" s="2" t="n">
        <v>0</v>
      </c>
      <c r="C268" s="125"/>
      <c r="D268" s="84"/>
      <c r="E268" s="84"/>
      <c r="F268" s="84"/>
      <c r="G268" s="84"/>
      <c r="H268" s="125"/>
      <c r="I268" s="84"/>
      <c r="J268" s="84"/>
      <c r="K268" s="84"/>
      <c r="L268" s="84"/>
      <c r="M268" s="125"/>
      <c r="N268" s="84"/>
      <c r="O268" s="84"/>
      <c r="P268" s="84"/>
      <c r="Q268" s="84"/>
      <c r="R268" s="125"/>
      <c r="S268" s="125"/>
      <c r="T268" s="125"/>
      <c r="U268" s="125"/>
      <c r="V268" s="125"/>
      <c r="W268" s="125"/>
      <c r="X268" s="125"/>
      <c r="Y268" s="125"/>
      <c r="Z268" s="124"/>
      <c r="AA268" s="124"/>
      <c r="AB268" s="12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125"/>
      <c r="AY268" s="125"/>
      <c r="BE268" s="84"/>
      <c r="BF268" s="85"/>
      <c r="BG268" s="85"/>
      <c r="BH268" s="85"/>
      <c r="BI268" s="85"/>
      <c r="BJ268" s="85"/>
      <c r="BK268" s="85"/>
      <c r="BL268" s="85"/>
      <c r="BM268" s="85"/>
      <c r="BN268" s="85"/>
      <c r="BO268" s="84"/>
      <c r="BP268" s="84"/>
      <c r="BQ268" s="84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4"/>
      <c r="DX268" s="84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4"/>
      <c r="FL268" s="84"/>
      <c r="FM268" s="84"/>
      <c r="FN268" s="84"/>
      <c r="FO268" s="84"/>
      <c r="FP268" s="84"/>
    </row>
    <row r="269" customFormat="false" ht="12.75" hidden="false" customHeight="false" outlineLevel="0" collapsed="false">
      <c r="C269" s="125"/>
      <c r="D269" s="84"/>
      <c r="E269" s="84"/>
      <c r="F269" s="84"/>
      <c r="G269" s="84"/>
      <c r="H269" s="125"/>
      <c r="I269" s="84"/>
      <c r="J269" s="84"/>
      <c r="K269" s="84"/>
      <c r="L269" s="84"/>
      <c r="M269" s="125"/>
      <c r="N269" s="84"/>
      <c r="O269" s="84"/>
      <c r="P269" s="84"/>
      <c r="Q269" s="84"/>
      <c r="R269" s="125"/>
      <c r="S269" s="125"/>
      <c r="T269" s="125"/>
      <c r="U269" s="125"/>
      <c r="V269" s="125"/>
      <c r="W269" s="125"/>
      <c r="X269" s="125"/>
      <c r="Y269" s="125"/>
      <c r="Z269" s="124"/>
      <c r="AA269" s="124"/>
      <c r="AB269" s="12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125"/>
      <c r="AY269" s="125"/>
      <c r="BE269" s="84"/>
      <c r="BF269" s="85"/>
      <c r="BG269" s="85"/>
      <c r="BH269" s="85"/>
      <c r="BI269" s="85"/>
      <c r="BJ269" s="85"/>
      <c r="BK269" s="85"/>
      <c r="BL269" s="85"/>
      <c r="BM269" s="85"/>
      <c r="BN269" s="85"/>
      <c r="BO269" s="84"/>
      <c r="BP269" s="84"/>
      <c r="BQ269" s="84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4"/>
      <c r="DX269" s="84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4"/>
      <c r="FL269" s="84"/>
      <c r="FM269" s="84"/>
      <c r="FN269" s="84"/>
      <c r="FO269" s="84"/>
      <c r="FP269" s="84"/>
    </row>
    <row r="270" customFormat="false" ht="12.75" hidden="false" customHeight="false" outlineLevel="0" collapsed="false">
      <c r="C270" s="125"/>
      <c r="D270" s="84"/>
      <c r="E270" s="84"/>
      <c r="F270" s="84"/>
      <c r="G270" s="84"/>
      <c r="H270" s="125"/>
      <c r="I270" s="84"/>
      <c r="J270" s="84"/>
      <c r="K270" s="84"/>
      <c r="L270" s="84"/>
      <c r="M270" s="125"/>
      <c r="N270" s="84"/>
      <c r="O270" s="84"/>
      <c r="P270" s="84"/>
      <c r="Q270" s="84"/>
      <c r="R270" s="125"/>
      <c r="S270" s="125"/>
      <c r="T270" s="125"/>
      <c r="U270" s="125"/>
      <c r="V270" s="125"/>
      <c r="W270" s="125"/>
      <c r="X270" s="125"/>
      <c r="Y270" s="125"/>
      <c r="Z270" s="124"/>
      <c r="AA270" s="124"/>
      <c r="AB270" s="12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125"/>
      <c r="AY270" s="125"/>
      <c r="BE270" s="84"/>
      <c r="BF270" s="85"/>
      <c r="BG270" s="85"/>
      <c r="BH270" s="85"/>
      <c r="BI270" s="85"/>
      <c r="BJ270" s="85"/>
      <c r="BK270" s="85"/>
      <c r="BL270" s="85"/>
      <c r="BM270" s="85"/>
      <c r="BN270" s="85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4"/>
      <c r="DX270" s="84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4"/>
      <c r="FL270" s="84"/>
      <c r="FM270" s="84"/>
      <c r="FN270" s="84"/>
      <c r="FO270" s="84"/>
      <c r="FP270" s="84"/>
    </row>
    <row r="271" customFormat="false" ht="12.75" hidden="false" customHeight="false" outlineLevel="0" collapsed="false">
      <c r="C271" s="125"/>
      <c r="D271" s="84"/>
      <c r="E271" s="84"/>
      <c r="F271" s="84"/>
      <c r="G271" s="84"/>
      <c r="H271" s="125"/>
      <c r="I271" s="84"/>
      <c r="J271" s="84"/>
      <c r="K271" s="84"/>
      <c r="L271" s="84"/>
      <c r="M271" s="125"/>
      <c r="N271" s="84"/>
      <c r="O271" s="84"/>
      <c r="P271" s="84"/>
      <c r="Q271" s="84"/>
      <c r="R271" s="125"/>
      <c r="S271" s="125"/>
      <c r="T271" s="125"/>
      <c r="U271" s="125"/>
      <c r="V271" s="125"/>
      <c r="W271" s="125"/>
      <c r="X271" s="125"/>
      <c r="Y271" s="125"/>
      <c r="Z271" s="124"/>
      <c r="AA271" s="124"/>
      <c r="AB271" s="12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125"/>
      <c r="AY271" s="125"/>
      <c r="BE271" s="84"/>
      <c r="BF271" s="85"/>
      <c r="BG271" s="85"/>
      <c r="BH271" s="85"/>
      <c r="BI271" s="85"/>
      <c r="BJ271" s="85"/>
      <c r="BK271" s="85"/>
      <c r="BL271" s="85"/>
      <c r="BM271" s="85"/>
      <c r="BN271" s="85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4"/>
      <c r="DX271" s="84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4"/>
      <c r="FL271" s="84"/>
      <c r="FM271" s="84"/>
      <c r="FN271" s="84"/>
      <c r="FO271" s="84"/>
      <c r="FP271" s="84"/>
    </row>
    <row r="272" customFormat="false" ht="12.75" hidden="false" customHeight="false" outlineLevel="0" collapsed="false">
      <c r="C272" s="125"/>
      <c r="D272" s="84"/>
      <c r="E272" s="84"/>
      <c r="F272" s="84"/>
      <c r="G272" s="84"/>
      <c r="H272" s="125"/>
      <c r="I272" s="84"/>
      <c r="J272" s="84"/>
      <c r="K272" s="84"/>
      <c r="L272" s="84"/>
      <c r="M272" s="125"/>
      <c r="N272" s="84"/>
      <c r="O272" s="84"/>
      <c r="P272" s="84"/>
      <c r="Q272" s="84"/>
      <c r="R272" s="125"/>
      <c r="S272" s="125"/>
      <c r="T272" s="125"/>
      <c r="U272" s="125"/>
      <c r="V272" s="125"/>
      <c r="W272" s="125"/>
      <c r="X272" s="125"/>
      <c r="Y272" s="125"/>
      <c r="Z272" s="124"/>
      <c r="AA272" s="124"/>
      <c r="AB272" s="12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125"/>
      <c r="AY272" s="125"/>
      <c r="BE272" s="84"/>
      <c r="BF272" s="85"/>
      <c r="BG272" s="85"/>
      <c r="BH272" s="85"/>
      <c r="BI272" s="85"/>
      <c r="BJ272" s="85"/>
      <c r="BK272" s="85"/>
      <c r="BL272" s="85"/>
      <c r="BM272" s="85"/>
      <c r="BN272" s="85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4"/>
      <c r="DX272" s="84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4"/>
      <c r="FL272" s="84"/>
      <c r="FM272" s="84"/>
      <c r="FN272" s="84"/>
      <c r="FO272" s="84"/>
      <c r="FP272" s="84"/>
    </row>
    <row r="273" customFormat="false" ht="12.75" hidden="false" customHeight="false" outlineLevel="0" collapsed="false">
      <c r="C273" s="125"/>
      <c r="D273" s="84"/>
      <c r="E273" s="84"/>
      <c r="F273" s="84"/>
      <c r="G273" s="84"/>
      <c r="H273" s="125"/>
      <c r="I273" s="84"/>
      <c r="J273" s="84"/>
      <c r="K273" s="84"/>
      <c r="L273" s="84"/>
      <c r="M273" s="125"/>
      <c r="N273" s="84"/>
      <c r="O273" s="84"/>
      <c r="P273" s="84"/>
      <c r="Q273" s="84"/>
      <c r="R273" s="125"/>
      <c r="S273" s="125"/>
      <c r="T273" s="125"/>
      <c r="U273" s="125"/>
      <c r="V273" s="125"/>
      <c r="W273" s="125"/>
      <c r="X273" s="125"/>
      <c r="Y273" s="125"/>
      <c r="Z273" s="124"/>
      <c r="AA273" s="124"/>
      <c r="AB273" s="12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125"/>
      <c r="AY273" s="125"/>
      <c r="BE273" s="84"/>
      <c r="BF273" s="85"/>
      <c r="BG273" s="85"/>
      <c r="BH273" s="85"/>
      <c r="BI273" s="85"/>
      <c r="BJ273" s="85"/>
      <c r="BK273" s="85"/>
      <c r="BL273" s="85"/>
      <c r="BM273" s="85"/>
      <c r="BN273" s="85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  <c r="CW273" s="84"/>
      <c r="CX273" s="84"/>
      <c r="CY273" s="84"/>
      <c r="CZ273" s="84"/>
      <c r="DA273" s="84"/>
      <c r="DB273" s="84"/>
      <c r="DC273" s="84"/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84"/>
      <c r="DO273" s="84"/>
      <c r="DP273" s="84"/>
      <c r="DQ273" s="84"/>
      <c r="DR273" s="84"/>
      <c r="DS273" s="84"/>
      <c r="DT273" s="84"/>
      <c r="DU273" s="84"/>
      <c r="DV273" s="84"/>
      <c r="DW273" s="84"/>
      <c r="DX273" s="84"/>
      <c r="DY273" s="84"/>
      <c r="DZ273" s="84"/>
      <c r="EA273" s="84"/>
      <c r="EB273" s="84"/>
      <c r="EC273" s="84"/>
      <c r="ED273" s="84"/>
      <c r="EE273" s="84"/>
      <c r="EF273" s="84"/>
      <c r="EG273" s="84"/>
      <c r="EH273" s="84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84"/>
      <c r="FA273" s="84"/>
      <c r="FB273" s="84"/>
      <c r="FC273" s="84"/>
      <c r="FD273" s="84"/>
      <c r="FE273" s="84"/>
      <c r="FF273" s="84"/>
      <c r="FG273" s="84"/>
      <c r="FH273" s="84"/>
      <c r="FI273" s="84"/>
      <c r="FJ273" s="84"/>
      <c r="FK273" s="84"/>
      <c r="FL273" s="84"/>
      <c r="FM273" s="84"/>
      <c r="FN273" s="84"/>
      <c r="FO273" s="84"/>
      <c r="FP273" s="84"/>
    </row>
    <row r="274" customFormat="false" ht="12.75" hidden="false" customHeight="false" outlineLevel="0" collapsed="false">
      <c r="C274" s="125"/>
      <c r="D274" s="84"/>
      <c r="E274" s="84"/>
      <c r="F274" s="84"/>
      <c r="G274" s="84"/>
      <c r="H274" s="125"/>
      <c r="I274" s="84"/>
      <c r="J274" s="84"/>
      <c r="K274" s="84"/>
      <c r="L274" s="84"/>
      <c r="M274" s="125"/>
      <c r="N274" s="84"/>
      <c r="O274" s="84"/>
      <c r="P274" s="84"/>
      <c r="Q274" s="84"/>
      <c r="R274" s="125"/>
      <c r="S274" s="125"/>
      <c r="T274" s="125"/>
      <c r="U274" s="125"/>
      <c r="V274" s="125"/>
      <c r="W274" s="125"/>
      <c r="X274" s="125"/>
      <c r="Y274" s="125"/>
      <c r="Z274" s="124"/>
      <c r="AA274" s="124"/>
      <c r="AB274" s="12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125"/>
      <c r="AY274" s="125"/>
      <c r="BE274" s="84"/>
      <c r="BF274" s="85"/>
      <c r="BG274" s="85"/>
      <c r="BH274" s="85"/>
      <c r="BI274" s="85"/>
      <c r="BJ274" s="85"/>
      <c r="BK274" s="85"/>
      <c r="BL274" s="85"/>
      <c r="BM274" s="85"/>
      <c r="BN274" s="85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  <c r="CW274" s="84"/>
      <c r="CX274" s="84"/>
      <c r="CY274" s="84"/>
      <c r="CZ274" s="84"/>
      <c r="DA274" s="84"/>
      <c r="DB274" s="84"/>
      <c r="DC274" s="84"/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84"/>
      <c r="DO274" s="84"/>
      <c r="DP274" s="84"/>
      <c r="DQ274" s="84"/>
      <c r="DR274" s="84"/>
      <c r="DS274" s="84"/>
      <c r="DT274" s="84"/>
      <c r="DU274" s="84"/>
      <c r="DV274" s="84"/>
      <c r="DW274" s="84"/>
      <c r="DX274" s="84"/>
      <c r="DY274" s="84"/>
      <c r="DZ274" s="84"/>
      <c r="EA274" s="84"/>
      <c r="EB274" s="84"/>
      <c r="EC274" s="84"/>
      <c r="ED274" s="84"/>
      <c r="EE274" s="84"/>
      <c r="EF274" s="84"/>
      <c r="EG274" s="84"/>
      <c r="EH274" s="84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84"/>
      <c r="FA274" s="84"/>
      <c r="FB274" s="84"/>
      <c r="FC274" s="84"/>
      <c r="FD274" s="84"/>
      <c r="FE274" s="84"/>
      <c r="FF274" s="84"/>
      <c r="FG274" s="84"/>
      <c r="FH274" s="84"/>
      <c r="FI274" s="84"/>
      <c r="FJ274" s="84"/>
      <c r="FK274" s="84"/>
      <c r="FL274" s="84"/>
      <c r="FM274" s="84"/>
      <c r="FN274" s="84"/>
      <c r="FO274" s="84"/>
      <c r="FP274" s="84"/>
    </row>
    <row r="275" customFormat="false" ht="12.75" hidden="false" customHeight="false" outlineLevel="0" collapsed="false">
      <c r="C275" s="125"/>
      <c r="D275" s="84"/>
      <c r="E275" s="84"/>
      <c r="F275" s="84"/>
      <c r="G275" s="84"/>
      <c r="H275" s="125"/>
      <c r="I275" s="84"/>
      <c r="J275" s="84"/>
      <c r="K275" s="84"/>
      <c r="L275" s="84"/>
      <c r="M275" s="125"/>
      <c r="N275" s="84"/>
      <c r="O275" s="84"/>
      <c r="P275" s="84"/>
      <c r="Q275" s="84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125"/>
      <c r="AY275" s="125"/>
      <c r="BE275" s="84"/>
      <c r="BF275" s="85"/>
      <c r="BG275" s="85"/>
      <c r="BH275" s="85"/>
      <c r="BI275" s="85"/>
      <c r="BJ275" s="85"/>
      <c r="BK275" s="85"/>
      <c r="BL275" s="85"/>
      <c r="BM275" s="85"/>
      <c r="BN275" s="85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  <c r="CW275" s="84"/>
      <c r="CX275" s="84"/>
      <c r="CY275" s="84"/>
      <c r="CZ275" s="84"/>
      <c r="DA275" s="84"/>
      <c r="DB275" s="84"/>
      <c r="DC275" s="84"/>
      <c r="DD275" s="84"/>
      <c r="DE275" s="84"/>
      <c r="DF275" s="84"/>
      <c r="DG275" s="84"/>
      <c r="DH275" s="84"/>
      <c r="DI275" s="84"/>
      <c r="DJ275" s="84"/>
      <c r="DK275" s="84"/>
      <c r="DL275" s="84"/>
      <c r="DM275" s="84"/>
      <c r="DN275" s="84"/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84"/>
      <c r="DZ275" s="84"/>
      <c r="EA275" s="84"/>
      <c r="EB275" s="84"/>
      <c r="EC275" s="84"/>
      <c r="ED275" s="84"/>
      <c r="EE275" s="84"/>
      <c r="EF275" s="84"/>
      <c r="EG275" s="84"/>
      <c r="EH275" s="84"/>
      <c r="EI275" s="84"/>
      <c r="EJ275" s="84"/>
      <c r="EK275" s="84"/>
      <c r="EL275" s="84"/>
      <c r="EM275" s="84"/>
      <c r="EN275" s="84"/>
      <c r="EO275" s="84"/>
      <c r="EP275" s="84"/>
      <c r="EQ275" s="84"/>
      <c r="ER275" s="84"/>
      <c r="ES275" s="84"/>
      <c r="ET275" s="84"/>
      <c r="EU275" s="84"/>
      <c r="EV275" s="84"/>
      <c r="EW275" s="84"/>
      <c r="EX275" s="84"/>
      <c r="EY275" s="84"/>
      <c r="EZ275" s="84"/>
      <c r="FA275" s="84"/>
      <c r="FB275" s="84"/>
      <c r="FC275" s="84"/>
      <c r="FD275" s="84"/>
      <c r="FE275" s="84"/>
      <c r="FF275" s="84"/>
      <c r="FG275" s="84"/>
      <c r="FH275" s="84"/>
      <c r="FI275" s="84"/>
      <c r="FJ275" s="84"/>
      <c r="FK275" s="84"/>
      <c r="FL275" s="84"/>
      <c r="FM275" s="84"/>
      <c r="FN275" s="84"/>
      <c r="FO275" s="84"/>
      <c r="FP275" s="84"/>
    </row>
    <row r="276" customFormat="false" ht="12.75" hidden="false" customHeight="false" outlineLevel="0" collapsed="false">
      <c r="B276" s="2" t="s">
        <v>304</v>
      </c>
      <c r="C276" s="125"/>
      <c r="D276" s="84"/>
      <c r="E276" s="84"/>
      <c r="F276" s="84"/>
      <c r="G276" s="84"/>
      <c r="H276" s="125"/>
      <c r="I276" s="84"/>
      <c r="J276" s="84"/>
      <c r="K276" s="84"/>
      <c r="L276" s="84"/>
      <c r="M276" s="125"/>
      <c r="N276" s="84"/>
      <c r="O276" s="84"/>
      <c r="P276" s="84"/>
      <c r="Q276" s="84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125"/>
      <c r="AY276" s="125"/>
      <c r="BE276" s="84"/>
      <c r="BF276" s="85"/>
      <c r="BG276" s="85"/>
      <c r="BH276" s="85"/>
      <c r="BI276" s="85"/>
      <c r="BJ276" s="85"/>
      <c r="BK276" s="85"/>
      <c r="BL276" s="85"/>
      <c r="BM276" s="85"/>
      <c r="BN276" s="85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  <c r="CW276" s="84"/>
      <c r="CX276" s="84"/>
      <c r="CY276" s="84"/>
      <c r="CZ276" s="84"/>
      <c r="DA276" s="84"/>
      <c r="DB276" s="84"/>
      <c r="DC276" s="84"/>
      <c r="DD276" s="84"/>
      <c r="DE276" s="84"/>
      <c r="DF276" s="84"/>
      <c r="DG276" s="84"/>
      <c r="DH276" s="84"/>
      <c r="DI276" s="84"/>
      <c r="DJ276" s="84"/>
      <c r="DK276" s="84"/>
      <c r="DL276" s="84"/>
      <c r="DM276" s="84"/>
      <c r="DN276" s="84"/>
      <c r="DO276" s="84"/>
      <c r="DP276" s="84"/>
      <c r="DQ276" s="84"/>
      <c r="DR276" s="84"/>
      <c r="DS276" s="84"/>
      <c r="DT276" s="84"/>
      <c r="DU276" s="84"/>
      <c r="DV276" s="84"/>
      <c r="DW276" s="84"/>
      <c r="DX276" s="84"/>
      <c r="DY276" s="84"/>
      <c r="DZ276" s="84"/>
      <c r="EA276" s="84"/>
      <c r="EB276" s="84"/>
      <c r="EC276" s="84"/>
      <c r="ED276" s="84"/>
      <c r="EE276" s="84"/>
      <c r="EF276" s="84"/>
      <c r="EG276" s="84"/>
      <c r="EH276" s="84"/>
      <c r="EI276" s="84"/>
      <c r="EJ276" s="84"/>
      <c r="EK276" s="84"/>
      <c r="EL276" s="84"/>
      <c r="EM276" s="84"/>
      <c r="EN276" s="84"/>
      <c r="EO276" s="84"/>
      <c r="EP276" s="84"/>
      <c r="EQ276" s="84"/>
      <c r="ER276" s="84"/>
      <c r="ES276" s="84"/>
      <c r="ET276" s="84"/>
      <c r="EU276" s="84"/>
      <c r="EV276" s="84"/>
      <c r="EW276" s="84"/>
      <c r="EX276" s="84"/>
      <c r="EY276" s="84"/>
      <c r="EZ276" s="84"/>
      <c r="FA276" s="84"/>
      <c r="FB276" s="84"/>
      <c r="FC276" s="84"/>
      <c r="FD276" s="84"/>
      <c r="FE276" s="84"/>
      <c r="FF276" s="84"/>
      <c r="FG276" s="84"/>
      <c r="FH276" s="84"/>
      <c r="FI276" s="84"/>
      <c r="FJ276" s="84"/>
      <c r="FK276" s="84"/>
      <c r="FL276" s="84"/>
      <c r="FM276" s="84"/>
      <c r="FN276" s="84"/>
      <c r="FO276" s="84"/>
      <c r="FP276" s="84"/>
    </row>
    <row r="277" customFormat="false" ht="12.75" hidden="false" customHeight="false" outlineLevel="0" collapsed="false">
      <c r="B277" s="2" t="s">
        <v>305</v>
      </c>
      <c r="C277" s="125"/>
      <c r="D277" s="84"/>
      <c r="E277" s="84"/>
      <c r="F277" s="84"/>
      <c r="G277" s="84"/>
      <c r="H277" s="125"/>
      <c r="I277" s="84"/>
      <c r="J277" s="84"/>
      <c r="K277" s="84"/>
      <c r="L277" s="84"/>
      <c r="M277" s="125"/>
      <c r="N277" s="84"/>
      <c r="O277" s="84"/>
      <c r="P277" s="84"/>
      <c r="Q277" s="84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125"/>
      <c r="AY277" s="125"/>
      <c r="BE277" s="84"/>
      <c r="BF277" s="85"/>
      <c r="BG277" s="85"/>
      <c r="BH277" s="85"/>
      <c r="BI277" s="85"/>
      <c r="BJ277" s="85"/>
      <c r="BK277" s="85"/>
      <c r="BL277" s="85"/>
      <c r="BM277" s="85"/>
      <c r="BN277" s="85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  <c r="CW277" s="84"/>
      <c r="CX277" s="84"/>
      <c r="CY277" s="84"/>
      <c r="CZ277" s="84"/>
      <c r="DA277" s="84"/>
      <c r="DB277" s="84"/>
      <c r="DC277" s="84"/>
      <c r="DD277" s="84"/>
      <c r="DE277" s="84"/>
      <c r="DF277" s="84"/>
      <c r="DG277" s="84"/>
      <c r="DH277" s="84"/>
      <c r="DI277" s="84"/>
      <c r="DJ277" s="84"/>
      <c r="DK277" s="84"/>
      <c r="DL277" s="84"/>
      <c r="DM277" s="84"/>
      <c r="DN277" s="84"/>
      <c r="DO277" s="84"/>
      <c r="DP277" s="84"/>
      <c r="DQ277" s="84"/>
      <c r="DR277" s="84"/>
      <c r="DS277" s="84"/>
      <c r="DT277" s="84"/>
      <c r="DU277" s="84"/>
      <c r="DV277" s="84"/>
      <c r="DW277" s="84"/>
      <c r="DX277" s="84"/>
      <c r="DY277" s="84"/>
      <c r="DZ277" s="84"/>
      <c r="EA277" s="84"/>
      <c r="EB277" s="84"/>
      <c r="EC277" s="84"/>
      <c r="ED277" s="84"/>
      <c r="EE277" s="84"/>
      <c r="EF277" s="84"/>
      <c r="EG277" s="84"/>
      <c r="EH277" s="84"/>
      <c r="EI277" s="84"/>
      <c r="EJ277" s="84"/>
      <c r="EK277" s="84"/>
      <c r="EL277" s="84"/>
      <c r="EM277" s="84"/>
      <c r="EN277" s="84"/>
      <c r="EO277" s="84"/>
      <c r="EP277" s="84"/>
      <c r="EQ277" s="84"/>
      <c r="ER277" s="84"/>
      <c r="ES277" s="84"/>
      <c r="ET277" s="84"/>
      <c r="EU277" s="84"/>
      <c r="EV277" s="84"/>
      <c r="EW277" s="84"/>
      <c r="EX277" s="84"/>
      <c r="EY277" s="84"/>
      <c r="EZ277" s="84"/>
      <c r="FA277" s="84"/>
      <c r="FB277" s="84"/>
      <c r="FC277" s="84"/>
      <c r="FD277" s="84"/>
      <c r="FE277" s="84"/>
      <c r="FF277" s="84"/>
      <c r="FG277" s="84"/>
      <c r="FH277" s="84"/>
      <c r="FI277" s="84"/>
      <c r="FJ277" s="84"/>
      <c r="FK277" s="84"/>
      <c r="FL277" s="84"/>
      <c r="FM277" s="84"/>
      <c r="FN277" s="84"/>
      <c r="FO277" s="84"/>
      <c r="FP277" s="84"/>
    </row>
    <row r="278" customFormat="false" ht="12.75" hidden="false" customHeight="false" outlineLevel="0" collapsed="false">
      <c r="B278" s="2" t="s">
        <v>306</v>
      </c>
      <c r="C278" s="125"/>
      <c r="D278" s="84"/>
      <c r="E278" s="84"/>
      <c r="F278" s="84"/>
      <c r="G278" s="84"/>
      <c r="H278" s="125"/>
      <c r="I278" s="84"/>
      <c r="J278" s="84"/>
      <c r="K278" s="84"/>
      <c r="L278" s="84"/>
      <c r="M278" s="125"/>
      <c r="N278" s="84"/>
      <c r="O278" s="84"/>
      <c r="P278" s="84"/>
      <c r="Q278" s="84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125"/>
      <c r="AY278" s="125"/>
      <c r="BE278" s="84"/>
      <c r="BF278" s="85"/>
      <c r="BG278" s="85"/>
      <c r="BH278" s="85"/>
      <c r="BI278" s="85"/>
      <c r="BJ278" s="85"/>
      <c r="BK278" s="85"/>
      <c r="BL278" s="85"/>
      <c r="BM278" s="85"/>
      <c r="BN278" s="85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  <c r="CW278" s="84"/>
      <c r="CX278" s="84"/>
      <c r="CY278" s="84"/>
      <c r="CZ278" s="84"/>
      <c r="DA278" s="84"/>
      <c r="DB278" s="84"/>
      <c r="DC278" s="84"/>
      <c r="DD278" s="84"/>
      <c r="DE278" s="84"/>
      <c r="DF278" s="84"/>
      <c r="DG278" s="84"/>
      <c r="DH278" s="84"/>
      <c r="DI278" s="84"/>
      <c r="DJ278" s="84"/>
      <c r="DK278" s="84"/>
      <c r="DL278" s="84"/>
      <c r="DM278" s="84"/>
      <c r="DN278" s="84"/>
      <c r="DO278" s="84"/>
      <c r="DP278" s="84"/>
      <c r="DQ278" s="84"/>
      <c r="DR278" s="84"/>
      <c r="DS278" s="84"/>
      <c r="DT278" s="84"/>
      <c r="DU278" s="84"/>
      <c r="DV278" s="84"/>
      <c r="DW278" s="84"/>
      <c r="DX278" s="84"/>
      <c r="DY278" s="84"/>
      <c r="DZ278" s="84"/>
      <c r="EA278" s="84"/>
      <c r="EB278" s="84"/>
      <c r="EC278" s="84"/>
      <c r="ED278" s="84"/>
      <c r="EE278" s="84"/>
      <c r="EF278" s="84"/>
      <c r="EG278" s="84"/>
      <c r="EH278" s="84"/>
      <c r="EI278" s="84"/>
      <c r="EJ278" s="84"/>
      <c r="EK278" s="84"/>
      <c r="EL278" s="84"/>
      <c r="EM278" s="84"/>
      <c r="EN278" s="84"/>
      <c r="EO278" s="84"/>
      <c r="EP278" s="84"/>
      <c r="EQ278" s="84"/>
      <c r="ER278" s="84"/>
      <c r="ES278" s="84"/>
      <c r="ET278" s="84"/>
      <c r="EU278" s="84"/>
      <c r="EV278" s="84"/>
      <c r="EW278" s="84"/>
      <c r="EX278" s="84"/>
      <c r="EY278" s="84"/>
      <c r="EZ278" s="84"/>
      <c r="FA278" s="84"/>
      <c r="FB278" s="84"/>
      <c r="FC278" s="84"/>
      <c r="FD278" s="84"/>
      <c r="FE278" s="84"/>
      <c r="FF278" s="84"/>
      <c r="FG278" s="84"/>
      <c r="FH278" s="84"/>
      <c r="FI278" s="84"/>
      <c r="FJ278" s="84"/>
      <c r="FK278" s="84"/>
      <c r="FL278" s="84"/>
      <c r="FM278" s="84"/>
      <c r="FN278" s="84"/>
      <c r="FO278" s="84"/>
      <c r="FP278" s="84"/>
    </row>
    <row r="279" customFormat="false" ht="12.75" hidden="false" customHeight="false" outlineLevel="0" collapsed="false">
      <c r="B279" s="2" t="s">
        <v>307</v>
      </c>
      <c r="C279" s="125"/>
      <c r="D279" s="84"/>
      <c r="E279" s="84"/>
      <c r="F279" s="84"/>
      <c r="G279" s="84"/>
      <c r="H279" s="125"/>
      <c r="I279" s="84"/>
      <c r="J279" s="84"/>
      <c r="K279" s="84"/>
      <c r="L279" s="84"/>
      <c r="M279" s="125"/>
      <c r="N279" s="84"/>
      <c r="O279" s="84"/>
      <c r="P279" s="84"/>
      <c r="Q279" s="84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125"/>
      <c r="AY279" s="125"/>
      <c r="BE279" s="84"/>
      <c r="BF279" s="85"/>
      <c r="BG279" s="85"/>
      <c r="BH279" s="85"/>
      <c r="BI279" s="85"/>
      <c r="BJ279" s="85"/>
      <c r="BK279" s="85"/>
      <c r="BL279" s="85"/>
      <c r="BM279" s="85"/>
      <c r="BN279" s="85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  <c r="CW279" s="84"/>
      <c r="CX279" s="84"/>
      <c r="CY279" s="84"/>
      <c r="CZ279" s="84"/>
      <c r="DA279" s="84"/>
      <c r="DB279" s="84"/>
      <c r="DC279" s="84"/>
      <c r="DD279" s="84"/>
      <c r="DE279" s="84"/>
      <c r="DF279" s="84"/>
      <c r="DG279" s="84"/>
      <c r="DH279" s="84"/>
      <c r="DI279" s="84"/>
      <c r="DJ279" s="84"/>
      <c r="DK279" s="84"/>
      <c r="DL279" s="84"/>
      <c r="DM279" s="84"/>
      <c r="DN279" s="84"/>
      <c r="DO279" s="84"/>
      <c r="DP279" s="84"/>
      <c r="DQ279" s="84"/>
      <c r="DR279" s="84"/>
      <c r="DS279" s="84"/>
      <c r="DT279" s="84"/>
      <c r="DU279" s="84"/>
      <c r="DV279" s="84"/>
      <c r="DW279" s="84"/>
      <c r="DX279" s="84"/>
      <c r="DY279" s="84"/>
      <c r="DZ279" s="84"/>
      <c r="EA279" s="84"/>
      <c r="EB279" s="84"/>
      <c r="EC279" s="84"/>
      <c r="ED279" s="84"/>
      <c r="EE279" s="84"/>
      <c r="EF279" s="84"/>
      <c r="EG279" s="84"/>
      <c r="EH279" s="84"/>
      <c r="EI279" s="84"/>
      <c r="EJ279" s="84"/>
      <c r="EK279" s="84"/>
      <c r="EL279" s="84"/>
      <c r="EM279" s="84"/>
      <c r="EN279" s="84"/>
      <c r="EO279" s="84"/>
      <c r="EP279" s="84"/>
      <c r="EQ279" s="84"/>
      <c r="ER279" s="84"/>
      <c r="ES279" s="84"/>
      <c r="ET279" s="84"/>
      <c r="EU279" s="84"/>
      <c r="EV279" s="84"/>
      <c r="EW279" s="84"/>
      <c r="EX279" s="84"/>
      <c r="EY279" s="84"/>
      <c r="EZ279" s="84"/>
      <c r="FA279" s="84"/>
      <c r="FB279" s="84"/>
      <c r="FC279" s="84"/>
      <c r="FD279" s="84"/>
      <c r="FE279" s="84"/>
      <c r="FF279" s="84"/>
      <c r="FG279" s="84"/>
      <c r="FH279" s="84"/>
      <c r="FI279" s="84"/>
      <c r="FJ279" s="84"/>
      <c r="FK279" s="84"/>
      <c r="FL279" s="84"/>
      <c r="FM279" s="84"/>
      <c r="FN279" s="84"/>
      <c r="FO279" s="84"/>
      <c r="FP279" s="84"/>
    </row>
    <row r="280" customFormat="false" ht="12.75" hidden="false" customHeight="false" outlineLevel="0" collapsed="false">
      <c r="B280" s="2" t="s">
        <v>308</v>
      </c>
      <c r="C280" s="125"/>
      <c r="D280" s="84"/>
      <c r="E280" s="84"/>
      <c r="F280" s="84"/>
      <c r="G280" s="84"/>
      <c r="H280" s="125"/>
      <c r="I280" s="84"/>
      <c r="J280" s="84"/>
      <c r="K280" s="84"/>
      <c r="L280" s="84"/>
      <c r="M280" s="125"/>
      <c r="N280" s="84"/>
      <c r="O280" s="84"/>
      <c r="P280" s="84"/>
      <c r="Q280" s="84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125"/>
      <c r="AY280" s="125"/>
      <c r="BE280" s="84"/>
      <c r="BF280" s="85"/>
      <c r="BG280" s="85"/>
      <c r="BH280" s="85"/>
      <c r="BI280" s="85"/>
      <c r="BJ280" s="85"/>
      <c r="BK280" s="85"/>
      <c r="BL280" s="85"/>
      <c r="BM280" s="85"/>
      <c r="BN280" s="85"/>
      <c r="BO280" s="84"/>
      <c r="BP280" s="84"/>
      <c r="BQ280" s="84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  <c r="CW280" s="84"/>
      <c r="CX280" s="84"/>
      <c r="CY280" s="84"/>
      <c r="CZ280" s="84"/>
      <c r="DA280" s="84"/>
      <c r="DB280" s="84"/>
      <c r="DC280" s="84"/>
      <c r="DD280" s="84"/>
      <c r="DE280" s="84"/>
      <c r="DF280" s="84"/>
      <c r="DG280" s="84"/>
      <c r="DH280" s="84"/>
      <c r="DI280" s="84"/>
      <c r="DJ280" s="84"/>
      <c r="DK280" s="84"/>
      <c r="DL280" s="84"/>
      <c r="DM280" s="84"/>
      <c r="DN280" s="84"/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84"/>
      <c r="DZ280" s="84"/>
      <c r="EA280" s="84"/>
      <c r="EB280" s="84"/>
      <c r="EC280" s="84"/>
      <c r="ED280" s="84"/>
      <c r="EE280" s="84"/>
      <c r="EF280" s="84"/>
      <c r="EG280" s="84"/>
      <c r="EH280" s="84"/>
      <c r="EI280" s="84"/>
      <c r="EJ280" s="84"/>
      <c r="EK280" s="84"/>
      <c r="EL280" s="84"/>
      <c r="EM280" s="84"/>
      <c r="EN280" s="84"/>
      <c r="EO280" s="84"/>
      <c r="EP280" s="84"/>
      <c r="EQ280" s="84"/>
      <c r="ER280" s="84"/>
      <c r="ES280" s="84"/>
      <c r="ET280" s="84"/>
      <c r="EU280" s="84"/>
      <c r="EV280" s="84"/>
      <c r="EW280" s="84"/>
      <c r="EX280" s="84"/>
      <c r="EY280" s="84"/>
      <c r="EZ280" s="84"/>
      <c r="FA280" s="84"/>
      <c r="FB280" s="84"/>
      <c r="FC280" s="84"/>
      <c r="FD280" s="84"/>
      <c r="FE280" s="84"/>
      <c r="FF280" s="84"/>
      <c r="FG280" s="84"/>
      <c r="FH280" s="84"/>
      <c r="FI280" s="84"/>
      <c r="FJ280" s="84"/>
      <c r="FK280" s="84"/>
      <c r="FL280" s="84"/>
      <c r="FM280" s="84"/>
      <c r="FN280" s="84"/>
      <c r="FO280" s="84"/>
      <c r="FP280" s="84"/>
    </row>
    <row r="281" customFormat="false" ht="12.75" hidden="false" customHeight="false" outlineLevel="0" collapsed="false">
      <c r="B281" s="2" t="s">
        <v>309</v>
      </c>
      <c r="C281" s="125"/>
      <c r="D281" s="84"/>
      <c r="E281" s="84"/>
      <c r="F281" s="84"/>
      <c r="G281" s="84"/>
      <c r="H281" s="125"/>
      <c r="I281" s="84"/>
      <c r="J281" s="84"/>
      <c r="K281" s="84"/>
      <c r="L281" s="84"/>
      <c r="M281" s="125"/>
      <c r="N281" s="84"/>
      <c r="O281" s="84"/>
      <c r="P281" s="84"/>
      <c r="Q281" s="84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125"/>
      <c r="AY281" s="125"/>
      <c r="BE281" s="84"/>
      <c r="BF281" s="85"/>
      <c r="BG281" s="85"/>
      <c r="BH281" s="85"/>
      <c r="BI281" s="85"/>
      <c r="BJ281" s="85"/>
      <c r="BK281" s="85"/>
      <c r="BL281" s="85"/>
      <c r="BM281" s="85"/>
      <c r="BN281" s="85"/>
      <c r="BO281" s="84"/>
      <c r="BP281" s="84"/>
      <c r="BQ281" s="84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  <c r="CW281" s="84"/>
      <c r="CX281" s="84"/>
      <c r="CY281" s="84"/>
      <c r="CZ281" s="84"/>
      <c r="DA281" s="84"/>
      <c r="DB281" s="84"/>
      <c r="DC281" s="84"/>
      <c r="DD281" s="84"/>
      <c r="DE281" s="84"/>
      <c r="DF281" s="84"/>
      <c r="DG281" s="84"/>
      <c r="DH281" s="84"/>
      <c r="DI281" s="84"/>
      <c r="DJ281" s="84"/>
      <c r="DK281" s="84"/>
      <c r="DL281" s="84"/>
      <c r="DM281" s="84"/>
      <c r="DN281" s="84"/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84"/>
      <c r="DZ281" s="84"/>
      <c r="EA281" s="84"/>
      <c r="EB281" s="84"/>
      <c r="EC281" s="84"/>
      <c r="ED281" s="84"/>
      <c r="EE281" s="84"/>
      <c r="EF281" s="84"/>
      <c r="EG281" s="84"/>
      <c r="EH281" s="84"/>
      <c r="EI281" s="84"/>
      <c r="EJ281" s="84"/>
      <c r="EK281" s="84"/>
      <c r="EL281" s="84"/>
      <c r="EM281" s="84"/>
      <c r="EN281" s="84"/>
      <c r="EO281" s="84"/>
      <c r="EP281" s="84"/>
      <c r="EQ281" s="84"/>
      <c r="ER281" s="84"/>
      <c r="ES281" s="84"/>
      <c r="ET281" s="84"/>
      <c r="EU281" s="84"/>
      <c r="EV281" s="84"/>
      <c r="EW281" s="84"/>
      <c r="EX281" s="84"/>
      <c r="EY281" s="84"/>
      <c r="EZ281" s="84"/>
      <c r="FA281" s="84"/>
      <c r="FB281" s="84"/>
      <c r="FC281" s="84"/>
      <c r="FD281" s="84"/>
      <c r="FE281" s="84"/>
      <c r="FF281" s="84"/>
      <c r="FG281" s="84"/>
      <c r="FH281" s="84"/>
      <c r="FI281" s="84"/>
      <c r="FJ281" s="84"/>
      <c r="FK281" s="84"/>
      <c r="FL281" s="84"/>
      <c r="FM281" s="84"/>
      <c r="FN281" s="84"/>
      <c r="FO281" s="84"/>
      <c r="FP281" s="84"/>
    </row>
    <row r="282" customFormat="false" ht="12.75" hidden="false" customHeight="false" outlineLevel="0" collapsed="false">
      <c r="B282" s="2" t="s">
        <v>310</v>
      </c>
      <c r="C282" s="125"/>
      <c r="D282" s="84"/>
      <c r="E282" s="84"/>
      <c r="F282" s="84"/>
      <c r="G282" s="84"/>
      <c r="H282" s="125"/>
      <c r="I282" s="84"/>
      <c r="J282" s="84"/>
      <c r="K282" s="84"/>
      <c r="L282" s="84"/>
      <c r="M282" s="125"/>
      <c r="N282" s="84"/>
      <c r="O282" s="84"/>
      <c r="P282" s="84"/>
      <c r="Q282" s="84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125"/>
      <c r="AY282" s="125"/>
      <c r="BE282" s="84"/>
      <c r="BF282" s="85"/>
      <c r="BG282" s="85"/>
      <c r="BH282" s="85"/>
      <c r="BI282" s="85"/>
      <c r="BJ282" s="85"/>
      <c r="BK282" s="85"/>
      <c r="BL282" s="85"/>
      <c r="BM282" s="85"/>
      <c r="BN282" s="85"/>
      <c r="BO282" s="84"/>
      <c r="BP282" s="84"/>
      <c r="BQ282" s="84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  <c r="CW282" s="84"/>
      <c r="CX282" s="84"/>
      <c r="CY282" s="84"/>
      <c r="CZ282" s="84"/>
      <c r="DA282" s="84"/>
      <c r="DB282" s="84"/>
      <c r="DC282" s="84"/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/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84"/>
      <c r="DZ282" s="84"/>
      <c r="EA282" s="84"/>
      <c r="EB282" s="84"/>
      <c r="EC282" s="84"/>
      <c r="ED282" s="84"/>
      <c r="EE282" s="84"/>
      <c r="EF282" s="84"/>
      <c r="EG282" s="84"/>
      <c r="EH282" s="84"/>
      <c r="EI282" s="84"/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84"/>
      <c r="FA282" s="84"/>
      <c r="FB282" s="84"/>
      <c r="FC282" s="84"/>
      <c r="FD282" s="84"/>
      <c r="FE282" s="84"/>
      <c r="FF282" s="84"/>
      <c r="FG282" s="84"/>
      <c r="FH282" s="84"/>
      <c r="FI282" s="84"/>
      <c r="FJ282" s="84"/>
      <c r="FK282" s="84"/>
      <c r="FL282" s="84"/>
      <c r="FM282" s="84"/>
      <c r="FN282" s="84"/>
      <c r="FO282" s="84"/>
      <c r="FP282" s="84"/>
    </row>
    <row r="283" customFormat="false" ht="12.75" hidden="false" customHeight="false" outlineLevel="0" collapsed="false">
      <c r="B283" s="2" t="s">
        <v>311</v>
      </c>
      <c r="C283" s="125"/>
      <c r="D283" s="84"/>
      <c r="E283" s="84"/>
      <c r="F283" s="84"/>
      <c r="G283" s="84"/>
      <c r="H283" s="125"/>
      <c r="I283" s="84"/>
      <c r="J283" s="84"/>
      <c r="K283" s="84"/>
      <c r="L283" s="84"/>
      <c r="M283" s="125"/>
      <c r="N283" s="84"/>
      <c r="O283" s="84"/>
      <c r="P283" s="84"/>
      <c r="Q283" s="84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125"/>
      <c r="AY283" s="125"/>
      <c r="BE283" s="84"/>
      <c r="BF283" s="85"/>
      <c r="BG283" s="85"/>
      <c r="BH283" s="85"/>
      <c r="BI283" s="85"/>
      <c r="BJ283" s="85"/>
      <c r="BK283" s="85"/>
      <c r="BL283" s="85"/>
      <c r="BM283" s="85"/>
      <c r="BN283" s="85"/>
      <c r="BO283" s="84"/>
      <c r="BP283" s="84"/>
      <c r="BQ283" s="84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  <c r="CW283" s="84"/>
      <c r="CX283" s="84"/>
      <c r="CY283" s="84"/>
      <c r="CZ283" s="84"/>
      <c r="DA283" s="84"/>
      <c r="DB283" s="84"/>
      <c r="DC283" s="84"/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/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84"/>
      <c r="DZ283" s="84"/>
      <c r="EA283" s="84"/>
      <c r="EB283" s="84"/>
      <c r="EC283" s="84"/>
      <c r="ED283" s="84"/>
      <c r="EE283" s="84"/>
      <c r="EF283" s="84"/>
      <c r="EG283" s="84"/>
      <c r="EH283" s="84"/>
      <c r="EI283" s="84"/>
      <c r="EJ283" s="84"/>
      <c r="EK283" s="84"/>
      <c r="EL283" s="84"/>
      <c r="EM283" s="84"/>
      <c r="EN283" s="84"/>
      <c r="EO283" s="84"/>
      <c r="EP283" s="84"/>
      <c r="EQ283" s="84"/>
      <c r="ER283" s="84"/>
      <c r="ES283" s="84"/>
      <c r="ET283" s="84"/>
      <c r="EU283" s="84"/>
      <c r="EV283" s="84"/>
      <c r="EW283" s="84"/>
      <c r="EX283" s="84"/>
      <c r="EY283" s="84"/>
      <c r="EZ283" s="84"/>
      <c r="FA283" s="84"/>
      <c r="FB283" s="84"/>
      <c r="FC283" s="84"/>
      <c r="FD283" s="84"/>
      <c r="FE283" s="84"/>
      <c r="FF283" s="84"/>
      <c r="FG283" s="84"/>
      <c r="FH283" s="84"/>
      <c r="FI283" s="84"/>
      <c r="FJ283" s="84"/>
      <c r="FK283" s="84"/>
      <c r="FL283" s="84"/>
      <c r="FM283" s="84"/>
      <c r="FN283" s="84"/>
      <c r="FO283" s="84"/>
      <c r="FP283" s="84"/>
    </row>
    <row r="284" customFormat="false" ht="12.75" hidden="false" customHeight="false" outlineLevel="0" collapsed="false">
      <c r="B284" s="2" t="s">
        <v>312</v>
      </c>
      <c r="C284" s="125"/>
      <c r="D284" s="84"/>
      <c r="E284" s="84"/>
      <c r="F284" s="84"/>
      <c r="G284" s="84"/>
      <c r="H284" s="125"/>
      <c r="I284" s="84"/>
      <c r="J284" s="84"/>
      <c r="K284" s="84"/>
      <c r="L284" s="84"/>
      <c r="M284" s="125"/>
      <c r="N284" s="84"/>
      <c r="O284" s="84"/>
      <c r="P284" s="84"/>
      <c r="Q284" s="84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125"/>
      <c r="AY284" s="125"/>
      <c r="BE284" s="84"/>
      <c r="BF284" s="85"/>
      <c r="BG284" s="85"/>
      <c r="BH284" s="85"/>
      <c r="BI284" s="85"/>
      <c r="BJ284" s="85"/>
      <c r="BK284" s="85"/>
      <c r="BL284" s="85"/>
      <c r="BM284" s="85"/>
      <c r="BN284" s="85"/>
      <c r="BO284" s="84"/>
      <c r="BP284" s="84"/>
      <c r="BQ284" s="84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  <c r="CW284" s="84"/>
      <c r="CX284" s="84"/>
      <c r="CY284" s="84"/>
      <c r="CZ284" s="84"/>
      <c r="DA284" s="84"/>
      <c r="DB284" s="84"/>
      <c r="DC284" s="84"/>
      <c r="DD284" s="84"/>
      <c r="DE284" s="84"/>
      <c r="DF284" s="84"/>
      <c r="DG284" s="84"/>
      <c r="DH284" s="84"/>
      <c r="DI284" s="84"/>
      <c r="DJ284" s="84"/>
      <c r="DK284" s="84"/>
      <c r="DL284" s="84"/>
      <c r="DM284" s="84"/>
      <c r="DN284" s="84"/>
      <c r="DO284" s="84"/>
      <c r="DP284" s="84"/>
      <c r="DQ284" s="84"/>
      <c r="DR284" s="84"/>
      <c r="DS284" s="84"/>
      <c r="DT284" s="84"/>
      <c r="DU284" s="84"/>
      <c r="DV284" s="84"/>
      <c r="DW284" s="84"/>
      <c r="DX284" s="84"/>
      <c r="DY284" s="84"/>
      <c r="DZ284" s="84"/>
      <c r="EA284" s="84"/>
      <c r="EB284" s="84"/>
      <c r="EC284" s="84"/>
      <c r="ED284" s="84"/>
      <c r="EE284" s="84"/>
      <c r="EF284" s="84"/>
      <c r="EG284" s="84"/>
      <c r="EH284" s="84"/>
      <c r="EI284" s="84"/>
      <c r="EJ284" s="84"/>
      <c r="EK284" s="84"/>
      <c r="EL284" s="84"/>
      <c r="EM284" s="84"/>
      <c r="EN284" s="84"/>
      <c r="EO284" s="84"/>
      <c r="EP284" s="84"/>
      <c r="EQ284" s="84"/>
      <c r="ER284" s="84"/>
      <c r="ES284" s="84"/>
      <c r="ET284" s="84"/>
      <c r="EU284" s="84"/>
      <c r="EV284" s="84"/>
      <c r="EW284" s="84"/>
      <c r="EX284" s="84"/>
      <c r="EY284" s="84"/>
      <c r="EZ284" s="84"/>
      <c r="FA284" s="84"/>
      <c r="FB284" s="84"/>
      <c r="FC284" s="84"/>
      <c r="FD284" s="84"/>
      <c r="FE284" s="84"/>
      <c r="FF284" s="84"/>
      <c r="FG284" s="84"/>
      <c r="FH284" s="84"/>
      <c r="FI284" s="84"/>
      <c r="FJ284" s="84"/>
      <c r="FK284" s="84"/>
      <c r="FL284" s="84"/>
      <c r="FM284" s="84"/>
      <c r="FN284" s="84"/>
      <c r="FO284" s="84"/>
      <c r="FP284" s="84"/>
    </row>
    <row r="285" customFormat="false" ht="12.75" hidden="false" customHeight="false" outlineLevel="0" collapsed="false">
      <c r="B285" s="2" t="s">
        <v>313</v>
      </c>
      <c r="C285" s="125"/>
      <c r="D285" s="84"/>
      <c r="E285" s="84"/>
      <c r="F285" s="84"/>
      <c r="G285" s="84"/>
      <c r="H285" s="125"/>
      <c r="I285" s="84"/>
      <c r="J285" s="84"/>
      <c r="K285" s="84"/>
      <c r="L285" s="84"/>
      <c r="M285" s="125"/>
      <c r="N285" s="84"/>
      <c r="O285" s="84"/>
      <c r="P285" s="84"/>
      <c r="Q285" s="84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125"/>
      <c r="AY285" s="125"/>
      <c r="BE285" s="84"/>
      <c r="BF285" s="85"/>
      <c r="BG285" s="85"/>
      <c r="BH285" s="85"/>
      <c r="BI285" s="85"/>
      <c r="BJ285" s="85"/>
      <c r="BK285" s="85"/>
      <c r="BL285" s="85"/>
      <c r="BM285" s="85"/>
      <c r="BN285" s="85"/>
      <c r="BO285" s="84"/>
      <c r="BP285" s="84"/>
      <c r="BQ285" s="84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  <c r="CW285" s="84"/>
      <c r="CX285" s="84"/>
      <c r="CY285" s="84"/>
      <c r="CZ285" s="84"/>
      <c r="DA285" s="84"/>
      <c r="DB285" s="84"/>
      <c r="DC285" s="84"/>
      <c r="DD285" s="84"/>
      <c r="DE285" s="84"/>
      <c r="DF285" s="84"/>
      <c r="DG285" s="84"/>
      <c r="DH285" s="84"/>
      <c r="DI285" s="84"/>
      <c r="DJ285" s="84"/>
      <c r="DK285" s="84"/>
      <c r="DL285" s="84"/>
      <c r="DM285" s="84"/>
      <c r="DN285" s="84"/>
      <c r="DO285" s="84"/>
      <c r="DP285" s="84"/>
      <c r="DQ285" s="84"/>
      <c r="DR285" s="84"/>
      <c r="DS285" s="84"/>
      <c r="DT285" s="84"/>
      <c r="DU285" s="84"/>
      <c r="DV285" s="84"/>
      <c r="DW285" s="84"/>
      <c r="DX285" s="84"/>
      <c r="DY285" s="84"/>
      <c r="DZ285" s="84"/>
      <c r="EA285" s="84"/>
      <c r="EB285" s="84"/>
      <c r="EC285" s="84"/>
      <c r="ED285" s="84"/>
      <c r="EE285" s="84"/>
      <c r="EF285" s="84"/>
      <c r="EG285" s="84"/>
      <c r="EH285" s="84"/>
      <c r="EI285" s="84"/>
      <c r="EJ285" s="84"/>
      <c r="EK285" s="84"/>
      <c r="EL285" s="84"/>
      <c r="EM285" s="84"/>
      <c r="EN285" s="84"/>
      <c r="EO285" s="84"/>
      <c r="EP285" s="84"/>
      <c r="EQ285" s="84"/>
      <c r="ER285" s="84"/>
      <c r="ES285" s="84"/>
      <c r="ET285" s="84"/>
      <c r="EU285" s="84"/>
      <c r="EV285" s="84"/>
      <c r="EW285" s="84"/>
      <c r="EX285" s="84"/>
      <c r="EY285" s="84"/>
      <c r="EZ285" s="84"/>
      <c r="FA285" s="84"/>
      <c r="FB285" s="84"/>
      <c r="FC285" s="84"/>
      <c r="FD285" s="84"/>
      <c r="FE285" s="84"/>
      <c r="FF285" s="84"/>
      <c r="FG285" s="84"/>
      <c r="FH285" s="84"/>
      <c r="FI285" s="84"/>
      <c r="FJ285" s="84"/>
      <c r="FK285" s="84"/>
      <c r="FL285" s="84"/>
      <c r="FM285" s="84"/>
      <c r="FN285" s="84"/>
      <c r="FO285" s="84"/>
      <c r="FP285" s="84"/>
    </row>
    <row r="286" customFormat="false" ht="12.75" hidden="false" customHeight="false" outlineLevel="0" collapsed="false">
      <c r="B286" s="2" t="s">
        <v>314</v>
      </c>
      <c r="C286" s="125"/>
      <c r="D286" s="84"/>
      <c r="E286" s="84"/>
      <c r="F286" s="84"/>
      <c r="G286" s="84"/>
      <c r="H286" s="125"/>
      <c r="I286" s="84"/>
      <c r="J286" s="84"/>
      <c r="K286" s="84"/>
      <c r="L286" s="84"/>
      <c r="M286" s="125"/>
      <c r="N286" s="84"/>
      <c r="O286" s="84"/>
      <c r="P286" s="84"/>
      <c r="Q286" s="84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125"/>
      <c r="AY286" s="125"/>
      <c r="BE286" s="84"/>
      <c r="BF286" s="85"/>
      <c r="BG286" s="85"/>
      <c r="BH286" s="85"/>
      <c r="BI286" s="85"/>
      <c r="BJ286" s="85"/>
      <c r="BK286" s="85"/>
      <c r="BL286" s="85"/>
      <c r="BM286" s="85"/>
      <c r="BN286" s="85"/>
      <c r="BO286" s="84"/>
      <c r="BP286" s="84"/>
      <c r="BQ286" s="84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  <c r="CW286" s="84"/>
      <c r="CX286" s="84"/>
      <c r="CY286" s="84"/>
      <c r="CZ286" s="84"/>
      <c r="DA286" s="84"/>
      <c r="DB286" s="84"/>
      <c r="DC286" s="84"/>
      <c r="DD286" s="84"/>
      <c r="DE286" s="84"/>
      <c r="DF286" s="84"/>
      <c r="DG286" s="84"/>
      <c r="DH286" s="84"/>
      <c r="DI286" s="84"/>
      <c r="DJ286" s="84"/>
      <c r="DK286" s="84"/>
      <c r="DL286" s="84"/>
      <c r="DM286" s="84"/>
      <c r="DN286" s="84"/>
      <c r="DO286" s="84"/>
      <c r="DP286" s="84"/>
      <c r="DQ286" s="84"/>
      <c r="DR286" s="84"/>
      <c r="DS286" s="84"/>
      <c r="DT286" s="84"/>
      <c r="DU286" s="84"/>
      <c r="DV286" s="84"/>
      <c r="DW286" s="84"/>
      <c r="DX286" s="84"/>
      <c r="DY286" s="84"/>
      <c r="DZ286" s="84"/>
      <c r="EA286" s="84"/>
      <c r="EB286" s="84"/>
      <c r="EC286" s="84"/>
      <c r="ED286" s="84"/>
      <c r="EE286" s="84"/>
      <c r="EF286" s="84"/>
      <c r="EG286" s="84"/>
      <c r="EH286" s="84"/>
      <c r="EI286" s="84"/>
      <c r="EJ286" s="84"/>
      <c r="EK286" s="84"/>
      <c r="EL286" s="84"/>
      <c r="EM286" s="84"/>
      <c r="EN286" s="84"/>
      <c r="EO286" s="84"/>
      <c r="EP286" s="84"/>
      <c r="EQ286" s="84"/>
      <c r="ER286" s="84"/>
      <c r="ES286" s="84"/>
      <c r="ET286" s="84"/>
      <c r="EU286" s="84"/>
      <c r="EV286" s="84"/>
      <c r="EW286" s="84"/>
      <c r="EX286" s="84"/>
      <c r="EY286" s="84"/>
      <c r="EZ286" s="84"/>
      <c r="FA286" s="84"/>
      <c r="FB286" s="84"/>
      <c r="FC286" s="84"/>
      <c r="FD286" s="84"/>
      <c r="FE286" s="84"/>
      <c r="FF286" s="84"/>
      <c r="FG286" s="84"/>
      <c r="FH286" s="84"/>
      <c r="FI286" s="84"/>
      <c r="FJ286" s="84"/>
      <c r="FK286" s="84"/>
      <c r="FL286" s="84"/>
      <c r="FM286" s="84"/>
      <c r="FN286" s="84"/>
      <c r="FO286" s="84"/>
      <c r="FP286" s="84"/>
    </row>
    <row r="287" customFormat="false" ht="12.75" hidden="false" customHeight="false" outlineLevel="0" collapsed="false">
      <c r="B287" s="2" t="s">
        <v>315</v>
      </c>
      <c r="C287" s="125"/>
      <c r="D287" s="84"/>
      <c r="E287" s="84"/>
      <c r="F287" s="84"/>
      <c r="G287" s="84"/>
      <c r="H287" s="125"/>
      <c r="I287" s="84"/>
      <c r="J287" s="84"/>
      <c r="K287" s="84"/>
      <c r="L287" s="84"/>
      <c r="M287" s="125"/>
      <c r="N287" s="84"/>
      <c r="O287" s="84"/>
      <c r="P287" s="84"/>
      <c r="Q287" s="84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125"/>
      <c r="AY287" s="125"/>
      <c r="BE287" s="84"/>
      <c r="BF287" s="85"/>
      <c r="BG287" s="85"/>
      <c r="BH287" s="85"/>
      <c r="BI287" s="85"/>
      <c r="BJ287" s="85"/>
      <c r="BK287" s="85"/>
      <c r="BL287" s="85"/>
      <c r="BM287" s="85"/>
      <c r="BN287" s="85"/>
      <c r="BO287" s="84"/>
      <c r="BP287" s="84"/>
      <c r="BQ287" s="84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  <c r="CW287" s="84"/>
      <c r="CX287" s="84"/>
      <c r="CY287" s="84"/>
      <c r="CZ287" s="84"/>
      <c r="DA287" s="84"/>
      <c r="DB287" s="84"/>
      <c r="DC287" s="84"/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/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84"/>
      <c r="DZ287" s="84"/>
      <c r="EA287" s="84"/>
      <c r="EB287" s="84"/>
      <c r="EC287" s="84"/>
      <c r="ED287" s="84"/>
      <c r="EE287" s="84"/>
      <c r="EF287" s="84"/>
      <c r="EG287" s="84"/>
      <c r="EH287" s="84"/>
      <c r="EI287" s="84"/>
      <c r="EJ287" s="84"/>
      <c r="EK287" s="84"/>
      <c r="EL287" s="84"/>
      <c r="EM287" s="84"/>
      <c r="EN287" s="84"/>
      <c r="EO287" s="84"/>
      <c r="EP287" s="84"/>
      <c r="EQ287" s="84"/>
      <c r="ER287" s="84"/>
      <c r="ES287" s="84"/>
      <c r="ET287" s="84"/>
      <c r="EU287" s="84"/>
      <c r="EV287" s="84"/>
      <c r="EW287" s="84"/>
      <c r="EX287" s="84"/>
      <c r="EY287" s="84"/>
      <c r="EZ287" s="84"/>
      <c r="FA287" s="84"/>
      <c r="FB287" s="84"/>
      <c r="FC287" s="84"/>
      <c r="FD287" s="84"/>
      <c r="FE287" s="84"/>
      <c r="FF287" s="84"/>
      <c r="FG287" s="84"/>
      <c r="FH287" s="84"/>
      <c r="FI287" s="84"/>
      <c r="FJ287" s="84"/>
      <c r="FK287" s="84"/>
      <c r="FL287" s="84"/>
      <c r="FM287" s="84"/>
      <c r="FN287" s="84"/>
      <c r="FO287" s="84"/>
      <c r="FP287" s="84"/>
    </row>
    <row r="288" customFormat="false" ht="12.75" hidden="false" customHeight="false" outlineLevel="0" collapsed="false">
      <c r="B288" s="2" t="s">
        <v>316</v>
      </c>
      <c r="C288" s="125"/>
      <c r="D288" s="84"/>
      <c r="E288" s="84"/>
      <c r="F288" s="84"/>
      <c r="G288" s="84"/>
      <c r="H288" s="125"/>
      <c r="I288" s="84"/>
      <c r="J288" s="84"/>
      <c r="K288" s="84"/>
      <c r="L288" s="84"/>
      <c r="M288" s="125"/>
      <c r="N288" s="84"/>
      <c r="O288" s="84"/>
      <c r="P288" s="84"/>
      <c r="Q288" s="84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125"/>
      <c r="AY288" s="125"/>
      <c r="BE288" s="84"/>
      <c r="BF288" s="85"/>
      <c r="BG288" s="85"/>
      <c r="BH288" s="85"/>
      <c r="BI288" s="85"/>
      <c r="BJ288" s="85"/>
      <c r="BK288" s="85"/>
      <c r="BL288" s="85"/>
      <c r="BM288" s="85"/>
      <c r="BN288" s="85"/>
      <c r="BO288" s="84"/>
      <c r="BP288" s="84"/>
      <c r="BQ288" s="84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  <c r="CW288" s="84"/>
      <c r="CX288" s="84"/>
      <c r="CY288" s="84"/>
      <c r="CZ288" s="84"/>
      <c r="DA288" s="84"/>
      <c r="DB288" s="84"/>
      <c r="DC288" s="84"/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/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84"/>
      <c r="DZ288" s="84"/>
      <c r="EA288" s="84"/>
      <c r="EB288" s="84"/>
      <c r="EC288" s="84"/>
      <c r="ED288" s="84"/>
      <c r="EE288" s="84"/>
      <c r="EF288" s="84"/>
      <c r="EG288" s="84"/>
      <c r="EH288" s="84"/>
      <c r="EI288" s="84"/>
      <c r="EJ288" s="84"/>
      <c r="EK288" s="84"/>
      <c r="EL288" s="84"/>
      <c r="EM288" s="84"/>
      <c r="EN288" s="84"/>
      <c r="EO288" s="84"/>
      <c r="EP288" s="84"/>
      <c r="EQ288" s="84"/>
      <c r="ER288" s="84"/>
      <c r="ES288" s="84"/>
      <c r="ET288" s="84"/>
      <c r="EU288" s="84"/>
      <c r="EV288" s="84"/>
      <c r="EW288" s="84"/>
      <c r="EX288" s="84"/>
      <c r="EY288" s="84"/>
      <c r="EZ288" s="84"/>
      <c r="FA288" s="84"/>
      <c r="FB288" s="84"/>
      <c r="FC288" s="84"/>
      <c r="FD288" s="84"/>
      <c r="FE288" s="84"/>
      <c r="FF288" s="84"/>
      <c r="FG288" s="84"/>
      <c r="FH288" s="84"/>
      <c r="FI288" s="84"/>
      <c r="FJ288" s="84"/>
      <c r="FK288" s="84"/>
      <c r="FL288" s="84"/>
      <c r="FM288" s="84"/>
      <c r="FN288" s="84"/>
      <c r="FO288" s="84"/>
      <c r="FP288" s="84"/>
    </row>
    <row r="289" customFormat="false" ht="12.75" hidden="false" customHeight="false" outlineLevel="0" collapsed="false">
      <c r="B289" s="2" t="s">
        <v>317</v>
      </c>
      <c r="C289" s="125"/>
      <c r="D289" s="84"/>
      <c r="E289" s="84"/>
      <c r="F289" s="84"/>
      <c r="G289" s="84"/>
      <c r="H289" s="125"/>
      <c r="I289" s="84"/>
      <c r="J289" s="84"/>
      <c r="K289" s="84"/>
      <c r="L289" s="84"/>
      <c r="M289" s="125"/>
      <c r="N289" s="84"/>
      <c r="O289" s="84"/>
      <c r="P289" s="84"/>
      <c r="Q289" s="84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125"/>
      <c r="AY289" s="125"/>
      <c r="BE289" s="84"/>
      <c r="BF289" s="85"/>
      <c r="BG289" s="85"/>
      <c r="BH289" s="85"/>
      <c r="BI289" s="85"/>
      <c r="BJ289" s="85"/>
      <c r="BK289" s="85"/>
      <c r="BL289" s="85"/>
      <c r="BM289" s="85"/>
      <c r="BN289" s="85"/>
      <c r="BO289" s="84"/>
      <c r="BP289" s="84"/>
      <c r="BQ289" s="84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  <c r="CW289" s="84"/>
      <c r="CX289" s="84"/>
      <c r="CY289" s="84"/>
      <c r="CZ289" s="84"/>
      <c r="DA289" s="84"/>
      <c r="DB289" s="84"/>
      <c r="DC289" s="84"/>
      <c r="DD289" s="84"/>
      <c r="DE289" s="84"/>
      <c r="DF289" s="84"/>
      <c r="DG289" s="84"/>
      <c r="DH289" s="84"/>
      <c r="DI289" s="84"/>
      <c r="DJ289" s="84"/>
      <c r="DK289" s="84"/>
      <c r="DL289" s="84"/>
      <c r="DM289" s="84"/>
      <c r="DN289" s="84"/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84"/>
      <c r="DZ289" s="84"/>
      <c r="EA289" s="84"/>
      <c r="EB289" s="84"/>
      <c r="EC289" s="84"/>
      <c r="ED289" s="84"/>
      <c r="EE289" s="84"/>
      <c r="EF289" s="84"/>
      <c r="EG289" s="84"/>
      <c r="EH289" s="84"/>
      <c r="EI289" s="84"/>
      <c r="EJ289" s="84"/>
      <c r="EK289" s="84"/>
      <c r="EL289" s="84"/>
      <c r="EM289" s="84"/>
      <c r="EN289" s="84"/>
      <c r="EO289" s="84"/>
      <c r="EP289" s="84"/>
      <c r="EQ289" s="84"/>
      <c r="ER289" s="84"/>
      <c r="ES289" s="84"/>
      <c r="ET289" s="84"/>
      <c r="EU289" s="84"/>
      <c r="EV289" s="84"/>
      <c r="EW289" s="84"/>
      <c r="EX289" s="84"/>
      <c r="EY289" s="84"/>
      <c r="EZ289" s="84"/>
      <c r="FA289" s="84"/>
      <c r="FB289" s="84"/>
      <c r="FC289" s="84"/>
      <c r="FD289" s="84"/>
      <c r="FE289" s="84"/>
      <c r="FF289" s="84"/>
      <c r="FG289" s="84"/>
      <c r="FH289" s="84"/>
      <c r="FI289" s="84"/>
      <c r="FJ289" s="84"/>
      <c r="FK289" s="84"/>
      <c r="FL289" s="84"/>
      <c r="FM289" s="84"/>
      <c r="FN289" s="84"/>
      <c r="FO289" s="84"/>
      <c r="FP289" s="84"/>
    </row>
    <row r="290" customFormat="false" ht="12.75" hidden="false" customHeight="false" outlineLevel="0" collapsed="false">
      <c r="B290" s="2" t="s">
        <v>318</v>
      </c>
      <c r="C290" s="125"/>
      <c r="D290" s="84"/>
      <c r="E290" s="84"/>
      <c r="F290" s="84"/>
      <c r="G290" s="84"/>
      <c r="H290" s="125"/>
      <c r="I290" s="84"/>
      <c r="J290" s="84"/>
      <c r="K290" s="84"/>
      <c r="L290" s="84"/>
      <c r="M290" s="125"/>
      <c r="N290" s="84"/>
      <c r="O290" s="84"/>
      <c r="P290" s="84"/>
      <c r="Q290" s="84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84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125"/>
      <c r="AY290" s="125"/>
      <c r="BE290" s="84"/>
      <c r="BF290" s="85"/>
      <c r="BG290" s="85"/>
      <c r="BH290" s="85"/>
      <c r="BI290" s="85"/>
      <c r="BJ290" s="85"/>
      <c r="BK290" s="85"/>
      <c r="BL290" s="85"/>
      <c r="BM290" s="85"/>
      <c r="BN290" s="85"/>
      <c r="BO290" s="84"/>
      <c r="BP290" s="84"/>
      <c r="BQ290" s="84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  <c r="CW290" s="84"/>
      <c r="CX290" s="84"/>
      <c r="CY290" s="84"/>
      <c r="CZ290" s="84"/>
      <c r="DA290" s="84"/>
      <c r="DB290" s="84"/>
      <c r="DC290" s="84"/>
      <c r="DD290" s="84"/>
      <c r="DE290" s="84"/>
      <c r="DF290" s="84"/>
      <c r="DG290" s="84"/>
      <c r="DH290" s="84"/>
      <c r="DI290" s="84"/>
      <c r="DJ290" s="84"/>
      <c r="DK290" s="84"/>
      <c r="DL290" s="84"/>
      <c r="DM290" s="84"/>
      <c r="DN290" s="84"/>
      <c r="DO290" s="84"/>
      <c r="DP290" s="84"/>
      <c r="DQ290" s="84"/>
      <c r="DR290" s="84"/>
      <c r="DS290" s="84"/>
      <c r="DT290" s="84"/>
      <c r="DU290" s="84"/>
      <c r="DV290" s="84"/>
      <c r="DW290" s="84"/>
      <c r="DX290" s="84"/>
      <c r="DY290" s="84"/>
      <c r="DZ290" s="84"/>
      <c r="EA290" s="84"/>
      <c r="EB290" s="84"/>
      <c r="EC290" s="84"/>
      <c r="ED290" s="84"/>
      <c r="EE290" s="84"/>
      <c r="EF290" s="84"/>
      <c r="EG290" s="84"/>
      <c r="EH290" s="84"/>
      <c r="EI290" s="84"/>
      <c r="EJ290" s="84"/>
      <c r="EK290" s="84"/>
      <c r="EL290" s="84"/>
      <c r="EM290" s="84"/>
      <c r="EN290" s="84"/>
      <c r="EO290" s="84"/>
      <c r="EP290" s="84"/>
      <c r="EQ290" s="84"/>
      <c r="ER290" s="84"/>
      <c r="ES290" s="84"/>
      <c r="ET290" s="84"/>
      <c r="EU290" s="84"/>
      <c r="EV290" s="84"/>
      <c r="EW290" s="84"/>
      <c r="EX290" s="84"/>
      <c r="EY290" s="84"/>
      <c r="EZ290" s="84"/>
      <c r="FA290" s="84"/>
      <c r="FB290" s="84"/>
      <c r="FC290" s="84"/>
      <c r="FD290" s="84"/>
      <c r="FE290" s="84"/>
      <c r="FF290" s="84"/>
      <c r="FG290" s="84"/>
      <c r="FH290" s="84"/>
      <c r="FI290" s="84"/>
      <c r="FJ290" s="84"/>
      <c r="FK290" s="84"/>
      <c r="FL290" s="84"/>
      <c r="FM290" s="84"/>
      <c r="FN290" s="84"/>
      <c r="FO290" s="84"/>
      <c r="FP290" s="84"/>
    </row>
    <row r="291" customFormat="false" ht="12.75" hidden="false" customHeight="false" outlineLevel="0" collapsed="false">
      <c r="B291" s="2" t="s">
        <v>76</v>
      </c>
      <c r="C291" s="125"/>
      <c r="D291" s="84"/>
      <c r="E291" s="84"/>
      <c r="F291" s="84"/>
      <c r="G291" s="84"/>
      <c r="H291" s="125"/>
      <c r="I291" s="84"/>
      <c r="J291" s="84"/>
      <c r="K291" s="84"/>
      <c r="L291" s="84"/>
      <c r="M291" s="125"/>
      <c r="N291" s="84"/>
      <c r="O291" s="84"/>
      <c r="P291" s="84"/>
      <c r="Q291" s="84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125"/>
      <c r="AY291" s="125"/>
      <c r="BE291" s="84"/>
      <c r="BF291" s="85"/>
      <c r="BG291" s="85"/>
      <c r="BH291" s="85"/>
      <c r="BI291" s="85"/>
      <c r="BJ291" s="85"/>
      <c r="BK291" s="85"/>
      <c r="BL291" s="85"/>
      <c r="BM291" s="85"/>
      <c r="BN291" s="85"/>
      <c r="BO291" s="84"/>
      <c r="BP291" s="84"/>
      <c r="BQ291" s="84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  <c r="CW291" s="84"/>
      <c r="CX291" s="84"/>
      <c r="CY291" s="84"/>
      <c r="CZ291" s="84"/>
      <c r="DA291" s="84"/>
      <c r="DB291" s="84"/>
      <c r="DC291" s="84"/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/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84"/>
      <c r="DZ291" s="84"/>
      <c r="EA291" s="84"/>
      <c r="EB291" s="84"/>
      <c r="EC291" s="84"/>
      <c r="ED291" s="84"/>
      <c r="EE291" s="84"/>
      <c r="EF291" s="84"/>
      <c r="EG291" s="84"/>
      <c r="EH291" s="84"/>
      <c r="EI291" s="84"/>
      <c r="EJ291" s="84"/>
      <c r="EK291" s="84"/>
      <c r="EL291" s="84"/>
      <c r="EM291" s="84"/>
      <c r="EN291" s="84"/>
      <c r="EO291" s="84"/>
      <c r="EP291" s="84"/>
      <c r="EQ291" s="84"/>
      <c r="ER291" s="84"/>
      <c r="ES291" s="84"/>
      <c r="ET291" s="84"/>
      <c r="EU291" s="84"/>
      <c r="EV291" s="84"/>
      <c r="EW291" s="84"/>
      <c r="EX291" s="84"/>
      <c r="EY291" s="84"/>
      <c r="EZ291" s="84"/>
      <c r="FA291" s="84"/>
      <c r="FB291" s="84"/>
      <c r="FC291" s="84"/>
      <c r="FD291" s="84"/>
      <c r="FE291" s="84"/>
      <c r="FF291" s="84"/>
      <c r="FG291" s="84"/>
      <c r="FH291" s="84"/>
      <c r="FI291" s="84"/>
      <c r="FJ291" s="84"/>
      <c r="FK291" s="84"/>
      <c r="FL291" s="84"/>
      <c r="FM291" s="84"/>
      <c r="FN291" s="84"/>
      <c r="FO291" s="84"/>
      <c r="FP291" s="84"/>
    </row>
    <row r="292" customFormat="false" ht="12.75" hidden="false" customHeight="false" outlineLevel="0" collapsed="false">
      <c r="B292" s="2" t="s">
        <v>77</v>
      </c>
      <c r="C292" s="125"/>
      <c r="D292" s="84"/>
      <c r="E292" s="84"/>
      <c r="F292" s="84"/>
      <c r="G292" s="84"/>
      <c r="H292" s="125"/>
      <c r="I292" s="84"/>
      <c r="J292" s="84"/>
      <c r="K292" s="84"/>
      <c r="L292" s="84"/>
      <c r="M292" s="125"/>
      <c r="N292" s="84"/>
      <c r="O292" s="84"/>
      <c r="P292" s="84"/>
      <c r="Q292" s="84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84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125"/>
      <c r="AY292" s="125"/>
      <c r="BE292" s="84"/>
      <c r="BF292" s="85"/>
      <c r="BG292" s="85"/>
      <c r="BH292" s="85"/>
      <c r="BI292" s="85"/>
      <c r="BJ292" s="85"/>
      <c r="BK292" s="85"/>
      <c r="BL292" s="85"/>
      <c r="BM292" s="85"/>
      <c r="BN292" s="85"/>
      <c r="BO292" s="84"/>
      <c r="BP292" s="84"/>
      <c r="BQ292" s="84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  <c r="CW292" s="84"/>
      <c r="CX292" s="84"/>
      <c r="CY292" s="84"/>
      <c r="CZ292" s="84"/>
      <c r="DA292" s="84"/>
      <c r="DB292" s="84"/>
      <c r="DC292" s="84"/>
      <c r="DD292" s="84"/>
      <c r="DE292" s="84"/>
      <c r="DF292" s="84"/>
      <c r="DG292" s="84"/>
      <c r="DH292" s="84"/>
      <c r="DI292" s="84"/>
      <c r="DJ292" s="84"/>
      <c r="DK292" s="84"/>
      <c r="DL292" s="84"/>
      <c r="DM292" s="84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84"/>
      <c r="DZ292" s="84"/>
      <c r="EA292" s="84"/>
      <c r="EB292" s="84"/>
      <c r="EC292" s="84"/>
      <c r="ED292" s="84"/>
      <c r="EE292" s="84"/>
      <c r="EF292" s="84"/>
      <c r="EG292" s="84"/>
      <c r="EH292" s="84"/>
      <c r="EI292" s="84"/>
      <c r="EJ292" s="84"/>
      <c r="EK292" s="84"/>
      <c r="EL292" s="84"/>
      <c r="EM292" s="84"/>
      <c r="EN292" s="84"/>
      <c r="EO292" s="84"/>
      <c r="EP292" s="84"/>
      <c r="EQ292" s="84"/>
      <c r="ER292" s="84"/>
      <c r="ES292" s="84"/>
      <c r="ET292" s="84"/>
      <c r="EU292" s="84"/>
      <c r="EV292" s="84"/>
      <c r="EW292" s="84"/>
      <c r="EX292" s="84"/>
      <c r="EY292" s="84"/>
      <c r="EZ292" s="84"/>
      <c r="FA292" s="84"/>
      <c r="FB292" s="84"/>
      <c r="FC292" s="84"/>
      <c r="FD292" s="84"/>
      <c r="FE292" s="84"/>
      <c r="FF292" s="84"/>
      <c r="FG292" s="84"/>
      <c r="FH292" s="84"/>
      <c r="FI292" s="84"/>
      <c r="FJ292" s="84"/>
      <c r="FK292" s="84"/>
      <c r="FL292" s="84"/>
      <c r="FM292" s="84"/>
      <c r="FN292" s="84"/>
      <c r="FO292" s="84"/>
      <c r="FP292" s="84"/>
    </row>
    <row r="293" customFormat="false" ht="12.75" hidden="false" customHeight="false" outlineLevel="0" collapsed="false">
      <c r="B293" s="2" t="s">
        <v>78</v>
      </c>
      <c r="C293" s="125"/>
      <c r="D293" s="84"/>
      <c r="E293" s="84"/>
      <c r="F293" s="84"/>
      <c r="G293" s="84"/>
      <c r="H293" s="125"/>
      <c r="I293" s="84"/>
      <c r="J293" s="84"/>
      <c r="K293" s="84"/>
      <c r="L293" s="84"/>
      <c r="M293" s="125"/>
      <c r="N293" s="84"/>
      <c r="O293" s="84"/>
      <c r="P293" s="84"/>
      <c r="Q293" s="84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84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125"/>
      <c r="AY293" s="125"/>
      <c r="BE293" s="84"/>
      <c r="BF293" s="85"/>
      <c r="BG293" s="85"/>
      <c r="BH293" s="85"/>
      <c r="BI293" s="85"/>
      <c r="BJ293" s="85"/>
      <c r="BK293" s="85"/>
      <c r="BL293" s="85"/>
      <c r="BM293" s="85"/>
      <c r="BN293" s="85"/>
      <c r="BO293" s="84"/>
      <c r="BP293" s="84"/>
      <c r="BQ293" s="84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  <c r="CW293" s="84"/>
      <c r="CX293" s="84"/>
      <c r="CY293" s="84"/>
      <c r="CZ293" s="84"/>
      <c r="DA293" s="84"/>
      <c r="DB293" s="84"/>
      <c r="DC293" s="84"/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84"/>
      <c r="DO293" s="84"/>
      <c r="DP293" s="84"/>
      <c r="DQ293" s="84"/>
      <c r="DR293" s="84"/>
      <c r="DS293" s="84"/>
      <c r="DT293" s="84"/>
      <c r="DU293" s="84"/>
      <c r="DV293" s="84"/>
      <c r="DW293" s="84"/>
      <c r="DX293" s="84"/>
      <c r="DY293" s="84"/>
      <c r="DZ293" s="84"/>
      <c r="EA293" s="84"/>
      <c r="EB293" s="84"/>
      <c r="EC293" s="84"/>
      <c r="ED293" s="84"/>
      <c r="EE293" s="84"/>
      <c r="EF293" s="84"/>
      <c r="EG293" s="84"/>
      <c r="EH293" s="84"/>
      <c r="EI293" s="84"/>
      <c r="EJ293" s="84"/>
      <c r="EK293" s="84"/>
      <c r="EL293" s="84"/>
      <c r="EM293" s="84"/>
      <c r="EN293" s="84"/>
      <c r="EO293" s="84"/>
      <c r="EP293" s="84"/>
      <c r="EQ293" s="84"/>
      <c r="ER293" s="84"/>
      <c r="ES293" s="84"/>
      <c r="ET293" s="84"/>
      <c r="EU293" s="84"/>
      <c r="EV293" s="84"/>
      <c r="EW293" s="84"/>
      <c r="EX293" s="84"/>
      <c r="EY293" s="84"/>
      <c r="EZ293" s="84"/>
      <c r="FA293" s="84"/>
      <c r="FB293" s="84"/>
      <c r="FC293" s="84"/>
      <c r="FD293" s="84"/>
      <c r="FE293" s="84"/>
      <c r="FF293" s="84"/>
      <c r="FG293" s="84"/>
      <c r="FH293" s="84"/>
      <c r="FI293" s="84"/>
      <c r="FJ293" s="84"/>
      <c r="FK293" s="84"/>
      <c r="FL293" s="84"/>
      <c r="FM293" s="84"/>
      <c r="FN293" s="84"/>
      <c r="FO293" s="84"/>
      <c r="FP293" s="84"/>
    </row>
    <row r="294" customFormat="false" ht="12.75" hidden="false" customHeight="false" outlineLevel="0" collapsed="false">
      <c r="B294" s="2" t="s">
        <v>79</v>
      </c>
      <c r="C294" s="125"/>
      <c r="D294" s="84"/>
      <c r="E294" s="84"/>
      <c r="F294" s="84"/>
      <c r="G294" s="84"/>
      <c r="H294" s="125"/>
      <c r="I294" s="84"/>
      <c r="J294" s="84"/>
      <c r="K294" s="84"/>
      <c r="L294" s="84"/>
      <c r="M294" s="125"/>
      <c r="N294" s="84"/>
      <c r="O294" s="84"/>
      <c r="P294" s="84"/>
      <c r="Q294" s="84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84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125"/>
      <c r="AY294" s="125"/>
      <c r="BE294" s="84"/>
      <c r="BF294" s="85"/>
      <c r="BG294" s="85"/>
      <c r="BH294" s="85"/>
      <c r="BI294" s="85"/>
      <c r="BJ294" s="85"/>
      <c r="BK294" s="85"/>
      <c r="BL294" s="85"/>
      <c r="BM294" s="85"/>
      <c r="BN294" s="85"/>
      <c r="BO294" s="84"/>
      <c r="BP294" s="84"/>
      <c r="BQ294" s="84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  <c r="CW294" s="84"/>
      <c r="CX294" s="84"/>
      <c r="CY294" s="84"/>
      <c r="CZ294" s="84"/>
      <c r="DA294" s="84"/>
      <c r="DB294" s="84"/>
      <c r="DC294" s="84"/>
      <c r="DD294" s="84"/>
      <c r="DE294" s="84"/>
      <c r="DF294" s="84"/>
      <c r="DG294" s="84"/>
      <c r="DH294" s="84"/>
      <c r="DI294" s="84"/>
      <c r="DJ294" s="84"/>
      <c r="DK294" s="84"/>
      <c r="DL294" s="84"/>
      <c r="DM294" s="84"/>
      <c r="DN294" s="84"/>
      <c r="DO294" s="84"/>
      <c r="DP294" s="84"/>
      <c r="DQ294" s="84"/>
      <c r="DR294" s="84"/>
      <c r="DS294" s="84"/>
      <c r="DT294" s="84"/>
      <c r="DU294" s="84"/>
      <c r="DV294" s="84"/>
      <c r="DW294" s="84"/>
      <c r="DX294" s="84"/>
      <c r="DY294" s="84"/>
      <c r="DZ294" s="84"/>
      <c r="EA294" s="84"/>
      <c r="EB294" s="84"/>
      <c r="EC294" s="84"/>
      <c r="ED294" s="84"/>
      <c r="EE294" s="84"/>
      <c r="EF294" s="84"/>
      <c r="EG294" s="84"/>
      <c r="EH294" s="84"/>
      <c r="EI294" s="84"/>
      <c r="EJ294" s="84"/>
      <c r="EK294" s="84"/>
      <c r="EL294" s="84"/>
      <c r="EM294" s="84"/>
      <c r="EN294" s="84"/>
      <c r="EO294" s="84"/>
      <c r="EP294" s="84"/>
      <c r="EQ294" s="84"/>
      <c r="ER294" s="84"/>
      <c r="ES294" s="84"/>
      <c r="ET294" s="84"/>
      <c r="EU294" s="84"/>
      <c r="EV294" s="84"/>
      <c r="EW294" s="84"/>
      <c r="EX294" s="84"/>
      <c r="EY294" s="84"/>
      <c r="EZ294" s="84"/>
      <c r="FA294" s="84"/>
      <c r="FB294" s="84"/>
      <c r="FC294" s="84"/>
      <c r="FD294" s="84"/>
      <c r="FE294" s="84"/>
      <c r="FF294" s="84"/>
      <c r="FG294" s="84"/>
      <c r="FH294" s="84"/>
      <c r="FI294" s="84"/>
      <c r="FJ294" s="84"/>
      <c r="FK294" s="84"/>
      <c r="FL294" s="84"/>
      <c r="FM294" s="84"/>
      <c r="FN294" s="84"/>
      <c r="FO294" s="84"/>
      <c r="FP294" s="84"/>
    </row>
    <row r="295" customFormat="false" ht="12.75" hidden="false" customHeight="false" outlineLevel="0" collapsed="false">
      <c r="B295" s="2" t="s">
        <v>80</v>
      </c>
      <c r="C295" s="125"/>
      <c r="D295" s="84"/>
      <c r="E295" s="84"/>
      <c r="F295" s="84"/>
      <c r="G295" s="84"/>
      <c r="H295" s="125"/>
      <c r="I295" s="84"/>
      <c r="J295" s="84"/>
      <c r="K295" s="84"/>
      <c r="L295" s="84"/>
      <c r="M295" s="125"/>
      <c r="N295" s="84"/>
      <c r="O295" s="84"/>
      <c r="P295" s="84"/>
      <c r="Q295" s="84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125"/>
      <c r="AY295" s="125"/>
      <c r="BE295" s="84"/>
      <c r="BF295" s="85"/>
      <c r="BG295" s="85"/>
      <c r="BH295" s="85"/>
      <c r="BI295" s="85"/>
      <c r="BJ295" s="85"/>
      <c r="BK295" s="85"/>
      <c r="BL295" s="85"/>
      <c r="BM295" s="85"/>
      <c r="BN295" s="85"/>
      <c r="BO295" s="84"/>
      <c r="BP295" s="84"/>
      <c r="BQ295" s="84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  <c r="CW295" s="84"/>
      <c r="CX295" s="84"/>
      <c r="CY295" s="84"/>
      <c r="CZ295" s="84"/>
      <c r="DA295" s="84"/>
      <c r="DB295" s="84"/>
      <c r="DC295" s="84"/>
      <c r="DD295" s="84"/>
      <c r="DE295" s="84"/>
      <c r="DF295" s="84"/>
      <c r="DG295" s="84"/>
      <c r="DH295" s="84"/>
      <c r="DI295" s="84"/>
      <c r="DJ295" s="84"/>
      <c r="DK295" s="84"/>
      <c r="DL295" s="84"/>
      <c r="DM295" s="84"/>
      <c r="DN295" s="84"/>
      <c r="DO295" s="84"/>
      <c r="DP295" s="84"/>
      <c r="DQ295" s="84"/>
      <c r="DR295" s="84"/>
      <c r="DS295" s="84"/>
      <c r="DT295" s="84"/>
      <c r="DU295" s="84"/>
      <c r="DV295" s="84"/>
      <c r="DW295" s="84"/>
      <c r="DX295" s="84"/>
      <c r="DY295" s="84"/>
      <c r="DZ295" s="84"/>
      <c r="EA295" s="84"/>
      <c r="EB295" s="84"/>
      <c r="EC295" s="84"/>
      <c r="ED295" s="84"/>
      <c r="EE295" s="84"/>
      <c r="EF295" s="84"/>
      <c r="EG295" s="84"/>
      <c r="EH295" s="84"/>
      <c r="EI295" s="84"/>
      <c r="EJ295" s="84"/>
      <c r="EK295" s="84"/>
      <c r="EL295" s="84"/>
      <c r="EM295" s="84"/>
      <c r="EN295" s="84"/>
      <c r="EO295" s="84"/>
      <c r="EP295" s="84"/>
      <c r="EQ295" s="84"/>
      <c r="ER295" s="84"/>
      <c r="ES295" s="84"/>
      <c r="ET295" s="84"/>
      <c r="EU295" s="84"/>
      <c r="EV295" s="84"/>
      <c r="EW295" s="84"/>
      <c r="EX295" s="84"/>
      <c r="EY295" s="84"/>
      <c r="EZ295" s="84"/>
      <c r="FA295" s="84"/>
      <c r="FB295" s="84"/>
      <c r="FC295" s="84"/>
      <c r="FD295" s="84"/>
      <c r="FE295" s="84"/>
      <c r="FF295" s="84"/>
      <c r="FG295" s="84"/>
      <c r="FH295" s="84"/>
      <c r="FI295" s="84"/>
      <c r="FJ295" s="84"/>
      <c r="FK295" s="84"/>
      <c r="FL295" s="84"/>
      <c r="FM295" s="84"/>
      <c r="FN295" s="84"/>
      <c r="FO295" s="84"/>
      <c r="FP295" s="84"/>
    </row>
    <row r="296" customFormat="false" ht="12.75" hidden="false" customHeight="false" outlineLevel="0" collapsed="false">
      <c r="B296" s="2" t="s">
        <v>81</v>
      </c>
      <c r="C296" s="125"/>
      <c r="D296" s="84"/>
      <c r="E296" s="84"/>
      <c r="F296" s="84"/>
      <c r="G296" s="84"/>
      <c r="H296" s="125"/>
      <c r="I296" s="84"/>
      <c r="J296" s="84"/>
      <c r="K296" s="84"/>
      <c r="L296" s="84"/>
      <c r="M296" s="125"/>
      <c r="N296" s="84"/>
      <c r="O296" s="84"/>
      <c r="P296" s="84"/>
      <c r="Q296" s="84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84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125"/>
      <c r="AY296" s="125"/>
      <c r="BE296" s="84"/>
      <c r="BF296" s="85"/>
      <c r="BG296" s="85"/>
      <c r="BH296" s="85"/>
      <c r="BI296" s="85"/>
      <c r="BJ296" s="85"/>
      <c r="BK296" s="85"/>
      <c r="BL296" s="85"/>
      <c r="BM296" s="85"/>
      <c r="BN296" s="85"/>
      <c r="BO296" s="84"/>
      <c r="BP296" s="84"/>
      <c r="BQ296" s="84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  <c r="CW296" s="84"/>
      <c r="CX296" s="84"/>
      <c r="CY296" s="84"/>
      <c r="CZ296" s="84"/>
      <c r="DA296" s="84"/>
      <c r="DB296" s="84"/>
      <c r="DC296" s="84"/>
      <c r="DD296" s="84"/>
      <c r="DE296" s="84"/>
      <c r="DF296" s="84"/>
      <c r="DG296" s="84"/>
      <c r="DH296" s="84"/>
      <c r="DI296" s="84"/>
      <c r="DJ296" s="84"/>
      <c r="DK296" s="84"/>
      <c r="DL296" s="84"/>
      <c r="DM296" s="84"/>
      <c r="DN296" s="84"/>
      <c r="DO296" s="84"/>
      <c r="DP296" s="84"/>
      <c r="DQ296" s="84"/>
      <c r="DR296" s="84"/>
      <c r="DS296" s="84"/>
      <c r="DT296" s="84"/>
      <c r="DU296" s="84"/>
      <c r="DV296" s="84"/>
      <c r="DW296" s="84"/>
      <c r="DX296" s="84"/>
      <c r="DY296" s="84"/>
      <c r="DZ296" s="84"/>
      <c r="EA296" s="84"/>
      <c r="EB296" s="84"/>
      <c r="EC296" s="84"/>
      <c r="ED296" s="84"/>
      <c r="EE296" s="84"/>
      <c r="EF296" s="84"/>
      <c r="EG296" s="84"/>
      <c r="EH296" s="84"/>
      <c r="EI296" s="84"/>
      <c r="EJ296" s="84"/>
      <c r="EK296" s="84"/>
      <c r="EL296" s="84"/>
      <c r="EM296" s="84"/>
      <c r="EN296" s="84"/>
      <c r="EO296" s="84"/>
      <c r="EP296" s="84"/>
      <c r="EQ296" s="84"/>
      <c r="ER296" s="84"/>
      <c r="ES296" s="84"/>
      <c r="ET296" s="84"/>
      <c r="EU296" s="84"/>
      <c r="EV296" s="84"/>
      <c r="EW296" s="84"/>
      <c r="EX296" s="84"/>
      <c r="EY296" s="84"/>
      <c r="EZ296" s="84"/>
      <c r="FA296" s="84"/>
      <c r="FB296" s="84"/>
      <c r="FC296" s="84"/>
      <c r="FD296" s="84"/>
      <c r="FE296" s="84"/>
      <c r="FF296" s="84"/>
      <c r="FG296" s="84"/>
      <c r="FH296" s="84"/>
      <c r="FI296" s="84"/>
      <c r="FJ296" s="84"/>
      <c r="FK296" s="84"/>
      <c r="FL296" s="84"/>
      <c r="FM296" s="84"/>
      <c r="FN296" s="84"/>
      <c r="FO296" s="84"/>
      <c r="FP296" s="84"/>
    </row>
    <row r="297" customFormat="false" ht="12.75" hidden="false" customHeight="false" outlineLevel="0" collapsed="false">
      <c r="B297" s="2" t="s">
        <v>82</v>
      </c>
      <c r="C297" s="125"/>
      <c r="D297" s="84"/>
      <c r="E297" s="84"/>
      <c r="F297" s="84"/>
      <c r="G297" s="84"/>
      <c r="H297" s="125"/>
      <c r="I297" s="84"/>
      <c r="J297" s="84"/>
      <c r="K297" s="84"/>
      <c r="L297" s="84"/>
      <c r="M297" s="125"/>
      <c r="N297" s="84"/>
      <c r="O297" s="84"/>
      <c r="P297" s="84"/>
      <c r="Q297" s="84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84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125"/>
      <c r="AY297" s="125"/>
      <c r="BE297" s="84"/>
      <c r="BF297" s="85"/>
      <c r="BG297" s="85"/>
      <c r="BH297" s="85"/>
      <c r="BI297" s="85"/>
      <c r="BJ297" s="85"/>
      <c r="BK297" s="85"/>
      <c r="BL297" s="85"/>
      <c r="BM297" s="85"/>
      <c r="BN297" s="85"/>
      <c r="BO297" s="84"/>
      <c r="BP297" s="84"/>
      <c r="BQ297" s="84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  <c r="CW297" s="84"/>
      <c r="CX297" s="84"/>
      <c r="CY297" s="84"/>
      <c r="CZ297" s="84"/>
      <c r="DA297" s="84"/>
      <c r="DB297" s="84"/>
      <c r="DC297" s="84"/>
      <c r="DD297" s="84"/>
      <c r="DE297" s="84"/>
      <c r="DF297" s="84"/>
      <c r="DG297" s="84"/>
      <c r="DH297" s="84"/>
      <c r="DI297" s="84"/>
      <c r="DJ297" s="84"/>
      <c r="DK297" s="84"/>
      <c r="DL297" s="84"/>
      <c r="DM297" s="84"/>
      <c r="DN297" s="84"/>
      <c r="DO297" s="84"/>
      <c r="DP297" s="84"/>
      <c r="DQ297" s="84"/>
      <c r="DR297" s="84"/>
      <c r="DS297" s="84"/>
      <c r="DT297" s="84"/>
      <c r="DU297" s="84"/>
      <c r="DV297" s="84"/>
      <c r="DW297" s="84"/>
      <c r="DX297" s="84"/>
      <c r="DY297" s="84"/>
      <c r="DZ297" s="84"/>
      <c r="EA297" s="84"/>
      <c r="EB297" s="84"/>
      <c r="EC297" s="84"/>
      <c r="ED297" s="84"/>
      <c r="EE297" s="84"/>
      <c r="EF297" s="84"/>
      <c r="EG297" s="84"/>
      <c r="EH297" s="84"/>
      <c r="EI297" s="84"/>
      <c r="EJ297" s="84"/>
      <c r="EK297" s="84"/>
      <c r="EL297" s="84"/>
      <c r="EM297" s="84"/>
      <c r="EN297" s="84"/>
      <c r="EO297" s="84"/>
      <c r="EP297" s="84"/>
      <c r="EQ297" s="84"/>
      <c r="ER297" s="84"/>
      <c r="ES297" s="84"/>
      <c r="ET297" s="84"/>
      <c r="EU297" s="84"/>
      <c r="EV297" s="84"/>
      <c r="EW297" s="84"/>
      <c r="EX297" s="84"/>
      <c r="EY297" s="84"/>
      <c r="EZ297" s="84"/>
      <c r="FA297" s="84"/>
      <c r="FB297" s="84"/>
      <c r="FC297" s="84"/>
      <c r="FD297" s="84"/>
      <c r="FE297" s="84"/>
      <c r="FF297" s="84"/>
      <c r="FG297" s="84"/>
      <c r="FH297" s="84"/>
      <c r="FI297" s="84"/>
      <c r="FJ297" s="84"/>
      <c r="FK297" s="84"/>
      <c r="FL297" s="84"/>
      <c r="FM297" s="84"/>
      <c r="FN297" s="84"/>
      <c r="FO297" s="84"/>
      <c r="FP297" s="84"/>
    </row>
    <row r="298" customFormat="false" ht="12.75" hidden="false" customHeight="false" outlineLevel="0" collapsed="false">
      <c r="B298" s="2" t="s">
        <v>83</v>
      </c>
      <c r="C298" s="125"/>
      <c r="D298" s="84"/>
      <c r="E298" s="84"/>
      <c r="F298" s="84"/>
      <c r="G298" s="84"/>
      <c r="H298" s="125"/>
      <c r="I298" s="84"/>
      <c r="J298" s="84"/>
      <c r="K298" s="84"/>
      <c r="L298" s="84"/>
      <c r="M298" s="125"/>
      <c r="N298" s="84"/>
      <c r="O298" s="84"/>
      <c r="P298" s="84"/>
      <c r="Q298" s="84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84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125"/>
      <c r="AY298" s="125"/>
      <c r="BE298" s="84"/>
      <c r="BF298" s="85"/>
      <c r="BG298" s="85"/>
      <c r="BH298" s="85"/>
      <c r="BI298" s="85"/>
      <c r="BJ298" s="85"/>
      <c r="BK298" s="85"/>
      <c r="BL298" s="85"/>
      <c r="BM298" s="85"/>
      <c r="BN298" s="85"/>
      <c r="BO298" s="84"/>
      <c r="BP298" s="84"/>
      <c r="BQ298" s="84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  <c r="CW298" s="84"/>
      <c r="CX298" s="84"/>
      <c r="CY298" s="84"/>
      <c r="CZ298" s="84"/>
      <c r="DA298" s="84"/>
      <c r="DB298" s="84"/>
      <c r="DC298" s="84"/>
      <c r="DD298" s="84"/>
      <c r="DE298" s="84"/>
      <c r="DF298" s="84"/>
      <c r="DG298" s="84"/>
      <c r="DH298" s="84"/>
      <c r="DI298" s="84"/>
      <c r="DJ298" s="84"/>
      <c r="DK298" s="84"/>
      <c r="DL298" s="84"/>
      <c r="DM298" s="84"/>
      <c r="DN298" s="84"/>
      <c r="DO298" s="84"/>
      <c r="DP298" s="84"/>
      <c r="DQ298" s="84"/>
      <c r="DR298" s="84"/>
      <c r="DS298" s="84"/>
      <c r="DT298" s="84"/>
      <c r="DU298" s="84"/>
      <c r="DV298" s="84"/>
      <c r="DW298" s="84"/>
      <c r="DX298" s="84"/>
      <c r="DY298" s="84"/>
      <c r="DZ298" s="84"/>
      <c r="EA298" s="84"/>
      <c r="EB298" s="84"/>
      <c r="EC298" s="84"/>
      <c r="ED298" s="84"/>
      <c r="EE298" s="84"/>
      <c r="EF298" s="84"/>
      <c r="EG298" s="84"/>
      <c r="EH298" s="84"/>
      <c r="EI298" s="84"/>
      <c r="EJ298" s="84"/>
      <c r="EK298" s="84"/>
      <c r="EL298" s="84"/>
      <c r="EM298" s="84"/>
      <c r="EN298" s="84"/>
      <c r="EO298" s="84"/>
      <c r="EP298" s="84"/>
      <c r="EQ298" s="84"/>
      <c r="ER298" s="84"/>
      <c r="ES298" s="84"/>
      <c r="ET298" s="84"/>
      <c r="EU298" s="84"/>
      <c r="EV298" s="84"/>
      <c r="EW298" s="84"/>
      <c r="EX298" s="84"/>
      <c r="EY298" s="84"/>
      <c r="EZ298" s="84"/>
      <c r="FA298" s="84"/>
      <c r="FB298" s="84"/>
      <c r="FC298" s="84"/>
      <c r="FD298" s="84"/>
      <c r="FE298" s="84"/>
      <c r="FF298" s="84"/>
      <c r="FG298" s="84"/>
      <c r="FH298" s="84"/>
      <c r="FI298" s="84"/>
      <c r="FJ298" s="84"/>
      <c r="FK298" s="84"/>
      <c r="FL298" s="84"/>
      <c r="FM298" s="84"/>
      <c r="FN298" s="84"/>
      <c r="FO298" s="84"/>
      <c r="FP298" s="84"/>
    </row>
    <row r="299" customFormat="false" ht="12.75" hidden="false" customHeight="false" outlineLevel="0" collapsed="false">
      <c r="B299" s="2" t="s">
        <v>84</v>
      </c>
      <c r="C299" s="125"/>
      <c r="D299" s="84"/>
      <c r="E299" s="84"/>
      <c r="F299" s="84"/>
      <c r="G299" s="84"/>
      <c r="H299" s="125"/>
      <c r="I299" s="84"/>
      <c r="J299" s="84"/>
      <c r="K299" s="84"/>
      <c r="L299" s="84"/>
      <c r="M299" s="125"/>
      <c r="N299" s="84"/>
      <c r="O299" s="84"/>
      <c r="P299" s="84"/>
      <c r="Q299" s="84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84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125"/>
      <c r="AY299" s="125"/>
      <c r="BE299" s="84"/>
      <c r="BF299" s="85"/>
      <c r="BG299" s="85"/>
      <c r="BH299" s="85"/>
      <c r="BI299" s="85"/>
      <c r="BJ299" s="85"/>
      <c r="BK299" s="85"/>
      <c r="BL299" s="85"/>
      <c r="BM299" s="85"/>
      <c r="BN299" s="85"/>
      <c r="BO299" s="84"/>
      <c r="BP299" s="84"/>
      <c r="BQ299" s="84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  <c r="CW299" s="84"/>
      <c r="CX299" s="84"/>
      <c r="CY299" s="84"/>
      <c r="CZ299" s="84"/>
      <c r="DA299" s="84"/>
      <c r="DB299" s="84"/>
      <c r="DC299" s="84"/>
      <c r="DD299" s="84"/>
      <c r="DE299" s="84"/>
      <c r="DF299" s="84"/>
      <c r="DG299" s="84"/>
      <c r="DH299" s="84"/>
      <c r="DI299" s="84"/>
      <c r="DJ299" s="84"/>
      <c r="DK299" s="84"/>
      <c r="DL299" s="84"/>
      <c r="DM299" s="84"/>
      <c r="DN299" s="84"/>
      <c r="DO299" s="84"/>
      <c r="DP299" s="84"/>
      <c r="DQ299" s="84"/>
      <c r="DR299" s="84"/>
      <c r="DS299" s="84"/>
      <c r="DT299" s="84"/>
      <c r="DU299" s="84"/>
      <c r="DV299" s="84"/>
      <c r="DW299" s="84"/>
      <c r="DX299" s="84"/>
      <c r="DY299" s="84"/>
      <c r="DZ299" s="84"/>
      <c r="EA299" s="84"/>
      <c r="EB299" s="84"/>
      <c r="EC299" s="84"/>
      <c r="ED299" s="84"/>
      <c r="EE299" s="84"/>
      <c r="EF299" s="84"/>
      <c r="EG299" s="84"/>
      <c r="EH299" s="84"/>
      <c r="EI299" s="84"/>
      <c r="EJ299" s="84"/>
      <c r="EK299" s="84"/>
      <c r="EL299" s="84"/>
      <c r="EM299" s="84"/>
      <c r="EN299" s="84"/>
      <c r="EO299" s="84"/>
      <c r="EP299" s="84"/>
      <c r="EQ299" s="84"/>
      <c r="ER299" s="84"/>
      <c r="ES299" s="84"/>
      <c r="ET299" s="84"/>
      <c r="EU299" s="84"/>
      <c r="EV299" s="84"/>
      <c r="EW299" s="84"/>
      <c r="EX299" s="84"/>
      <c r="EY299" s="84"/>
      <c r="EZ299" s="84"/>
      <c r="FA299" s="84"/>
      <c r="FB299" s="84"/>
      <c r="FC299" s="84"/>
      <c r="FD299" s="84"/>
      <c r="FE299" s="84"/>
      <c r="FF299" s="84"/>
      <c r="FG299" s="84"/>
      <c r="FH299" s="84"/>
      <c r="FI299" s="84"/>
      <c r="FJ299" s="84"/>
      <c r="FK299" s="84"/>
      <c r="FL299" s="84"/>
      <c r="FM299" s="84"/>
      <c r="FN299" s="84"/>
      <c r="FO299" s="84"/>
      <c r="FP299" s="84"/>
    </row>
    <row r="300" customFormat="false" ht="12.75" hidden="false" customHeight="false" outlineLevel="0" collapsed="false">
      <c r="B300" s="2" t="s">
        <v>85</v>
      </c>
      <c r="C300" s="125"/>
      <c r="D300" s="84"/>
      <c r="E300" s="84"/>
      <c r="F300" s="84"/>
      <c r="G300" s="84"/>
      <c r="H300" s="125"/>
      <c r="I300" s="84"/>
      <c r="J300" s="84"/>
      <c r="K300" s="84"/>
      <c r="L300" s="84"/>
      <c r="M300" s="125"/>
      <c r="N300" s="84"/>
      <c r="O300" s="84"/>
      <c r="P300" s="84"/>
      <c r="Q300" s="84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84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125"/>
      <c r="AY300" s="125"/>
      <c r="BE300" s="84"/>
      <c r="BF300" s="85"/>
      <c r="BG300" s="85"/>
      <c r="BH300" s="85"/>
      <c r="BI300" s="85"/>
      <c r="BJ300" s="85"/>
      <c r="BK300" s="85"/>
      <c r="BL300" s="85"/>
      <c r="BM300" s="85"/>
      <c r="BN300" s="85"/>
      <c r="BO300" s="84"/>
      <c r="BP300" s="84"/>
      <c r="BQ300" s="84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  <c r="CW300" s="84"/>
      <c r="CX300" s="84"/>
      <c r="CY300" s="84"/>
      <c r="CZ300" s="84"/>
      <c r="DA300" s="84"/>
      <c r="DB300" s="84"/>
      <c r="DC300" s="84"/>
      <c r="DD300" s="84"/>
      <c r="DE300" s="84"/>
      <c r="DF300" s="84"/>
      <c r="DG300" s="84"/>
      <c r="DH300" s="84"/>
      <c r="DI300" s="84"/>
      <c r="DJ300" s="84"/>
      <c r="DK300" s="84"/>
      <c r="DL300" s="84"/>
      <c r="DM300" s="84"/>
      <c r="DN300" s="84"/>
      <c r="DO300" s="84"/>
      <c r="DP300" s="84"/>
      <c r="DQ300" s="84"/>
      <c r="DR300" s="84"/>
      <c r="DS300" s="84"/>
      <c r="DT300" s="84"/>
      <c r="DU300" s="84"/>
      <c r="DV300" s="84"/>
      <c r="DW300" s="84"/>
      <c r="DX300" s="84"/>
      <c r="DY300" s="84"/>
      <c r="DZ300" s="84"/>
      <c r="EA300" s="84"/>
      <c r="EB300" s="84"/>
      <c r="EC300" s="84"/>
      <c r="ED300" s="84"/>
      <c r="EE300" s="84"/>
      <c r="EF300" s="84"/>
      <c r="EG300" s="84"/>
      <c r="EH300" s="84"/>
      <c r="EI300" s="84"/>
      <c r="EJ300" s="84"/>
      <c r="EK300" s="84"/>
      <c r="EL300" s="84"/>
      <c r="EM300" s="84"/>
      <c r="EN300" s="84"/>
      <c r="EO300" s="84"/>
      <c r="EP300" s="84"/>
      <c r="EQ300" s="84"/>
      <c r="ER300" s="84"/>
      <c r="ES300" s="84"/>
      <c r="ET300" s="84"/>
      <c r="EU300" s="84"/>
      <c r="EV300" s="84"/>
      <c r="EW300" s="84"/>
      <c r="EX300" s="84"/>
      <c r="EY300" s="84"/>
      <c r="EZ300" s="84"/>
      <c r="FA300" s="84"/>
      <c r="FB300" s="84"/>
      <c r="FC300" s="84"/>
      <c r="FD300" s="84"/>
      <c r="FE300" s="84"/>
      <c r="FF300" s="84"/>
      <c r="FG300" s="84"/>
      <c r="FH300" s="84"/>
      <c r="FI300" s="84"/>
      <c r="FJ300" s="84"/>
      <c r="FK300" s="84"/>
      <c r="FL300" s="84"/>
      <c r="FM300" s="84"/>
      <c r="FN300" s="84"/>
      <c r="FO300" s="84"/>
      <c r="FP300" s="84"/>
    </row>
    <row r="301" customFormat="false" ht="12.75" hidden="false" customHeight="false" outlineLevel="0" collapsed="false">
      <c r="B301" s="2" t="s">
        <v>86</v>
      </c>
      <c r="C301" s="125"/>
      <c r="D301" s="84"/>
      <c r="E301" s="84"/>
      <c r="F301" s="84"/>
      <c r="G301" s="84"/>
      <c r="H301" s="125"/>
      <c r="I301" s="84"/>
      <c r="J301" s="84"/>
      <c r="K301" s="84"/>
      <c r="L301" s="84"/>
      <c r="M301" s="125"/>
      <c r="N301" s="84"/>
      <c r="O301" s="84"/>
      <c r="P301" s="84"/>
      <c r="Q301" s="84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84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125"/>
      <c r="AY301" s="125"/>
      <c r="BE301" s="84"/>
      <c r="BF301" s="85"/>
      <c r="BG301" s="85"/>
      <c r="BH301" s="85"/>
      <c r="BI301" s="85"/>
      <c r="BJ301" s="85"/>
      <c r="BK301" s="85"/>
      <c r="BL301" s="85"/>
      <c r="BM301" s="85"/>
      <c r="BN301" s="85"/>
      <c r="BO301" s="84"/>
      <c r="BP301" s="84"/>
      <c r="BQ301" s="84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  <c r="CW301" s="84"/>
      <c r="CX301" s="84"/>
      <c r="CY301" s="84"/>
      <c r="CZ301" s="84"/>
      <c r="DA301" s="84"/>
      <c r="DB301" s="84"/>
      <c r="DC301" s="84"/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84"/>
      <c r="DO301" s="84"/>
      <c r="DP301" s="84"/>
      <c r="DQ301" s="84"/>
      <c r="DR301" s="84"/>
      <c r="DS301" s="84"/>
      <c r="DT301" s="84"/>
      <c r="DU301" s="84"/>
      <c r="DV301" s="84"/>
      <c r="DW301" s="84"/>
      <c r="DX301" s="84"/>
      <c r="DY301" s="84"/>
      <c r="DZ301" s="84"/>
      <c r="EA301" s="84"/>
      <c r="EB301" s="84"/>
      <c r="EC301" s="84"/>
      <c r="ED301" s="84"/>
      <c r="EE301" s="84"/>
      <c r="EF301" s="84"/>
      <c r="EG301" s="84"/>
      <c r="EH301" s="84"/>
      <c r="EI301" s="84"/>
      <c r="EJ301" s="84"/>
      <c r="EK301" s="84"/>
      <c r="EL301" s="84"/>
      <c r="EM301" s="84"/>
      <c r="EN301" s="84"/>
      <c r="EO301" s="84"/>
      <c r="EP301" s="84"/>
      <c r="EQ301" s="84"/>
      <c r="ER301" s="84"/>
      <c r="ES301" s="84"/>
      <c r="ET301" s="84"/>
      <c r="EU301" s="84"/>
      <c r="EV301" s="84"/>
      <c r="EW301" s="84"/>
      <c r="EX301" s="84"/>
      <c r="EY301" s="84"/>
      <c r="EZ301" s="84"/>
      <c r="FA301" s="84"/>
      <c r="FB301" s="84"/>
      <c r="FC301" s="84"/>
      <c r="FD301" s="84"/>
      <c r="FE301" s="84"/>
      <c r="FF301" s="84"/>
      <c r="FG301" s="84"/>
      <c r="FH301" s="84"/>
      <c r="FI301" s="84"/>
      <c r="FJ301" s="84"/>
      <c r="FK301" s="84"/>
      <c r="FL301" s="84"/>
      <c r="FM301" s="84"/>
      <c r="FN301" s="84"/>
      <c r="FO301" s="84"/>
      <c r="FP301" s="84"/>
    </row>
    <row r="302" customFormat="false" ht="12.75" hidden="false" customHeight="false" outlineLevel="0" collapsed="false">
      <c r="B302" s="2" t="s">
        <v>87</v>
      </c>
      <c r="C302" s="125"/>
      <c r="D302" s="84"/>
      <c r="E302" s="84"/>
      <c r="F302" s="84"/>
      <c r="G302" s="84"/>
      <c r="H302" s="125"/>
      <c r="I302" s="84"/>
      <c r="J302" s="84"/>
      <c r="K302" s="84"/>
      <c r="L302" s="84"/>
      <c r="M302" s="125"/>
      <c r="N302" s="84"/>
      <c r="O302" s="84"/>
      <c r="P302" s="84"/>
      <c r="Q302" s="84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125"/>
      <c r="AY302" s="125"/>
      <c r="BE302" s="84"/>
      <c r="BF302" s="85"/>
      <c r="BG302" s="85"/>
      <c r="BH302" s="85"/>
      <c r="BI302" s="85"/>
      <c r="BJ302" s="85"/>
      <c r="BK302" s="85"/>
      <c r="BL302" s="85"/>
      <c r="BM302" s="85"/>
      <c r="BN302" s="85"/>
      <c r="BO302" s="84"/>
      <c r="BP302" s="84"/>
      <c r="BQ302" s="84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  <c r="CW302" s="84"/>
      <c r="CX302" s="84"/>
      <c r="CY302" s="84"/>
      <c r="CZ302" s="84"/>
      <c r="DA302" s="84"/>
      <c r="DB302" s="84"/>
      <c r="DC302" s="84"/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84"/>
      <c r="DO302" s="84"/>
      <c r="DP302" s="84"/>
      <c r="DQ302" s="84"/>
      <c r="DR302" s="84"/>
      <c r="DS302" s="84"/>
      <c r="DT302" s="84"/>
      <c r="DU302" s="84"/>
      <c r="DV302" s="84"/>
      <c r="DW302" s="84"/>
      <c r="DX302" s="84"/>
      <c r="DY302" s="84"/>
      <c r="DZ302" s="84"/>
      <c r="EA302" s="84"/>
      <c r="EB302" s="84"/>
      <c r="EC302" s="84"/>
      <c r="ED302" s="84"/>
      <c r="EE302" s="84"/>
      <c r="EF302" s="84"/>
      <c r="EG302" s="84"/>
      <c r="EH302" s="84"/>
      <c r="EI302" s="84"/>
      <c r="EJ302" s="84"/>
      <c r="EK302" s="84"/>
      <c r="EL302" s="84"/>
      <c r="EM302" s="84"/>
      <c r="EN302" s="84"/>
      <c r="EO302" s="84"/>
      <c r="EP302" s="84"/>
      <c r="EQ302" s="84"/>
      <c r="ER302" s="84"/>
      <c r="ES302" s="84"/>
      <c r="ET302" s="84"/>
      <c r="EU302" s="84"/>
      <c r="EV302" s="84"/>
      <c r="EW302" s="84"/>
      <c r="EX302" s="84"/>
      <c r="EY302" s="84"/>
      <c r="EZ302" s="84"/>
      <c r="FA302" s="84"/>
      <c r="FB302" s="84"/>
      <c r="FC302" s="84"/>
      <c r="FD302" s="84"/>
      <c r="FE302" s="84"/>
      <c r="FF302" s="84"/>
      <c r="FG302" s="84"/>
      <c r="FH302" s="84"/>
      <c r="FI302" s="84"/>
      <c r="FJ302" s="84"/>
      <c r="FK302" s="84"/>
      <c r="FL302" s="84"/>
      <c r="FM302" s="84"/>
      <c r="FN302" s="84"/>
      <c r="FO302" s="84"/>
      <c r="FP302" s="84"/>
    </row>
    <row r="303" customFormat="false" ht="12.75" hidden="false" customHeight="false" outlineLevel="0" collapsed="false">
      <c r="B303" s="2" t="s">
        <v>88</v>
      </c>
      <c r="C303" s="125"/>
      <c r="D303" s="84"/>
      <c r="E303" s="84"/>
      <c r="F303" s="84"/>
      <c r="G303" s="84"/>
      <c r="H303" s="125"/>
      <c r="I303" s="84"/>
      <c r="J303" s="84"/>
      <c r="K303" s="84"/>
      <c r="L303" s="84"/>
      <c r="M303" s="125"/>
      <c r="N303" s="84"/>
      <c r="O303" s="84"/>
      <c r="P303" s="84"/>
      <c r="Q303" s="84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125"/>
      <c r="AY303" s="125"/>
      <c r="BE303" s="84"/>
      <c r="BF303" s="85"/>
      <c r="BG303" s="85"/>
      <c r="BH303" s="85"/>
      <c r="BI303" s="85"/>
      <c r="BJ303" s="85"/>
      <c r="BK303" s="85"/>
      <c r="BL303" s="85"/>
      <c r="BM303" s="85"/>
      <c r="BN303" s="85"/>
      <c r="BO303" s="84"/>
      <c r="BP303" s="84"/>
      <c r="BQ303" s="84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84"/>
      <c r="DH303" s="84"/>
      <c r="DI303" s="84"/>
      <c r="DJ303" s="84"/>
      <c r="DK303" s="84"/>
      <c r="DL303" s="84"/>
      <c r="DM303" s="84"/>
      <c r="DN303" s="84"/>
      <c r="DO303" s="84"/>
      <c r="DP303" s="84"/>
      <c r="DQ303" s="84"/>
      <c r="DR303" s="84"/>
      <c r="DS303" s="84"/>
      <c r="DT303" s="84"/>
      <c r="DU303" s="84"/>
      <c r="DV303" s="84"/>
      <c r="DW303" s="84"/>
      <c r="DX303" s="84"/>
      <c r="DY303" s="84"/>
      <c r="DZ303" s="84"/>
      <c r="EA303" s="84"/>
      <c r="EB303" s="84"/>
      <c r="EC303" s="84"/>
      <c r="ED303" s="84"/>
      <c r="EE303" s="84"/>
      <c r="EF303" s="84"/>
      <c r="EG303" s="84"/>
      <c r="EH303" s="84"/>
      <c r="EI303" s="84"/>
      <c r="EJ303" s="84"/>
      <c r="EK303" s="84"/>
      <c r="EL303" s="84"/>
      <c r="EM303" s="84"/>
      <c r="EN303" s="84"/>
      <c r="EO303" s="84"/>
      <c r="EP303" s="84"/>
      <c r="EQ303" s="84"/>
      <c r="ER303" s="84"/>
      <c r="ES303" s="84"/>
      <c r="ET303" s="84"/>
      <c r="EU303" s="84"/>
      <c r="EV303" s="84"/>
      <c r="EW303" s="84"/>
      <c r="EX303" s="84"/>
      <c r="EY303" s="84"/>
      <c r="EZ303" s="84"/>
      <c r="FA303" s="84"/>
      <c r="FB303" s="84"/>
      <c r="FC303" s="84"/>
      <c r="FD303" s="84"/>
      <c r="FE303" s="84"/>
      <c r="FF303" s="84"/>
      <c r="FG303" s="84"/>
      <c r="FH303" s="84"/>
      <c r="FI303" s="84"/>
      <c r="FJ303" s="84"/>
      <c r="FK303" s="84"/>
      <c r="FL303" s="84"/>
      <c r="FM303" s="84"/>
      <c r="FN303" s="84"/>
      <c r="FO303" s="84"/>
      <c r="FP303" s="84"/>
    </row>
    <row r="304" customFormat="false" ht="12.75" hidden="false" customHeight="false" outlineLevel="0" collapsed="false">
      <c r="B304" s="2" t="s">
        <v>89</v>
      </c>
      <c r="C304" s="125"/>
      <c r="D304" s="84"/>
      <c r="E304" s="84"/>
      <c r="F304" s="84"/>
      <c r="G304" s="84"/>
      <c r="H304" s="125"/>
      <c r="I304" s="84"/>
      <c r="J304" s="84"/>
      <c r="K304" s="84"/>
      <c r="L304" s="84"/>
      <c r="M304" s="125"/>
      <c r="N304" s="84"/>
      <c r="O304" s="84"/>
      <c r="P304" s="84"/>
      <c r="Q304" s="84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125"/>
      <c r="AY304" s="125"/>
      <c r="BE304" s="84"/>
      <c r="BF304" s="85"/>
      <c r="BG304" s="85"/>
      <c r="BH304" s="85"/>
      <c r="BI304" s="85"/>
      <c r="BJ304" s="85"/>
      <c r="BK304" s="85"/>
      <c r="BL304" s="85"/>
      <c r="BM304" s="85"/>
      <c r="BN304" s="85"/>
      <c r="BO304" s="84"/>
      <c r="BP304" s="84"/>
      <c r="BQ304" s="84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84"/>
      <c r="DH304" s="84"/>
      <c r="DI304" s="84"/>
      <c r="DJ304" s="84"/>
      <c r="DK304" s="84"/>
      <c r="DL304" s="84"/>
      <c r="DM304" s="84"/>
      <c r="DN304" s="84"/>
      <c r="DO304" s="84"/>
      <c r="DP304" s="84"/>
      <c r="DQ304" s="84"/>
      <c r="DR304" s="84"/>
      <c r="DS304" s="84"/>
      <c r="DT304" s="84"/>
      <c r="DU304" s="84"/>
      <c r="DV304" s="84"/>
      <c r="DW304" s="84"/>
      <c r="DX304" s="84"/>
      <c r="DY304" s="84"/>
      <c r="DZ304" s="84"/>
      <c r="EA304" s="84"/>
      <c r="EB304" s="84"/>
      <c r="EC304" s="84"/>
      <c r="ED304" s="84"/>
      <c r="EE304" s="84"/>
      <c r="EF304" s="84"/>
      <c r="EG304" s="84"/>
      <c r="EH304" s="84"/>
      <c r="EI304" s="84"/>
      <c r="EJ304" s="84"/>
      <c r="EK304" s="84"/>
      <c r="EL304" s="84"/>
      <c r="EM304" s="84"/>
      <c r="EN304" s="84"/>
      <c r="EO304" s="84"/>
      <c r="EP304" s="84"/>
      <c r="EQ304" s="84"/>
      <c r="ER304" s="84"/>
      <c r="ES304" s="84"/>
      <c r="ET304" s="84"/>
      <c r="EU304" s="84"/>
      <c r="EV304" s="84"/>
      <c r="EW304" s="84"/>
      <c r="EX304" s="84"/>
      <c r="EY304" s="84"/>
      <c r="EZ304" s="84"/>
      <c r="FA304" s="84"/>
      <c r="FB304" s="84"/>
      <c r="FC304" s="84"/>
      <c r="FD304" s="84"/>
      <c r="FE304" s="84"/>
      <c r="FF304" s="84"/>
      <c r="FG304" s="84"/>
      <c r="FH304" s="84"/>
      <c r="FI304" s="84"/>
      <c r="FJ304" s="84"/>
      <c r="FK304" s="84"/>
      <c r="FL304" s="84"/>
      <c r="FM304" s="84"/>
      <c r="FN304" s="84"/>
      <c r="FO304" s="84"/>
      <c r="FP304" s="84"/>
    </row>
    <row r="305" customFormat="false" ht="12.75" hidden="false" customHeight="false" outlineLevel="0" collapsed="false">
      <c r="B305" s="2" t="s">
        <v>90</v>
      </c>
      <c r="C305" s="125"/>
      <c r="D305" s="84"/>
      <c r="E305" s="84"/>
      <c r="F305" s="84"/>
      <c r="G305" s="84"/>
      <c r="H305" s="125"/>
      <c r="I305" s="84"/>
      <c r="J305" s="84"/>
      <c r="K305" s="84"/>
      <c r="L305" s="84"/>
      <c r="M305" s="125"/>
      <c r="N305" s="84"/>
      <c r="O305" s="84"/>
      <c r="P305" s="84"/>
      <c r="Q305" s="84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84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125"/>
      <c r="AY305" s="125"/>
      <c r="BE305" s="84"/>
      <c r="BF305" s="85"/>
      <c r="BG305" s="85"/>
      <c r="BH305" s="85"/>
      <c r="BI305" s="85"/>
      <c r="BJ305" s="85"/>
      <c r="BK305" s="85"/>
      <c r="BL305" s="85"/>
      <c r="BM305" s="85"/>
      <c r="BN305" s="85"/>
      <c r="BO305" s="84"/>
      <c r="BP305" s="84"/>
      <c r="BQ305" s="84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  <c r="CW305" s="84"/>
      <c r="CX305" s="84"/>
      <c r="CY305" s="84"/>
      <c r="CZ305" s="84"/>
      <c r="DA305" s="84"/>
      <c r="DB305" s="84"/>
      <c r="DC305" s="84"/>
      <c r="DD305" s="84"/>
      <c r="DE305" s="84"/>
      <c r="DF305" s="84"/>
      <c r="DG305" s="84"/>
      <c r="DH305" s="84"/>
      <c r="DI305" s="84"/>
      <c r="DJ305" s="84"/>
      <c r="DK305" s="84"/>
      <c r="DL305" s="84"/>
      <c r="DM305" s="84"/>
      <c r="DN305" s="84"/>
      <c r="DO305" s="84"/>
      <c r="DP305" s="84"/>
      <c r="DQ305" s="84"/>
      <c r="DR305" s="84"/>
      <c r="DS305" s="84"/>
      <c r="DT305" s="84"/>
      <c r="DU305" s="84"/>
      <c r="DV305" s="84"/>
      <c r="DW305" s="84"/>
      <c r="DX305" s="84"/>
      <c r="DY305" s="84"/>
      <c r="DZ305" s="84"/>
      <c r="EA305" s="84"/>
      <c r="EB305" s="84"/>
      <c r="EC305" s="84"/>
      <c r="ED305" s="84"/>
      <c r="EE305" s="84"/>
      <c r="EF305" s="84"/>
      <c r="EG305" s="84"/>
      <c r="EH305" s="84"/>
      <c r="EI305" s="84"/>
      <c r="EJ305" s="84"/>
      <c r="EK305" s="84"/>
      <c r="EL305" s="84"/>
      <c r="EM305" s="84"/>
      <c r="EN305" s="84"/>
      <c r="EO305" s="84"/>
      <c r="EP305" s="84"/>
      <c r="EQ305" s="84"/>
      <c r="ER305" s="84"/>
      <c r="ES305" s="84"/>
      <c r="ET305" s="84"/>
      <c r="EU305" s="84"/>
      <c r="EV305" s="84"/>
      <c r="EW305" s="84"/>
      <c r="EX305" s="84"/>
      <c r="EY305" s="84"/>
      <c r="EZ305" s="84"/>
      <c r="FA305" s="84"/>
      <c r="FB305" s="84"/>
      <c r="FC305" s="84"/>
      <c r="FD305" s="84"/>
      <c r="FE305" s="84"/>
      <c r="FF305" s="84"/>
      <c r="FG305" s="84"/>
      <c r="FH305" s="84"/>
      <c r="FI305" s="84"/>
      <c r="FJ305" s="84"/>
      <c r="FK305" s="84"/>
      <c r="FL305" s="84"/>
      <c r="FM305" s="84"/>
      <c r="FN305" s="84"/>
      <c r="FO305" s="84"/>
      <c r="FP305" s="84"/>
    </row>
    <row r="306" customFormat="false" ht="12.75" hidden="false" customHeight="false" outlineLevel="0" collapsed="false">
      <c r="B306" s="2" t="s">
        <v>91</v>
      </c>
      <c r="C306" s="125"/>
      <c r="D306" s="84"/>
      <c r="E306" s="84"/>
      <c r="F306" s="84"/>
      <c r="G306" s="84"/>
      <c r="H306" s="125"/>
      <c r="I306" s="84"/>
      <c r="J306" s="84"/>
      <c r="K306" s="84"/>
      <c r="L306" s="84"/>
      <c r="M306" s="125"/>
      <c r="N306" s="84"/>
      <c r="O306" s="84"/>
      <c r="P306" s="84"/>
      <c r="Q306" s="84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84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125"/>
      <c r="AY306" s="125"/>
      <c r="BE306" s="84"/>
      <c r="BF306" s="85"/>
      <c r="BG306" s="85"/>
      <c r="BH306" s="85"/>
      <c r="BI306" s="85"/>
      <c r="BJ306" s="85"/>
      <c r="BK306" s="85"/>
      <c r="BL306" s="85"/>
      <c r="BM306" s="85"/>
      <c r="BN306" s="85"/>
      <c r="BO306" s="84"/>
      <c r="BP306" s="84"/>
      <c r="BQ306" s="84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  <c r="CW306" s="84"/>
      <c r="CX306" s="84"/>
      <c r="CY306" s="84"/>
      <c r="CZ306" s="84"/>
      <c r="DA306" s="84"/>
      <c r="DB306" s="84"/>
      <c r="DC306" s="84"/>
      <c r="DD306" s="84"/>
      <c r="DE306" s="84"/>
      <c r="DF306" s="84"/>
      <c r="DG306" s="84"/>
      <c r="DH306" s="84"/>
      <c r="DI306" s="84"/>
      <c r="DJ306" s="84"/>
      <c r="DK306" s="84"/>
      <c r="DL306" s="84"/>
      <c r="DM306" s="84"/>
      <c r="DN306" s="84"/>
      <c r="DO306" s="84"/>
      <c r="DP306" s="84"/>
      <c r="DQ306" s="84"/>
      <c r="DR306" s="84"/>
      <c r="DS306" s="84"/>
      <c r="DT306" s="84"/>
      <c r="DU306" s="84"/>
      <c r="DV306" s="84"/>
      <c r="DW306" s="84"/>
      <c r="DX306" s="84"/>
      <c r="DY306" s="84"/>
      <c r="DZ306" s="84"/>
      <c r="EA306" s="84"/>
      <c r="EB306" s="84"/>
      <c r="EC306" s="84"/>
      <c r="ED306" s="84"/>
      <c r="EE306" s="84"/>
      <c r="EF306" s="84"/>
      <c r="EG306" s="84"/>
      <c r="EH306" s="84"/>
      <c r="EI306" s="84"/>
      <c r="EJ306" s="84"/>
      <c r="EK306" s="84"/>
      <c r="EL306" s="84"/>
      <c r="EM306" s="84"/>
      <c r="EN306" s="84"/>
      <c r="EO306" s="84"/>
      <c r="EP306" s="84"/>
      <c r="EQ306" s="84"/>
      <c r="ER306" s="84"/>
      <c r="ES306" s="84"/>
      <c r="ET306" s="84"/>
      <c r="EU306" s="84"/>
      <c r="EV306" s="84"/>
      <c r="EW306" s="84"/>
      <c r="EX306" s="84"/>
      <c r="EY306" s="84"/>
      <c r="EZ306" s="84"/>
      <c r="FA306" s="84"/>
      <c r="FB306" s="84"/>
      <c r="FC306" s="84"/>
      <c r="FD306" s="84"/>
      <c r="FE306" s="84"/>
      <c r="FF306" s="84"/>
      <c r="FG306" s="84"/>
      <c r="FH306" s="84"/>
      <c r="FI306" s="84"/>
      <c r="FJ306" s="84"/>
      <c r="FK306" s="84"/>
      <c r="FL306" s="84"/>
      <c r="FM306" s="84"/>
      <c r="FN306" s="84"/>
      <c r="FO306" s="84"/>
      <c r="FP306" s="84"/>
    </row>
    <row r="307" customFormat="false" ht="12.75" hidden="false" customHeight="false" outlineLevel="0" collapsed="false">
      <c r="B307" s="2" t="s">
        <v>92</v>
      </c>
      <c r="C307" s="125"/>
      <c r="D307" s="84"/>
      <c r="E307" s="84"/>
      <c r="F307" s="84"/>
      <c r="G307" s="84"/>
      <c r="H307" s="125"/>
      <c r="I307" s="84"/>
      <c r="J307" s="84"/>
      <c r="K307" s="84"/>
      <c r="L307" s="84"/>
      <c r="M307" s="125"/>
      <c r="N307" s="84"/>
      <c r="O307" s="84"/>
      <c r="P307" s="84"/>
      <c r="Q307" s="84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125"/>
      <c r="AY307" s="125"/>
      <c r="BE307" s="84"/>
      <c r="BF307" s="85"/>
      <c r="BG307" s="85"/>
      <c r="BH307" s="85"/>
      <c r="BI307" s="85"/>
      <c r="BJ307" s="85"/>
      <c r="BK307" s="85"/>
      <c r="BL307" s="85"/>
      <c r="BM307" s="85"/>
      <c r="BN307" s="85"/>
      <c r="BO307" s="84"/>
      <c r="BP307" s="84"/>
      <c r="BQ307" s="84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  <c r="CW307" s="84"/>
      <c r="CX307" s="84"/>
      <c r="CY307" s="84"/>
      <c r="CZ307" s="84"/>
      <c r="DA307" s="84"/>
      <c r="DB307" s="84"/>
      <c r="DC307" s="84"/>
      <c r="DD307" s="84"/>
      <c r="DE307" s="84"/>
      <c r="DF307" s="84"/>
      <c r="DG307" s="84"/>
      <c r="DH307" s="84"/>
      <c r="DI307" s="84"/>
      <c r="DJ307" s="84"/>
      <c r="DK307" s="84"/>
      <c r="DL307" s="84"/>
      <c r="DM307" s="84"/>
      <c r="DN307" s="84"/>
      <c r="DO307" s="84"/>
      <c r="DP307" s="84"/>
      <c r="DQ307" s="84"/>
      <c r="DR307" s="84"/>
      <c r="DS307" s="84"/>
      <c r="DT307" s="84"/>
      <c r="DU307" s="84"/>
      <c r="DV307" s="84"/>
      <c r="DW307" s="84"/>
      <c r="DX307" s="84"/>
      <c r="DY307" s="84"/>
      <c r="DZ307" s="84"/>
      <c r="EA307" s="84"/>
      <c r="EB307" s="84"/>
      <c r="EC307" s="84"/>
      <c r="ED307" s="84"/>
      <c r="EE307" s="84"/>
      <c r="EF307" s="84"/>
      <c r="EG307" s="84"/>
      <c r="EH307" s="84"/>
      <c r="EI307" s="84"/>
      <c r="EJ307" s="84"/>
      <c r="EK307" s="84"/>
      <c r="EL307" s="84"/>
      <c r="EM307" s="84"/>
      <c r="EN307" s="84"/>
      <c r="EO307" s="84"/>
      <c r="EP307" s="84"/>
      <c r="EQ307" s="84"/>
      <c r="ER307" s="84"/>
      <c r="ES307" s="84"/>
      <c r="ET307" s="84"/>
      <c r="EU307" s="84"/>
      <c r="EV307" s="84"/>
      <c r="EW307" s="84"/>
      <c r="EX307" s="84"/>
      <c r="EY307" s="84"/>
      <c r="EZ307" s="84"/>
      <c r="FA307" s="84"/>
      <c r="FB307" s="84"/>
      <c r="FC307" s="84"/>
      <c r="FD307" s="84"/>
      <c r="FE307" s="84"/>
      <c r="FF307" s="84"/>
      <c r="FG307" s="84"/>
      <c r="FH307" s="84"/>
      <c r="FI307" s="84"/>
      <c r="FJ307" s="84"/>
      <c r="FK307" s="84"/>
      <c r="FL307" s="84"/>
      <c r="FM307" s="84"/>
      <c r="FN307" s="84"/>
      <c r="FO307" s="84"/>
      <c r="FP307" s="84"/>
    </row>
    <row r="308" customFormat="false" ht="12.75" hidden="false" customHeight="false" outlineLevel="0" collapsed="false">
      <c r="B308" s="2" t="s">
        <v>93</v>
      </c>
      <c r="C308" s="125"/>
      <c r="D308" s="84"/>
      <c r="E308" s="84"/>
      <c r="F308" s="84"/>
      <c r="G308" s="84"/>
      <c r="H308" s="125"/>
      <c r="I308" s="84"/>
      <c r="J308" s="84"/>
      <c r="K308" s="84"/>
      <c r="L308" s="84"/>
      <c r="M308" s="125"/>
      <c r="N308" s="84"/>
      <c r="O308" s="84"/>
      <c r="P308" s="84"/>
      <c r="Q308" s="84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84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125"/>
      <c r="AY308" s="125"/>
      <c r="BE308" s="84"/>
      <c r="BF308" s="85"/>
      <c r="BG308" s="85"/>
      <c r="BH308" s="85"/>
      <c r="BI308" s="85"/>
      <c r="BJ308" s="85"/>
      <c r="BK308" s="85"/>
      <c r="BL308" s="85"/>
      <c r="BM308" s="85"/>
      <c r="BN308" s="85"/>
      <c r="BO308" s="84"/>
      <c r="BP308" s="84"/>
      <c r="BQ308" s="84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  <c r="CW308" s="84"/>
      <c r="CX308" s="84"/>
      <c r="CY308" s="84"/>
      <c r="CZ308" s="84"/>
      <c r="DA308" s="84"/>
      <c r="DB308" s="84"/>
      <c r="DC308" s="84"/>
      <c r="DD308" s="84"/>
      <c r="DE308" s="84"/>
      <c r="DF308" s="84"/>
      <c r="DG308" s="84"/>
      <c r="DH308" s="84"/>
      <c r="DI308" s="84"/>
      <c r="DJ308" s="84"/>
      <c r="DK308" s="84"/>
      <c r="DL308" s="84"/>
      <c r="DM308" s="84"/>
      <c r="DN308" s="84"/>
      <c r="DO308" s="84"/>
      <c r="DP308" s="84"/>
      <c r="DQ308" s="84"/>
      <c r="DR308" s="84"/>
      <c r="DS308" s="84"/>
      <c r="DT308" s="84"/>
      <c r="DU308" s="84"/>
      <c r="DV308" s="84"/>
      <c r="DW308" s="84"/>
      <c r="DX308" s="84"/>
      <c r="DY308" s="84"/>
      <c r="DZ308" s="84"/>
      <c r="EA308" s="84"/>
      <c r="EB308" s="84"/>
      <c r="EC308" s="84"/>
      <c r="ED308" s="84"/>
      <c r="EE308" s="84"/>
      <c r="EF308" s="84"/>
      <c r="EG308" s="84"/>
      <c r="EH308" s="84"/>
      <c r="EI308" s="84"/>
      <c r="EJ308" s="84"/>
      <c r="EK308" s="84"/>
      <c r="EL308" s="84"/>
      <c r="EM308" s="84"/>
      <c r="EN308" s="84"/>
      <c r="EO308" s="84"/>
      <c r="EP308" s="84"/>
      <c r="EQ308" s="84"/>
      <c r="ER308" s="84"/>
      <c r="ES308" s="84"/>
      <c r="ET308" s="84"/>
      <c r="EU308" s="84"/>
      <c r="EV308" s="84"/>
      <c r="EW308" s="84"/>
      <c r="EX308" s="84"/>
      <c r="EY308" s="84"/>
      <c r="EZ308" s="84"/>
      <c r="FA308" s="84"/>
      <c r="FB308" s="84"/>
      <c r="FC308" s="84"/>
      <c r="FD308" s="84"/>
      <c r="FE308" s="84"/>
      <c r="FF308" s="84"/>
      <c r="FG308" s="84"/>
      <c r="FH308" s="84"/>
      <c r="FI308" s="84"/>
      <c r="FJ308" s="84"/>
      <c r="FK308" s="84"/>
      <c r="FL308" s="84"/>
      <c r="FM308" s="84"/>
      <c r="FN308" s="84"/>
      <c r="FO308" s="84"/>
      <c r="FP308" s="84"/>
    </row>
    <row r="309" customFormat="false" ht="12.75" hidden="false" customHeight="false" outlineLevel="0" collapsed="false">
      <c r="B309" s="2" t="s">
        <v>94</v>
      </c>
      <c r="C309" s="125"/>
      <c r="D309" s="84"/>
      <c r="E309" s="84"/>
      <c r="F309" s="84"/>
      <c r="G309" s="84"/>
      <c r="H309" s="125"/>
      <c r="I309" s="84"/>
      <c r="J309" s="84"/>
      <c r="K309" s="84"/>
      <c r="L309" s="84"/>
      <c r="M309" s="125"/>
      <c r="N309" s="84"/>
      <c r="O309" s="84"/>
      <c r="P309" s="84"/>
      <c r="Q309" s="84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84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125"/>
      <c r="AY309" s="125"/>
      <c r="BE309" s="84"/>
      <c r="BF309" s="85"/>
      <c r="BG309" s="85"/>
      <c r="BH309" s="85"/>
      <c r="BI309" s="85"/>
      <c r="BJ309" s="85"/>
      <c r="BK309" s="85"/>
      <c r="BL309" s="85"/>
      <c r="BM309" s="85"/>
      <c r="BN309" s="85"/>
      <c r="BO309" s="84"/>
      <c r="BP309" s="84"/>
      <c r="BQ309" s="84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  <c r="CW309" s="84"/>
      <c r="CX309" s="84"/>
      <c r="CY309" s="84"/>
      <c r="CZ309" s="84"/>
      <c r="DA309" s="84"/>
      <c r="DB309" s="84"/>
      <c r="DC309" s="84"/>
      <c r="DD309" s="84"/>
      <c r="DE309" s="84"/>
      <c r="DF309" s="84"/>
      <c r="DG309" s="84"/>
      <c r="DH309" s="84"/>
      <c r="DI309" s="84"/>
      <c r="DJ309" s="84"/>
      <c r="DK309" s="84"/>
      <c r="DL309" s="84"/>
      <c r="DM309" s="84"/>
      <c r="DN309" s="84"/>
      <c r="DO309" s="84"/>
      <c r="DP309" s="84"/>
      <c r="DQ309" s="84"/>
      <c r="DR309" s="84"/>
      <c r="DS309" s="84"/>
      <c r="DT309" s="84"/>
      <c r="DU309" s="84"/>
      <c r="DV309" s="84"/>
      <c r="DW309" s="84"/>
      <c r="DX309" s="84"/>
      <c r="DY309" s="84"/>
      <c r="DZ309" s="84"/>
      <c r="EA309" s="84"/>
      <c r="EB309" s="84"/>
      <c r="EC309" s="84"/>
      <c r="ED309" s="84"/>
      <c r="EE309" s="84"/>
      <c r="EF309" s="84"/>
      <c r="EG309" s="84"/>
      <c r="EH309" s="84"/>
      <c r="EI309" s="84"/>
      <c r="EJ309" s="84"/>
      <c r="EK309" s="84"/>
      <c r="EL309" s="84"/>
      <c r="EM309" s="84"/>
      <c r="EN309" s="84"/>
      <c r="EO309" s="84"/>
      <c r="EP309" s="84"/>
      <c r="EQ309" s="84"/>
      <c r="ER309" s="84"/>
      <c r="ES309" s="84"/>
      <c r="ET309" s="84"/>
      <c r="EU309" s="84"/>
      <c r="EV309" s="84"/>
      <c r="EW309" s="84"/>
      <c r="EX309" s="84"/>
      <c r="EY309" s="84"/>
      <c r="EZ309" s="84"/>
      <c r="FA309" s="84"/>
      <c r="FB309" s="84"/>
      <c r="FC309" s="84"/>
      <c r="FD309" s="84"/>
      <c r="FE309" s="84"/>
      <c r="FF309" s="84"/>
      <c r="FG309" s="84"/>
      <c r="FH309" s="84"/>
      <c r="FI309" s="84"/>
      <c r="FJ309" s="84"/>
      <c r="FK309" s="84"/>
      <c r="FL309" s="84"/>
      <c r="FM309" s="84"/>
      <c r="FN309" s="84"/>
      <c r="FO309" s="84"/>
      <c r="FP309" s="84"/>
    </row>
    <row r="310" customFormat="false" ht="12.75" hidden="false" customHeight="false" outlineLevel="0" collapsed="false">
      <c r="B310" s="2" t="s">
        <v>95</v>
      </c>
      <c r="C310" s="125"/>
      <c r="D310" s="84"/>
      <c r="E310" s="84"/>
      <c r="F310" s="84"/>
      <c r="G310" s="84"/>
      <c r="H310" s="125"/>
      <c r="I310" s="84"/>
      <c r="J310" s="84"/>
      <c r="K310" s="84"/>
      <c r="L310" s="84"/>
      <c r="M310" s="125"/>
      <c r="N310" s="84"/>
      <c r="O310" s="84"/>
      <c r="P310" s="84"/>
      <c r="Q310" s="84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84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125"/>
      <c r="AY310" s="125"/>
      <c r="BE310" s="84"/>
      <c r="BF310" s="85"/>
      <c r="BG310" s="85"/>
      <c r="BH310" s="85"/>
      <c r="BI310" s="85"/>
      <c r="BJ310" s="85"/>
      <c r="BK310" s="85"/>
      <c r="BL310" s="85"/>
      <c r="BM310" s="85"/>
      <c r="BN310" s="85"/>
      <c r="BO310" s="84"/>
      <c r="BP310" s="84"/>
      <c r="BQ310" s="84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  <c r="CW310" s="84"/>
      <c r="CX310" s="84"/>
      <c r="CY310" s="84"/>
      <c r="CZ310" s="84"/>
      <c r="DA310" s="84"/>
      <c r="DB310" s="84"/>
      <c r="DC310" s="84"/>
      <c r="DD310" s="84"/>
      <c r="DE310" s="84"/>
      <c r="DF310" s="84"/>
      <c r="DG310" s="84"/>
      <c r="DH310" s="84"/>
      <c r="DI310" s="84"/>
      <c r="DJ310" s="84"/>
      <c r="DK310" s="84"/>
      <c r="DL310" s="84"/>
      <c r="DM310" s="84"/>
      <c r="DN310" s="84"/>
      <c r="DO310" s="84"/>
      <c r="DP310" s="84"/>
      <c r="DQ310" s="84"/>
      <c r="DR310" s="84"/>
      <c r="DS310" s="84"/>
      <c r="DT310" s="84"/>
      <c r="DU310" s="84"/>
      <c r="DV310" s="84"/>
      <c r="DW310" s="84"/>
      <c r="DX310" s="84"/>
      <c r="DY310" s="84"/>
      <c r="DZ310" s="84"/>
      <c r="EA310" s="84"/>
      <c r="EB310" s="84"/>
      <c r="EC310" s="84"/>
      <c r="ED310" s="84"/>
      <c r="EE310" s="84"/>
      <c r="EF310" s="84"/>
      <c r="EG310" s="84"/>
      <c r="EH310" s="84"/>
      <c r="EI310" s="84"/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84"/>
      <c r="FA310" s="84"/>
      <c r="FB310" s="84"/>
      <c r="FC310" s="84"/>
      <c r="FD310" s="84"/>
      <c r="FE310" s="84"/>
      <c r="FF310" s="84"/>
      <c r="FG310" s="84"/>
      <c r="FH310" s="84"/>
      <c r="FI310" s="84"/>
      <c r="FJ310" s="84"/>
      <c r="FK310" s="84"/>
      <c r="FL310" s="84"/>
      <c r="FM310" s="84"/>
      <c r="FN310" s="84"/>
      <c r="FO310" s="84"/>
      <c r="FP310" s="84"/>
    </row>
    <row r="311" customFormat="false" ht="12.75" hidden="false" customHeight="false" outlineLevel="0" collapsed="false">
      <c r="B311" s="2" t="s">
        <v>96</v>
      </c>
      <c r="C311" s="125"/>
      <c r="D311" s="84"/>
      <c r="E311" s="84"/>
      <c r="F311" s="84"/>
      <c r="G311" s="84"/>
      <c r="H311" s="125"/>
      <c r="I311" s="84"/>
      <c r="J311" s="84"/>
      <c r="K311" s="84"/>
      <c r="L311" s="84"/>
      <c r="M311" s="125"/>
      <c r="N311" s="84"/>
      <c r="O311" s="84"/>
      <c r="P311" s="84"/>
      <c r="Q311" s="84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84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125"/>
      <c r="AY311" s="125"/>
      <c r="BE311" s="84"/>
      <c r="BF311" s="85"/>
      <c r="BG311" s="85"/>
      <c r="BH311" s="85"/>
      <c r="BI311" s="85"/>
      <c r="BJ311" s="85"/>
      <c r="BK311" s="85"/>
      <c r="BL311" s="85"/>
      <c r="BM311" s="85"/>
      <c r="BN311" s="85"/>
      <c r="BO311" s="84"/>
      <c r="BP311" s="84"/>
      <c r="BQ311" s="84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  <c r="CW311" s="84"/>
      <c r="CX311" s="84"/>
      <c r="CY311" s="84"/>
      <c r="CZ311" s="84"/>
      <c r="DA311" s="84"/>
      <c r="DB311" s="84"/>
      <c r="DC311" s="84"/>
      <c r="DD311" s="84"/>
      <c r="DE311" s="84"/>
      <c r="DF311" s="84"/>
      <c r="DG311" s="84"/>
      <c r="DH311" s="84"/>
      <c r="DI311" s="84"/>
      <c r="DJ311" s="84"/>
      <c r="DK311" s="84"/>
      <c r="DL311" s="84"/>
      <c r="DM311" s="84"/>
      <c r="DN311" s="84"/>
      <c r="DO311" s="84"/>
      <c r="DP311" s="84"/>
      <c r="DQ311" s="84"/>
      <c r="DR311" s="84"/>
      <c r="DS311" s="84"/>
      <c r="DT311" s="84"/>
      <c r="DU311" s="84"/>
      <c r="DV311" s="84"/>
      <c r="DW311" s="84"/>
      <c r="DX311" s="84"/>
      <c r="DY311" s="84"/>
      <c r="DZ311" s="84"/>
      <c r="EA311" s="84"/>
      <c r="EB311" s="84"/>
      <c r="EC311" s="84"/>
      <c r="ED311" s="84"/>
      <c r="EE311" s="84"/>
      <c r="EF311" s="84"/>
      <c r="EG311" s="84"/>
      <c r="EH311" s="84"/>
      <c r="EI311" s="84"/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84"/>
      <c r="FA311" s="84"/>
      <c r="FB311" s="84"/>
      <c r="FC311" s="84"/>
      <c r="FD311" s="84"/>
      <c r="FE311" s="84"/>
      <c r="FF311" s="84"/>
      <c r="FG311" s="84"/>
      <c r="FH311" s="84"/>
      <c r="FI311" s="84"/>
      <c r="FJ311" s="84"/>
      <c r="FK311" s="84"/>
      <c r="FL311" s="84"/>
      <c r="FM311" s="84"/>
      <c r="FN311" s="84"/>
      <c r="FO311" s="84"/>
      <c r="FP311" s="84"/>
    </row>
    <row r="312" customFormat="false" ht="12.75" hidden="false" customHeight="false" outlineLevel="0" collapsed="false">
      <c r="B312" s="2" t="s">
        <v>97</v>
      </c>
      <c r="C312" s="125"/>
      <c r="D312" s="84"/>
      <c r="E312" s="84"/>
      <c r="F312" s="84"/>
      <c r="G312" s="84"/>
      <c r="H312" s="125"/>
      <c r="I312" s="84"/>
      <c r="J312" s="84"/>
      <c r="K312" s="84"/>
      <c r="L312" s="84"/>
      <c r="M312" s="125"/>
      <c r="N312" s="84"/>
      <c r="O312" s="84"/>
      <c r="P312" s="84"/>
      <c r="Q312" s="84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84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125"/>
      <c r="AY312" s="125"/>
      <c r="BE312" s="84"/>
      <c r="BF312" s="85"/>
      <c r="BG312" s="85"/>
      <c r="BH312" s="85"/>
      <c r="BI312" s="85"/>
      <c r="BJ312" s="85"/>
      <c r="BK312" s="85"/>
      <c r="BL312" s="85"/>
      <c r="BM312" s="85"/>
      <c r="BN312" s="85"/>
      <c r="BO312" s="84"/>
      <c r="BP312" s="84"/>
      <c r="BQ312" s="84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  <c r="CW312" s="84"/>
      <c r="CX312" s="84"/>
      <c r="CY312" s="84"/>
      <c r="CZ312" s="84"/>
      <c r="DA312" s="84"/>
      <c r="DB312" s="84"/>
      <c r="DC312" s="84"/>
      <c r="DD312" s="84"/>
      <c r="DE312" s="84"/>
      <c r="DF312" s="84"/>
      <c r="DG312" s="84"/>
      <c r="DH312" s="84"/>
      <c r="DI312" s="84"/>
      <c r="DJ312" s="84"/>
      <c r="DK312" s="84"/>
      <c r="DL312" s="84"/>
      <c r="DM312" s="84"/>
      <c r="DN312" s="84"/>
      <c r="DO312" s="84"/>
      <c r="DP312" s="84"/>
      <c r="DQ312" s="84"/>
      <c r="DR312" s="84"/>
      <c r="DS312" s="84"/>
      <c r="DT312" s="84"/>
      <c r="DU312" s="84"/>
      <c r="DV312" s="84"/>
      <c r="DW312" s="84"/>
      <c r="DX312" s="84"/>
      <c r="DY312" s="84"/>
      <c r="DZ312" s="84"/>
      <c r="EA312" s="84"/>
      <c r="EB312" s="84"/>
      <c r="EC312" s="84"/>
      <c r="ED312" s="84"/>
      <c r="EE312" s="84"/>
      <c r="EF312" s="84"/>
      <c r="EG312" s="84"/>
      <c r="EH312" s="84"/>
      <c r="EI312" s="84"/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84"/>
      <c r="FA312" s="84"/>
      <c r="FB312" s="84"/>
      <c r="FC312" s="84"/>
      <c r="FD312" s="84"/>
      <c r="FE312" s="84"/>
      <c r="FF312" s="84"/>
      <c r="FG312" s="84"/>
      <c r="FH312" s="84"/>
      <c r="FI312" s="84"/>
      <c r="FJ312" s="84"/>
      <c r="FK312" s="84"/>
      <c r="FL312" s="84"/>
      <c r="FM312" s="84"/>
      <c r="FN312" s="84"/>
      <c r="FO312" s="84"/>
      <c r="FP312" s="84"/>
    </row>
    <row r="313" customFormat="false" ht="12.75" hidden="false" customHeight="false" outlineLevel="0" collapsed="false">
      <c r="B313" s="2" t="s">
        <v>98</v>
      </c>
      <c r="C313" s="125"/>
      <c r="D313" s="84"/>
      <c r="E313" s="84"/>
      <c r="F313" s="84"/>
      <c r="G313" s="84"/>
      <c r="H313" s="125"/>
      <c r="I313" s="84"/>
      <c r="J313" s="84"/>
      <c r="K313" s="84"/>
      <c r="L313" s="84"/>
      <c r="M313" s="125"/>
      <c r="N313" s="84"/>
      <c r="O313" s="84"/>
      <c r="P313" s="84"/>
      <c r="Q313" s="84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84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125"/>
      <c r="AY313" s="125"/>
      <c r="BE313" s="84"/>
      <c r="BF313" s="85"/>
      <c r="BG313" s="85"/>
      <c r="BH313" s="85"/>
      <c r="BI313" s="85"/>
      <c r="BJ313" s="85"/>
      <c r="BK313" s="85"/>
      <c r="BL313" s="85"/>
      <c r="BM313" s="85"/>
      <c r="BN313" s="85"/>
      <c r="BO313" s="84"/>
      <c r="BP313" s="84"/>
      <c r="BQ313" s="84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  <c r="CW313" s="84"/>
      <c r="CX313" s="84"/>
      <c r="CY313" s="84"/>
      <c r="CZ313" s="84"/>
      <c r="DA313" s="84"/>
      <c r="DB313" s="84"/>
      <c r="DC313" s="84"/>
      <c r="DD313" s="84"/>
      <c r="DE313" s="84"/>
      <c r="DF313" s="84"/>
      <c r="DG313" s="84"/>
      <c r="DH313" s="84"/>
      <c r="DI313" s="84"/>
      <c r="DJ313" s="84"/>
      <c r="DK313" s="84"/>
      <c r="DL313" s="84"/>
      <c r="DM313" s="84"/>
      <c r="DN313" s="84"/>
      <c r="DO313" s="84"/>
      <c r="DP313" s="84"/>
      <c r="DQ313" s="84"/>
      <c r="DR313" s="84"/>
      <c r="DS313" s="84"/>
      <c r="DT313" s="84"/>
      <c r="DU313" s="84"/>
      <c r="DV313" s="84"/>
      <c r="DW313" s="84"/>
      <c r="DX313" s="84"/>
      <c r="DY313" s="84"/>
      <c r="DZ313" s="84"/>
      <c r="EA313" s="84"/>
      <c r="EB313" s="84"/>
      <c r="EC313" s="84"/>
      <c r="ED313" s="84"/>
      <c r="EE313" s="84"/>
      <c r="EF313" s="84"/>
      <c r="EG313" s="84"/>
      <c r="EH313" s="84"/>
      <c r="EI313" s="84"/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84"/>
      <c r="FA313" s="84"/>
      <c r="FB313" s="84"/>
      <c r="FC313" s="84"/>
      <c r="FD313" s="84"/>
      <c r="FE313" s="84"/>
      <c r="FF313" s="84"/>
      <c r="FG313" s="84"/>
      <c r="FH313" s="84"/>
      <c r="FI313" s="84"/>
      <c r="FJ313" s="84"/>
      <c r="FK313" s="84"/>
      <c r="FL313" s="84"/>
      <c r="FM313" s="84"/>
      <c r="FN313" s="84"/>
      <c r="FO313" s="84"/>
      <c r="FP313" s="84"/>
    </row>
    <row r="314" customFormat="false" ht="12.75" hidden="false" customHeight="false" outlineLevel="0" collapsed="false">
      <c r="B314" s="2" t="s">
        <v>99</v>
      </c>
      <c r="C314" s="125"/>
      <c r="D314" s="84"/>
      <c r="E314" s="84"/>
      <c r="F314" s="84"/>
      <c r="G314" s="84"/>
      <c r="H314" s="125"/>
      <c r="I314" s="84"/>
      <c r="J314" s="84"/>
      <c r="K314" s="84"/>
      <c r="L314" s="84"/>
      <c r="M314" s="125"/>
      <c r="N314" s="84"/>
      <c r="O314" s="84"/>
      <c r="P314" s="84"/>
      <c r="Q314" s="84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84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125"/>
      <c r="AY314" s="125"/>
      <c r="BE314" s="84"/>
      <c r="BF314" s="85"/>
      <c r="BG314" s="85"/>
      <c r="BH314" s="85"/>
      <c r="BI314" s="85"/>
      <c r="BJ314" s="85"/>
      <c r="BK314" s="85"/>
      <c r="BL314" s="85"/>
      <c r="BM314" s="85"/>
      <c r="BN314" s="85"/>
      <c r="BO314" s="84"/>
      <c r="BP314" s="84"/>
      <c r="BQ314" s="84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  <c r="CW314" s="84"/>
      <c r="CX314" s="84"/>
      <c r="CY314" s="84"/>
      <c r="CZ314" s="84"/>
      <c r="DA314" s="84"/>
      <c r="DB314" s="84"/>
      <c r="DC314" s="84"/>
      <c r="DD314" s="84"/>
      <c r="DE314" s="84"/>
      <c r="DF314" s="84"/>
      <c r="DG314" s="84"/>
      <c r="DH314" s="84"/>
      <c r="DI314" s="84"/>
      <c r="DJ314" s="84"/>
      <c r="DK314" s="84"/>
      <c r="DL314" s="84"/>
      <c r="DM314" s="84"/>
      <c r="DN314" s="84"/>
      <c r="DO314" s="84"/>
      <c r="DP314" s="84"/>
      <c r="DQ314" s="84"/>
      <c r="DR314" s="84"/>
      <c r="DS314" s="84"/>
      <c r="DT314" s="84"/>
      <c r="DU314" s="84"/>
      <c r="DV314" s="84"/>
      <c r="DW314" s="84"/>
      <c r="DX314" s="84"/>
      <c r="DY314" s="84"/>
      <c r="DZ314" s="84"/>
      <c r="EA314" s="84"/>
      <c r="EB314" s="84"/>
      <c r="EC314" s="84"/>
      <c r="ED314" s="84"/>
      <c r="EE314" s="84"/>
      <c r="EF314" s="84"/>
      <c r="EG314" s="84"/>
      <c r="EH314" s="84"/>
      <c r="EI314" s="84"/>
      <c r="EJ314" s="84"/>
      <c r="EK314" s="84"/>
      <c r="EL314" s="84"/>
      <c r="EM314" s="84"/>
      <c r="EN314" s="84"/>
      <c r="EO314" s="84"/>
      <c r="EP314" s="84"/>
      <c r="EQ314" s="84"/>
      <c r="ER314" s="84"/>
      <c r="ES314" s="84"/>
      <c r="ET314" s="84"/>
      <c r="EU314" s="84"/>
      <c r="EV314" s="84"/>
      <c r="EW314" s="84"/>
      <c r="EX314" s="84"/>
      <c r="EY314" s="84"/>
      <c r="EZ314" s="84"/>
      <c r="FA314" s="84"/>
      <c r="FB314" s="84"/>
      <c r="FC314" s="84"/>
      <c r="FD314" s="84"/>
      <c r="FE314" s="84"/>
      <c r="FF314" s="84"/>
      <c r="FG314" s="84"/>
      <c r="FH314" s="84"/>
      <c r="FI314" s="84"/>
      <c r="FJ314" s="84"/>
      <c r="FK314" s="84"/>
      <c r="FL314" s="84"/>
      <c r="FM314" s="84"/>
      <c r="FN314" s="84"/>
      <c r="FO314" s="84"/>
      <c r="FP314" s="84"/>
    </row>
    <row r="315" customFormat="false" ht="12.75" hidden="false" customHeight="false" outlineLevel="0" collapsed="false">
      <c r="B315" s="2" t="s">
        <v>100</v>
      </c>
      <c r="C315" s="125"/>
      <c r="D315" s="84"/>
      <c r="E315" s="84"/>
      <c r="F315" s="84"/>
      <c r="G315" s="84"/>
      <c r="H315" s="125"/>
      <c r="I315" s="84"/>
      <c r="J315" s="84"/>
      <c r="K315" s="84"/>
      <c r="L315" s="84"/>
      <c r="M315" s="125"/>
      <c r="N315" s="84"/>
      <c r="O315" s="84"/>
      <c r="P315" s="84"/>
      <c r="Q315" s="84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125"/>
      <c r="AY315" s="125"/>
      <c r="BE315" s="84"/>
      <c r="BF315" s="85"/>
      <c r="BG315" s="85"/>
      <c r="BH315" s="85"/>
      <c r="BI315" s="85"/>
      <c r="BJ315" s="85"/>
      <c r="BK315" s="85"/>
      <c r="BL315" s="85"/>
      <c r="BM315" s="85"/>
      <c r="BN315" s="85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  <c r="CW315" s="84"/>
      <c r="CX315" s="84"/>
      <c r="CY315" s="84"/>
      <c r="CZ315" s="84"/>
      <c r="DA315" s="84"/>
      <c r="DB315" s="84"/>
      <c r="DC315" s="84"/>
      <c r="DD315" s="84"/>
      <c r="DE315" s="84"/>
      <c r="DF315" s="84"/>
      <c r="DG315" s="84"/>
      <c r="DH315" s="84"/>
      <c r="DI315" s="84"/>
      <c r="DJ315" s="84"/>
      <c r="DK315" s="84"/>
      <c r="DL315" s="84"/>
      <c r="DM315" s="84"/>
      <c r="DN315" s="84"/>
      <c r="DO315" s="84"/>
      <c r="DP315" s="84"/>
      <c r="DQ315" s="84"/>
      <c r="DR315" s="84"/>
      <c r="DS315" s="84"/>
      <c r="DT315" s="84"/>
      <c r="DU315" s="84"/>
      <c r="DV315" s="84"/>
      <c r="DW315" s="84"/>
      <c r="DX315" s="84"/>
      <c r="DY315" s="84"/>
      <c r="DZ315" s="84"/>
      <c r="EA315" s="84"/>
      <c r="EB315" s="84"/>
      <c r="EC315" s="84"/>
      <c r="ED315" s="84"/>
      <c r="EE315" s="84"/>
      <c r="EF315" s="84"/>
      <c r="EG315" s="84"/>
      <c r="EH315" s="84"/>
      <c r="EI315" s="84"/>
      <c r="EJ315" s="84"/>
      <c r="EK315" s="84"/>
      <c r="EL315" s="84"/>
      <c r="EM315" s="84"/>
      <c r="EN315" s="84"/>
      <c r="EO315" s="84"/>
      <c r="EP315" s="84"/>
      <c r="EQ315" s="84"/>
      <c r="ER315" s="84"/>
      <c r="ES315" s="84"/>
      <c r="ET315" s="84"/>
      <c r="EU315" s="84"/>
      <c r="EV315" s="84"/>
      <c r="EW315" s="84"/>
      <c r="EX315" s="84"/>
      <c r="EY315" s="84"/>
      <c r="EZ315" s="84"/>
      <c r="FA315" s="84"/>
      <c r="FB315" s="84"/>
      <c r="FC315" s="84"/>
      <c r="FD315" s="84"/>
      <c r="FE315" s="84"/>
      <c r="FF315" s="84"/>
      <c r="FG315" s="84"/>
      <c r="FH315" s="84"/>
      <c r="FI315" s="84"/>
      <c r="FJ315" s="84"/>
      <c r="FK315" s="84"/>
      <c r="FL315" s="84"/>
      <c r="FM315" s="84"/>
      <c r="FN315" s="84"/>
      <c r="FO315" s="84"/>
      <c r="FP315" s="84"/>
    </row>
    <row r="316" customFormat="false" ht="12.75" hidden="false" customHeight="false" outlineLevel="0" collapsed="false">
      <c r="B316" s="2" t="s">
        <v>101</v>
      </c>
      <c r="C316" s="125"/>
      <c r="D316" s="84"/>
      <c r="E316" s="84"/>
      <c r="F316" s="84"/>
      <c r="G316" s="84"/>
      <c r="H316" s="125"/>
      <c r="I316" s="84"/>
      <c r="J316" s="84"/>
      <c r="K316" s="84"/>
      <c r="L316" s="84"/>
      <c r="M316" s="125"/>
      <c r="N316" s="84"/>
      <c r="O316" s="84"/>
      <c r="P316" s="84"/>
      <c r="Q316" s="84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125"/>
      <c r="AY316" s="125"/>
      <c r="BE316" s="84"/>
      <c r="BF316" s="85"/>
      <c r="BG316" s="85"/>
      <c r="BH316" s="85"/>
      <c r="BI316" s="85"/>
      <c r="BJ316" s="85"/>
      <c r="BK316" s="85"/>
      <c r="BL316" s="85"/>
      <c r="BM316" s="85"/>
      <c r="BN316" s="85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  <c r="CW316" s="84"/>
      <c r="CX316" s="84"/>
      <c r="CY316" s="84"/>
      <c r="CZ316" s="84"/>
      <c r="DA316" s="84"/>
      <c r="DB316" s="84"/>
      <c r="DC316" s="84"/>
      <c r="DD316" s="84"/>
      <c r="DE316" s="84"/>
      <c r="DF316" s="84"/>
      <c r="DG316" s="84"/>
      <c r="DH316" s="84"/>
      <c r="DI316" s="84"/>
      <c r="DJ316" s="84"/>
      <c r="DK316" s="84"/>
      <c r="DL316" s="84"/>
      <c r="DM316" s="84"/>
      <c r="DN316" s="84"/>
      <c r="DO316" s="84"/>
      <c r="DP316" s="84"/>
      <c r="DQ316" s="84"/>
      <c r="DR316" s="84"/>
      <c r="DS316" s="84"/>
      <c r="DT316" s="84"/>
      <c r="DU316" s="84"/>
      <c r="DV316" s="84"/>
      <c r="DW316" s="84"/>
      <c r="DX316" s="84"/>
      <c r="DY316" s="84"/>
      <c r="DZ316" s="84"/>
      <c r="EA316" s="84"/>
      <c r="EB316" s="84"/>
      <c r="EC316" s="84"/>
      <c r="ED316" s="84"/>
      <c r="EE316" s="84"/>
      <c r="EF316" s="84"/>
      <c r="EG316" s="84"/>
      <c r="EH316" s="84"/>
      <c r="EI316" s="84"/>
      <c r="EJ316" s="84"/>
      <c r="EK316" s="84"/>
      <c r="EL316" s="84"/>
      <c r="EM316" s="84"/>
      <c r="EN316" s="84"/>
      <c r="EO316" s="84"/>
      <c r="EP316" s="84"/>
      <c r="EQ316" s="84"/>
      <c r="ER316" s="84"/>
      <c r="ES316" s="84"/>
      <c r="ET316" s="84"/>
      <c r="EU316" s="84"/>
      <c r="EV316" s="84"/>
      <c r="EW316" s="84"/>
      <c r="EX316" s="84"/>
      <c r="EY316" s="84"/>
      <c r="EZ316" s="84"/>
      <c r="FA316" s="84"/>
      <c r="FB316" s="84"/>
      <c r="FC316" s="84"/>
      <c r="FD316" s="84"/>
      <c r="FE316" s="84"/>
      <c r="FF316" s="84"/>
      <c r="FG316" s="84"/>
      <c r="FH316" s="84"/>
      <c r="FI316" s="84"/>
      <c r="FJ316" s="84"/>
      <c r="FK316" s="84"/>
      <c r="FL316" s="84"/>
      <c r="FM316" s="84"/>
      <c r="FN316" s="84"/>
      <c r="FO316" s="84"/>
      <c r="FP316" s="84"/>
    </row>
    <row r="317" customFormat="false" ht="12.75" hidden="false" customHeight="false" outlineLevel="0" collapsed="false">
      <c r="B317" s="2" t="s">
        <v>102</v>
      </c>
      <c r="C317" s="125"/>
      <c r="D317" s="84"/>
      <c r="E317" s="84"/>
      <c r="F317" s="84"/>
      <c r="G317" s="84"/>
      <c r="H317" s="125"/>
      <c r="I317" s="84"/>
      <c r="J317" s="84"/>
      <c r="K317" s="84"/>
      <c r="L317" s="84"/>
      <c r="M317" s="125"/>
      <c r="N317" s="84"/>
      <c r="O317" s="84"/>
      <c r="P317" s="84"/>
      <c r="Q317" s="84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84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125"/>
      <c r="AY317" s="125"/>
      <c r="BE317" s="84"/>
      <c r="BF317" s="85"/>
      <c r="BG317" s="85"/>
      <c r="BH317" s="85"/>
      <c r="BI317" s="85"/>
      <c r="BJ317" s="85"/>
      <c r="BK317" s="85"/>
      <c r="BL317" s="85"/>
      <c r="BM317" s="85"/>
      <c r="BN317" s="85"/>
      <c r="BO317" s="84"/>
      <c r="BP317" s="84"/>
      <c r="BQ317" s="84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  <c r="CW317" s="84"/>
      <c r="CX317" s="84"/>
      <c r="CY317" s="84"/>
      <c r="CZ317" s="84"/>
      <c r="DA317" s="84"/>
      <c r="DB317" s="84"/>
      <c r="DC317" s="84"/>
      <c r="DD317" s="84"/>
      <c r="DE317" s="84"/>
      <c r="DF317" s="84"/>
      <c r="DG317" s="84"/>
      <c r="DH317" s="84"/>
      <c r="DI317" s="84"/>
      <c r="DJ317" s="84"/>
      <c r="DK317" s="84"/>
      <c r="DL317" s="84"/>
      <c r="DM317" s="84"/>
      <c r="DN317" s="84"/>
      <c r="DO317" s="84"/>
      <c r="DP317" s="84"/>
      <c r="DQ317" s="84"/>
      <c r="DR317" s="84"/>
      <c r="DS317" s="84"/>
      <c r="DT317" s="84"/>
      <c r="DU317" s="84"/>
      <c r="DV317" s="84"/>
      <c r="DW317" s="84"/>
      <c r="DX317" s="84"/>
      <c r="DY317" s="84"/>
      <c r="DZ317" s="84"/>
      <c r="EA317" s="84"/>
      <c r="EB317" s="84"/>
      <c r="EC317" s="84"/>
      <c r="ED317" s="84"/>
      <c r="EE317" s="84"/>
      <c r="EF317" s="84"/>
      <c r="EG317" s="84"/>
      <c r="EH317" s="84"/>
      <c r="EI317" s="84"/>
      <c r="EJ317" s="84"/>
      <c r="EK317" s="84"/>
      <c r="EL317" s="84"/>
      <c r="EM317" s="84"/>
      <c r="EN317" s="84"/>
      <c r="EO317" s="84"/>
      <c r="EP317" s="84"/>
      <c r="EQ317" s="84"/>
      <c r="ER317" s="84"/>
      <c r="ES317" s="84"/>
      <c r="ET317" s="84"/>
      <c r="EU317" s="84"/>
      <c r="EV317" s="84"/>
      <c r="EW317" s="84"/>
      <c r="EX317" s="84"/>
      <c r="EY317" s="84"/>
      <c r="EZ317" s="84"/>
      <c r="FA317" s="84"/>
      <c r="FB317" s="84"/>
      <c r="FC317" s="84"/>
      <c r="FD317" s="84"/>
      <c r="FE317" s="84"/>
      <c r="FF317" s="84"/>
      <c r="FG317" s="84"/>
      <c r="FH317" s="84"/>
      <c r="FI317" s="84"/>
      <c r="FJ317" s="84"/>
      <c r="FK317" s="84"/>
      <c r="FL317" s="84"/>
      <c r="FM317" s="84"/>
      <c r="FN317" s="84"/>
      <c r="FO317" s="84"/>
      <c r="FP317" s="84"/>
    </row>
    <row r="318" customFormat="false" ht="12.75" hidden="false" customHeight="false" outlineLevel="0" collapsed="false">
      <c r="B318" s="2" t="s">
        <v>103</v>
      </c>
      <c r="C318" s="125"/>
      <c r="D318" s="84"/>
      <c r="E318" s="84"/>
      <c r="F318" s="84"/>
      <c r="G318" s="84"/>
      <c r="H318" s="125"/>
      <c r="I318" s="84"/>
      <c r="J318" s="84"/>
      <c r="K318" s="84"/>
      <c r="L318" s="84"/>
      <c r="M318" s="125"/>
      <c r="N318" s="84"/>
      <c r="O318" s="84"/>
      <c r="P318" s="84"/>
      <c r="Q318" s="84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84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125"/>
      <c r="AY318" s="125"/>
      <c r="BE318" s="84"/>
      <c r="BF318" s="85"/>
      <c r="BG318" s="85"/>
      <c r="BH318" s="85"/>
      <c r="BI318" s="85"/>
      <c r="BJ318" s="85"/>
      <c r="BK318" s="85"/>
      <c r="BL318" s="85"/>
      <c r="BM318" s="85"/>
      <c r="BN318" s="85"/>
      <c r="BO318" s="84"/>
      <c r="BP318" s="84"/>
      <c r="BQ318" s="84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  <c r="CW318" s="84"/>
      <c r="CX318" s="84"/>
      <c r="CY318" s="84"/>
      <c r="CZ318" s="84"/>
      <c r="DA318" s="84"/>
      <c r="DB318" s="84"/>
      <c r="DC318" s="84"/>
      <c r="DD318" s="84"/>
      <c r="DE318" s="84"/>
      <c r="DF318" s="84"/>
      <c r="DG318" s="84"/>
      <c r="DH318" s="84"/>
      <c r="DI318" s="84"/>
      <c r="DJ318" s="84"/>
      <c r="DK318" s="84"/>
      <c r="DL318" s="84"/>
      <c r="DM318" s="84"/>
      <c r="DN318" s="84"/>
      <c r="DO318" s="84"/>
      <c r="DP318" s="84"/>
      <c r="DQ318" s="84"/>
      <c r="DR318" s="84"/>
      <c r="DS318" s="84"/>
      <c r="DT318" s="84"/>
      <c r="DU318" s="84"/>
      <c r="DV318" s="84"/>
      <c r="DW318" s="84"/>
      <c r="DX318" s="84"/>
      <c r="DY318" s="84"/>
      <c r="DZ318" s="84"/>
      <c r="EA318" s="84"/>
      <c r="EB318" s="84"/>
      <c r="EC318" s="84"/>
      <c r="ED318" s="84"/>
      <c r="EE318" s="84"/>
      <c r="EF318" s="84"/>
      <c r="EG318" s="84"/>
      <c r="EH318" s="84"/>
      <c r="EI318" s="84"/>
      <c r="EJ318" s="84"/>
      <c r="EK318" s="84"/>
      <c r="EL318" s="84"/>
      <c r="EM318" s="84"/>
      <c r="EN318" s="84"/>
      <c r="EO318" s="84"/>
      <c r="EP318" s="84"/>
      <c r="EQ318" s="84"/>
      <c r="ER318" s="84"/>
      <c r="ES318" s="84"/>
      <c r="ET318" s="84"/>
      <c r="EU318" s="84"/>
      <c r="EV318" s="84"/>
      <c r="EW318" s="84"/>
      <c r="EX318" s="84"/>
      <c r="EY318" s="84"/>
      <c r="EZ318" s="84"/>
      <c r="FA318" s="84"/>
      <c r="FB318" s="84"/>
      <c r="FC318" s="84"/>
      <c r="FD318" s="84"/>
      <c r="FE318" s="84"/>
      <c r="FF318" s="84"/>
      <c r="FG318" s="84"/>
      <c r="FH318" s="84"/>
      <c r="FI318" s="84"/>
      <c r="FJ318" s="84"/>
      <c r="FK318" s="84"/>
      <c r="FL318" s="84"/>
      <c r="FM318" s="84"/>
      <c r="FN318" s="84"/>
      <c r="FO318" s="84"/>
      <c r="FP318" s="84"/>
    </row>
    <row r="319" customFormat="false" ht="12.75" hidden="false" customHeight="false" outlineLevel="0" collapsed="false">
      <c r="B319" s="2" t="s">
        <v>104</v>
      </c>
      <c r="C319" s="125"/>
      <c r="D319" s="84"/>
      <c r="E319" s="84"/>
      <c r="F319" s="84"/>
      <c r="G319" s="84"/>
      <c r="H319" s="125"/>
      <c r="I319" s="84"/>
      <c r="J319" s="84"/>
      <c r="K319" s="84"/>
      <c r="L319" s="84"/>
      <c r="M319" s="125"/>
      <c r="N319" s="84"/>
      <c r="O319" s="84"/>
      <c r="P319" s="84"/>
      <c r="Q319" s="84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84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125"/>
      <c r="AY319" s="125"/>
      <c r="BE319" s="84"/>
      <c r="BF319" s="85"/>
      <c r="BG319" s="85"/>
      <c r="BH319" s="85"/>
      <c r="BI319" s="85"/>
      <c r="BJ319" s="85"/>
      <c r="BK319" s="85"/>
      <c r="BL319" s="85"/>
      <c r="BM319" s="85"/>
      <c r="BN319" s="85"/>
      <c r="BO319" s="84"/>
      <c r="BP319" s="84"/>
      <c r="BQ319" s="84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  <c r="CW319" s="84"/>
      <c r="CX319" s="84"/>
      <c r="CY319" s="84"/>
      <c r="CZ319" s="84"/>
      <c r="DA319" s="84"/>
      <c r="DB319" s="84"/>
      <c r="DC319" s="84"/>
      <c r="DD319" s="84"/>
      <c r="DE319" s="84"/>
      <c r="DF319" s="84"/>
      <c r="DG319" s="84"/>
      <c r="DH319" s="84"/>
      <c r="DI319" s="84"/>
      <c r="DJ319" s="84"/>
      <c r="DK319" s="84"/>
      <c r="DL319" s="84"/>
      <c r="DM319" s="84"/>
      <c r="DN319" s="84"/>
      <c r="DO319" s="84"/>
      <c r="DP319" s="84"/>
      <c r="DQ319" s="84"/>
      <c r="DR319" s="84"/>
      <c r="DS319" s="84"/>
      <c r="DT319" s="84"/>
      <c r="DU319" s="84"/>
      <c r="DV319" s="84"/>
      <c r="DW319" s="84"/>
      <c r="DX319" s="84"/>
      <c r="DY319" s="84"/>
      <c r="DZ319" s="84"/>
      <c r="EA319" s="84"/>
      <c r="EB319" s="84"/>
      <c r="EC319" s="84"/>
      <c r="ED319" s="84"/>
      <c r="EE319" s="84"/>
      <c r="EF319" s="84"/>
      <c r="EG319" s="84"/>
      <c r="EH319" s="84"/>
      <c r="EI319" s="84"/>
      <c r="EJ319" s="84"/>
      <c r="EK319" s="84"/>
      <c r="EL319" s="84"/>
      <c r="EM319" s="84"/>
      <c r="EN319" s="84"/>
      <c r="EO319" s="84"/>
      <c r="EP319" s="84"/>
      <c r="EQ319" s="84"/>
      <c r="ER319" s="84"/>
      <c r="ES319" s="84"/>
      <c r="ET319" s="84"/>
      <c r="EU319" s="84"/>
      <c r="EV319" s="84"/>
      <c r="EW319" s="84"/>
      <c r="EX319" s="84"/>
      <c r="EY319" s="84"/>
      <c r="EZ319" s="84"/>
      <c r="FA319" s="84"/>
      <c r="FB319" s="84"/>
      <c r="FC319" s="84"/>
      <c r="FD319" s="84"/>
      <c r="FE319" s="84"/>
      <c r="FF319" s="84"/>
      <c r="FG319" s="84"/>
      <c r="FH319" s="84"/>
      <c r="FI319" s="84"/>
      <c r="FJ319" s="84"/>
      <c r="FK319" s="84"/>
      <c r="FL319" s="84"/>
      <c r="FM319" s="84"/>
      <c r="FN319" s="84"/>
      <c r="FO319" s="84"/>
      <c r="FP319" s="84"/>
    </row>
    <row r="320" customFormat="false" ht="12.75" hidden="false" customHeight="false" outlineLevel="0" collapsed="false">
      <c r="B320" s="2" t="s">
        <v>105</v>
      </c>
      <c r="C320" s="125"/>
      <c r="D320" s="84"/>
      <c r="E320" s="84"/>
      <c r="F320" s="84"/>
      <c r="G320" s="84"/>
      <c r="H320" s="125"/>
      <c r="I320" s="84"/>
      <c r="J320" s="84"/>
      <c r="K320" s="84"/>
      <c r="L320" s="84"/>
      <c r="M320" s="125"/>
      <c r="N320" s="84"/>
      <c r="O320" s="84"/>
      <c r="P320" s="84"/>
      <c r="Q320" s="84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84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125"/>
      <c r="AY320" s="125"/>
      <c r="BE320" s="84"/>
      <c r="BF320" s="85"/>
      <c r="BG320" s="85"/>
      <c r="BH320" s="85"/>
      <c r="BI320" s="85"/>
      <c r="BJ320" s="85"/>
      <c r="BK320" s="85"/>
      <c r="BL320" s="85"/>
      <c r="BM320" s="85"/>
      <c r="BN320" s="85"/>
      <c r="BO320" s="84"/>
      <c r="BP320" s="84"/>
      <c r="BQ320" s="84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  <c r="CW320" s="84"/>
      <c r="CX320" s="84"/>
      <c r="CY320" s="84"/>
      <c r="CZ320" s="84"/>
      <c r="DA320" s="84"/>
      <c r="DB320" s="84"/>
      <c r="DC320" s="84"/>
      <c r="DD320" s="84"/>
      <c r="DE320" s="84"/>
      <c r="DF320" s="84"/>
      <c r="DG320" s="84"/>
      <c r="DH320" s="84"/>
      <c r="DI320" s="84"/>
      <c r="DJ320" s="84"/>
      <c r="DK320" s="84"/>
      <c r="DL320" s="84"/>
      <c r="DM320" s="84"/>
      <c r="DN320" s="84"/>
      <c r="DO320" s="84"/>
      <c r="DP320" s="84"/>
      <c r="DQ320" s="84"/>
      <c r="DR320" s="84"/>
      <c r="DS320" s="84"/>
      <c r="DT320" s="84"/>
      <c r="DU320" s="84"/>
      <c r="DV320" s="84"/>
      <c r="DW320" s="84"/>
      <c r="DX320" s="84"/>
      <c r="DY320" s="84"/>
      <c r="DZ320" s="84"/>
      <c r="EA320" s="84"/>
      <c r="EB320" s="84"/>
      <c r="EC320" s="84"/>
      <c r="ED320" s="84"/>
      <c r="EE320" s="84"/>
      <c r="EF320" s="84"/>
      <c r="EG320" s="84"/>
      <c r="EH320" s="84"/>
      <c r="EI320" s="84"/>
      <c r="EJ320" s="84"/>
      <c r="EK320" s="84"/>
      <c r="EL320" s="84"/>
      <c r="EM320" s="84"/>
      <c r="EN320" s="84"/>
      <c r="EO320" s="84"/>
      <c r="EP320" s="84"/>
      <c r="EQ320" s="84"/>
      <c r="ER320" s="84"/>
      <c r="ES320" s="84"/>
      <c r="ET320" s="84"/>
      <c r="EU320" s="84"/>
      <c r="EV320" s="84"/>
      <c r="EW320" s="84"/>
      <c r="EX320" s="84"/>
      <c r="EY320" s="84"/>
      <c r="EZ320" s="84"/>
      <c r="FA320" s="84"/>
      <c r="FB320" s="84"/>
      <c r="FC320" s="84"/>
      <c r="FD320" s="84"/>
      <c r="FE320" s="84"/>
      <c r="FF320" s="84"/>
      <c r="FG320" s="84"/>
      <c r="FH320" s="84"/>
      <c r="FI320" s="84"/>
      <c r="FJ320" s="84"/>
      <c r="FK320" s="84"/>
      <c r="FL320" s="84"/>
      <c r="FM320" s="84"/>
      <c r="FN320" s="84"/>
      <c r="FO320" s="84"/>
      <c r="FP320" s="84"/>
    </row>
    <row r="321" customFormat="false" ht="12.75" hidden="false" customHeight="false" outlineLevel="0" collapsed="false">
      <c r="B321" s="2" t="s">
        <v>106</v>
      </c>
      <c r="C321" s="125"/>
      <c r="D321" s="84"/>
      <c r="E321" s="84"/>
      <c r="F321" s="84"/>
      <c r="G321" s="84"/>
      <c r="H321" s="125"/>
      <c r="I321" s="84"/>
      <c r="J321" s="84"/>
      <c r="K321" s="84"/>
      <c r="L321" s="84"/>
      <c r="M321" s="125"/>
      <c r="N321" s="84"/>
      <c r="O321" s="84"/>
      <c r="P321" s="84"/>
      <c r="Q321" s="84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84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125"/>
      <c r="AY321" s="125"/>
      <c r="BE321" s="84"/>
      <c r="BF321" s="85"/>
      <c r="BG321" s="85"/>
      <c r="BH321" s="85"/>
      <c r="BI321" s="85"/>
      <c r="BJ321" s="85"/>
      <c r="BK321" s="85"/>
      <c r="BL321" s="85"/>
      <c r="BM321" s="85"/>
      <c r="BN321" s="85"/>
      <c r="BO321" s="84"/>
      <c r="BP321" s="84"/>
      <c r="BQ321" s="84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  <c r="CW321" s="84"/>
      <c r="CX321" s="84"/>
      <c r="CY321" s="84"/>
      <c r="CZ321" s="84"/>
      <c r="DA321" s="84"/>
      <c r="DB321" s="84"/>
      <c r="DC321" s="84"/>
      <c r="DD321" s="84"/>
      <c r="DE321" s="84"/>
      <c r="DF321" s="84"/>
      <c r="DG321" s="84"/>
      <c r="DH321" s="84"/>
      <c r="DI321" s="84"/>
      <c r="DJ321" s="84"/>
      <c r="DK321" s="84"/>
      <c r="DL321" s="84"/>
      <c r="DM321" s="84"/>
      <c r="DN321" s="84"/>
      <c r="DO321" s="84"/>
      <c r="DP321" s="84"/>
      <c r="DQ321" s="84"/>
      <c r="DR321" s="84"/>
      <c r="DS321" s="84"/>
      <c r="DT321" s="84"/>
      <c r="DU321" s="84"/>
      <c r="DV321" s="84"/>
      <c r="DW321" s="84"/>
      <c r="DX321" s="84"/>
      <c r="DY321" s="84"/>
      <c r="DZ321" s="84"/>
      <c r="EA321" s="84"/>
      <c r="EB321" s="84"/>
      <c r="EC321" s="84"/>
      <c r="ED321" s="84"/>
      <c r="EE321" s="84"/>
      <c r="EF321" s="84"/>
      <c r="EG321" s="84"/>
      <c r="EH321" s="84"/>
      <c r="EI321" s="84"/>
      <c r="EJ321" s="84"/>
      <c r="EK321" s="84"/>
      <c r="EL321" s="84"/>
      <c r="EM321" s="84"/>
      <c r="EN321" s="84"/>
      <c r="EO321" s="84"/>
      <c r="EP321" s="84"/>
      <c r="EQ321" s="84"/>
      <c r="ER321" s="84"/>
      <c r="ES321" s="84"/>
      <c r="ET321" s="84"/>
      <c r="EU321" s="84"/>
      <c r="EV321" s="84"/>
      <c r="EW321" s="84"/>
      <c r="EX321" s="84"/>
      <c r="EY321" s="84"/>
      <c r="EZ321" s="84"/>
      <c r="FA321" s="84"/>
      <c r="FB321" s="84"/>
      <c r="FC321" s="84"/>
      <c r="FD321" s="84"/>
      <c r="FE321" s="84"/>
      <c r="FF321" s="84"/>
      <c r="FG321" s="84"/>
      <c r="FH321" s="84"/>
      <c r="FI321" s="84"/>
      <c r="FJ321" s="84"/>
      <c r="FK321" s="84"/>
      <c r="FL321" s="84"/>
      <c r="FM321" s="84"/>
      <c r="FN321" s="84"/>
      <c r="FO321" s="84"/>
      <c r="FP321" s="84"/>
    </row>
    <row r="322" customFormat="false" ht="12.75" hidden="false" customHeight="false" outlineLevel="0" collapsed="false">
      <c r="B322" s="2" t="s">
        <v>107</v>
      </c>
      <c r="C322" s="125"/>
      <c r="D322" s="84"/>
      <c r="E322" s="84"/>
      <c r="F322" s="84"/>
      <c r="G322" s="84"/>
      <c r="H322" s="125"/>
      <c r="I322" s="84"/>
      <c r="J322" s="84"/>
      <c r="K322" s="84"/>
      <c r="L322" s="84"/>
      <c r="M322" s="125"/>
      <c r="N322" s="84"/>
      <c r="O322" s="84"/>
      <c r="P322" s="84"/>
      <c r="Q322" s="84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125"/>
      <c r="AY322" s="125"/>
      <c r="BE322" s="84"/>
      <c r="BF322" s="85"/>
      <c r="BG322" s="85"/>
      <c r="BH322" s="85"/>
      <c r="BI322" s="85"/>
      <c r="BJ322" s="85"/>
      <c r="BK322" s="85"/>
      <c r="BL322" s="85"/>
      <c r="BM322" s="85"/>
      <c r="BN322" s="85"/>
      <c r="BO322" s="84"/>
      <c r="BP322" s="84"/>
      <c r="BQ322" s="84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  <c r="CW322" s="84"/>
      <c r="CX322" s="84"/>
      <c r="CY322" s="84"/>
      <c r="CZ322" s="84"/>
      <c r="DA322" s="84"/>
      <c r="DB322" s="84"/>
      <c r="DC322" s="84"/>
      <c r="DD322" s="84"/>
      <c r="DE322" s="84"/>
      <c r="DF322" s="84"/>
      <c r="DG322" s="84"/>
      <c r="DH322" s="84"/>
      <c r="DI322" s="84"/>
      <c r="DJ322" s="84"/>
      <c r="DK322" s="84"/>
      <c r="DL322" s="84"/>
      <c r="DM322" s="84"/>
      <c r="DN322" s="84"/>
      <c r="DO322" s="84"/>
      <c r="DP322" s="84"/>
      <c r="DQ322" s="84"/>
      <c r="DR322" s="84"/>
      <c r="DS322" s="84"/>
      <c r="DT322" s="84"/>
      <c r="DU322" s="84"/>
      <c r="DV322" s="84"/>
      <c r="DW322" s="84"/>
      <c r="DX322" s="84"/>
      <c r="DY322" s="84"/>
      <c r="DZ322" s="84"/>
      <c r="EA322" s="84"/>
      <c r="EB322" s="84"/>
      <c r="EC322" s="84"/>
      <c r="ED322" s="84"/>
      <c r="EE322" s="84"/>
      <c r="EF322" s="84"/>
      <c r="EG322" s="84"/>
      <c r="EH322" s="84"/>
      <c r="EI322" s="84"/>
      <c r="EJ322" s="84"/>
      <c r="EK322" s="84"/>
      <c r="EL322" s="84"/>
      <c r="EM322" s="84"/>
      <c r="EN322" s="84"/>
      <c r="EO322" s="84"/>
      <c r="EP322" s="84"/>
      <c r="EQ322" s="84"/>
      <c r="ER322" s="84"/>
      <c r="ES322" s="84"/>
      <c r="ET322" s="84"/>
      <c r="EU322" s="84"/>
      <c r="EV322" s="84"/>
      <c r="EW322" s="84"/>
      <c r="EX322" s="84"/>
      <c r="EY322" s="84"/>
      <c r="EZ322" s="84"/>
      <c r="FA322" s="84"/>
      <c r="FB322" s="84"/>
      <c r="FC322" s="84"/>
      <c r="FD322" s="84"/>
      <c r="FE322" s="84"/>
      <c r="FF322" s="84"/>
      <c r="FG322" s="84"/>
      <c r="FH322" s="84"/>
      <c r="FI322" s="84"/>
      <c r="FJ322" s="84"/>
      <c r="FK322" s="84"/>
      <c r="FL322" s="84"/>
      <c r="FM322" s="84"/>
      <c r="FN322" s="84"/>
      <c r="FO322" s="84"/>
      <c r="FP322" s="84"/>
    </row>
    <row r="323" customFormat="false" ht="12.75" hidden="false" customHeight="false" outlineLevel="0" collapsed="false">
      <c r="B323" s="2" t="s">
        <v>108</v>
      </c>
      <c r="C323" s="125"/>
      <c r="D323" s="84"/>
      <c r="E323" s="84"/>
      <c r="F323" s="84"/>
      <c r="G323" s="84"/>
      <c r="H323" s="125"/>
      <c r="I323" s="84"/>
      <c r="J323" s="84"/>
      <c r="K323" s="84"/>
      <c r="L323" s="84"/>
      <c r="M323" s="125"/>
      <c r="N323" s="84"/>
      <c r="O323" s="84"/>
      <c r="P323" s="84"/>
      <c r="Q323" s="84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84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125"/>
      <c r="AY323" s="125"/>
      <c r="BE323" s="84"/>
      <c r="BF323" s="85"/>
      <c r="BG323" s="85"/>
      <c r="BH323" s="85"/>
      <c r="BI323" s="85"/>
      <c r="BJ323" s="85"/>
      <c r="BK323" s="85"/>
      <c r="BL323" s="85"/>
      <c r="BM323" s="85"/>
      <c r="BN323" s="85"/>
      <c r="BO323" s="84"/>
      <c r="BP323" s="84"/>
      <c r="BQ323" s="84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  <c r="CW323" s="84"/>
      <c r="CX323" s="84"/>
      <c r="CY323" s="84"/>
      <c r="CZ323" s="84"/>
      <c r="DA323" s="84"/>
      <c r="DB323" s="84"/>
      <c r="DC323" s="84"/>
      <c r="DD323" s="84"/>
      <c r="DE323" s="84"/>
      <c r="DF323" s="84"/>
      <c r="DG323" s="84"/>
      <c r="DH323" s="84"/>
      <c r="DI323" s="84"/>
      <c r="DJ323" s="84"/>
      <c r="DK323" s="84"/>
      <c r="DL323" s="84"/>
      <c r="DM323" s="84"/>
      <c r="DN323" s="84"/>
      <c r="DO323" s="84"/>
      <c r="DP323" s="84"/>
      <c r="DQ323" s="84"/>
      <c r="DR323" s="84"/>
      <c r="DS323" s="84"/>
      <c r="DT323" s="84"/>
      <c r="DU323" s="84"/>
      <c r="DV323" s="84"/>
      <c r="DW323" s="84"/>
      <c r="DX323" s="84"/>
      <c r="DY323" s="84"/>
      <c r="DZ323" s="84"/>
      <c r="EA323" s="84"/>
      <c r="EB323" s="84"/>
      <c r="EC323" s="84"/>
      <c r="ED323" s="84"/>
      <c r="EE323" s="84"/>
      <c r="EF323" s="84"/>
      <c r="EG323" s="84"/>
      <c r="EH323" s="84"/>
      <c r="EI323" s="84"/>
      <c r="EJ323" s="84"/>
      <c r="EK323" s="84"/>
      <c r="EL323" s="84"/>
      <c r="EM323" s="84"/>
      <c r="EN323" s="84"/>
      <c r="EO323" s="84"/>
      <c r="EP323" s="84"/>
      <c r="EQ323" s="84"/>
      <c r="ER323" s="84"/>
      <c r="ES323" s="84"/>
      <c r="ET323" s="84"/>
      <c r="EU323" s="84"/>
      <c r="EV323" s="84"/>
      <c r="EW323" s="84"/>
      <c r="EX323" s="84"/>
      <c r="EY323" s="84"/>
      <c r="EZ323" s="84"/>
      <c r="FA323" s="84"/>
      <c r="FB323" s="84"/>
      <c r="FC323" s="84"/>
      <c r="FD323" s="84"/>
      <c r="FE323" s="84"/>
      <c r="FF323" s="84"/>
      <c r="FG323" s="84"/>
      <c r="FH323" s="84"/>
      <c r="FI323" s="84"/>
      <c r="FJ323" s="84"/>
      <c r="FK323" s="84"/>
      <c r="FL323" s="84"/>
      <c r="FM323" s="84"/>
      <c r="FN323" s="84"/>
      <c r="FO323" s="84"/>
      <c r="FP323" s="84"/>
    </row>
    <row r="324" customFormat="false" ht="12.75" hidden="false" customHeight="false" outlineLevel="0" collapsed="false">
      <c r="B324" s="2" t="s">
        <v>109</v>
      </c>
      <c r="C324" s="125"/>
      <c r="D324" s="84"/>
      <c r="E324" s="84"/>
      <c r="F324" s="84"/>
      <c r="G324" s="84"/>
      <c r="H324" s="125"/>
      <c r="I324" s="84"/>
      <c r="J324" s="84"/>
      <c r="K324" s="84"/>
      <c r="L324" s="84"/>
      <c r="M324" s="125"/>
      <c r="N324" s="84"/>
      <c r="O324" s="84"/>
      <c r="P324" s="84"/>
      <c r="Q324" s="84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84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125"/>
      <c r="AY324" s="125"/>
      <c r="BE324" s="84"/>
      <c r="BF324" s="85"/>
      <c r="BG324" s="85"/>
      <c r="BH324" s="85"/>
      <c r="BI324" s="85"/>
      <c r="BJ324" s="85"/>
      <c r="BK324" s="85"/>
      <c r="BL324" s="85"/>
      <c r="BM324" s="85"/>
      <c r="BN324" s="85"/>
      <c r="BO324" s="84"/>
      <c r="BP324" s="84"/>
      <c r="BQ324" s="84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  <c r="CW324" s="84"/>
      <c r="CX324" s="84"/>
      <c r="CY324" s="84"/>
      <c r="CZ324" s="84"/>
      <c r="DA324" s="84"/>
      <c r="DB324" s="84"/>
      <c r="DC324" s="84"/>
      <c r="DD324" s="84"/>
      <c r="DE324" s="84"/>
      <c r="DF324" s="84"/>
      <c r="DG324" s="84"/>
      <c r="DH324" s="84"/>
      <c r="DI324" s="84"/>
      <c r="DJ324" s="84"/>
      <c r="DK324" s="84"/>
      <c r="DL324" s="84"/>
      <c r="DM324" s="84"/>
      <c r="DN324" s="84"/>
      <c r="DO324" s="84"/>
      <c r="DP324" s="84"/>
      <c r="DQ324" s="84"/>
      <c r="DR324" s="84"/>
      <c r="DS324" s="84"/>
      <c r="DT324" s="84"/>
      <c r="DU324" s="84"/>
      <c r="DV324" s="84"/>
      <c r="DW324" s="84"/>
      <c r="DX324" s="84"/>
      <c r="DY324" s="84"/>
      <c r="DZ324" s="84"/>
      <c r="EA324" s="84"/>
      <c r="EB324" s="84"/>
      <c r="EC324" s="84"/>
      <c r="ED324" s="84"/>
      <c r="EE324" s="84"/>
      <c r="EF324" s="84"/>
      <c r="EG324" s="84"/>
      <c r="EH324" s="84"/>
      <c r="EI324" s="84"/>
      <c r="EJ324" s="84"/>
      <c r="EK324" s="84"/>
      <c r="EL324" s="84"/>
      <c r="EM324" s="84"/>
      <c r="EN324" s="84"/>
      <c r="EO324" s="84"/>
      <c r="EP324" s="84"/>
      <c r="EQ324" s="84"/>
      <c r="ER324" s="84"/>
      <c r="ES324" s="84"/>
      <c r="ET324" s="84"/>
      <c r="EU324" s="84"/>
      <c r="EV324" s="84"/>
      <c r="EW324" s="84"/>
      <c r="EX324" s="84"/>
      <c r="EY324" s="84"/>
      <c r="EZ324" s="84"/>
      <c r="FA324" s="84"/>
      <c r="FB324" s="84"/>
      <c r="FC324" s="84"/>
      <c r="FD324" s="84"/>
      <c r="FE324" s="84"/>
      <c r="FF324" s="84"/>
      <c r="FG324" s="84"/>
      <c r="FH324" s="84"/>
      <c r="FI324" s="84"/>
      <c r="FJ324" s="84"/>
      <c r="FK324" s="84"/>
      <c r="FL324" s="84"/>
      <c r="FM324" s="84"/>
      <c r="FN324" s="84"/>
      <c r="FO324" s="84"/>
      <c r="FP324" s="84"/>
    </row>
    <row r="325" customFormat="false" ht="12.75" hidden="false" customHeight="false" outlineLevel="0" collapsed="false">
      <c r="B325" s="2" t="s">
        <v>110</v>
      </c>
      <c r="C325" s="125"/>
      <c r="D325" s="84"/>
      <c r="E325" s="84"/>
      <c r="F325" s="84"/>
      <c r="G325" s="84"/>
      <c r="H325" s="125"/>
      <c r="I325" s="84"/>
      <c r="J325" s="84"/>
      <c r="K325" s="84"/>
      <c r="L325" s="84"/>
      <c r="M325" s="125"/>
      <c r="N325" s="84"/>
      <c r="O325" s="84"/>
      <c r="P325" s="84"/>
      <c r="Q325" s="84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84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125"/>
      <c r="AY325" s="125"/>
      <c r="BE325" s="84"/>
      <c r="BF325" s="85"/>
      <c r="BG325" s="85"/>
      <c r="BH325" s="85"/>
      <c r="BI325" s="85"/>
      <c r="BJ325" s="85"/>
      <c r="BK325" s="85"/>
      <c r="BL325" s="85"/>
      <c r="BM325" s="85"/>
      <c r="BN325" s="85"/>
      <c r="BO325" s="84"/>
      <c r="BP325" s="84"/>
      <c r="BQ325" s="84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  <c r="CW325" s="84"/>
      <c r="CX325" s="84"/>
      <c r="CY325" s="84"/>
      <c r="CZ325" s="84"/>
      <c r="DA325" s="84"/>
      <c r="DB325" s="84"/>
      <c r="DC325" s="84"/>
      <c r="DD325" s="84"/>
      <c r="DE325" s="84"/>
      <c r="DF325" s="84"/>
      <c r="DG325" s="84"/>
      <c r="DH325" s="84"/>
      <c r="DI325" s="84"/>
      <c r="DJ325" s="84"/>
      <c r="DK325" s="84"/>
      <c r="DL325" s="84"/>
      <c r="DM325" s="84"/>
      <c r="DN325" s="84"/>
      <c r="DO325" s="84"/>
      <c r="DP325" s="84"/>
      <c r="DQ325" s="84"/>
      <c r="DR325" s="84"/>
      <c r="DS325" s="84"/>
      <c r="DT325" s="84"/>
      <c r="DU325" s="84"/>
      <c r="DV325" s="84"/>
      <c r="DW325" s="84"/>
      <c r="DX325" s="84"/>
      <c r="DY325" s="84"/>
      <c r="DZ325" s="84"/>
      <c r="EA325" s="84"/>
      <c r="EB325" s="84"/>
      <c r="EC325" s="84"/>
      <c r="ED325" s="84"/>
      <c r="EE325" s="84"/>
      <c r="EF325" s="84"/>
      <c r="EG325" s="84"/>
      <c r="EH325" s="84"/>
      <c r="EI325" s="84"/>
      <c r="EJ325" s="84"/>
      <c r="EK325" s="84"/>
      <c r="EL325" s="84"/>
      <c r="EM325" s="84"/>
      <c r="EN325" s="84"/>
      <c r="EO325" s="84"/>
      <c r="EP325" s="84"/>
      <c r="EQ325" s="84"/>
      <c r="ER325" s="84"/>
      <c r="ES325" s="84"/>
      <c r="ET325" s="84"/>
      <c r="EU325" s="84"/>
      <c r="EV325" s="84"/>
      <c r="EW325" s="84"/>
      <c r="EX325" s="84"/>
      <c r="EY325" s="84"/>
      <c r="EZ325" s="84"/>
      <c r="FA325" s="84"/>
      <c r="FB325" s="84"/>
      <c r="FC325" s="84"/>
      <c r="FD325" s="84"/>
      <c r="FE325" s="84"/>
      <c r="FF325" s="84"/>
      <c r="FG325" s="84"/>
      <c r="FH325" s="84"/>
      <c r="FI325" s="84"/>
      <c r="FJ325" s="84"/>
      <c r="FK325" s="84"/>
      <c r="FL325" s="84"/>
      <c r="FM325" s="84"/>
      <c r="FN325" s="84"/>
      <c r="FO325" s="84"/>
      <c r="FP325" s="84"/>
    </row>
    <row r="326" customFormat="false" ht="12.75" hidden="false" customHeight="false" outlineLevel="0" collapsed="false">
      <c r="B326" s="2" t="s">
        <v>111</v>
      </c>
      <c r="C326" s="125"/>
      <c r="D326" s="84"/>
      <c r="E326" s="84"/>
      <c r="F326" s="84"/>
      <c r="G326" s="84"/>
      <c r="H326" s="125"/>
      <c r="I326" s="84"/>
      <c r="J326" s="84"/>
      <c r="K326" s="84"/>
      <c r="L326" s="84"/>
      <c r="M326" s="125"/>
      <c r="N326" s="84"/>
      <c r="O326" s="84"/>
      <c r="P326" s="84"/>
      <c r="Q326" s="84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84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125"/>
      <c r="AY326" s="125"/>
      <c r="BE326" s="84"/>
      <c r="BF326" s="85"/>
      <c r="BG326" s="85"/>
      <c r="BH326" s="85"/>
      <c r="BI326" s="85"/>
      <c r="BJ326" s="85"/>
      <c r="BK326" s="85"/>
      <c r="BL326" s="85"/>
      <c r="BM326" s="85"/>
      <c r="BN326" s="85"/>
      <c r="BO326" s="84"/>
      <c r="BP326" s="84"/>
      <c r="BQ326" s="84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  <c r="CW326" s="84"/>
      <c r="CX326" s="84"/>
      <c r="CY326" s="84"/>
      <c r="CZ326" s="84"/>
      <c r="DA326" s="84"/>
      <c r="DB326" s="84"/>
      <c r="DC326" s="84"/>
      <c r="DD326" s="84"/>
      <c r="DE326" s="84"/>
      <c r="DF326" s="84"/>
      <c r="DG326" s="84"/>
      <c r="DH326" s="84"/>
      <c r="DI326" s="84"/>
      <c r="DJ326" s="84"/>
      <c r="DK326" s="84"/>
      <c r="DL326" s="84"/>
      <c r="DM326" s="84"/>
      <c r="DN326" s="84"/>
      <c r="DO326" s="84"/>
      <c r="DP326" s="84"/>
      <c r="DQ326" s="84"/>
      <c r="DR326" s="84"/>
      <c r="DS326" s="84"/>
      <c r="DT326" s="84"/>
      <c r="DU326" s="84"/>
      <c r="DV326" s="84"/>
      <c r="DW326" s="84"/>
      <c r="DX326" s="84"/>
      <c r="DY326" s="84"/>
      <c r="DZ326" s="84"/>
      <c r="EA326" s="84"/>
      <c r="EB326" s="84"/>
      <c r="EC326" s="84"/>
      <c r="ED326" s="84"/>
      <c r="EE326" s="84"/>
      <c r="EF326" s="84"/>
      <c r="EG326" s="84"/>
      <c r="EH326" s="84"/>
      <c r="EI326" s="84"/>
      <c r="EJ326" s="84"/>
      <c r="EK326" s="84"/>
      <c r="EL326" s="84"/>
      <c r="EM326" s="84"/>
      <c r="EN326" s="84"/>
      <c r="EO326" s="84"/>
      <c r="EP326" s="84"/>
      <c r="EQ326" s="84"/>
      <c r="ER326" s="84"/>
      <c r="ES326" s="84"/>
      <c r="ET326" s="84"/>
      <c r="EU326" s="84"/>
      <c r="EV326" s="84"/>
      <c r="EW326" s="84"/>
      <c r="EX326" s="84"/>
      <c r="EY326" s="84"/>
      <c r="EZ326" s="84"/>
      <c r="FA326" s="84"/>
      <c r="FB326" s="84"/>
      <c r="FC326" s="84"/>
      <c r="FD326" s="84"/>
      <c r="FE326" s="84"/>
      <c r="FF326" s="84"/>
      <c r="FG326" s="84"/>
      <c r="FH326" s="84"/>
      <c r="FI326" s="84"/>
      <c r="FJ326" s="84"/>
      <c r="FK326" s="84"/>
      <c r="FL326" s="84"/>
      <c r="FM326" s="84"/>
      <c r="FN326" s="84"/>
      <c r="FO326" s="84"/>
      <c r="FP326" s="84"/>
    </row>
    <row r="327" customFormat="false" ht="12.75" hidden="false" customHeight="false" outlineLevel="0" collapsed="false">
      <c r="B327" s="2" t="s">
        <v>112</v>
      </c>
      <c r="C327" s="125"/>
      <c r="D327" s="84"/>
      <c r="E327" s="84"/>
      <c r="F327" s="84"/>
      <c r="G327" s="84"/>
      <c r="H327" s="125"/>
      <c r="I327" s="84"/>
      <c r="J327" s="84"/>
      <c r="K327" s="84"/>
      <c r="L327" s="84"/>
      <c r="M327" s="125"/>
      <c r="N327" s="84"/>
      <c r="O327" s="84"/>
      <c r="P327" s="84"/>
      <c r="Q327" s="84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84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125"/>
      <c r="AY327" s="125"/>
      <c r="BE327" s="84"/>
      <c r="BF327" s="85"/>
      <c r="BG327" s="85"/>
      <c r="BH327" s="85"/>
      <c r="BI327" s="85"/>
      <c r="BJ327" s="85"/>
      <c r="BK327" s="85"/>
      <c r="BL327" s="85"/>
      <c r="BM327" s="85"/>
      <c r="BN327" s="85"/>
      <c r="BO327" s="84"/>
      <c r="BP327" s="84"/>
      <c r="BQ327" s="84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  <c r="CW327" s="84"/>
      <c r="CX327" s="84"/>
      <c r="CY327" s="84"/>
      <c r="CZ327" s="84"/>
      <c r="DA327" s="84"/>
      <c r="DB327" s="84"/>
      <c r="DC327" s="84"/>
      <c r="DD327" s="84"/>
      <c r="DE327" s="84"/>
      <c r="DF327" s="84"/>
      <c r="DG327" s="84"/>
      <c r="DH327" s="84"/>
      <c r="DI327" s="84"/>
      <c r="DJ327" s="84"/>
      <c r="DK327" s="84"/>
      <c r="DL327" s="84"/>
      <c r="DM327" s="84"/>
      <c r="DN327" s="84"/>
      <c r="DO327" s="84"/>
      <c r="DP327" s="84"/>
      <c r="DQ327" s="84"/>
      <c r="DR327" s="84"/>
      <c r="DS327" s="84"/>
      <c r="DT327" s="84"/>
      <c r="DU327" s="84"/>
      <c r="DV327" s="84"/>
      <c r="DW327" s="84"/>
      <c r="DX327" s="84"/>
      <c r="DY327" s="84"/>
      <c r="DZ327" s="84"/>
      <c r="EA327" s="84"/>
      <c r="EB327" s="84"/>
      <c r="EC327" s="84"/>
      <c r="ED327" s="84"/>
      <c r="EE327" s="84"/>
      <c r="EF327" s="84"/>
      <c r="EG327" s="84"/>
      <c r="EH327" s="84"/>
      <c r="EI327" s="84"/>
      <c r="EJ327" s="84"/>
      <c r="EK327" s="84"/>
      <c r="EL327" s="84"/>
      <c r="EM327" s="84"/>
      <c r="EN327" s="84"/>
      <c r="EO327" s="84"/>
      <c r="EP327" s="84"/>
      <c r="EQ327" s="84"/>
      <c r="ER327" s="84"/>
      <c r="ES327" s="84"/>
      <c r="ET327" s="84"/>
      <c r="EU327" s="84"/>
      <c r="EV327" s="84"/>
      <c r="EW327" s="84"/>
      <c r="EX327" s="84"/>
      <c r="EY327" s="84"/>
      <c r="EZ327" s="84"/>
      <c r="FA327" s="84"/>
      <c r="FB327" s="84"/>
      <c r="FC327" s="84"/>
      <c r="FD327" s="84"/>
      <c r="FE327" s="84"/>
      <c r="FF327" s="84"/>
      <c r="FG327" s="84"/>
      <c r="FH327" s="84"/>
      <c r="FI327" s="84"/>
      <c r="FJ327" s="84"/>
      <c r="FK327" s="84"/>
      <c r="FL327" s="84"/>
      <c r="FM327" s="84"/>
      <c r="FN327" s="84"/>
      <c r="FO327" s="84"/>
      <c r="FP327" s="84"/>
    </row>
    <row r="328" customFormat="false" ht="12.75" hidden="false" customHeight="false" outlineLevel="0" collapsed="false">
      <c r="B328" s="2" t="s">
        <v>113</v>
      </c>
      <c r="C328" s="125"/>
      <c r="D328" s="84"/>
      <c r="E328" s="84"/>
      <c r="F328" s="84"/>
      <c r="G328" s="84"/>
      <c r="H328" s="125"/>
      <c r="I328" s="84"/>
      <c r="J328" s="84"/>
      <c r="K328" s="84"/>
      <c r="L328" s="84"/>
      <c r="M328" s="125"/>
      <c r="N328" s="84"/>
      <c r="O328" s="84"/>
      <c r="P328" s="84"/>
      <c r="Q328" s="84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84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125"/>
      <c r="AY328" s="125"/>
      <c r="BE328" s="84"/>
      <c r="BF328" s="85"/>
      <c r="BG328" s="85"/>
      <c r="BH328" s="85"/>
      <c r="BI328" s="85"/>
      <c r="BJ328" s="85"/>
      <c r="BK328" s="85"/>
      <c r="BL328" s="85"/>
      <c r="BM328" s="85"/>
      <c r="BN328" s="85"/>
      <c r="BO328" s="84"/>
      <c r="BP328" s="84"/>
      <c r="BQ328" s="84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  <c r="CW328" s="84"/>
      <c r="CX328" s="84"/>
      <c r="CY328" s="84"/>
      <c r="CZ328" s="84"/>
      <c r="DA328" s="84"/>
      <c r="DB328" s="84"/>
      <c r="DC328" s="84"/>
      <c r="DD328" s="84"/>
      <c r="DE328" s="84"/>
      <c r="DF328" s="84"/>
      <c r="DG328" s="84"/>
      <c r="DH328" s="84"/>
      <c r="DI328" s="84"/>
      <c r="DJ328" s="84"/>
      <c r="DK328" s="84"/>
      <c r="DL328" s="84"/>
      <c r="DM328" s="84"/>
      <c r="DN328" s="84"/>
      <c r="DO328" s="84"/>
      <c r="DP328" s="84"/>
      <c r="DQ328" s="84"/>
      <c r="DR328" s="84"/>
      <c r="DS328" s="84"/>
      <c r="DT328" s="84"/>
      <c r="DU328" s="84"/>
      <c r="DV328" s="84"/>
      <c r="DW328" s="84"/>
      <c r="DX328" s="84"/>
      <c r="DY328" s="84"/>
      <c r="DZ328" s="84"/>
      <c r="EA328" s="84"/>
      <c r="EB328" s="84"/>
      <c r="EC328" s="84"/>
      <c r="ED328" s="84"/>
      <c r="EE328" s="84"/>
      <c r="EF328" s="84"/>
      <c r="EG328" s="84"/>
      <c r="EH328" s="84"/>
      <c r="EI328" s="84"/>
      <c r="EJ328" s="84"/>
      <c r="EK328" s="84"/>
      <c r="EL328" s="84"/>
      <c r="EM328" s="84"/>
      <c r="EN328" s="84"/>
      <c r="EO328" s="84"/>
      <c r="EP328" s="84"/>
      <c r="EQ328" s="84"/>
      <c r="ER328" s="84"/>
      <c r="ES328" s="84"/>
      <c r="ET328" s="84"/>
      <c r="EU328" s="84"/>
      <c r="EV328" s="84"/>
      <c r="EW328" s="84"/>
      <c r="EX328" s="84"/>
      <c r="EY328" s="84"/>
      <c r="EZ328" s="84"/>
      <c r="FA328" s="84"/>
      <c r="FB328" s="84"/>
      <c r="FC328" s="84"/>
      <c r="FD328" s="84"/>
      <c r="FE328" s="84"/>
      <c r="FF328" s="84"/>
      <c r="FG328" s="84"/>
      <c r="FH328" s="84"/>
      <c r="FI328" s="84"/>
      <c r="FJ328" s="84"/>
      <c r="FK328" s="84"/>
      <c r="FL328" s="84"/>
      <c r="FM328" s="84"/>
      <c r="FN328" s="84"/>
      <c r="FO328" s="84"/>
      <c r="FP328" s="84"/>
    </row>
    <row r="329" customFormat="false" ht="12.75" hidden="false" customHeight="false" outlineLevel="0" collapsed="false">
      <c r="B329" s="2" t="s">
        <v>114</v>
      </c>
      <c r="C329" s="125"/>
      <c r="D329" s="84"/>
      <c r="E329" s="84"/>
      <c r="F329" s="84"/>
      <c r="G329" s="84"/>
      <c r="H329" s="125"/>
      <c r="I329" s="84"/>
      <c r="J329" s="84"/>
      <c r="K329" s="84"/>
      <c r="L329" s="84"/>
      <c r="M329" s="125"/>
      <c r="N329" s="84"/>
      <c r="O329" s="84"/>
      <c r="P329" s="84"/>
      <c r="Q329" s="84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125"/>
      <c r="AY329" s="125"/>
      <c r="BE329" s="84"/>
      <c r="BF329" s="85"/>
      <c r="BG329" s="85"/>
      <c r="BH329" s="85"/>
      <c r="BI329" s="85"/>
      <c r="BJ329" s="85"/>
      <c r="BK329" s="85"/>
      <c r="BL329" s="85"/>
      <c r="BM329" s="85"/>
      <c r="BN329" s="85"/>
      <c r="BO329" s="84"/>
      <c r="BP329" s="84"/>
      <c r="BQ329" s="84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  <c r="CW329" s="84"/>
      <c r="CX329" s="84"/>
      <c r="CY329" s="84"/>
      <c r="CZ329" s="84"/>
      <c r="DA329" s="84"/>
      <c r="DB329" s="84"/>
      <c r="DC329" s="84"/>
      <c r="DD329" s="84"/>
      <c r="DE329" s="84"/>
      <c r="DF329" s="84"/>
      <c r="DG329" s="84"/>
      <c r="DH329" s="84"/>
      <c r="DI329" s="84"/>
      <c r="DJ329" s="84"/>
      <c r="DK329" s="84"/>
      <c r="DL329" s="84"/>
      <c r="DM329" s="84"/>
      <c r="DN329" s="84"/>
      <c r="DO329" s="84"/>
      <c r="DP329" s="84"/>
      <c r="DQ329" s="84"/>
      <c r="DR329" s="84"/>
      <c r="DS329" s="84"/>
      <c r="DT329" s="84"/>
      <c r="DU329" s="84"/>
      <c r="DV329" s="84"/>
      <c r="DW329" s="84"/>
      <c r="DX329" s="84"/>
      <c r="DY329" s="84"/>
      <c r="DZ329" s="84"/>
      <c r="EA329" s="84"/>
      <c r="EB329" s="84"/>
      <c r="EC329" s="84"/>
      <c r="ED329" s="84"/>
      <c r="EE329" s="84"/>
      <c r="EF329" s="84"/>
      <c r="EG329" s="84"/>
      <c r="EH329" s="84"/>
      <c r="EI329" s="84"/>
      <c r="EJ329" s="84"/>
      <c r="EK329" s="84"/>
      <c r="EL329" s="84"/>
      <c r="EM329" s="84"/>
      <c r="EN329" s="84"/>
      <c r="EO329" s="84"/>
      <c r="EP329" s="84"/>
      <c r="EQ329" s="84"/>
      <c r="ER329" s="84"/>
      <c r="ES329" s="84"/>
      <c r="ET329" s="84"/>
      <c r="EU329" s="84"/>
      <c r="EV329" s="84"/>
      <c r="EW329" s="84"/>
      <c r="EX329" s="84"/>
      <c r="EY329" s="84"/>
      <c r="EZ329" s="84"/>
      <c r="FA329" s="84"/>
      <c r="FB329" s="84"/>
      <c r="FC329" s="84"/>
      <c r="FD329" s="84"/>
      <c r="FE329" s="84"/>
      <c r="FF329" s="84"/>
      <c r="FG329" s="84"/>
      <c r="FH329" s="84"/>
      <c r="FI329" s="84"/>
      <c r="FJ329" s="84"/>
      <c r="FK329" s="84"/>
      <c r="FL329" s="84"/>
      <c r="FM329" s="84"/>
      <c r="FN329" s="84"/>
      <c r="FO329" s="84"/>
      <c r="FP329" s="84"/>
    </row>
    <row r="330" customFormat="false" ht="12.75" hidden="false" customHeight="false" outlineLevel="0" collapsed="false">
      <c r="B330" s="2" t="s">
        <v>115</v>
      </c>
      <c r="C330" s="125"/>
      <c r="D330" s="84"/>
      <c r="E330" s="84"/>
      <c r="F330" s="84"/>
      <c r="G330" s="84"/>
      <c r="H330" s="125"/>
      <c r="I330" s="84"/>
      <c r="J330" s="84"/>
      <c r="K330" s="84"/>
      <c r="L330" s="84"/>
      <c r="M330" s="125"/>
      <c r="N330" s="84"/>
      <c r="O330" s="84"/>
      <c r="P330" s="84"/>
      <c r="Q330" s="84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125"/>
      <c r="AY330" s="125"/>
      <c r="BE330" s="84"/>
      <c r="BF330" s="85"/>
      <c r="BG330" s="85"/>
      <c r="BH330" s="85"/>
      <c r="BI330" s="85"/>
      <c r="BJ330" s="85"/>
      <c r="BK330" s="85"/>
      <c r="BL330" s="85"/>
      <c r="BM330" s="85"/>
      <c r="BN330" s="85"/>
      <c r="BO330" s="84"/>
      <c r="BP330" s="84"/>
      <c r="BQ330" s="84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  <c r="CW330" s="84"/>
      <c r="CX330" s="84"/>
      <c r="CY330" s="84"/>
      <c r="CZ330" s="84"/>
      <c r="DA330" s="84"/>
      <c r="DB330" s="84"/>
      <c r="DC330" s="84"/>
      <c r="DD330" s="84"/>
      <c r="DE330" s="84"/>
      <c r="DF330" s="84"/>
      <c r="DG330" s="84"/>
      <c r="DH330" s="84"/>
      <c r="DI330" s="84"/>
      <c r="DJ330" s="84"/>
      <c r="DK330" s="84"/>
      <c r="DL330" s="84"/>
      <c r="DM330" s="84"/>
      <c r="DN330" s="84"/>
      <c r="DO330" s="84"/>
      <c r="DP330" s="84"/>
      <c r="DQ330" s="84"/>
      <c r="DR330" s="84"/>
      <c r="DS330" s="84"/>
      <c r="DT330" s="84"/>
      <c r="DU330" s="84"/>
      <c r="DV330" s="84"/>
      <c r="DW330" s="84"/>
      <c r="DX330" s="84"/>
      <c r="DY330" s="84"/>
      <c r="DZ330" s="84"/>
      <c r="EA330" s="84"/>
      <c r="EB330" s="84"/>
      <c r="EC330" s="84"/>
      <c r="ED330" s="84"/>
      <c r="EE330" s="84"/>
      <c r="EF330" s="84"/>
      <c r="EG330" s="84"/>
      <c r="EH330" s="84"/>
      <c r="EI330" s="84"/>
      <c r="EJ330" s="84"/>
      <c r="EK330" s="84"/>
      <c r="EL330" s="84"/>
      <c r="EM330" s="84"/>
      <c r="EN330" s="84"/>
      <c r="EO330" s="84"/>
      <c r="EP330" s="84"/>
      <c r="EQ330" s="84"/>
      <c r="ER330" s="84"/>
      <c r="ES330" s="84"/>
      <c r="ET330" s="84"/>
      <c r="EU330" s="84"/>
      <c r="EV330" s="84"/>
      <c r="EW330" s="84"/>
      <c r="EX330" s="84"/>
      <c r="EY330" s="84"/>
      <c r="EZ330" s="84"/>
      <c r="FA330" s="84"/>
      <c r="FB330" s="84"/>
      <c r="FC330" s="84"/>
      <c r="FD330" s="84"/>
      <c r="FE330" s="84"/>
      <c r="FF330" s="84"/>
      <c r="FG330" s="84"/>
      <c r="FH330" s="84"/>
      <c r="FI330" s="84"/>
      <c r="FJ330" s="84"/>
      <c r="FK330" s="84"/>
      <c r="FL330" s="84"/>
      <c r="FM330" s="84"/>
      <c r="FN330" s="84"/>
      <c r="FO330" s="84"/>
      <c r="FP330" s="84"/>
    </row>
    <row r="331" customFormat="false" ht="12.75" hidden="false" customHeight="false" outlineLevel="0" collapsed="false">
      <c r="B331" s="2" t="s">
        <v>116</v>
      </c>
      <c r="C331" s="125"/>
      <c r="D331" s="84"/>
      <c r="E331" s="84"/>
      <c r="F331" s="84"/>
      <c r="G331" s="84"/>
      <c r="H331" s="125"/>
      <c r="I331" s="84"/>
      <c r="J331" s="84"/>
      <c r="K331" s="84"/>
      <c r="L331" s="84"/>
      <c r="M331" s="125"/>
      <c r="N331" s="84"/>
      <c r="O331" s="84"/>
      <c r="P331" s="84"/>
      <c r="Q331" s="84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84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125"/>
      <c r="AY331" s="125"/>
      <c r="BE331" s="84"/>
      <c r="BF331" s="85"/>
      <c r="BG331" s="85"/>
      <c r="BH331" s="85"/>
      <c r="BI331" s="85"/>
      <c r="BJ331" s="85"/>
      <c r="BK331" s="85"/>
      <c r="BL331" s="85"/>
      <c r="BM331" s="85"/>
      <c r="BN331" s="85"/>
      <c r="BO331" s="84"/>
      <c r="BP331" s="84"/>
      <c r="BQ331" s="84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  <c r="CW331" s="84"/>
      <c r="CX331" s="84"/>
      <c r="CY331" s="84"/>
      <c r="CZ331" s="84"/>
      <c r="DA331" s="84"/>
      <c r="DB331" s="84"/>
      <c r="DC331" s="84"/>
      <c r="DD331" s="84"/>
      <c r="DE331" s="84"/>
      <c r="DF331" s="84"/>
      <c r="DG331" s="84"/>
      <c r="DH331" s="84"/>
      <c r="DI331" s="84"/>
      <c r="DJ331" s="84"/>
      <c r="DK331" s="84"/>
      <c r="DL331" s="84"/>
      <c r="DM331" s="84"/>
      <c r="DN331" s="84"/>
      <c r="DO331" s="84"/>
      <c r="DP331" s="84"/>
      <c r="DQ331" s="84"/>
      <c r="DR331" s="84"/>
      <c r="DS331" s="84"/>
      <c r="DT331" s="84"/>
      <c r="DU331" s="84"/>
      <c r="DV331" s="84"/>
      <c r="DW331" s="84"/>
      <c r="DX331" s="84"/>
      <c r="DY331" s="84"/>
      <c r="DZ331" s="84"/>
      <c r="EA331" s="84"/>
      <c r="EB331" s="84"/>
      <c r="EC331" s="84"/>
      <c r="ED331" s="84"/>
      <c r="EE331" s="84"/>
      <c r="EF331" s="84"/>
      <c r="EG331" s="84"/>
      <c r="EH331" s="84"/>
      <c r="EI331" s="84"/>
      <c r="EJ331" s="84"/>
      <c r="EK331" s="84"/>
      <c r="EL331" s="84"/>
      <c r="EM331" s="84"/>
      <c r="EN331" s="84"/>
      <c r="EO331" s="84"/>
      <c r="EP331" s="84"/>
      <c r="EQ331" s="84"/>
      <c r="ER331" s="84"/>
      <c r="ES331" s="84"/>
      <c r="ET331" s="84"/>
      <c r="EU331" s="84"/>
      <c r="EV331" s="84"/>
      <c r="EW331" s="84"/>
      <c r="EX331" s="84"/>
      <c r="EY331" s="84"/>
      <c r="EZ331" s="84"/>
      <c r="FA331" s="84"/>
      <c r="FB331" s="84"/>
      <c r="FC331" s="84"/>
      <c r="FD331" s="84"/>
      <c r="FE331" s="84"/>
      <c r="FF331" s="84"/>
      <c r="FG331" s="84"/>
      <c r="FH331" s="84"/>
      <c r="FI331" s="84"/>
      <c r="FJ331" s="84"/>
      <c r="FK331" s="84"/>
      <c r="FL331" s="84"/>
      <c r="FM331" s="84"/>
      <c r="FN331" s="84"/>
      <c r="FO331" s="84"/>
      <c r="FP331" s="84"/>
    </row>
    <row r="332" customFormat="false" ht="12.75" hidden="false" customHeight="false" outlineLevel="0" collapsed="false">
      <c r="B332" s="2" t="s">
        <v>117</v>
      </c>
      <c r="C332" s="125"/>
      <c r="D332" s="84"/>
      <c r="E332" s="84"/>
      <c r="F332" s="84"/>
      <c r="G332" s="84"/>
      <c r="H332" s="125"/>
      <c r="I332" s="84"/>
      <c r="J332" s="84"/>
      <c r="K332" s="84"/>
      <c r="L332" s="84"/>
      <c r="M332" s="125"/>
      <c r="N332" s="84"/>
      <c r="O332" s="84"/>
      <c r="P332" s="84"/>
      <c r="Q332" s="84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84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125"/>
      <c r="AY332" s="125"/>
      <c r="BE332" s="84"/>
      <c r="BF332" s="85"/>
      <c r="BG332" s="85"/>
      <c r="BH332" s="85"/>
      <c r="BI332" s="85"/>
      <c r="BJ332" s="85"/>
      <c r="BK332" s="85"/>
      <c r="BL332" s="85"/>
      <c r="BM332" s="85"/>
      <c r="BN332" s="85"/>
      <c r="BO332" s="84"/>
      <c r="BP332" s="84"/>
      <c r="BQ332" s="84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  <c r="CW332" s="84"/>
      <c r="CX332" s="84"/>
      <c r="CY332" s="84"/>
      <c r="CZ332" s="84"/>
      <c r="DA332" s="84"/>
      <c r="DB332" s="84"/>
      <c r="DC332" s="84"/>
      <c r="DD332" s="84"/>
      <c r="DE332" s="84"/>
      <c r="DF332" s="84"/>
      <c r="DG332" s="84"/>
      <c r="DH332" s="84"/>
      <c r="DI332" s="84"/>
      <c r="DJ332" s="84"/>
      <c r="DK332" s="84"/>
      <c r="DL332" s="84"/>
      <c r="DM332" s="84"/>
      <c r="DN332" s="84"/>
      <c r="DO332" s="84"/>
      <c r="DP332" s="84"/>
      <c r="DQ332" s="84"/>
      <c r="DR332" s="84"/>
      <c r="DS332" s="84"/>
      <c r="DT332" s="84"/>
      <c r="DU332" s="84"/>
      <c r="DV332" s="84"/>
      <c r="DW332" s="84"/>
      <c r="DX332" s="84"/>
      <c r="DY332" s="84"/>
      <c r="DZ332" s="84"/>
      <c r="EA332" s="84"/>
      <c r="EB332" s="84"/>
      <c r="EC332" s="84"/>
      <c r="ED332" s="84"/>
      <c r="EE332" s="84"/>
      <c r="EF332" s="84"/>
      <c r="EG332" s="84"/>
      <c r="EH332" s="84"/>
      <c r="EI332" s="84"/>
      <c r="EJ332" s="84"/>
      <c r="EK332" s="84"/>
      <c r="EL332" s="84"/>
      <c r="EM332" s="84"/>
      <c r="EN332" s="84"/>
      <c r="EO332" s="84"/>
      <c r="EP332" s="84"/>
      <c r="EQ332" s="84"/>
      <c r="ER332" s="84"/>
      <c r="ES332" s="84"/>
      <c r="ET332" s="84"/>
      <c r="EU332" s="84"/>
      <c r="EV332" s="84"/>
      <c r="EW332" s="84"/>
      <c r="EX332" s="84"/>
      <c r="EY332" s="84"/>
      <c r="EZ332" s="84"/>
      <c r="FA332" s="84"/>
      <c r="FB332" s="84"/>
      <c r="FC332" s="84"/>
      <c r="FD332" s="84"/>
      <c r="FE332" s="84"/>
      <c r="FF332" s="84"/>
      <c r="FG332" s="84"/>
      <c r="FH332" s="84"/>
      <c r="FI332" s="84"/>
      <c r="FJ332" s="84"/>
      <c r="FK332" s="84"/>
      <c r="FL332" s="84"/>
      <c r="FM332" s="84"/>
      <c r="FN332" s="84"/>
      <c r="FO332" s="84"/>
      <c r="FP332" s="84"/>
    </row>
    <row r="333" customFormat="false" ht="12.75" hidden="false" customHeight="false" outlineLevel="0" collapsed="false">
      <c r="B333" s="2" t="s">
        <v>118</v>
      </c>
      <c r="C333" s="125"/>
      <c r="D333" s="84"/>
      <c r="E333" s="84"/>
      <c r="F333" s="84"/>
      <c r="G333" s="84"/>
      <c r="H333" s="125"/>
      <c r="I333" s="84"/>
      <c r="J333" s="84"/>
      <c r="K333" s="84"/>
      <c r="L333" s="84"/>
      <c r="M333" s="125"/>
      <c r="N333" s="84"/>
      <c r="O333" s="84"/>
      <c r="P333" s="84"/>
      <c r="Q333" s="84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84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125"/>
      <c r="AY333" s="125"/>
      <c r="BE333" s="84"/>
      <c r="BF333" s="85"/>
      <c r="BG333" s="85"/>
      <c r="BH333" s="85"/>
      <c r="BI333" s="85"/>
      <c r="BJ333" s="85"/>
      <c r="BK333" s="85"/>
      <c r="BL333" s="85"/>
      <c r="BM333" s="85"/>
      <c r="BN333" s="85"/>
      <c r="BO333" s="84"/>
      <c r="BP333" s="84"/>
      <c r="BQ333" s="84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  <c r="CW333" s="84"/>
      <c r="CX333" s="84"/>
      <c r="CY333" s="84"/>
      <c r="CZ333" s="84"/>
      <c r="DA333" s="84"/>
      <c r="DB333" s="84"/>
      <c r="DC333" s="84"/>
      <c r="DD333" s="84"/>
      <c r="DE333" s="84"/>
      <c r="DF333" s="84"/>
      <c r="DG333" s="84"/>
      <c r="DH333" s="84"/>
      <c r="DI333" s="84"/>
      <c r="DJ333" s="84"/>
      <c r="DK333" s="84"/>
      <c r="DL333" s="84"/>
      <c r="DM333" s="84"/>
      <c r="DN333" s="84"/>
      <c r="DO333" s="84"/>
      <c r="DP333" s="84"/>
      <c r="DQ333" s="84"/>
      <c r="DR333" s="84"/>
      <c r="DS333" s="84"/>
      <c r="DT333" s="84"/>
      <c r="DU333" s="84"/>
      <c r="DV333" s="84"/>
      <c r="DW333" s="84"/>
      <c r="DX333" s="84"/>
      <c r="DY333" s="84"/>
      <c r="DZ333" s="84"/>
      <c r="EA333" s="84"/>
      <c r="EB333" s="84"/>
      <c r="EC333" s="84"/>
      <c r="ED333" s="84"/>
      <c r="EE333" s="84"/>
      <c r="EF333" s="84"/>
      <c r="EG333" s="84"/>
      <c r="EH333" s="84"/>
      <c r="EI333" s="84"/>
      <c r="EJ333" s="84"/>
      <c r="EK333" s="84"/>
      <c r="EL333" s="84"/>
      <c r="EM333" s="84"/>
      <c r="EN333" s="84"/>
      <c r="EO333" s="84"/>
      <c r="EP333" s="84"/>
      <c r="EQ333" s="84"/>
      <c r="ER333" s="84"/>
      <c r="ES333" s="84"/>
      <c r="ET333" s="84"/>
      <c r="EU333" s="84"/>
      <c r="EV333" s="84"/>
      <c r="EW333" s="84"/>
      <c r="EX333" s="84"/>
      <c r="EY333" s="84"/>
      <c r="EZ333" s="84"/>
      <c r="FA333" s="84"/>
      <c r="FB333" s="84"/>
      <c r="FC333" s="84"/>
      <c r="FD333" s="84"/>
      <c r="FE333" s="84"/>
      <c r="FF333" s="84"/>
      <c r="FG333" s="84"/>
      <c r="FH333" s="84"/>
      <c r="FI333" s="84"/>
      <c r="FJ333" s="84"/>
      <c r="FK333" s="84"/>
      <c r="FL333" s="84"/>
      <c r="FM333" s="84"/>
      <c r="FN333" s="84"/>
      <c r="FO333" s="84"/>
      <c r="FP333" s="84"/>
    </row>
    <row r="334" customFormat="false" ht="12.75" hidden="false" customHeight="false" outlineLevel="0" collapsed="false">
      <c r="B334" s="2" t="s">
        <v>119</v>
      </c>
      <c r="C334" s="125"/>
      <c r="D334" s="84"/>
      <c r="E334" s="84"/>
      <c r="F334" s="84"/>
      <c r="G334" s="84"/>
      <c r="H334" s="125"/>
      <c r="I334" s="84"/>
      <c r="J334" s="84"/>
      <c r="K334" s="84"/>
      <c r="L334" s="84"/>
      <c r="M334" s="125"/>
      <c r="N334" s="84"/>
      <c r="O334" s="84"/>
      <c r="P334" s="84"/>
      <c r="Q334" s="84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84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125"/>
      <c r="AY334" s="125"/>
      <c r="BE334" s="84"/>
      <c r="BF334" s="85"/>
      <c r="BG334" s="85"/>
      <c r="BH334" s="85"/>
      <c r="BI334" s="85"/>
      <c r="BJ334" s="85"/>
      <c r="BK334" s="85"/>
      <c r="BL334" s="85"/>
      <c r="BM334" s="85"/>
      <c r="BN334" s="85"/>
      <c r="BO334" s="84"/>
      <c r="BP334" s="84"/>
      <c r="BQ334" s="84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84"/>
      <c r="DK334" s="84"/>
      <c r="DL334" s="84"/>
      <c r="DM334" s="84"/>
      <c r="DN334" s="84"/>
      <c r="DO334" s="84"/>
      <c r="DP334" s="84"/>
      <c r="DQ334" s="84"/>
      <c r="DR334" s="84"/>
      <c r="DS334" s="84"/>
      <c r="DT334" s="84"/>
      <c r="DU334" s="84"/>
      <c r="DV334" s="84"/>
      <c r="DW334" s="84"/>
      <c r="DX334" s="84"/>
      <c r="DY334" s="84"/>
      <c r="DZ334" s="84"/>
      <c r="EA334" s="84"/>
      <c r="EB334" s="84"/>
      <c r="EC334" s="84"/>
      <c r="ED334" s="84"/>
      <c r="EE334" s="84"/>
      <c r="EF334" s="84"/>
      <c r="EG334" s="84"/>
      <c r="EH334" s="84"/>
      <c r="EI334" s="84"/>
      <c r="EJ334" s="84"/>
      <c r="EK334" s="84"/>
      <c r="EL334" s="84"/>
      <c r="EM334" s="84"/>
      <c r="EN334" s="84"/>
      <c r="EO334" s="84"/>
      <c r="EP334" s="84"/>
      <c r="EQ334" s="84"/>
      <c r="ER334" s="84"/>
      <c r="ES334" s="84"/>
      <c r="ET334" s="84"/>
      <c r="EU334" s="84"/>
      <c r="EV334" s="84"/>
      <c r="EW334" s="84"/>
      <c r="EX334" s="84"/>
      <c r="EY334" s="84"/>
      <c r="EZ334" s="84"/>
      <c r="FA334" s="84"/>
      <c r="FB334" s="84"/>
      <c r="FC334" s="84"/>
      <c r="FD334" s="84"/>
      <c r="FE334" s="84"/>
      <c r="FF334" s="84"/>
      <c r="FG334" s="84"/>
      <c r="FH334" s="84"/>
      <c r="FI334" s="84"/>
      <c r="FJ334" s="84"/>
      <c r="FK334" s="84"/>
      <c r="FL334" s="84"/>
      <c r="FM334" s="84"/>
      <c r="FN334" s="84"/>
      <c r="FO334" s="84"/>
      <c r="FP334" s="84"/>
    </row>
    <row r="335" customFormat="false" ht="12.75" hidden="false" customHeight="false" outlineLevel="0" collapsed="false">
      <c r="B335" s="2" t="s">
        <v>120</v>
      </c>
      <c r="C335" s="125"/>
      <c r="D335" s="84"/>
      <c r="E335" s="84"/>
      <c r="F335" s="84"/>
      <c r="G335" s="84"/>
      <c r="H335" s="125"/>
      <c r="I335" s="84"/>
      <c r="J335" s="84"/>
      <c r="K335" s="84"/>
      <c r="L335" s="84"/>
      <c r="M335" s="125"/>
      <c r="N335" s="84"/>
      <c r="O335" s="84"/>
      <c r="P335" s="84"/>
      <c r="Q335" s="84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84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125"/>
      <c r="AY335" s="125"/>
      <c r="BE335" s="84"/>
      <c r="BF335" s="85"/>
      <c r="BG335" s="85"/>
      <c r="BH335" s="85"/>
      <c r="BI335" s="85"/>
      <c r="BJ335" s="85"/>
      <c r="BK335" s="85"/>
      <c r="BL335" s="85"/>
      <c r="BM335" s="85"/>
      <c r="BN335" s="85"/>
      <c r="BO335" s="84"/>
      <c r="BP335" s="84"/>
      <c r="BQ335" s="84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  <c r="CW335" s="84"/>
      <c r="CX335" s="84"/>
      <c r="CY335" s="84"/>
      <c r="CZ335" s="84"/>
      <c r="DA335" s="84"/>
      <c r="DB335" s="84"/>
      <c r="DC335" s="84"/>
      <c r="DD335" s="84"/>
      <c r="DE335" s="84"/>
      <c r="DF335" s="84"/>
      <c r="DG335" s="84"/>
      <c r="DH335" s="84"/>
      <c r="DI335" s="84"/>
      <c r="DJ335" s="84"/>
      <c r="DK335" s="84"/>
      <c r="DL335" s="84"/>
      <c r="DM335" s="84"/>
      <c r="DN335" s="84"/>
      <c r="DO335" s="84"/>
      <c r="DP335" s="84"/>
      <c r="DQ335" s="84"/>
      <c r="DR335" s="84"/>
      <c r="DS335" s="84"/>
      <c r="DT335" s="84"/>
      <c r="DU335" s="84"/>
      <c r="DV335" s="84"/>
      <c r="DW335" s="84"/>
      <c r="DX335" s="84"/>
      <c r="DY335" s="84"/>
      <c r="DZ335" s="84"/>
      <c r="EA335" s="84"/>
      <c r="EB335" s="84"/>
      <c r="EC335" s="84"/>
      <c r="ED335" s="84"/>
      <c r="EE335" s="84"/>
      <c r="EF335" s="84"/>
      <c r="EG335" s="84"/>
      <c r="EH335" s="84"/>
      <c r="EI335" s="84"/>
      <c r="EJ335" s="84"/>
      <c r="EK335" s="84"/>
      <c r="EL335" s="84"/>
      <c r="EM335" s="84"/>
      <c r="EN335" s="84"/>
      <c r="EO335" s="84"/>
      <c r="EP335" s="84"/>
      <c r="EQ335" s="84"/>
      <c r="ER335" s="84"/>
      <c r="ES335" s="84"/>
      <c r="ET335" s="84"/>
      <c r="EU335" s="84"/>
      <c r="EV335" s="84"/>
      <c r="EW335" s="84"/>
      <c r="EX335" s="84"/>
      <c r="EY335" s="84"/>
      <c r="EZ335" s="84"/>
      <c r="FA335" s="84"/>
      <c r="FB335" s="84"/>
      <c r="FC335" s="84"/>
      <c r="FD335" s="84"/>
      <c r="FE335" s="84"/>
      <c r="FF335" s="84"/>
      <c r="FG335" s="84"/>
      <c r="FH335" s="84"/>
      <c r="FI335" s="84"/>
      <c r="FJ335" s="84"/>
      <c r="FK335" s="84"/>
      <c r="FL335" s="84"/>
      <c r="FM335" s="84"/>
      <c r="FN335" s="84"/>
      <c r="FO335" s="84"/>
      <c r="FP335" s="84"/>
    </row>
    <row r="336" customFormat="false" ht="12.75" hidden="false" customHeight="false" outlineLevel="0" collapsed="false">
      <c r="B336" s="2" t="s">
        <v>121</v>
      </c>
      <c r="C336" s="125"/>
      <c r="D336" s="84"/>
      <c r="E336" s="84"/>
      <c r="F336" s="84"/>
      <c r="G336" s="84"/>
      <c r="H336" s="125"/>
      <c r="I336" s="84"/>
      <c r="J336" s="84"/>
      <c r="K336" s="84"/>
      <c r="L336" s="84"/>
      <c r="M336" s="125"/>
      <c r="N336" s="84"/>
      <c r="O336" s="84"/>
      <c r="P336" s="84"/>
      <c r="Q336" s="84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84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125"/>
      <c r="AY336" s="125"/>
      <c r="BE336" s="84"/>
      <c r="BF336" s="85"/>
      <c r="BG336" s="85"/>
      <c r="BH336" s="85"/>
      <c r="BI336" s="85"/>
      <c r="BJ336" s="85"/>
      <c r="BK336" s="85"/>
      <c r="BL336" s="85"/>
      <c r="BM336" s="85"/>
      <c r="BN336" s="85"/>
      <c r="BO336" s="84"/>
      <c r="BP336" s="84"/>
      <c r="BQ336" s="84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  <c r="CW336" s="84"/>
      <c r="CX336" s="84"/>
      <c r="CY336" s="84"/>
      <c r="CZ336" s="84"/>
      <c r="DA336" s="84"/>
      <c r="DB336" s="84"/>
      <c r="DC336" s="84"/>
      <c r="DD336" s="84"/>
      <c r="DE336" s="84"/>
      <c r="DF336" s="84"/>
      <c r="DG336" s="84"/>
      <c r="DH336" s="84"/>
      <c r="DI336" s="84"/>
      <c r="DJ336" s="84"/>
      <c r="DK336" s="84"/>
      <c r="DL336" s="84"/>
      <c r="DM336" s="84"/>
      <c r="DN336" s="84"/>
      <c r="DO336" s="84"/>
      <c r="DP336" s="84"/>
      <c r="DQ336" s="84"/>
      <c r="DR336" s="84"/>
      <c r="DS336" s="84"/>
      <c r="DT336" s="84"/>
      <c r="DU336" s="84"/>
      <c r="DV336" s="84"/>
      <c r="DW336" s="84"/>
      <c r="DX336" s="84"/>
      <c r="DY336" s="84"/>
      <c r="DZ336" s="84"/>
      <c r="EA336" s="84"/>
      <c r="EB336" s="84"/>
      <c r="EC336" s="84"/>
      <c r="ED336" s="84"/>
      <c r="EE336" s="84"/>
      <c r="EF336" s="84"/>
      <c r="EG336" s="84"/>
      <c r="EH336" s="84"/>
      <c r="EI336" s="84"/>
      <c r="EJ336" s="84"/>
      <c r="EK336" s="84"/>
      <c r="EL336" s="84"/>
      <c r="EM336" s="84"/>
      <c r="EN336" s="84"/>
      <c r="EO336" s="84"/>
      <c r="EP336" s="84"/>
      <c r="EQ336" s="84"/>
      <c r="ER336" s="84"/>
      <c r="ES336" s="84"/>
      <c r="ET336" s="84"/>
      <c r="EU336" s="84"/>
      <c r="EV336" s="84"/>
      <c r="EW336" s="84"/>
      <c r="EX336" s="84"/>
      <c r="EY336" s="84"/>
      <c r="EZ336" s="84"/>
      <c r="FA336" s="84"/>
      <c r="FB336" s="84"/>
      <c r="FC336" s="84"/>
      <c r="FD336" s="84"/>
      <c r="FE336" s="84"/>
      <c r="FF336" s="84"/>
      <c r="FG336" s="84"/>
      <c r="FH336" s="84"/>
      <c r="FI336" s="84"/>
      <c r="FJ336" s="84"/>
      <c r="FK336" s="84"/>
      <c r="FL336" s="84"/>
      <c r="FM336" s="84"/>
      <c r="FN336" s="84"/>
      <c r="FO336" s="84"/>
      <c r="FP336" s="84"/>
    </row>
    <row r="337" customFormat="false" ht="12.75" hidden="false" customHeight="false" outlineLevel="0" collapsed="false">
      <c r="B337" s="2" t="s">
        <v>122</v>
      </c>
      <c r="C337" s="125"/>
      <c r="D337" s="84"/>
      <c r="E337" s="84"/>
      <c r="F337" s="84"/>
      <c r="G337" s="84"/>
      <c r="H337" s="125"/>
      <c r="I337" s="84"/>
      <c r="J337" s="84"/>
      <c r="K337" s="84"/>
      <c r="L337" s="84"/>
      <c r="M337" s="125"/>
      <c r="N337" s="84"/>
      <c r="O337" s="84"/>
      <c r="P337" s="84"/>
      <c r="Q337" s="84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84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125"/>
      <c r="AY337" s="125"/>
      <c r="BE337" s="84"/>
      <c r="BF337" s="85"/>
      <c r="BG337" s="85"/>
      <c r="BH337" s="85"/>
      <c r="BI337" s="85"/>
      <c r="BJ337" s="85"/>
      <c r="BK337" s="85"/>
      <c r="BL337" s="85"/>
      <c r="BM337" s="85"/>
      <c r="BN337" s="85"/>
      <c r="BO337" s="84"/>
      <c r="BP337" s="84"/>
      <c r="BQ337" s="84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  <c r="CW337" s="84"/>
      <c r="CX337" s="84"/>
      <c r="CY337" s="84"/>
      <c r="CZ337" s="84"/>
      <c r="DA337" s="84"/>
      <c r="DB337" s="84"/>
      <c r="DC337" s="84"/>
      <c r="DD337" s="84"/>
      <c r="DE337" s="84"/>
      <c r="DF337" s="84"/>
      <c r="DG337" s="84"/>
      <c r="DH337" s="84"/>
      <c r="DI337" s="84"/>
      <c r="DJ337" s="84"/>
      <c r="DK337" s="84"/>
      <c r="DL337" s="84"/>
      <c r="DM337" s="84"/>
      <c r="DN337" s="84"/>
      <c r="DO337" s="84"/>
      <c r="DP337" s="84"/>
      <c r="DQ337" s="84"/>
      <c r="DR337" s="84"/>
      <c r="DS337" s="84"/>
      <c r="DT337" s="84"/>
      <c r="DU337" s="84"/>
      <c r="DV337" s="84"/>
      <c r="DW337" s="84"/>
      <c r="DX337" s="84"/>
      <c r="DY337" s="84"/>
      <c r="DZ337" s="84"/>
      <c r="EA337" s="84"/>
      <c r="EB337" s="84"/>
      <c r="EC337" s="84"/>
      <c r="ED337" s="84"/>
      <c r="EE337" s="84"/>
      <c r="EF337" s="84"/>
      <c r="EG337" s="84"/>
      <c r="EH337" s="84"/>
      <c r="EI337" s="84"/>
      <c r="EJ337" s="84"/>
      <c r="EK337" s="84"/>
      <c r="EL337" s="84"/>
      <c r="EM337" s="84"/>
      <c r="EN337" s="84"/>
      <c r="EO337" s="84"/>
      <c r="EP337" s="84"/>
      <c r="EQ337" s="84"/>
      <c r="ER337" s="84"/>
      <c r="ES337" s="84"/>
      <c r="ET337" s="84"/>
      <c r="EU337" s="84"/>
      <c r="EV337" s="84"/>
      <c r="EW337" s="84"/>
      <c r="EX337" s="84"/>
      <c r="EY337" s="84"/>
      <c r="EZ337" s="84"/>
      <c r="FA337" s="84"/>
      <c r="FB337" s="84"/>
      <c r="FC337" s="84"/>
      <c r="FD337" s="84"/>
      <c r="FE337" s="84"/>
      <c r="FF337" s="84"/>
      <c r="FG337" s="84"/>
      <c r="FH337" s="84"/>
      <c r="FI337" s="84"/>
      <c r="FJ337" s="84"/>
      <c r="FK337" s="84"/>
      <c r="FL337" s="84"/>
      <c r="FM337" s="84"/>
      <c r="FN337" s="84"/>
      <c r="FO337" s="84"/>
      <c r="FP337" s="84"/>
    </row>
    <row r="338" customFormat="false" ht="12.75" hidden="false" customHeight="false" outlineLevel="0" collapsed="false">
      <c r="B338" s="2" t="s">
        <v>123</v>
      </c>
      <c r="C338" s="125"/>
      <c r="D338" s="84"/>
      <c r="E338" s="84"/>
      <c r="F338" s="84"/>
      <c r="G338" s="84"/>
      <c r="H338" s="125"/>
      <c r="I338" s="84"/>
      <c r="J338" s="84"/>
      <c r="K338" s="84"/>
      <c r="L338" s="84"/>
      <c r="M338" s="125"/>
      <c r="N338" s="84"/>
      <c r="O338" s="84"/>
      <c r="P338" s="84"/>
      <c r="Q338" s="84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84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125"/>
      <c r="AY338" s="125"/>
      <c r="BE338" s="84"/>
      <c r="BF338" s="85"/>
      <c r="BG338" s="85"/>
      <c r="BH338" s="85"/>
      <c r="BI338" s="85"/>
      <c r="BJ338" s="85"/>
      <c r="BK338" s="85"/>
      <c r="BL338" s="85"/>
      <c r="BM338" s="85"/>
      <c r="BN338" s="85"/>
      <c r="BO338" s="84"/>
      <c r="BP338" s="84"/>
      <c r="BQ338" s="84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  <c r="CW338" s="84"/>
      <c r="CX338" s="84"/>
      <c r="CY338" s="84"/>
      <c r="CZ338" s="84"/>
      <c r="DA338" s="84"/>
      <c r="DB338" s="84"/>
      <c r="DC338" s="84"/>
      <c r="DD338" s="84"/>
      <c r="DE338" s="84"/>
      <c r="DF338" s="84"/>
      <c r="DG338" s="84"/>
      <c r="DH338" s="84"/>
      <c r="DI338" s="84"/>
      <c r="DJ338" s="84"/>
      <c r="DK338" s="84"/>
      <c r="DL338" s="84"/>
      <c r="DM338" s="84"/>
      <c r="DN338" s="84"/>
      <c r="DO338" s="84"/>
      <c r="DP338" s="84"/>
      <c r="DQ338" s="84"/>
      <c r="DR338" s="84"/>
      <c r="DS338" s="84"/>
      <c r="DT338" s="84"/>
      <c r="DU338" s="84"/>
      <c r="DV338" s="84"/>
      <c r="DW338" s="84"/>
      <c r="DX338" s="84"/>
      <c r="DY338" s="84"/>
      <c r="DZ338" s="84"/>
      <c r="EA338" s="84"/>
      <c r="EB338" s="84"/>
      <c r="EC338" s="84"/>
      <c r="ED338" s="84"/>
      <c r="EE338" s="84"/>
      <c r="EF338" s="84"/>
      <c r="EG338" s="84"/>
      <c r="EH338" s="84"/>
      <c r="EI338" s="84"/>
      <c r="EJ338" s="84"/>
      <c r="EK338" s="84"/>
      <c r="EL338" s="84"/>
      <c r="EM338" s="84"/>
      <c r="EN338" s="84"/>
      <c r="EO338" s="84"/>
      <c r="EP338" s="84"/>
      <c r="EQ338" s="84"/>
      <c r="ER338" s="84"/>
      <c r="ES338" s="84"/>
      <c r="ET338" s="84"/>
      <c r="EU338" s="84"/>
      <c r="EV338" s="84"/>
      <c r="EW338" s="84"/>
      <c r="EX338" s="84"/>
      <c r="EY338" s="84"/>
      <c r="EZ338" s="84"/>
      <c r="FA338" s="84"/>
      <c r="FB338" s="84"/>
      <c r="FC338" s="84"/>
      <c r="FD338" s="84"/>
      <c r="FE338" s="84"/>
      <c r="FF338" s="84"/>
      <c r="FG338" s="84"/>
      <c r="FH338" s="84"/>
      <c r="FI338" s="84"/>
      <c r="FJ338" s="84"/>
      <c r="FK338" s="84"/>
      <c r="FL338" s="84"/>
      <c r="FM338" s="84"/>
      <c r="FN338" s="84"/>
      <c r="FO338" s="84"/>
      <c r="FP338" s="84"/>
    </row>
    <row r="339" customFormat="false" ht="12.75" hidden="false" customHeight="false" outlineLevel="0" collapsed="false">
      <c r="B339" s="2" t="s">
        <v>124</v>
      </c>
      <c r="C339" s="125"/>
      <c r="D339" s="84"/>
      <c r="E339" s="84"/>
      <c r="F339" s="84"/>
      <c r="G339" s="84"/>
      <c r="H339" s="125"/>
      <c r="I339" s="84"/>
      <c r="J339" s="84"/>
      <c r="K339" s="84"/>
      <c r="L339" s="84"/>
      <c r="M339" s="125"/>
      <c r="N339" s="84"/>
      <c r="O339" s="84"/>
      <c r="P339" s="84"/>
      <c r="Q339" s="84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84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125"/>
      <c r="AY339" s="125"/>
      <c r="BE339" s="84"/>
      <c r="BF339" s="85"/>
      <c r="BG339" s="85"/>
      <c r="BH339" s="85"/>
      <c r="BI339" s="85"/>
      <c r="BJ339" s="85"/>
      <c r="BK339" s="85"/>
      <c r="BL339" s="85"/>
      <c r="BM339" s="85"/>
      <c r="BN339" s="85"/>
      <c r="BO339" s="84"/>
      <c r="BP339" s="84"/>
      <c r="BQ339" s="84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  <c r="CW339" s="84"/>
      <c r="CX339" s="84"/>
      <c r="CY339" s="84"/>
      <c r="CZ339" s="84"/>
      <c r="DA339" s="84"/>
      <c r="DB339" s="84"/>
      <c r="DC339" s="84"/>
      <c r="DD339" s="84"/>
      <c r="DE339" s="84"/>
      <c r="DF339" s="84"/>
      <c r="DG339" s="84"/>
      <c r="DH339" s="84"/>
      <c r="DI339" s="84"/>
      <c r="DJ339" s="84"/>
      <c r="DK339" s="84"/>
      <c r="DL339" s="84"/>
      <c r="DM339" s="84"/>
      <c r="DN339" s="84"/>
      <c r="DO339" s="84"/>
      <c r="DP339" s="84"/>
      <c r="DQ339" s="84"/>
      <c r="DR339" s="84"/>
      <c r="DS339" s="84"/>
      <c r="DT339" s="84"/>
      <c r="DU339" s="84"/>
      <c r="DV339" s="84"/>
      <c r="DW339" s="84"/>
      <c r="DX339" s="84"/>
      <c r="DY339" s="84"/>
      <c r="DZ339" s="84"/>
      <c r="EA339" s="84"/>
      <c r="EB339" s="84"/>
      <c r="EC339" s="84"/>
      <c r="ED339" s="84"/>
      <c r="EE339" s="84"/>
      <c r="EF339" s="84"/>
      <c r="EG339" s="84"/>
      <c r="EH339" s="84"/>
      <c r="EI339" s="84"/>
      <c r="EJ339" s="84"/>
      <c r="EK339" s="84"/>
      <c r="EL339" s="84"/>
      <c r="EM339" s="84"/>
      <c r="EN339" s="84"/>
      <c r="EO339" s="84"/>
      <c r="EP339" s="84"/>
      <c r="EQ339" s="84"/>
      <c r="ER339" s="84"/>
      <c r="ES339" s="84"/>
      <c r="ET339" s="84"/>
      <c r="EU339" s="84"/>
      <c r="EV339" s="84"/>
      <c r="EW339" s="84"/>
      <c r="EX339" s="84"/>
      <c r="EY339" s="84"/>
      <c r="EZ339" s="84"/>
      <c r="FA339" s="84"/>
      <c r="FB339" s="84"/>
      <c r="FC339" s="84"/>
      <c r="FD339" s="84"/>
      <c r="FE339" s="84"/>
      <c r="FF339" s="84"/>
      <c r="FG339" s="84"/>
      <c r="FH339" s="84"/>
      <c r="FI339" s="84"/>
      <c r="FJ339" s="84"/>
      <c r="FK339" s="84"/>
      <c r="FL339" s="84"/>
      <c r="FM339" s="84"/>
      <c r="FN339" s="84"/>
      <c r="FO339" s="84"/>
      <c r="FP339" s="84"/>
    </row>
    <row r="340" customFormat="false" ht="12.75" hidden="false" customHeight="false" outlineLevel="0" collapsed="false">
      <c r="B340" s="2" t="s">
        <v>125</v>
      </c>
      <c r="C340" s="125"/>
      <c r="D340" s="84"/>
      <c r="E340" s="84"/>
      <c r="F340" s="84"/>
      <c r="G340" s="84"/>
      <c r="H340" s="125"/>
      <c r="I340" s="84"/>
      <c r="J340" s="84"/>
      <c r="K340" s="84"/>
      <c r="L340" s="84"/>
      <c r="M340" s="125"/>
      <c r="N340" s="84"/>
      <c r="O340" s="84"/>
      <c r="P340" s="84"/>
      <c r="Q340" s="84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84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125"/>
      <c r="AY340" s="125"/>
      <c r="BE340" s="84"/>
      <c r="BF340" s="85"/>
      <c r="BG340" s="85"/>
      <c r="BH340" s="85"/>
      <c r="BI340" s="85"/>
      <c r="BJ340" s="85"/>
      <c r="BK340" s="85"/>
      <c r="BL340" s="85"/>
      <c r="BM340" s="85"/>
      <c r="BN340" s="85"/>
      <c r="BO340" s="84"/>
      <c r="BP340" s="84"/>
      <c r="BQ340" s="84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  <c r="CW340" s="84"/>
      <c r="CX340" s="84"/>
      <c r="CY340" s="84"/>
      <c r="CZ340" s="84"/>
      <c r="DA340" s="84"/>
      <c r="DB340" s="84"/>
      <c r="DC340" s="84"/>
      <c r="DD340" s="84"/>
      <c r="DE340" s="84"/>
      <c r="DF340" s="84"/>
      <c r="DG340" s="84"/>
      <c r="DH340" s="84"/>
      <c r="DI340" s="84"/>
      <c r="DJ340" s="84"/>
      <c r="DK340" s="84"/>
      <c r="DL340" s="84"/>
      <c r="DM340" s="84"/>
      <c r="DN340" s="84"/>
      <c r="DO340" s="84"/>
      <c r="DP340" s="84"/>
      <c r="DQ340" s="84"/>
      <c r="DR340" s="84"/>
      <c r="DS340" s="84"/>
      <c r="DT340" s="84"/>
      <c r="DU340" s="84"/>
      <c r="DV340" s="84"/>
      <c r="DW340" s="84"/>
      <c r="DX340" s="84"/>
      <c r="DY340" s="84"/>
      <c r="DZ340" s="84"/>
      <c r="EA340" s="84"/>
      <c r="EB340" s="84"/>
      <c r="EC340" s="84"/>
      <c r="ED340" s="84"/>
      <c r="EE340" s="84"/>
      <c r="EF340" s="84"/>
      <c r="EG340" s="84"/>
      <c r="EH340" s="84"/>
      <c r="EI340" s="84"/>
      <c r="EJ340" s="84"/>
      <c r="EK340" s="84"/>
      <c r="EL340" s="84"/>
      <c r="EM340" s="84"/>
      <c r="EN340" s="84"/>
      <c r="EO340" s="84"/>
      <c r="EP340" s="84"/>
      <c r="EQ340" s="84"/>
      <c r="ER340" s="84"/>
      <c r="ES340" s="84"/>
      <c r="ET340" s="84"/>
      <c r="EU340" s="84"/>
      <c r="EV340" s="84"/>
      <c r="EW340" s="84"/>
      <c r="EX340" s="84"/>
      <c r="EY340" s="84"/>
      <c r="EZ340" s="84"/>
      <c r="FA340" s="84"/>
      <c r="FB340" s="84"/>
      <c r="FC340" s="84"/>
      <c r="FD340" s="84"/>
      <c r="FE340" s="84"/>
      <c r="FF340" s="84"/>
      <c r="FG340" s="84"/>
      <c r="FH340" s="84"/>
      <c r="FI340" s="84"/>
      <c r="FJ340" s="84"/>
      <c r="FK340" s="84"/>
      <c r="FL340" s="84"/>
      <c r="FM340" s="84"/>
      <c r="FN340" s="84"/>
      <c r="FO340" s="84"/>
      <c r="FP340" s="84"/>
    </row>
    <row r="341" customFormat="false" ht="12.75" hidden="false" customHeight="false" outlineLevel="0" collapsed="false">
      <c r="B341" s="2" t="s">
        <v>126</v>
      </c>
      <c r="C341" s="125"/>
      <c r="D341" s="84"/>
      <c r="E341" s="84"/>
      <c r="F341" s="84"/>
      <c r="G341" s="84"/>
      <c r="H341" s="125"/>
      <c r="I341" s="84"/>
      <c r="J341" s="84"/>
      <c r="K341" s="84"/>
      <c r="L341" s="84"/>
      <c r="M341" s="125"/>
      <c r="N341" s="84"/>
      <c r="O341" s="84"/>
      <c r="P341" s="84"/>
      <c r="Q341" s="84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84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125"/>
      <c r="AY341" s="125"/>
      <c r="BE341" s="84"/>
      <c r="BF341" s="85"/>
      <c r="BG341" s="85"/>
      <c r="BH341" s="85"/>
      <c r="BI341" s="85"/>
      <c r="BJ341" s="85"/>
      <c r="BK341" s="85"/>
      <c r="BL341" s="85"/>
      <c r="BM341" s="85"/>
      <c r="BN341" s="85"/>
      <c r="BO341" s="84"/>
      <c r="BP341" s="84"/>
      <c r="BQ341" s="84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  <c r="CW341" s="84"/>
      <c r="CX341" s="84"/>
      <c r="CY341" s="84"/>
      <c r="CZ341" s="84"/>
      <c r="DA341" s="84"/>
      <c r="DB341" s="84"/>
      <c r="DC341" s="84"/>
      <c r="DD341" s="84"/>
      <c r="DE341" s="84"/>
      <c r="DF341" s="84"/>
      <c r="DG341" s="84"/>
      <c r="DH341" s="84"/>
      <c r="DI341" s="84"/>
      <c r="DJ341" s="84"/>
      <c r="DK341" s="84"/>
      <c r="DL341" s="84"/>
      <c r="DM341" s="84"/>
      <c r="DN341" s="84"/>
      <c r="DO341" s="84"/>
      <c r="DP341" s="84"/>
      <c r="DQ341" s="84"/>
      <c r="DR341" s="84"/>
      <c r="DS341" s="84"/>
      <c r="DT341" s="84"/>
      <c r="DU341" s="84"/>
      <c r="DV341" s="84"/>
      <c r="DW341" s="84"/>
      <c r="DX341" s="84"/>
      <c r="DY341" s="84"/>
      <c r="DZ341" s="84"/>
      <c r="EA341" s="84"/>
      <c r="EB341" s="84"/>
      <c r="EC341" s="84"/>
      <c r="ED341" s="84"/>
      <c r="EE341" s="84"/>
      <c r="EF341" s="84"/>
      <c r="EG341" s="84"/>
      <c r="EH341" s="84"/>
      <c r="EI341" s="84"/>
      <c r="EJ341" s="84"/>
      <c r="EK341" s="84"/>
      <c r="EL341" s="84"/>
      <c r="EM341" s="84"/>
      <c r="EN341" s="84"/>
      <c r="EO341" s="84"/>
      <c r="EP341" s="84"/>
      <c r="EQ341" s="84"/>
      <c r="ER341" s="84"/>
      <c r="ES341" s="84"/>
      <c r="ET341" s="84"/>
      <c r="EU341" s="84"/>
      <c r="EV341" s="84"/>
      <c r="EW341" s="84"/>
      <c r="EX341" s="84"/>
      <c r="EY341" s="84"/>
      <c r="EZ341" s="84"/>
      <c r="FA341" s="84"/>
      <c r="FB341" s="84"/>
      <c r="FC341" s="84"/>
      <c r="FD341" s="84"/>
      <c r="FE341" s="84"/>
      <c r="FF341" s="84"/>
      <c r="FG341" s="84"/>
      <c r="FH341" s="84"/>
      <c r="FI341" s="84"/>
      <c r="FJ341" s="84"/>
      <c r="FK341" s="84"/>
      <c r="FL341" s="84"/>
      <c r="FM341" s="84"/>
      <c r="FN341" s="84"/>
      <c r="FO341" s="84"/>
      <c r="FP341" s="84"/>
    </row>
    <row r="342" customFormat="false" ht="12.75" hidden="false" customHeight="false" outlineLevel="0" collapsed="false">
      <c r="B342" s="2" t="s">
        <v>127</v>
      </c>
      <c r="C342" s="125"/>
      <c r="D342" s="84"/>
      <c r="E342" s="84"/>
      <c r="F342" s="84"/>
      <c r="G342" s="84"/>
      <c r="H342" s="125"/>
      <c r="I342" s="84"/>
      <c r="J342" s="84"/>
      <c r="K342" s="84"/>
      <c r="L342" s="84"/>
      <c r="M342" s="125"/>
      <c r="N342" s="84"/>
      <c r="O342" s="84"/>
      <c r="P342" s="84"/>
      <c r="Q342" s="84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125"/>
      <c r="AY342" s="125"/>
      <c r="BE342" s="84"/>
      <c r="BF342" s="85"/>
      <c r="BG342" s="85"/>
      <c r="BH342" s="85"/>
      <c r="BI342" s="85"/>
      <c r="BJ342" s="85"/>
      <c r="BK342" s="85"/>
      <c r="BL342" s="85"/>
      <c r="BM342" s="85"/>
      <c r="BN342" s="85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  <c r="CW342" s="84"/>
      <c r="CX342" s="84"/>
      <c r="CY342" s="84"/>
      <c r="CZ342" s="84"/>
      <c r="DA342" s="84"/>
      <c r="DB342" s="84"/>
      <c r="DC342" s="84"/>
      <c r="DD342" s="84"/>
      <c r="DE342" s="84"/>
      <c r="DF342" s="84"/>
      <c r="DG342" s="84"/>
      <c r="DH342" s="84"/>
      <c r="DI342" s="84"/>
      <c r="DJ342" s="84"/>
      <c r="DK342" s="84"/>
      <c r="DL342" s="84"/>
      <c r="DM342" s="84"/>
      <c r="DN342" s="84"/>
      <c r="DO342" s="84"/>
      <c r="DP342" s="84"/>
      <c r="DQ342" s="84"/>
      <c r="DR342" s="84"/>
      <c r="DS342" s="84"/>
      <c r="DT342" s="84"/>
      <c r="DU342" s="84"/>
      <c r="DV342" s="84"/>
      <c r="DW342" s="84"/>
      <c r="DX342" s="84"/>
      <c r="DY342" s="84"/>
      <c r="DZ342" s="84"/>
      <c r="EA342" s="84"/>
      <c r="EB342" s="84"/>
      <c r="EC342" s="84"/>
      <c r="ED342" s="84"/>
      <c r="EE342" s="84"/>
      <c r="EF342" s="84"/>
      <c r="EG342" s="84"/>
      <c r="EH342" s="84"/>
      <c r="EI342" s="84"/>
      <c r="EJ342" s="84"/>
      <c r="EK342" s="84"/>
      <c r="EL342" s="84"/>
      <c r="EM342" s="84"/>
      <c r="EN342" s="84"/>
      <c r="EO342" s="84"/>
      <c r="EP342" s="84"/>
      <c r="EQ342" s="84"/>
      <c r="ER342" s="84"/>
      <c r="ES342" s="84"/>
      <c r="ET342" s="84"/>
      <c r="EU342" s="84"/>
      <c r="EV342" s="84"/>
      <c r="EW342" s="84"/>
      <c r="EX342" s="84"/>
      <c r="EY342" s="84"/>
      <c r="EZ342" s="84"/>
      <c r="FA342" s="84"/>
      <c r="FB342" s="84"/>
      <c r="FC342" s="84"/>
      <c r="FD342" s="84"/>
      <c r="FE342" s="84"/>
      <c r="FF342" s="84"/>
      <c r="FG342" s="84"/>
      <c r="FH342" s="84"/>
      <c r="FI342" s="84"/>
      <c r="FJ342" s="84"/>
      <c r="FK342" s="84"/>
      <c r="FL342" s="84"/>
      <c r="FM342" s="84"/>
      <c r="FN342" s="84"/>
      <c r="FO342" s="84"/>
      <c r="FP342" s="84"/>
    </row>
    <row r="343" customFormat="false" ht="12.75" hidden="false" customHeight="false" outlineLevel="0" collapsed="false">
      <c r="B343" s="2" t="s">
        <v>128</v>
      </c>
      <c r="C343" s="125"/>
      <c r="D343" s="84"/>
      <c r="E343" s="84"/>
      <c r="F343" s="84"/>
      <c r="G343" s="84"/>
      <c r="H343" s="125"/>
      <c r="I343" s="84"/>
      <c r="J343" s="84"/>
      <c r="K343" s="84"/>
      <c r="L343" s="84"/>
      <c r="M343" s="125"/>
      <c r="N343" s="84"/>
      <c r="O343" s="84"/>
      <c r="P343" s="84"/>
      <c r="Q343" s="84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125"/>
      <c r="AY343" s="125"/>
      <c r="BE343" s="84"/>
      <c r="BF343" s="85"/>
      <c r="BG343" s="85"/>
      <c r="BH343" s="85"/>
      <c r="BI343" s="85"/>
      <c r="BJ343" s="85"/>
      <c r="BK343" s="85"/>
      <c r="BL343" s="85"/>
      <c r="BM343" s="85"/>
      <c r="BN343" s="85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  <c r="CW343" s="84"/>
      <c r="CX343" s="84"/>
      <c r="CY343" s="84"/>
      <c r="CZ343" s="84"/>
      <c r="DA343" s="84"/>
      <c r="DB343" s="84"/>
      <c r="DC343" s="84"/>
      <c r="DD343" s="84"/>
      <c r="DE343" s="84"/>
      <c r="DF343" s="84"/>
      <c r="DG343" s="84"/>
      <c r="DH343" s="84"/>
      <c r="DI343" s="84"/>
      <c r="DJ343" s="84"/>
      <c r="DK343" s="84"/>
      <c r="DL343" s="84"/>
      <c r="DM343" s="84"/>
      <c r="DN343" s="84"/>
      <c r="DO343" s="84"/>
      <c r="DP343" s="84"/>
      <c r="DQ343" s="84"/>
      <c r="DR343" s="84"/>
      <c r="DS343" s="84"/>
      <c r="DT343" s="84"/>
      <c r="DU343" s="84"/>
      <c r="DV343" s="84"/>
      <c r="DW343" s="84"/>
      <c r="DX343" s="84"/>
      <c r="DY343" s="84"/>
      <c r="DZ343" s="84"/>
      <c r="EA343" s="84"/>
      <c r="EB343" s="84"/>
      <c r="EC343" s="84"/>
      <c r="ED343" s="84"/>
      <c r="EE343" s="84"/>
      <c r="EF343" s="84"/>
      <c r="EG343" s="84"/>
      <c r="EH343" s="84"/>
      <c r="EI343" s="84"/>
      <c r="EJ343" s="84"/>
      <c r="EK343" s="84"/>
      <c r="EL343" s="84"/>
      <c r="EM343" s="84"/>
      <c r="EN343" s="84"/>
      <c r="EO343" s="84"/>
      <c r="EP343" s="84"/>
      <c r="EQ343" s="84"/>
      <c r="ER343" s="84"/>
      <c r="ES343" s="84"/>
      <c r="ET343" s="84"/>
      <c r="EU343" s="84"/>
      <c r="EV343" s="84"/>
      <c r="EW343" s="84"/>
      <c r="EX343" s="84"/>
      <c r="EY343" s="84"/>
      <c r="EZ343" s="84"/>
      <c r="FA343" s="84"/>
      <c r="FB343" s="84"/>
      <c r="FC343" s="84"/>
      <c r="FD343" s="84"/>
      <c r="FE343" s="84"/>
      <c r="FF343" s="84"/>
      <c r="FG343" s="84"/>
      <c r="FH343" s="84"/>
      <c r="FI343" s="84"/>
      <c r="FJ343" s="84"/>
      <c r="FK343" s="84"/>
      <c r="FL343" s="84"/>
      <c r="FM343" s="84"/>
      <c r="FN343" s="84"/>
      <c r="FO343" s="84"/>
      <c r="FP343" s="84"/>
    </row>
    <row r="344" customFormat="false" ht="12.75" hidden="false" customHeight="false" outlineLevel="0" collapsed="false">
      <c r="B344" s="2" t="s">
        <v>129</v>
      </c>
      <c r="C344" s="125"/>
      <c r="D344" s="84"/>
      <c r="E344" s="84"/>
      <c r="F344" s="84"/>
      <c r="G344" s="84"/>
      <c r="H344" s="125"/>
      <c r="I344" s="84"/>
      <c r="J344" s="84"/>
      <c r="K344" s="84"/>
      <c r="L344" s="84"/>
      <c r="M344" s="125"/>
      <c r="N344" s="84"/>
      <c r="O344" s="84"/>
      <c r="P344" s="84"/>
      <c r="Q344" s="84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125"/>
      <c r="AY344" s="125"/>
      <c r="BE344" s="84"/>
      <c r="BF344" s="85"/>
      <c r="BG344" s="85"/>
      <c r="BH344" s="85"/>
      <c r="BI344" s="85"/>
      <c r="BJ344" s="85"/>
      <c r="BK344" s="85"/>
      <c r="BL344" s="85"/>
      <c r="BM344" s="85"/>
      <c r="BN344" s="85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  <c r="CW344" s="84"/>
      <c r="CX344" s="84"/>
      <c r="CY344" s="84"/>
      <c r="CZ344" s="84"/>
      <c r="DA344" s="84"/>
      <c r="DB344" s="84"/>
      <c r="DC344" s="84"/>
      <c r="DD344" s="84"/>
      <c r="DE344" s="84"/>
      <c r="DF344" s="84"/>
      <c r="DG344" s="84"/>
      <c r="DH344" s="84"/>
      <c r="DI344" s="84"/>
      <c r="DJ344" s="84"/>
      <c r="DK344" s="84"/>
      <c r="DL344" s="84"/>
      <c r="DM344" s="84"/>
      <c r="DN344" s="84"/>
      <c r="DO344" s="84"/>
      <c r="DP344" s="84"/>
      <c r="DQ344" s="84"/>
      <c r="DR344" s="84"/>
      <c r="DS344" s="84"/>
      <c r="DT344" s="84"/>
      <c r="DU344" s="84"/>
      <c r="DV344" s="84"/>
      <c r="DW344" s="84"/>
      <c r="DX344" s="84"/>
      <c r="DY344" s="84"/>
      <c r="DZ344" s="84"/>
      <c r="EA344" s="84"/>
      <c r="EB344" s="84"/>
      <c r="EC344" s="84"/>
      <c r="ED344" s="84"/>
      <c r="EE344" s="84"/>
      <c r="EF344" s="84"/>
      <c r="EG344" s="84"/>
      <c r="EH344" s="84"/>
      <c r="EI344" s="84"/>
      <c r="EJ344" s="84"/>
      <c r="EK344" s="84"/>
      <c r="EL344" s="84"/>
      <c r="EM344" s="84"/>
      <c r="EN344" s="84"/>
      <c r="EO344" s="84"/>
      <c r="EP344" s="84"/>
      <c r="EQ344" s="84"/>
      <c r="ER344" s="84"/>
      <c r="ES344" s="84"/>
      <c r="ET344" s="84"/>
      <c r="EU344" s="84"/>
      <c r="EV344" s="84"/>
      <c r="EW344" s="84"/>
      <c r="EX344" s="84"/>
      <c r="EY344" s="84"/>
      <c r="EZ344" s="84"/>
      <c r="FA344" s="84"/>
      <c r="FB344" s="84"/>
      <c r="FC344" s="84"/>
      <c r="FD344" s="84"/>
      <c r="FE344" s="84"/>
      <c r="FF344" s="84"/>
      <c r="FG344" s="84"/>
      <c r="FH344" s="84"/>
      <c r="FI344" s="84"/>
      <c r="FJ344" s="84"/>
      <c r="FK344" s="84"/>
      <c r="FL344" s="84"/>
      <c r="FM344" s="84"/>
      <c r="FN344" s="84"/>
      <c r="FO344" s="84"/>
      <c r="FP344" s="84"/>
    </row>
    <row r="345" customFormat="false" ht="12.75" hidden="false" customHeight="false" outlineLevel="0" collapsed="false">
      <c r="B345" s="2" t="s">
        <v>130</v>
      </c>
      <c r="C345" s="125"/>
      <c r="D345" s="84"/>
      <c r="E345" s="84"/>
      <c r="F345" s="84"/>
      <c r="G345" s="84"/>
      <c r="H345" s="125"/>
      <c r="I345" s="84"/>
      <c r="J345" s="84"/>
      <c r="K345" s="84"/>
      <c r="L345" s="84"/>
      <c r="M345" s="125"/>
      <c r="N345" s="84"/>
      <c r="O345" s="84"/>
      <c r="P345" s="84"/>
      <c r="Q345" s="84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125"/>
      <c r="AY345" s="125"/>
      <c r="BE345" s="84"/>
      <c r="BF345" s="85"/>
      <c r="BG345" s="85"/>
      <c r="BH345" s="85"/>
      <c r="BI345" s="85"/>
      <c r="BJ345" s="85"/>
      <c r="BK345" s="85"/>
      <c r="BL345" s="85"/>
      <c r="BM345" s="85"/>
      <c r="BN345" s="85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  <c r="CW345" s="84"/>
      <c r="CX345" s="84"/>
      <c r="CY345" s="84"/>
      <c r="CZ345" s="84"/>
      <c r="DA345" s="84"/>
      <c r="DB345" s="84"/>
      <c r="DC345" s="84"/>
      <c r="DD345" s="84"/>
      <c r="DE345" s="84"/>
      <c r="DF345" s="84"/>
      <c r="DG345" s="84"/>
      <c r="DH345" s="84"/>
      <c r="DI345" s="84"/>
      <c r="DJ345" s="84"/>
      <c r="DK345" s="84"/>
      <c r="DL345" s="84"/>
      <c r="DM345" s="84"/>
      <c r="DN345" s="84"/>
      <c r="DO345" s="84"/>
      <c r="DP345" s="84"/>
      <c r="DQ345" s="84"/>
      <c r="DR345" s="84"/>
      <c r="DS345" s="84"/>
      <c r="DT345" s="84"/>
      <c r="DU345" s="84"/>
      <c r="DV345" s="84"/>
      <c r="DW345" s="84"/>
      <c r="DX345" s="84"/>
      <c r="DY345" s="84"/>
      <c r="DZ345" s="84"/>
      <c r="EA345" s="84"/>
      <c r="EB345" s="84"/>
      <c r="EC345" s="84"/>
      <c r="ED345" s="84"/>
      <c r="EE345" s="84"/>
      <c r="EF345" s="84"/>
      <c r="EG345" s="84"/>
      <c r="EH345" s="84"/>
      <c r="EI345" s="84"/>
      <c r="EJ345" s="84"/>
      <c r="EK345" s="84"/>
      <c r="EL345" s="84"/>
      <c r="EM345" s="84"/>
      <c r="EN345" s="84"/>
      <c r="EO345" s="84"/>
      <c r="EP345" s="84"/>
      <c r="EQ345" s="84"/>
      <c r="ER345" s="84"/>
      <c r="ES345" s="84"/>
      <c r="ET345" s="84"/>
      <c r="EU345" s="84"/>
      <c r="EV345" s="84"/>
      <c r="EW345" s="84"/>
      <c r="EX345" s="84"/>
      <c r="EY345" s="84"/>
      <c r="EZ345" s="84"/>
      <c r="FA345" s="84"/>
      <c r="FB345" s="84"/>
      <c r="FC345" s="84"/>
      <c r="FD345" s="84"/>
      <c r="FE345" s="84"/>
      <c r="FF345" s="84"/>
      <c r="FG345" s="84"/>
      <c r="FH345" s="84"/>
      <c r="FI345" s="84"/>
      <c r="FJ345" s="84"/>
      <c r="FK345" s="84"/>
      <c r="FL345" s="84"/>
      <c r="FM345" s="84"/>
      <c r="FN345" s="84"/>
      <c r="FO345" s="84"/>
      <c r="FP345" s="84"/>
    </row>
    <row r="346" customFormat="false" ht="12.75" hidden="false" customHeight="false" outlineLevel="0" collapsed="false">
      <c r="B346" s="2" t="s">
        <v>131</v>
      </c>
      <c r="C346" s="125"/>
      <c r="D346" s="84"/>
      <c r="E346" s="84"/>
      <c r="F346" s="84"/>
      <c r="G346" s="84"/>
      <c r="H346" s="125"/>
      <c r="I346" s="84"/>
      <c r="J346" s="84"/>
      <c r="K346" s="84"/>
      <c r="L346" s="84"/>
      <c r="M346" s="125"/>
      <c r="N346" s="84"/>
      <c r="O346" s="84"/>
      <c r="P346" s="84"/>
      <c r="Q346" s="84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125"/>
      <c r="AY346" s="125"/>
      <c r="BE346" s="84"/>
      <c r="BF346" s="85"/>
      <c r="BG346" s="85"/>
      <c r="BH346" s="85"/>
      <c r="BI346" s="85"/>
      <c r="BJ346" s="85"/>
      <c r="BK346" s="85"/>
      <c r="BL346" s="85"/>
      <c r="BM346" s="85"/>
      <c r="BN346" s="85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  <c r="CW346" s="84"/>
      <c r="CX346" s="84"/>
      <c r="CY346" s="84"/>
      <c r="CZ346" s="84"/>
      <c r="DA346" s="84"/>
      <c r="DB346" s="84"/>
      <c r="DC346" s="84"/>
      <c r="DD346" s="84"/>
      <c r="DE346" s="84"/>
      <c r="DF346" s="84"/>
      <c r="DG346" s="84"/>
      <c r="DH346" s="84"/>
      <c r="DI346" s="84"/>
      <c r="DJ346" s="84"/>
      <c r="DK346" s="84"/>
      <c r="DL346" s="84"/>
      <c r="DM346" s="84"/>
      <c r="DN346" s="84"/>
      <c r="DO346" s="84"/>
      <c r="DP346" s="84"/>
      <c r="DQ346" s="84"/>
      <c r="DR346" s="84"/>
      <c r="DS346" s="84"/>
      <c r="DT346" s="84"/>
      <c r="DU346" s="84"/>
      <c r="DV346" s="84"/>
      <c r="DW346" s="84"/>
      <c r="DX346" s="84"/>
      <c r="DY346" s="84"/>
      <c r="DZ346" s="84"/>
      <c r="EA346" s="84"/>
      <c r="EB346" s="84"/>
      <c r="EC346" s="84"/>
      <c r="ED346" s="84"/>
      <c r="EE346" s="84"/>
      <c r="EF346" s="84"/>
      <c r="EG346" s="84"/>
      <c r="EH346" s="84"/>
      <c r="EI346" s="84"/>
      <c r="EJ346" s="84"/>
      <c r="EK346" s="84"/>
      <c r="EL346" s="84"/>
      <c r="EM346" s="84"/>
      <c r="EN346" s="84"/>
      <c r="EO346" s="84"/>
      <c r="EP346" s="84"/>
      <c r="EQ346" s="84"/>
      <c r="ER346" s="84"/>
      <c r="ES346" s="84"/>
      <c r="ET346" s="84"/>
      <c r="EU346" s="84"/>
      <c r="EV346" s="84"/>
      <c r="EW346" s="84"/>
      <c r="EX346" s="84"/>
      <c r="EY346" s="84"/>
      <c r="EZ346" s="84"/>
      <c r="FA346" s="84"/>
      <c r="FB346" s="84"/>
      <c r="FC346" s="84"/>
      <c r="FD346" s="84"/>
      <c r="FE346" s="84"/>
      <c r="FF346" s="84"/>
      <c r="FG346" s="84"/>
      <c r="FH346" s="84"/>
      <c r="FI346" s="84"/>
      <c r="FJ346" s="84"/>
      <c r="FK346" s="84"/>
      <c r="FL346" s="84"/>
      <c r="FM346" s="84"/>
      <c r="FN346" s="84"/>
      <c r="FO346" s="84"/>
      <c r="FP346" s="84"/>
    </row>
    <row r="347" customFormat="false" ht="12.75" hidden="false" customHeight="false" outlineLevel="0" collapsed="false">
      <c r="B347" s="2" t="s">
        <v>132</v>
      </c>
      <c r="C347" s="125"/>
      <c r="D347" s="84"/>
      <c r="E347" s="84"/>
      <c r="F347" s="84"/>
      <c r="G347" s="84"/>
      <c r="H347" s="125"/>
      <c r="I347" s="84"/>
      <c r="J347" s="84"/>
      <c r="K347" s="84"/>
      <c r="L347" s="84"/>
      <c r="M347" s="125"/>
      <c r="N347" s="84"/>
      <c r="O347" s="84"/>
      <c r="P347" s="84"/>
      <c r="Q347" s="84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125"/>
      <c r="AY347" s="125"/>
      <c r="BE347" s="84"/>
      <c r="BF347" s="85"/>
      <c r="BG347" s="85"/>
      <c r="BH347" s="85"/>
      <c r="BI347" s="85"/>
      <c r="BJ347" s="85"/>
      <c r="BK347" s="85"/>
      <c r="BL347" s="85"/>
      <c r="BM347" s="85"/>
      <c r="BN347" s="85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  <c r="CW347" s="84"/>
      <c r="CX347" s="84"/>
      <c r="CY347" s="84"/>
      <c r="CZ347" s="84"/>
      <c r="DA347" s="84"/>
      <c r="DB347" s="84"/>
      <c r="DC347" s="84"/>
      <c r="DD347" s="84"/>
      <c r="DE347" s="84"/>
      <c r="DF347" s="84"/>
      <c r="DG347" s="84"/>
      <c r="DH347" s="84"/>
      <c r="DI347" s="84"/>
      <c r="DJ347" s="84"/>
      <c r="DK347" s="84"/>
      <c r="DL347" s="84"/>
      <c r="DM347" s="84"/>
      <c r="DN347" s="84"/>
      <c r="DO347" s="84"/>
      <c r="DP347" s="84"/>
      <c r="DQ347" s="84"/>
      <c r="DR347" s="84"/>
      <c r="DS347" s="84"/>
      <c r="DT347" s="84"/>
      <c r="DU347" s="84"/>
      <c r="DV347" s="84"/>
      <c r="DW347" s="84"/>
      <c r="DX347" s="84"/>
      <c r="DY347" s="84"/>
      <c r="DZ347" s="84"/>
      <c r="EA347" s="84"/>
      <c r="EB347" s="84"/>
      <c r="EC347" s="84"/>
      <c r="ED347" s="84"/>
      <c r="EE347" s="84"/>
      <c r="EF347" s="84"/>
      <c r="EG347" s="84"/>
      <c r="EH347" s="84"/>
      <c r="EI347" s="84"/>
      <c r="EJ347" s="84"/>
      <c r="EK347" s="84"/>
      <c r="EL347" s="84"/>
      <c r="EM347" s="84"/>
      <c r="EN347" s="84"/>
      <c r="EO347" s="84"/>
      <c r="EP347" s="84"/>
      <c r="EQ347" s="84"/>
      <c r="ER347" s="84"/>
      <c r="ES347" s="84"/>
      <c r="ET347" s="84"/>
      <c r="EU347" s="84"/>
      <c r="EV347" s="84"/>
      <c r="EW347" s="84"/>
      <c r="EX347" s="84"/>
      <c r="EY347" s="84"/>
      <c r="EZ347" s="84"/>
      <c r="FA347" s="84"/>
      <c r="FB347" s="84"/>
      <c r="FC347" s="84"/>
      <c r="FD347" s="84"/>
      <c r="FE347" s="84"/>
      <c r="FF347" s="84"/>
      <c r="FG347" s="84"/>
      <c r="FH347" s="84"/>
      <c r="FI347" s="84"/>
      <c r="FJ347" s="84"/>
      <c r="FK347" s="84"/>
      <c r="FL347" s="84"/>
      <c r="FM347" s="84"/>
      <c r="FN347" s="84"/>
      <c r="FO347" s="84"/>
      <c r="FP347" s="84"/>
    </row>
    <row r="348" customFormat="false" ht="12.75" hidden="false" customHeight="false" outlineLevel="0" collapsed="false">
      <c r="B348" s="2" t="s">
        <v>133</v>
      </c>
      <c r="C348" s="125"/>
      <c r="D348" s="84"/>
      <c r="E348" s="84"/>
      <c r="F348" s="84"/>
      <c r="G348" s="84"/>
      <c r="H348" s="125"/>
      <c r="I348" s="84"/>
      <c r="J348" s="84"/>
      <c r="K348" s="84"/>
      <c r="L348" s="84"/>
      <c r="M348" s="125"/>
      <c r="N348" s="84"/>
      <c r="O348" s="84"/>
      <c r="P348" s="84"/>
      <c r="Q348" s="84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125"/>
      <c r="AY348" s="125"/>
      <c r="BE348" s="84"/>
      <c r="BF348" s="85"/>
      <c r="BG348" s="85"/>
      <c r="BH348" s="85"/>
      <c r="BI348" s="85"/>
      <c r="BJ348" s="85"/>
      <c r="BK348" s="85"/>
      <c r="BL348" s="85"/>
      <c r="BM348" s="85"/>
      <c r="BN348" s="85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  <c r="CW348" s="84"/>
      <c r="CX348" s="84"/>
      <c r="CY348" s="84"/>
      <c r="CZ348" s="84"/>
      <c r="DA348" s="84"/>
      <c r="DB348" s="84"/>
      <c r="DC348" s="84"/>
      <c r="DD348" s="84"/>
      <c r="DE348" s="84"/>
      <c r="DF348" s="84"/>
      <c r="DG348" s="84"/>
      <c r="DH348" s="84"/>
      <c r="DI348" s="84"/>
      <c r="DJ348" s="84"/>
      <c r="DK348" s="84"/>
      <c r="DL348" s="84"/>
      <c r="DM348" s="84"/>
      <c r="DN348" s="84"/>
      <c r="DO348" s="84"/>
      <c r="DP348" s="84"/>
      <c r="DQ348" s="84"/>
      <c r="DR348" s="84"/>
      <c r="DS348" s="84"/>
      <c r="DT348" s="84"/>
      <c r="DU348" s="84"/>
      <c r="DV348" s="84"/>
      <c r="DW348" s="84"/>
      <c r="DX348" s="84"/>
      <c r="DY348" s="84"/>
      <c r="DZ348" s="84"/>
      <c r="EA348" s="84"/>
      <c r="EB348" s="84"/>
      <c r="EC348" s="84"/>
      <c r="ED348" s="84"/>
      <c r="EE348" s="84"/>
      <c r="EF348" s="84"/>
      <c r="EG348" s="84"/>
      <c r="EH348" s="84"/>
      <c r="EI348" s="84"/>
      <c r="EJ348" s="84"/>
      <c r="EK348" s="84"/>
      <c r="EL348" s="84"/>
      <c r="EM348" s="84"/>
      <c r="EN348" s="84"/>
      <c r="EO348" s="84"/>
      <c r="EP348" s="84"/>
      <c r="EQ348" s="84"/>
      <c r="ER348" s="84"/>
      <c r="ES348" s="84"/>
      <c r="ET348" s="84"/>
      <c r="EU348" s="84"/>
      <c r="EV348" s="84"/>
      <c r="EW348" s="84"/>
      <c r="EX348" s="84"/>
      <c r="EY348" s="84"/>
      <c r="EZ348" s="84"/>
      <c r="FA348" s="84"/>
      <c r="FB348" s="84"/>
      <c r="FC348" s="84"/>
      <c r="FD348" s="84"/>
      <c r="FE348" s="84"/>
      <c r="FF348" s="84"/>
      <c r="FG348" s="84"/>
      <c r="FH348" s="84"/>
      <c r="FI348" s="84"/>
      <c r="FJ348" s="84"/>
      <c r="FK348" s="84"/>
      <c r="FL348" s="84"/>
      <c r="FM348" s="84"/>
      <c r="FN348" s="84"/>
      <c r="FO348" s="84"/>
      <c r="FP348" s="84"/>
    </row>
    <row r="349" customFormat="false" ht="12.75" hidden="false" customHeight="false" outlineLevel="0" collapsed="false">
      <c r="B349" s="2" t="s">
        <v>134</v>
      </c>
      <c r="C349" s="125"/>
      <c r="D349" s="84"/>
      <c r="E349" s="84"/>
      <c r="F349" s="84"/>
      <c r="G349" s="84"/>
      <c r="H349" s="125"/>
      <c r="I349" s="84"/>
      <c r="J349" s="84"/>
      <c r="K349" s="84"/>
      <c r="L349" s="84"/>
      <c r="M349" s="125"/>
      <c r="N349" s="84"/>
      <c r="O349" s="84"/>
      <c r="P349" s="84"/>
      <c r="Q349" s="84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125"/>
      <c r="AY349" s="125"/>
      <c r="BE349" s="84"/>
      <c r="BF349" s="85"/>
      <c r="BG349" s="85"/>
      <c r="BH349" s="85"/>
      <c r="BI349" s="85"/>
      <c r="BJ349" s="85"/>
      <c r="BK349" s="85"/>
      <c r="BL349" s="85"/>
      <c r="BM349" s="85"/>
      <c r="BN349" s="85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  <c r="CW349" s="84"/>
      <c r="CX349" s="84"/>
      <c r="CY349" s="84"/>
      <c r="CZ349" s="84"/>
      <c r="DA349" s="84"/>
      <c r="DB349" s="84"/>
      <c r="DC349" s="84"/>
      <c r="DD349" s="84"/>
      <c r="DE349" s="84"/>
      <c r="DF349" s="84"/>
      <c r="DG349" s="84"/>
      <c r="DH349" s="84"/>
      <c r="DI349" s="84"/>
      <c r="DJ349" s="84"/>
      <c r="DK349" s="84"/>
      <c r="DL349" s="84"/>
      <c r="DM349" s="84"/>
      <c r="DN349" s="84"/>
      <c r="DO349" s="84"/>
      <c r="DP349" s="84"/>
      <c r="DQ349" s="84"/>
      <c r="DR349" s="84"/>
      <c r="DS349" s="84"/>
      <c r="DT349" s="84"/>
      <c r="DU349" s="84"/>
      <c r="DV349" s="84"/>
      <c r="DW349" s="84"/>
      <c r="DX349" s="84"/>
      <c r="DY349" s="84"/>
      <c r="DZ349" s="84"/>
      <c r="EA349" s="84"/>
      <c r="EB349" s="84"/>
      <c r="EC349" s="84"/>
      <c r="ED349" s="84"/>
      <c r="EE349" s="84"/>
      <c r="EF349" s="84"/>
      <c r="EG349" s="84"/>
      <c r="EH349" s="84"/>
      <c r="EI349" s="84"/>
      <c r="EJ349" s="84"/>
      <c r="EK349" s="84"/>
      <c r="EL349" s="84"/>
      <c r="EM349" s="84"/>
      <c r="EN349" s="84"/>
      <c r="EO349" s="84"/>
      <c r="EP349" s="84"/>
      <c r="EQ349" s="84"/>
      <c r="ER349" s="84"/>
      <c r="ES349" s="84"/>
      <c r="ET349" s="84"/>
      <c r="EU349" s="84"/>
      <c r="EV349" s="84"/>
      <c r="EW349" s="84"/>
      <c r="EX349" s="84"/>
      <c r="EY349" s="84"/>
      <c r="EZ349" s="84"/>
      <c r="FA349" s="84"/>
      <c r="FB349" s="84"/>
      <c r="FC349" s="84"/>
      <c r="FD349" s="84"/>
      <c r="FE349" s="84"/>
      <c r="FF349" s="84"/>
      <c r="FG349" s="84"/>
      <c r="FH349" s="84"/>
      <c r="FI349" s="84"/>
      <c r="FJ349" s="84"/>
      <c r="FK349" s="84"/>
      <c r="FL349" s="84"/>
      <c r="FM349" s="84"/>
      <c r="FN349" s="84"/>
      <c r="FO349" s="84"/>
      <c r="FP349" s="84"/>
    </row>
    <row r="350" customFormat="false" ht="12.75" hidden="false" customHeight="false" outlineLevel="0" collapsed="false">
      <c r="B350" s="2" t="s">
        <v>135</v>
      </c>
      <c r="C350" s="125"/>
      <c r="D350" s="84"/>
      <c r="E350" s="84"/>
      <c r="F350" s="84"/>
      <c r="G350" s="84"/>
      <c r="H350" s="125"/>
      <c r="I350" s="84"/>
      <c r="J350" s="84"/>
      <c r="K350" s="84"/>
      <c r="L350" s="84"/>
      <c r="M350" s="125"/>
      <c r="N350" s="84"/>
      <c r="O350" s="84"/>
      <c r="P350" s="84"/>
      <c r="Q350" s="84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84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125"/>
      <c r="AY350" s="125"/>
      <c r="BE350" s="84"/>
      <c r="BF350" s="85"/>
      <c r="BG350" s="85"/>
      <c r="BH350" s="85"/>
      <c r="BI350" s="85"/>
      <c r="BJ350" s="85"/>
      <c r="BK350" s="85"/>
      <c r="BL350" s="85"/>
      <c r="BM350" s="85"/>
      <c r="BN350" s="85"/>
      <c r="BO350" s="84"/>
      <c r="BP350" s="84"/>
      <c r="BQ350" s="84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  <c r="CW350" s="84"/>
      <c r="CX350" s="84"/>
      <c r="CY350" s="84"/>
      <c r="CZ350" s="84"/>
      <c r="DA350" s="84"/>
      <c r="DB350" s="84"/>
      <c r="DC350" s="84"/>
      <c r="DD350" s="84"/>
      <c r="DE350" s="84"/>
      <c r="DF350" s="84"/>
      <c r="DG350" s="84"/>
      <c r="DH350" s="84"/>
      <c r="DI350" s="84"/>
      <c r="DJ350" s="84"/>
      <c r="DK350" s="84"/>
      <c r="DL350" s="84"/>
      <c r="DM350" s="84"/>
      <c r="DN350" s="84"/>
      <c r="DO350" s="84"/>
      <c r="DP350" s="84"/>
      <c r="DQ350" s="84"/>
      <c r="DR350" s="84"/>
      <c r="DS350" s="84"/>
      <c r="DT350" s="84"/>
      <c r="DU350" s="84"/>
      <c r="DV350" s="84"/>
      <c r="DW350" s="84"/>
      <c r="DX350" s="84"/>
      <c r="DY350" s="84"/>
      <c r="DZ350" s="84"/>
      <c r="EA350" s="84"/>
      <c r="EB350" s="84"/>
      <c r="EC350" s="84"/>
      <c r="ED350" s="84"/>
      <c r="EE350" s="84"/>
      <c r="EF350" s="84"/>
      <c r="EG350" s="84"/>
      <c r="EH350" s="84"/>
      <c r="EI350" s="84"/>
      <c r="EJ350" s="84"/>
      <c r="EK350" s="84"/>
      <c r="EL350" s="84"/>
      <c r="EM350" s="84"/>
      <c r="EN350" s="84"/>
      <c r="EO350" s="84"/>
      <c r="EP350" s="84"/>
      <c r="EQ350" s="84"/>
      <c r="ER350" s="84"/>
      <c r="ES350" s="84"/>
      <c r="ET350" s="84"/>
      <c r="EU350" s="84"/>
      <c r="EV350" s="84"/>
      <c r="EW350" s="84"/>
      <c r="EX350" s="84"/>
      <c r="EY350" s="84"/>
      <c r="EZ350" s="84"/>
      <c r="FA350" s="84"/>
      <c r="FB350" s="84"/>
      <c r="FC350" s="84"/>
      <c r="FD350" s="84"/>
      <c r="FE350" s="84"/>
      <c r="FF350" s="84"/>
      <c r="FG350" s="84"/>
      <c r="FH350" s="84"/>
      <c r="FI350" s="84"/>
      <c r="FJ350" s="84"/>
      <c r="FK350" s="84"/>
      <c r="FL350" s="84"/>
      <c r="FM350" s="84"/>
      <c r="FN350" s="84"/>
      <c r="FO350" s="84"/>
      <c r="FP350" s="84"/>
    </row>
    <row r="351" customFormat="false" ht="12.75" hidden="false" customHeight="false" outlineLevel="0" collapsed="false">
      <c r="B351" s="2" t="s">
        <v>136</v>
      </c>
      <c r="C351" s="125"/>
      <c r="D351" s="84"/>
      <c r="E351" s="84"/>
      <c r="F351" s="84"/>
      <c r="G351" s="84"/>
      <c r="H351" s="125"/>
      <c r="I351" s="84"/>
      <c r="J351" s="84"/>
      <c r="K351" s="84"/>
      <c r="L351" s="84"/>
      <c r="M351" s="125"/>
      <c r="N351" s="84"/>
      <c r="O351" s="84"/>
      <c r="P351" s="84"/>
      <c r="Q351" s="84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125"/>
      <c r="AY351" s="125"/>
      <c r="BE351" s="84"/>
      <c r="BF351" s="85"/>
      <c r="BG351" s="85"/>
      <c r="BH351" s="85"/>
      <c r="BI351" s="85"/>
      <c r="BJ351" s="85"/>
      <c r="BK351" s="85"/>
      <c r="BL351" s="85"/>
      <c r="BM351" s="85"/>
      <c r="BN351" s="85"/>
      <c r="BO351" s="84"/>
      <c r="BP351" s="84"/>
      <c r="BQ351" s="84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  <c r="CW351" s="84"/>
      <c r="CX351" s="84"/>
      <c r="CY351" s="84"/>
      <c r="CZ351" s="84"/>
      <c r="DA351" s="84"/>
      <c r="DB351" s="84"/>
      <c r="DC351" s="84"/>
      <c r="DD351" s="84"/>
      <c r="DE351" s="84"/>
      <c r="DF351" s="84"/>
      <c r="DG351" s="84"/>
      <c r="DH351" s="84"/>
      <c r="DI351" s="84"/>
      <c r="DJ351" s="84"/>
      <c r="DK351" s="84"/>
      <c r="DL351" s="84"/>
      <c r="DM351" s="84"/>
      <c r="DN351" s="84"/>
      <c r="DO351" s="84"/>
      <c r="DP351" s="84"/>
      <c r="DQ351" s="84"/>
      <c r="DR351" s="84"/>
      <c r="DS351" s="84"/>
      <c r="DT351" s="84"/>
      <c r="DU351" s="84"/>
      <c r="DV351" s="84"/>
      <c r="DW351" s="84"/>
      <c r="DX351" s="84"/>
      <c r="DY351" s="84"/>
      <c r="DZ351" s="84"/>
      <c r="EA351" s="84"/>
      <c r="EB351" s="84"/>
      <c r="EC351" s="84"/>
      <c r="ED351" s="84"/>
      <c r="EE351" s="84"/>
      <c r="EF351" s="84"/>
      <c r="EG351" s="84"/>
      <c r="EH351" s="84"/>
      <c r="EI351" s="84"/>
      <c r="EJ351" s="84"/>
      <c r="EK351" s="84"/>
      <c r="EL351" s="84"/>
      <c r="EM351" s="84"/>
      <c r="EN351" s="84"/>
      <c r="EO351" s="84"/>
      <c r="EP351" s="84"/>
      <c r="EQ351" s="84"/>
      <c r="ER351" s="84"/>
      <c r="ES351" s="84"/>
      <c r="ET351" s="84"/>
      <c r="EU351" s="84"/>
      <c r="EV351" s="84"/>
      <c r="EW351" s="84"/>
      <c r="EX351" s="84"/>
      <c r="EY351" s="84"/>
      <c r="EZ351" s="84"/>
      <c r="FA351" s="84"/>
      <c r="FB351" s="84"/>
      <c r="FC351" s="84"/>
      <c r="FD351" s="84"/>
      <c r="FE351" s="84"/>
      <c r="FF351" s="84"/>
      <c r="FG351" s="84"/>
      <c r="FH351" s="84"/>
      <c r="FI351" s="84"/>
      <c r="FJ351" s="84"/>
      <c r="FK351" s="84"/>
      <c r="FL351" s="84"/>
      <c r="FM351" s="84"/>
      <c r="FN351" s="84"/>
      <c r="FO351" s="84"/>
      <c r="FP351" s="84"/>
    </row>
    <row r="352" customFormat="false" ht="12.75" hidden="false" customHeight="false" outlineLevel="0" collapsed="false">
      <c r="B352" s="2" t="s">
        <v>137</v>
      </c>
      <c r="C352" s="125"/>
      <c r="D352" s="84"/>
      <c r="E352" s="84"/>
      <c r="F352" s="84"/>
      <c r="G352" s="84"/>
      <c r="H352" s="125"/>
      <c r="I352" s="84"/>
      <c r="J352" s="84"/>
      <c r="K352" s="84"/>
      <c r="L352" s="84"/>
      <c r="M352" s="125"/>
      <c r="N352" s="84"/>
      <c r="O352" s="84"/>
      <c r="P352" s="84"/>
      <c r="Q352" s="84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125"/>
      <c r="AY352" s="125"/>
      <c r="BE352" s="84"/>
      <c r="BF352" s="85"/>
      <c r="BG352" s="85"/>
      <c r="BH352" s="85"/>
      <c r="BI352" s="85"/>
      <c r="BJ352" s="85"/>
      <c r="BK352" s="85"/>
      <c r="BL352" s="85"/>
      <c r="BM352" s="85"/>
      <c r="BN352" s="85"/>
      <c r="BO352" s="84"/>
      <c r="BP352" s="84"/>
      <c r="BQ352" s="84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  <c r="CW352" s="84"/>
      <c r="CX352" s="84"/>
      <c r="CY352" s="84"/>
      <c r="CZ352" s="84"/>
      <c r="DA352" s="84"/>
      <c r="DB352" s="84"/>
      <c r="DC352" s="84"/>
      <c r="DD352" s="84"/>
      <c r="DE352" s="84"/>
      <c r="DF352" s="84"/>
      <c r="DG352" s="84"/>
      <c r="DH352" s="84"/>
      <c r="DI352" s="84"/>
      <c r="DJ352" s="84"/>
      <c r="DK352" s="84"/>
      <c r="DL352" s="84"/>
      <c r="DM352" s="84"/>
      <c r="DN352" s="84"/>
      <c r="DO352" s="84"/>
      <c r="DP352" s="84"/>
      <c r="DQ352" s="84"/>
      <c r="DR352" s="84"/>
      <c r="DS352" s="84"/>
      <c r="DT352" s="84"/>
      <c r="DU352" s="84"/>
      <c r="DV352" s="84"/>
      <c r="DW352" s="84"/>
      <c r="DX352" s="84"/>
      <c r="DY352" s="84"/>
      <c r="DZ352" s="84"/>
      <c r="EA352" s="84"/>
      <c r="EB352" s="84"/>
      <c r="EC352" s="84"/>
      <c r="ED352" s="84"/>
      <c r="EE352" s="84"/>
      <c r="EF352" s="84"/>
      <c r="EG352" s="84"/>
      <c r="EH352" s="84"/>
      <c r="EI352" s="84"/>
      <c r="EJ352" s="84"/>
      <c r="EK352" s="84"/>
      <c r="EL352" s="84"/>
      <c r="EM352" s="84"/>
      <c r="EN352" s="84"/>
      <c r="EO352" s="84"/>
      <c r="EP352" s="84"/>
      <c r="EQ352" s="84"/>
      <c r="ER352" s="84"/>
      <c r="ES352" s="84"/>
      <c r="ET352" s="84"/>
      <c r="EU352" s="84"/>
      <c r="EV352" s="84"/>
      <c r="EW352" s="84"/>
      <c r="EX352" s="84"/>
      <c r="EY352" s="84"/>
      <c r="EZ352" s="84"/>
      <c r="FA352" s="84"/>
      <c r="FB352" s="84"/>
      <c r="FC352" s="84"/>
      <c r="FD352" s="84"/>
      <c r="FE352" s="84"/>
      <c r="FF352" s="84"/>
      <c r="FG352" s="84"/>
      <c r="FH352" s="84"/>
      <c r="FI352" s="84"/>
      <c r="FJ352" s="84"/>
      <c r="FK352" s="84"/>
      <c r="FL352" s="84"/>
      <c r="FM352" s="84"/>
      <c r="FN352" s="84"/>
      <c r="FO352" s="84"/>
      <c r="FP352" s="84"/>
    </row>
    <row r="353" customFormat="false" ht="12.75" hidden="false" customHeight="false" outlineLevel="0" collapsed="false">
      <c r="B353" s="2" t="s">
        <v>138</v>
      </c>
      <c r="C353" s="125"/>
      <c r="D353" s="84"/>
      <c r="E353" s="84"/>
      <c r="F353" s="84"/>
      <c r="G353" s="84"/>
      <c r="H353" s="125"/>
      <c r="I353" s="84"/>
      <c r="J353" s="84"/>
      <c r="K353" s="84"/>
      <c r="L353" s="84"/>
      <c r="M353" s="125"/>
      <c r="N353" s="84"/>
      <c r="O353" s="84"/>
      <c r="P353" s="84"/>
      <c r="Q353" s="84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125"/>
      <c r="AY353" s="125"/>
      <c r="BE353" s="84"/>
      <c r="BF353" s="85"/>
      <c r="BG353" s="85"/>
      <c r="BH353" s="85"/>
      <c r="BI353" s="85"/>
      <c r="BJ353" s="85"/>
      <c r="BK353" s="85"/>
      <c r="BL353" s="85"/>
      <c r="BM353" s="85"/>
      <c r="BN353" s="85"/>
      <c r="BO353" s="84"/>
      <c r="BP353" s="84"/>
      <c r="BQ353" s="84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  <c r="CW353" s="84"/>
      <c r="CX353" s="84"/>
      <c r="CY353" s="84"/>
      <c r="CZ353" s="84"/>
      <c r="DA353" s="84"/>
      <c r="DB353" s="84"/>
      <c r="DC353" s="84"/>
      <c r="DD353" s="84"/>
      <c r="DE353" s="84"/>
      <c r="DF353" s="84"/>
      <c r="DG353" s="84"/>
      <c r="DH353" s="84"/>
      <c r="DI353" s="84"/>
      <c r="DJ353" s="84"/>
      <c r="DK353" s="84"/>
      <c r="DL353" s="84"/>
      <c r="DM353" s="84"/>
      <c r="DN353" s="84"/>
      <c r="DO353" s="84"/>
      <c r="DP353" s="84"/>
      <c r="DQ353" s="84"/>
      <c r="DR353" s="84"/>
      <c r="DS353" s="84"/>
      <c r="DT353" s="84"/>
      <c r="DU353" s="84"/>
      <c r="DV353" s="84"/>
      <c r="DW353" s="84"/>
      <c r="DX353" s="84"/>
      <c r="DY353" s="84"/>
      <c r="DZ353" s="84"/>
      <c r="EA353" s="84"/>
      <c r="EB353" s="84"/>
      <c r="EC353" s="84"/>
      <c r="ED353" s="84"/>
      <c r="EE353" s="84"/>
      <c r="EF353" s="84"/>
      <c r="EG353" s="84"/>
      <c r="EH353" s="84"/>
      <c r="EI353" s="84"/>
      <c r="EJ353" s="84"/>
      <c r="EK353" s="84"/>
      <c r="EL353" s="84"/>
      <c r="EM353" s="84"/>
      <c r="EN353" s="84"/>
      <c r="EO353" s="84"/>
      <c r="EP353" s="84"/>
      <c r="EQ353" s="84"/>
      <c r="ER353" s="84"/>
      <c r="ES353" s="84"/>
      <c r="ET353" s="84"/>
      <c r="EU353" s="84"/>
      <c r="EV353" s="84"/>
      <c r="EW353" s="84"/>
      <c r="EX353" s="84"/>
      <c r="EY353" s="84"/>
      <c r="EZ353" s="84"/>
      <c r="FA353" s="84"/>
      <c r="FB353" s="84"/>
      <c r="FC353" s="84"/>
      <c r="FD353" s="84"/>
      <c r="FE353" s="84"/>
      <c r="FF353" s="84"/>
      <c r="FG353" s="84"/>
      <c r="FH353" s="84"/>
      <c r="FI353" s="84"/>
      <c r="FJ353" s="84"/>
      <c r="FK353" s="84"/>
      <c r="FL353" s="84"/>
      <c r="FM353" s="84"/>
      <c r="FN353" s="84"/>
      <c r="FO353" s="84"/>
      <c r="FP353" s="84"/>
    </row>
    <row r="354" customFormat="false" ht="12.75" hidden="false" customHeight="false" outlineLevel="0" collapsed="false">
      <c r="B354" s="2" t="s">
        <v>139</v>
      </c>
      <c r="C354" s="125"/>
      <c r="D354" s="84"/>
      <c r="E354" s="84"/>
      <c r="F354" s="84"/>
      <c r="G354" s="84"/>
      <c r="H354" s="125"/>
      <c r="I354" s="84"/>
      <c r="J354" s="84"/>
      <c r="K354" s="84"/>
      <c r="L354" s="84"/>
      <c r="M354" s="125"/>
      <c r="N354" s="84"/>
      <c r="O354" s="84"/>
      <c r="P354" s="84"/>
      <c r="Q354" s="84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125"/>
      <c r="AY354" s="125"/>
      <c r="BE354" s="84"/>
      <c r="BF354" s="85"/>
      <c r="BG354" s="85"/>
      <c r="BH354" s="85"/>
      <c r="BI354" s="85"/>
      <c r="BJ354" s="85"/>
      <c r="BK354" s="85"/>
      <c r="BL354" s="85"/>
      <c r="BM354" s="85"/>
      <c r="BN354" s="85"/>
      <c r="BO354" s="84"/>
      <c r="BP354" s="84"/>
      <c r="BQ354" s="84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  <c r="CW354" s="84"/>
      <c r="CX354" s="84"/>
      <c r="CY354" s="84"/>
      <c r="CZ354" s="84"/>
      <c r="DA354" s="84"/>
      <c r="DB354" s="84"/>
      <c r="DC354" s="84"/>
      <c r="DD354" s="84"/>
      <c r="DE354" s="84"/>
      <c r="DF354" s="84"/>
      <c r="DG354" s="84"/>
      <c r="DH354" s="84"/>
      <c r="DI354" s="84"/>
      <c r="DJ354" s="84"/>
      <c r="DK354" s="84"/>
      <c r="DL354" s="84"/>
      <c r="DM354" s="84"/>
      <c r="DN354" s="84"/>
      <c r="DO354" s="84"/>
      <c r="DP354" s="84"/>
      <c r="DQ354" s="84"/>
      <c r="DR354" s="84"/>
      <c r="DS354" s="84"/>
      <c r="DT354" s="84"/>
      <c r="DU354" s="84"/>
      <c r="DV354" s="84"/>
      <c r="DW354" s="84"/>
      <c r="DX354" s="84"/>
      <c r="DY354" s="84"/>
      <c r="DZ354" s="84"/>
      <c r="EA354" s="84"/>
      <c r="EB354" s="84"/>
      <c r="EC354" s="84"/>
      <c r="ED354" s="84"/>
      <c r="EE354" s="84"/>
      <c r="EF354" s="84"/>
      <c r="EG354" s="84"/>
      <c r="EH354" s="84"/>
      <c r="EI354" s="84"/>
      <c r="EJ354" s="84"/>
      <c r="EK354" s="84"/>
      <c r="EL354" s="84"/>
      <c r="EM354" s="84"/>
      <c r="EN354" s="84"/>
      <c r="EO354" s="84"/>
      <c r="EP354" s="84"/>
      <c r="EQ354" s="84"/>
      <c r="ER354" s="84"/>
      <c r="ES354" s="84"/>
      <c r="ET354" s="84"/>
      <c r="EU354" s="84"/>
      <c r="EV354" s="84"/>
      <c r="EW354" s="84"/>
      <c r="EX354" s="84"/>
      <c r="EY354" s="84"/>
      <c r="EZ354" s="84"/>
      <c r="FA354" s="84"/>
      <c r="FB354" s="84"/>
      <c r="FC354" s="84"/>
      <c r="FD354" s="84"/>
      <c r="FE354" s="84"/>
      <c r="FF354" s="84"/>
      <c r="FG354" s="84"/>
      <c r="FH354" s="84"/>
      <c r="FI354" s="84"/>
      <c r="FJ354" s="84"/>
      <c r="FK354" s="84"/>
      <c r="FL354" s="84"/>
      <c r="FM354" s="84"/>
      <c r="FN354" s="84"/>
      <c r="FO354" s="84"/>
      <c r="FP354" s="84"/>
    </row>
    <row r="355" customFormat="false" ht="12.75" hidden="false" customHeight="false" outlineLevel="0" collapsed="false">
      <c r="B355" s="2" t="s">
        <v>140</v>
      </c>
      <c r="C355" s="125"/>
      <c r="D355" s="84"/>
      <c r="E355" s="84"/>
      <c r="F355" s="84"/>
      <c r="G355" s="84"/>
      <c r="H355" s="125"/>
      <c r="I355" s="84"/>
      <c r="J355" s="84"/>
      <c r="K355" s="84"/>
      <c r="L355" s="84"/>
      <c r="M355" s="125"/>
      <c r="N355" s="84"/>
      <c r="O355" s="84"/>
      <c r="P355" s="84"/>
      <c r="Q355" s="84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125"/>
      <c r="AY355" s="125"/>
      <c r="BE355" s="84"/>
      <c r="BF355" s="85"/>
      <c r="BG355" s="85"/>
      <c r="BH355" s="85"/>
      <c r="BI355" s="85"/>
      <c r="BJ355" s="85"/>
      <c r="BK355" s="85"/>
      <c r="BL355" s="85"/>
      <c r="BM355" s="85"/>
      <c r="BN355" s="85"/>
      <c r="BO355" s="84"/>
      <c r="BP355" s="84"/>
      <c r="BQ355" s="84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  <c r="CW355" s="84"/>
      <c r="CX355" s="84"/>
      <c r="CY355" s="84"/>
      <c r="CZ355" s="84"/>
      <c r="DA355" s="84"/>
      <c r="DB355" s="84"/>
      <c r="DC355" s="84"/>
      <c r="DD355" s="84"/>
      <c r="DE355" s="84"/>
      <c r="DF355" s="84"/>
      <c r="DG355" s="84"/>
      <c r="DH355" s="84"/>
      <c r="DI355" s="84"/>
      <c r="DJ355" s="84"/>
      <c r="DK355" s="84"/>
      <c r="DL355" s="84"/>
      <c r="DM355" s="84"/>
      <c r="DN355" s="84"/>
      <c r="DO355" s="84"/>
      <c r="DP355" s="84"/>
      <c r="DQ355" s="84"/>
      <c r="DR355" s="84"/>
      <c r="DS355" s="84"/>
      <c r="DT355" s="84"/>
      <c r="DU355" s="84"/>
      <c r="DV355" s="84"/>
      <c r="DW355" s="84"/>
      <c r="DX355" s="84"/>
      <c r="DY355" s="84"/>
      <c r="DZ355" s="84"/>
      <c r="EA355" s="84"/>
      <c r="EB355" s="84"/>
      <c r="EC355" s="84"/>
      <c r="ED355" s="84"/>
      <c r="EE355" s="84"/>
      <c r="EF355" s="84"/>
      <c r="EG355" s="84"/>
      <c r="EH355" s="84"/>
      <c r="EI355" s="84"/>
      <c r="EJ355" s="84"/>
      <c r="EK355" s="84"/>
      <c r="EL355" s="84"/>
      <c r="EM355" s="84"/>
      <c r="EN355" s="84"/>
      <c r="EO355" s="84"/>
      <c r="EP355" s="84"/>
      <c r="EQ355" s="84"/>
      <c r="ER355" s="84"/>
      <c r="ES355" s="84"/>
      <c r="ET355" s="84"/>
      <c r="EU355" s="84"/>
      <c r="EV355" s="84"/>
      <c r="EW355" s="84"/>
      <c r="EX355" s="84"/>
      <c r="EY355" s="84"/>
      <c r="EZ355" s="84"/>
      <c r="FA355" s="84"/>
      <c r="FB355" s="84"/>
      <c r="FC355" s="84"/>
      <c r="FD355" s="84"/>
      <c r="FE355" s="84"/>
      <c r="FF355" s="84"/>
      <c r="FG355" s="84"/>
      <c r="FH355" s="84"/>
      <c r="FI355" s="84"/>
      <c r="FJ355" s="84"/>
      <c r="FK355" s="84"/>
      <c r="FL355" s="84"/>
      <c r="FM355" s="84"/>
      <c r="FN355" s="84"/>
      <c r="FO355" s="84"/>
      <c r="FP355" s="84"/>
    </row>
    <row r="356" customFormat="false" ht="12.75" hidden="false" customHeight="false" outlineLevel="0" collapsed="false">
      <c r="B356" s="2" t="s">
        <v>141</v>
      </c>
      <c r="C356" s="125"/>
      <c r="D356" s="84"/>
      <c r="E356" s="84"/>
      <c r="F356" s="84"/>
      <c r="G356" s="84"/>
      <c r="H356" s="125"/>
      <c r="I356" s="84"/>
      <c r="J356" s="84"/>
      <c r="K356" s="84"/>
      <c r="L356" s="84"/>
      <c r="M356" s="125"/>
      <c r="N356" s="84"/>
      <c r="O356" s="84"/>
      <c r="P356" s="84"/>
      <c r="Q356" s="84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84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125"/>
      <c r="AY356" s="125"/>
      <c r="BE356" s="84"/>
      <c r="BF356" s="85"/>
      <c r="BG356" s="85"/>
      <c r="BH356" s="85"/>
      <c r="BI356" s="85"/>
      <c r="BJ356" s="85"/>
      <c r="BK356" s="85"/>
      <c r="BL356" s="85"/>
      <c r="BM356" s="85"/>
      <c r="BN356" s="85"/>
      <c r="BO356" s="84"/>
      <c r="BP356" s="84"/>
      <c r="BQ356" s="84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  <c r="CW356" s="84"/>
      <c r="CX356" s="84"/>
      <c r="CY356" s="84"/>
      <c r="CZ356" s="84"/>
      <c r="DA356" s="84"/>
      <c r="DB356" s="84"/>
      <c r="DC356" s="84"/>
      <c r="DD356" s="84"/>
      <c r="DE356" s="84"/>
      <c r="DF356" s="84"/>
      <c r="DG356" s="84"/>
      <c r="DH356" s="84"/>
      <c r="DI356" s="84"/>
      <c r="DJ356" s="84"/>
      <c r="DK356" s="84"/>
      <c r="DL356" s="84"/>
      <c r="DM356" s="84"/>
      <c r="DN356" s="84"/>
      <c r="DO356" s="84"/>
      <c r="DP356" s="84"/>
      <c r="DQ356" s="84"/>
      <c r="DR356" s="84"/>
      <c r="DS356" s="84"/>
      <c r="DT356" s="84"/>
      <c r="DU356" s="84"/>
      <c r="DV356" s="84"/>
      <c r="DW356" s="84"/>
      <c r="DX356" s="84"/>
      <c r="DY356" s="84"/>
      <c r="DZ356" s="84"/>
      <c r="EA356" s="84"/>
      <c r="EB356" s="84"/>
      <c r="EC356" s="84"/>
      <c r="ED356" s="84"/>
      <c r="EE356" s="84"/>
      <c r="EF356" s="84"/>
      <c r="EG356" s="84"/>
      <c r="EH356" s="84"/>
      <c r="EI356" s="84"/>
      <c r="EJ356" s="84"/>
      <c r="EK356" s="84"/>
      <c r="EL356" s="84"/>
      <c r="EM356" s="84"/>
      <c r="EN356" s="84"/>
      <c r="EO356" s="84"/>
      <c r="EP356" s="84"/>
      <c r="EQ356" s="84"/>
      <c r="ER356" s="84"/>
      <c r="ES356" s="84"/>
      <c r="ET356" s="84"/>
      <c r="EU356" s="84"/>
      <c r="EV356" s="84"/>
      <c r="EW356" s="84"/>
      <c r="EX356" s="84"/>
      <c r="EY356" s="84"/>
      <c r="EZ356" s="84"/>
      <c r="FA356" s="84"/>
      <c r="FB356" s="84"/>
      <c r="FC356" s="84"/>
      <c r="FD356" s="84"/>
      <c r="FE356" s="84"/>
      <c r="FF356" s="84"/>
      <c r="FG356" s="84"/>
      <c r="FH356" s="84"/>
      <c r="FI356" s="84"/>
      <c r="FJ356" s="84"/>
      <c r="FK356" s="84"/>
      <c r="FL356" s="84"/>
      <c r="FM356" s="84"/>
      <c r="FN356" s="84"/>
      <c r="FO356" s="84"/>
      <c r="FP356" s="84"/>
    </row>
    <row r="357" customFormat="false" ht="12.75" hidden="false" customHeight="false" outlineLevel="0" collapsed="false">
      <c r="B357" s="2" t="s">
        <v>142</v>
      </c>
      <c r="C357" s="125"/>
      <c r="D357" s="84"/>
      <c r="E357" s="84"/>
      <c r="F357" s="84"/>
      <c r="G357" s="84"/>
      <c r="H357" s="125"/>
      <c r="I357" s="84"/>
      <c r="J357" s="84"/>
      <c r="K357" s="84"/>
      <c r="L357" s="84"/>
      <c r="M357" s="125"/>
      <c r="N357" s="84"/>
      <c r="O357" s="84"/>
      <c r="P357" s="84"/>
      <c r="Q357" s="84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84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125"/>
      <c r="AY357" s="125"/>
      <c r="BE357" s="84"/>
      <c r="BF357" s="85"/>
      <c r="BG357" s="85"/>
      <c r="BH357" s="85"/>
      <c r="BI357" s="85"/>
      <c r="BJ357" s="85"/>
      <c r="BK357" s="85"/>
      <c r="BL357" s="85"/>
      <c r="BM357" s="85"/>
      <c r="BN357" s="85"/>
      <c r="BO357" s="84"/>
      <c r="BP357" s="84"/>
      <c r="BQ357" s="84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  <c r="CW357" s="84"/>
      <c r="CX357" s="84"/>
      <c r="CY357" s="84"/>
      <c r="CZ357" s="84"/>
      <c r="DA357" s="84"/>
      <c r="DB357" s="84"/>
      <c r="DC357" s="84"/>
      <c r="DD357" s="84"/>
      <c r="DE357" s="84"/>
      <c r="DF357" s="84"/>
      <c r="DG357" s="84"/>
      <c r="DH357" s="84"/>
      <c r="DI357" s="84"/>
      <c r="DJ357" s="84"/>
      <c r="DK357" s="84"/>
      <c r="DL357" s="84"/>
      <c r="DM357" s="84"/>
      <c r="DN357" s="84"/>
      <c r="DO357" s="84"/>
      <c r="DP357" s="84"/>
      <c r="DQ357" s="84"/>
      <c r="DR357" s="84"/>
      <c r="DS357" s="84"/>
      <c r="DT357" s="84"/>
      <c r="DU357" s="84"/>
      <c r="DV357" s="84"/>
      <c r="DW357" s="84"/>
      <c r="DX357" s="84"/>
      <c r="DY357" s="84"/>
      <c r="DZ357" s="84"/>
      <c r="EA357" s="84"/>
      <c r="EB357" s="84"/>
      <c r="EC357" s="84"/>
      <c r="ED357" s="84"/>
      <c r="EE357" s="84"/>
      <c r="EF357" s="84"/>
      <c r="EG357" s="84"/>
      <c r="EH357" s="84"/>
      <c r="EI357" s="84"/>
      <c r="EJ357" s="84"/>
      <c r="EK357" s="84"/>
      <c r="EL357" s="84"/>
      <c r="EM357" s="84"/>
      <c r="EN357" s="84"/>
      <c r="EO357" s="84"/>
      <c r="EP357" s="84"/>
      <c r="EQ357" s="84"/>
      <c r="ER357" s="84"/>
      <c r="ES357" s="84"/>
      <c r="ET357" s="84"/>
      <c r="EU357" s="84"/>
      <c r="EV357" s="84"/>
      <c r="EW357" s="84"/>
      <c r="EX357" s="84"/>
      <c r="EY357" s="84"/>
      <c r="EZ357" s="84"/>
      <c r="FA357" s="84"/>
      <c r="FB357" s="84"/>
      <c r="FC357" s="84"/>
      <c r="FD357" s="84"/>
      <c r="FE357" s="84"/>
      <c r="FF357" s="84"/>
      <c r="FG357" s="84"/>
      <c r="FH357" s="84"/>
      <c r="FI357" s="84"/>
      <c r="FJ357" s="84"/>
      <c r="FK357" s="84"/>
      <c r="FL357" s="84"/>
      <c r="FM357" s="84"/>
      <c r="FN357" s="84"/>
      <c r="FO357" s="84"/>
      <c r="FP357" s="84"/>
    </row>
    <row r="358" customFormat="false" ht="12.75" hidden="false" customHeight="false" outlineLevel="0" collapsed="false">
      <c r="B358" s="2" t="s">
        <v>143</v>
      </c>
      <c r="C358" s="125"/>
      <c r="D358" s="84"/>
      <c r="E358" s="84"/>
      <c r="F358" s="84"/>
      <c r="G358" s="84"/>
      <c r="H358" s="125"/>
      <c r="I358" s="84"/>
      <c r="J358" s="84"/>
      <c r="K358" s="84"/>
      <c r="L358" s="84"/>
      <c r="M358" s="125"/>
      <c r="N358" s="84"/>
      <c r="O358" s="84"/>
      <c r="P358" s="84"/>
      <c r="Q358" s="84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125"/>
      <c r="AY358" s="125"/>
      <c r="BE358" s="84"/>
      <c r="BF358" s="85"/>
      <c r="BG358" s="85"/>
      <c r="BH358" s="85"/>
      <c r="BI358" s="85"/>
      <c r="BJ358" s="85"/>
      <c r="BK358" s="85"/>
      <c r="BL358" s="85"/>
      <c r="BM358" s="85"/>
      <c r="BN358" s="85"/>
      <c r="BO358" s="84"/>
      <c r="BP358" s="84"/>
      <c r="BQ358" s="84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  <c r="CW358" s="84"/>
      <c r="CX358" s="84"/>
      <c r="CY358" s="84"/>
      <c r="CZ358" s="84"/>
      <c r="DA358" s="84"/>
      <c r="DB358" s="84"/>
      <c r="DC358" s="84"/>
      <c r="DD358" s="84"/>
      <c r="DE358" s="84"/>
      <c r="DF358" s="84"/>
      <c r="DG358" s="84"/>
      <c r="DH358" s="84"/>
      <c r="DI358" s="84"/>
      <c r="DJ358" s="84"/>
      <c r="DK358" s="84"/>
      <c r="DL358" s="84"/>
      <c r="DM358" s="84"/>
      <c r="DN358" s="84"/>
      <c r="DO358" s="84"/>
      <c r="DP358" s="84"/>
      <c r="DQ358" s="84"/>
      <c r="DR358" s="84"/>
      <c r="DS358" s="84"/>
      <c r="DT358" s="84"/>
      <c r="DU358" s="84"/>
      <c r="DV358" s="84"/>
      <c r="DW358" s="84"/>
      <c r="DX358" s="84"/>
      <c r="DY358" s="84"/>
      <c r="DZ358" s="84"/>
      <c r="EA358" s="84"/>
      <c r="EB358" s="84"/>
      <c r="EC358" s="84"/>
      <c r="ED358" s="84"/>
      <c r="EE358" s="84"/>
      <c r="EF358" s="84"/>
      <c r="EG358" s="84"/>
      <c r="EH358" s="84"/>
      <c r="EI358" s="84"/>
      <c r="EJ358" s="84"/>
      <c r="EK358" s="84"/>
      <c r="EL358" s="84"/>
      <c r="EM358" s="84"/>
      <c r="EN358" s="84"/>
      <c r="EO358" s="84"/>
      <c r="EP358" s="84"/>
      <c r="EQ358" s="84"/>
      <c r="ER358" s="84"/>
      <c r="ES358" s="84"/>
      <c r="ET358" s="84"/>
      <c r="EU358" s="84"/>
      <c r="EV358" s="84"/>
      <c r="EW358" s="84"/>
      <c r="EX358" s="84"/>
      <c r="EY358" s="84"/>
      <c r="EZ358" s="84"/>
      <c r="FA358" s="84"/>
      <c r="FB358" s="84"/>
      <c r="FC358" s="84"/>
      <c r="FD358" s="84"/>
      <c r="FE358" s="84"/>
      <c r="FF358" s="84"/>
      <c r="FG358" s="84"/>
      <c r="FH358" s="84"/>
      <c r="FI358" s="84"/>
      <c r="FJ358" s="84"/>
      <c r="FK358" s="84"/>
      <c r="FL358" s="84"/>
      <c r="FM358" s="84"/>
      <c r="FN358" s="84"/>
      <c r="FO358" s="84"/>
      <c r="FP358" s="84"/>
    </row>
    <row r="359" customFormat="false" ht="12.75" hidden="false" customHeight="false" outlineLevel="0" collapsed="false">
      <c r="B359" s="2" t="s">
        <v>144</v>
      </c>
      <c r="C359" s="125"/>
      <c r="D359" s="84"/>
      <c r="E359" s="84"/>
      <c r="F359" s="84"/>
      <c r="G359" s="84"/>
      <c r="H359" s="125"/>
      <c r="I359" s="84"/>
      <c r="J359" s="84"/>
      <c r="K359" s="84"/>
      <c r="L359" s="84"/>
      <c r="M359" s="125"/>
      <c r="N359" s="84"/>
      <c r="O359" s="84"/>
      <c r="P359" s="84"/>
      <c r="Q359" s="84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125"/>
      <c r="AY359" s="125"/>
      <c r="BE359" s="84"/>
      <c r="BF359" s="85"/>
      <c r="BG359" s="85"/>
      <c r="BH359" s="85"/>
      <c r="BI359" s="85"/>
      <c r="BJ359" s="85"/>
      <c r="BK359" s="85"/>
      <c r="BL359" s="85"/>
      <c r="BM359" s="85"/>
      <c r="BN359" s="85"/>
      <c r="BO359" s="84"/>
      <c r="BP359" s="84"/>
      <c r="BQ359" s="84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  <c r="CW359" s="84"/>
      <c r="CX359" s="84"/>
      <c r="CY359" s="84"/>
      <c r="CZ359" s="84"/>
      <c r="DA359" s="84"/>
      <c r="DB359" s="84"/>
      <c r="DC359" s="84"/>
      <c r="DD359" s="84"/>
      <c r="DE359" s="84"/>
      <c r="DF359" s="84"/>
      <c r="DG359" s="84"/>
      <c r="DH359" s="84"/>
      <c r="DI359" s="84"/>
      <c r="DJ359" s="84"/>
      <c r="DK359" s="84"/>
      <c r="DL359" s="84"/>
      <c r="DM359" s="84"/>
      <c r="DN359" s="84"/>
      <c r="DO359" s="84"/>
      <c r="DP359" s="84"/>
      <c r="DQ359" s="84"/>
      <c r="DR359" s="84"/>
      <c r="DS359" s="84"/>
      <c r="DT359" s="84"/>
      <c r="DU359" s="84"/>
      <c r="DV359" s="84"/>
      <c r="DW359" s="84"/>
      <c r="DX359" s="84"/>
      <c r="DY359" s="84"/>
      <c r="DZ359" s="84"/>
      <c r="EA359" s="84"/>
      <c r="EB359" s="84"/>
      <c r="EC359" s="84"/>
      <c r="ED359" s="84"/>
      <c r="EE359" s="84"/>
      <c r="EF359" s="84"/>
      <c r="EG359" s="84"/>
      <c r="EH359" s="84"/>
      <c r="EI359" s="84"/>
      <c r="EJ359" s="84"/>
      <c r="EK359" s="84"/>
      <c r="EL359" s="84"/>
      <c r="EM359" s="84"/>
      <c r="EN359" s="84"/>
      <c r="EO359" s="84"/>
      <c r="EP359" s="84"/>
      <c r="EQ359" s="84"/>
      <c r="ER359" s="84"/>
      <c r="ES359" s="84"/>
      <c r="ET359" s="84"/>
      <c r="EU359" s="84"/>
      <c r="EV359" s="84"/>
      <c r="EW359" s="84"/>
      <c r="EX359" s="84"/>
      <c r="EY359" s="84"/>
      <c r="EZ359" s="84"/>
      <c r="FA359" s="84"/>
      <c r="FB359" s="84"/>
      <c r="FC359" s="84"/>
      <c r="FD359" s="84"/>
      <c r="FE359" s="84"/>
      <c r="FF359" s="84"/>
      <c r="FG359" s="84"/>
      <c r="FH359" s="84"/>
      <c r="FI359" s="84"/>
      <c r="FJ359" s="84"/>
      <c r="FK359" s="84"/>
      <c r="FL359" s="84"/>
      <c r="FM359" s="84"/>
      <c r="FN359" s="84"/>
      <c r="FO359" s="84"/>
      <c r="FP359" s="84"/>
    </row>
    <row r="360" customFormat="false" ht="12.75" hidden="false" customHeight="false" outlineLevel="0" collapsed="false">
      <c r="B360" s="2" t="s">
        <v>145</v>
      </c>
      <c r="C360" s="125"/>
      <c r="D360" s="84"/>
      <c r="E360" s="84"/>
      <c r="F360" s="84"/>
      <c r="G360" s="84"/>
      <c r="H360" s="125"/>
      <c r="I360" s="84"/>
      <c r="J360" s="84"/>
      <c r="K360" s="84"/>
      <c r="L360" s="84"/>
      <c r="M360" s="125"/>
      <c r="N360" s="84"/>
      <c r="O360" s="84"/>
      <c r="P360" s="84"/>
      <c r="Q360" s="84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125"/>
      <c r="AY360" s="125"/>
      <c r="BE360" s="84"/>
      <c r="BF360" s="85"/>
      <c r="BG360" s="85"/>
      <c r="BH360" s="85"/>
      <c r="BI360" s="85"/>
      <c r="BJ360" s="85"/>
      <c r="BK360" s="85"/>
      <c r="BL360" s="85"/>
      <c r="BM360" s="85"/>
      <c r="BN360" s="85"/>
      <c r="BO360" s="84"/>
      <c r="BP360" s="84"/>
      <c r="BQ360" s="84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  <c r="CW360" s="84"/>
      <c r="CX360" s="84"/>
      <c r="CY360" s="84"/>
      <c r="CZ360" s="84"/>
      <c r="DA360" s="84"/>
      <c r="DB360" s="84"/>
      <c r="DC360" s="84"/>
      <c r="DD360" s="84"/>
      <c r="DE360" s="84"/>
      <c r="DF360" s="84"/>
      <c r="DG360" s="84"/>
      <c r="DH360" s="84"/>
      <c r="DI360" s="84"/>
      <c r="DJ360" s="84"/>
      <c r="DK360" s="84"/>
      <c r="DL360" s="84"/>
      <c r="DM360" s="84"/>
      <c r="DN360" s="84"/>
      <c r="DO360" s="84"/>
      <c r="DP360" s="84"/>
      <c r="DQ360" s="84"/>
      <c r="DR360" s="84"/>
      <c r="DS360" s="84"/>
      <c r="DT360" s="84"/>
      <c r="DU360" s="84"/>
      <c r="DV360" s="84"/>
      <c r="DW360" s="84"/>
      <c r="DX360" s="84"/>
      <c r="DY360" s="84"/>
      <c r="DZ360" s="84"/>
      <c r="EA360" s="84"/>
      <c r="EB360" s="84"/>
      <c r="EC360" s="84"/>
      <c r="ED360" s="84"/>
      <c r="EE360" s="84"/>
      <c r="EF360" s="84"/>
      <c r="EG360" s="84"/>
      <c r="EH360" s="84"/>
      <c r="EI360" s="84"/>
      <c r="EJ360" s="84"/>
      <c r="EK360" s="84"/>
      <c r="EL360" s="84"/>
      <c r="EM360" s="84"/>
      <c r="EN360" s="84"/>
      <c r="EO360" s="84"/>
      <c r="EP360" s="84"/>
      <c r="EQ360" s="84"/>
      <c r="ER360" s="84"/>
      <c r="ES360" s="84"/>
      <c r="ET360" s="84"/>
      <c r="EU360" s="84"/>
      <c r="EV360" s="84"/>
      <c r="EW360" s="84"/>
      <c r="EX360" s="84"/>
      <c r="EY360" s="84"/>
      <c r="EZ360" s="84"/>
      <c r="FA360" s="84"/>
      <c r="FB360" s="84"/>
      <c r="FC360" s="84"/>
      <c r="FD360" s="84"/>
      <c r="FE360" s="84"/>
      <c r="FF360" s="84"/>
      <c r="FG360" s="84"/>
      <c r="FH360" s="84"/>
      <c r="FI360" s="84"/>
      <c r="FJ360" s="84"/>
      <c r="FK360" s="84"/>
      <c r="FL360" s="84"/>
      <c r="FM360" s="84"/>
      <c r="FN360" s="84"/>
      <c r="FO360" s="84"/>
      <c r="FP360" s="84"/>
    </row>
    <row r="361" customFormat="false" ht="12.75" hidden="false" customHeight="false" outlineLevel="0" collapsed="false">
      <c r="B361" s="2" t="s">
        <v>146</v>
      </c>
      <c r="C361" s="125"/>
      <c r="D361" s="84"/>
      <c r="E361" s="84"/>
      <c r="F361" s="84"/>
      <c r="G361" s="84"/>
      <c r="H361" s="125"/>
      <c r="I361" s="84"/>
      <c r="J361" s="84"/>
      <c r="K361" s="84"/>
      <c r="L361" s="84"/>
      <c r="M361" s="125"/>
      <c r="N361" s="84"/>
      <c r="O361" s="84"/>
      <c r="P361" s="84"/>
      <c r="Q361" s="84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125"/>
      <c r="AY361" s="125"/>
      <c r="BE361" s="84"/>
      <c r="BF361" s="85"/>
      <c r="BG361" s="85"/>
      <c r="BH361" s="85"/>
      <c r="BI361" s="85"/>
      <c r="BJ361" s="85"/>
      <c r="BK361" s="85"/>
      <c r="BL361" s="85"/>
      <c r="BM361" s="85"/>
      <c r="BN361" s="85"/>
      <c r="BO361" s="84"/>
      <c r="BP361" s="84"/>
      <c r="BQ361" s="84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  <c r="CW361" s="84"/>
      <c r="CX361" s="84"/>
      <c r="CY361" s="84"/>
      <c r="CZ361" s="84"/>
      <c r="DA361" s="84"/>
      <c r="DB361" s="84"/>
      <c r="DC361" s="84"/>
      <c r="DD361" s="84"/>
      <c r="DE361" s="84"/>
      <c r="DF361" s="84"/>
      <c r="DG361" s="84"/>
      <c r="DH361" s="84"/>
      <c r="DI361" s="84"/>
      <c r="DJ361" s="84"/>
      <c r="DK361" s="84"/>
      <c r="DL361" s="84"/>
      <c r="DM361" s="84"/>
      <c r="DN361" s="84"/>
      <c r="DO361" s="84"/>
      <c r="DP361" s="84"/>
      <c r="DQ361" s="84"/>
      <c r="DR361" s="84"/>
      <c r="DS361" s="84"/>
      <c r="DT361" s="84"/>
      <c r="DU361" s="84"/>
      <c r="DV361" s="84"/>
      <c r="DW361" s="84"/>
      <c r="DX361" s="84"/>
      <c r="DY361" s="84"/>
      <c r="DZ361" s="84"/>
      <c r="EA361" s="84"/>
      <c r="EB361" s="84"/>
      <c r="EC361" s="84"/>
      <c r="ED361" s="84"/>
      <c r="EE361" s="84"/>
      <c r="EF361" s="84"/>
      <c r="EG361" s="84"/>
      <c r="EH361" s="84"/>
      <c r="EI361" s="84"/>
      <c r="EJ361" s="84"/>
      <c r="EK361" s="84"/>
      <c r="EL361" s="84"/>
      <c r="EM361" s="84"/>
      <c r="EN361" s="84"/>
      <c r="EO361" s="84"/>
      <c r="EP361" s="84"/>
      <c r="EQ361" s="84"/>
      <c r="ER361" s="84"/>
      <c r="ES361" s="84"/>
      <c r="ET361" s="84"/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4"/>
      <c r="FK361" s="84"/>
      <c r="FL361" s="84"/>
      <c r="FM361" s="84"/>
      <c r="FN361" s="84"/>
      <c r="FO361" s="84"/>
      <c r="FP361" s="84"/>
    </row>
    <row r="362" customFormat="false" ht="12.75" hidden="false" customHeight="false" outlineLevel="0" collapsed="false">
      <c r="B362" s="2" t="s">
        <v>147</v>
      </c>
      <c r="C362" s="125"/>
      <c r="D362" s="84"/>
      <c r="E362" s="84"/>
      <c r="F362" s="84"/>
      <c r="G362" s="84"/>
      <c r="H362" s="125"/>
      <c r="I362" s="84"/>
      <c r="J362" s="84"/>
      <c r="K362" s="84"/>
      <c r="L362" s="84"/>
      <c r="M362" s="125"/>
      <c r="N362" s="84"/>
      <c r="O362" s="84"/>
      <c r="P362" s="84"/>
      <c r="Q362" s="84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125"/>
      <c r="AY362" s="125"/>
      <c r="BE362" s="84"/>
      <c r="BF362" s="85"/>
      <c r="BG362" s="85"/>
      <c r="BH362" s="85"/>
      <c r="BI362" s="85"/>
      <c r="BJ362" s="85"/>
      <c r="BK362" s="85"/>
      <c r="BL362" s="85"/>
      <c r="BM362" s="85"/>
      <c r="BN362" s="85"/>
      <c r="BO362" s="84"/>
      <c r="BP362" s="84"/>
      <c r="BQ362" s="84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  <c r="CW362" s="84"/>
      <c r="CX362" s="84"/>
      <c r="CY362" s="84"/>
      <c r="CZ362" s="84"/>
      <c r="DA362" s="84"/>
      <c r="DB362" s="84"/>
      <c r="DC362" s="84"/>
      <c r="DD362" s="84"/>
      <c r="DE362" s="84"/>
      <c r="DF362" s="84"/>
      <c r="DG362" s="84"/>
      <c r="DH362" s="84"/>
      <c r="DI362" s="84"/>
      <c r="DJ362" s="84"/>
      <c r="DK362" s="84"/>
      <c r="DL362" s="84"/>
      <c r="DM362" s="84"/>
      <c r="DN362" s="84"/>
      <c r="DO362" s="84"/>
      <c r="DP362" s="84"/>
      <c r="DQ362" s="84"/>
      <c r="DR362" s="84"/>
      <c r="DS362" s="84"/>
      <c r="DT362" s="84"/>
      <c r="DU362" s="84"/>
      <c r="DV362" s="84"/>
      <c r="DW362" s="84"/>
      <c r="DX362" s="84"/>
      <c r="DY362" s="84"/>
      <c r="DZ362" s="84"/>
      <c r="EA362" s="84"/>
      <c r="EB362" s="84"/>
      <c r="EC362" s="84"/>
      <c r="ED362" s="84"/>
      <c r="EE362" s="84"/>
      <c r="EF362" s="84"/>
      <c r="EG362" s="84"/>
      <c r="EH362" s="84"/>
      <c r="EI362" s="84"/>
      <c r="EJ362" s="84"/>
      <c r="EK362" s="84"/>
      <c r="EL362" s="84"/>
      <c r="EM362" s="84"/>
      <c r="EN362" s="84"/>
      <c r="EO362" s="84"/>
      <c r="EP362" s="84"/>
      <c r="EQ362" s="84"/>
      <c r="ER362" s="84"/>
      <c r="ES362" s="84"/>
      <c r="ET362" s="84"/>
      <c r="EU362" s="84"/>
      <c r="EV362" s="84"/>
      <c r="EW362" s="84"/>
      <c r="EX362" s="84"/>
      <c r="EY362" s="84"/>
      <c r="EZ362" s="84"/>
      <c r="FA362" s="84"/>
      <c r="FB362" s="84"/>
      <c r="FC362" s="84"/>
      <c r="FD362" s="84"/>
      <c r="FE362" s="84"/>
      <c r="FF362" s="84"/>
      <c r="FG362" s="84"/>
      <c r="FH362" s="84"/>
      <c r="FI362" s="84"/>
      <c r="FJ362" s="84"/>
      <c r="FK362" s="84"/>
      <c r="FL362" s="84"/>
      <c r="FM362" s="84"/>
      <c r="FN362" s="84"/>
      <c r="FO362" s="84"/>
      <c r="FP362" s="84"/>
    </row>
    <row r="363" customFormat="false" ht="12.75" hidden="false" customHeight="false" outlineLevel="0" collapsed="false">
      <c r="B363" s="2" t="s">
        <v>148</v>
      </c>
      <c r="C363" s="125"/>
      <c r="D363" s="84"/>
      <c r="E363" s="84"/>
      <c r="F363" s="84"/>
      <c r="G363" s="84"/>
      <c r="H363" s="125"/>
      <c r="I363" s="84"/>
      <c r="J363" s="84"/>
      <c r="K363" s="84"/>
      <c r="L363" s="84"/>
      <c r="M363" s="125"/>
      <c r="N363" s="84"/>
      <c r="O363" s="84"/>
      <c r="P363" s="84"/>
      <c r="Q363" s="84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84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125"/>
      <c r="AY363" s="125"/>
      <c r="BE363" s="84"/>
      <c r="BF363" s="85"/>
      <c r="BG363" s="85"/>
      <c r="BH363" s="85"/>
      <c r="BI363" s="85"/>
      <c r="BJ363" s="85"/>
      <c r="BK363" s="85"/>
      <c r="BL363" s="85"/>
      <c r="BM363" s="85"/>
      <c r="BN363" s="85"/>
      <c r="BO363" s="84"/>
      <c r="BP363" s="84"/>
      <c r="BQ363" s="84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  <c r="CW363" s="84"/>
      <c r="CX363" s="84"/>
      <c r="CY363" s="84"/>
      <c r="CZ363" s="84"/>
      <c r="DA363" s="84"/>
      <c r="DB363" s="84"/>
      <c r="DC363" s="84"/>
      <c r="DD363" s="84"/>
      <c r="DE363" s="84"/>
      <c r="DF363" s="84"/>
      <c r="DG363" s="84"/>
      <c r="DH363" s="84"/>
      <c r="DI363" s="84"/>
      <c r="DJ363" s="84"/>
      <c r="DK363" s="84"/>
      <c r="DL363" s="84"/>
      <c r="DM363" s="84"/>
      <c r="DN363" s="84"/>
      <c r="DO363" s="84"/>
      <c r="DP363" s="84"/>
      <c r="DQ363" s="84"/>
      <c r="DR363" s="84"/>
      <c r="DS363" s="84"/>
      <c r="DT363" s="84"/>
      <c r="DU363" s="84"/>
      <c r="DV363" s="84"/>
      <c r="DW363" s="84"/>
      <c r="DX363" s="84"/>
      <c r="DY363" s="84"/>
      <c r="DZ363" s="84"/>
      <c r="EA363" s="84"/>
      <c r="EB363" s="84"/>
      <c r="EC363" s="84"/>
      <c r="ED363" s="84"/>
      <c r="EE363" s="84"/>
      <c r="EF363" s="84"/>
      <c r="EG363" s="84"/>
      <c r="EH363" s="84"/>
      <c r="EI363" s="84"/>
      <c r="EJ363" s="84"/>
      <c r="EK363" s="84"/>
      <c r="EL363" s="84"/>
      <c r="EM363" s="84"/>
      <c r="EN363" s="84"/>
      <c r="EO363" s="84"/>
      <c r="EP363" s="84"/>
      <c r="EQ363" s="84"/>
      <c r="ER363" s="84"/>
      <c r="ES363" s="84"/>
      <c r="ET363" s="84"/>
      <c r="EU363" s="84"/>
      <c r="EV363" s="84"/>
      <c r="EW363" s="84"/>
      <c r="EX363" s="84"/>
      <c r="EY363" s="84"/>
      <c r="EZ363" s="84"/>
      <c r="FA363" s="84"/>
      <c r="FB363" s="84"/>
      <c r="FC363" s="84"/>
      <c r="FD363" s="84"/>
      <c r="FE363" s="84"/>
      <c r="FF363" s="84"/>
      <c r="FG363" s="84"/>
      <c r="FH363" s="84"/>
      <c r="FI363" s="84"/>
      <c r="FJ363" s="84"/>
      <c r="FK363" s="84"/>
      <c r="FL363" s="84"/>
      <c r="FM363" s="84"/>
      <c r="FN363" s="84"/>
      <c r="FO363" s="84"/>
      <c r="FP363" s="84"/>
    </row>
    <row r="364" customFormat="false" ht="12.75" hidden="false" customHeight="false" outlineLevel="0" collapsed="false">
      <c r="B364" s="2" t="s">
        <v>149</v>
      </c>
      <c r="C364" s="125"/>
      <c r="D364" s="84"/>
      <c r="E364" s="84"/>
      <c r="F364" s="84"/>
      <c r="G364" s="84"/>
      <c r="H364" s="125"/>
      <c r="I364" s="84"/>
      <c r="J364" s="84"/>
      <c r="K364" s="84"/>
      <c r="L364" s="84"/>
      <c r="M364" s="125"/>
      <c r="N364" s="84"/>
      <c r="O364" s="84"/>
      <c r="P364" s="84"/>
      <c r="Q364" s="84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84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125"/>
      <c r="AY364" s="125"/>
      <c r="BE364" s="84"/>
      <c r="BF364" s="85"/>
      <c r="BG364" s="85"/>
      <c r="BH364" s="85"/>
      <c r="BI364" s="85"/>
      <c r="BJ364" s="85"/>
      <c r="BK364" s="85"/>
      <c r="BL364" s="85"/>
      <c r="BM364" s="85"/>
      <c r="BN364" s="85"/>
      <c r="BO364" s="84"/>
      <c r="BP364" s="84"/>
      <c r="BQ364" s="84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  <c r="CW364" s="84"/>
      <c r="CX364" s="84"/>
      <c r="CY364" s="84"/>
      <c r="CZ364" s="84"/>
      <c r="DA364" s="84"/>
      <c r="DB364" s="84"/>
      <c r="DC364" s="84"/>
      <c r="DD364" s="84"/>
      <c r="DE364" s="84"/>
      <c r="DF364" s="84"/>
      <c r="DG364" s="84"/>
      <c r="DH364" s="84"/>
      <c r="DI364" s="84"/>
      <c r="DJ364" s="84"/>
      <c r="DK364" s="84"/>
      <c r="DL364" s="84"/>
      <c r="DM364" s="84"/>
      <c r="DN364" s="84"/>
      <c r="DO364" s="84"/>
      <c r="DP364" s="84"/>
      <c r="DQ364" s="84"/>
      <c r="DR364" s="84"/>
      <c r="DS364" s="84"/>
      <c r="DT364" s="84"/>
      <c r="DU364" s="84"/>
      <c r="DV364" s="84"/>
      <c r="DW364" s="84"/>
      <c r="DX364" s="84"/>
      <c r="DY364" s="84"/>
      <c r="DZ364" s="84"/>
      <c r="EA364" s="84"/>
      <c r="EB364" s="84"/>
      <c r="EC364" s="84"/>
      <c r="ED364" s="84"/>
      <c r="EE364" s="84"/>
      <c r="EF364" s="84"/>
      <c r="EG364" s="84"/>
      <c r="EH364" s="84"/>
      <c r="EI364" s="84"/>
      <c r="EJ364" s="84"/>
      <c r="EK364" s="84"/>
      <c r="EL364" s="84"/>
      <c r="EM364" s="84"/>
      <c r="EN364" s="84"/>
      <c r="EO364" s="84"/>
      <c r="EP364" s="84"/>
      <c r="EQ364" s="84"/>
      <c r="ER364" s="84"/>
      <c r="ES364" s="84"/>
      <c r="ET364" s="84"/>
      <c r="EU364" s="84"/>
      <c r="EV364" s="84"/>
      <c r="EW364" s="84"/>
      <c r="EX364" s="84"/>
      <c r="EY364" s="84"/>
      <c r="EZ364" s="84"/>
      <c r="FA364" s="84"/>
      <c r="FB364" s="84"/>
      <c r="FC364" s="84"/>
      <c r="FD364" s="84"/>
      <c r="FE364" s="84"/>
      <c r="FF364" s="84"/>
      <c r="FG364" s="84"/>
      <c r="FH364" s="84"/>
      <c r="FI364" s="84"/>
      <c r="FJ364" s="84"/>
      <c r="FK364" s="84"/>
      <c r="FL364" s="84"/>
      <c r="FM364" s="84"/>
      <c r="FN364" s="84"/>
      <c r="FO364" s="84"/>
      <c r="FP364" s="84"/>
    </row>
    <row r="365" customFormat="false" ht="12.75" hidden="false" customHeight="false" outlineLevel="0" collapsed="false">
      <c r="B365" s="2" t="s">
        <v>150</v>
      </c>
      <c r="C365" s="125"/>
      <c r="D365" s="84"/>
      <c r="E365" s="84"/>
      <c r="F365" s="84"/>
      <c r="G365" s="84"/>
      <c r="H365" s="125"/>
      <c r="I365" s="84"/>
      <c r="J365" s="84"/>
      <c r="K365" s="84"/>
      <c r="L365" s="84"/>
      <c r="M365" s="125"/>
      <c r="N365" s="84"/>
      <c r="O365" s="84"/>
      <c r="P365" s="84"/>
      <c r="Q365" s="84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84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125"/>
      <c r="AY365" s="125"/>
      <c r="BE365" s="84"/>
      <c r="BF365" s="85"/>
      <c r="BG365" s="85"/>
      <c r="BH365" s="85"/>
      <c r="BI365" s="85"/>
      <c r="BJ365" s="85"/>
      <c r="BK365" s="85"/>
      <c r="BL365" s="85"/>
      <c r="BM365" s="85"/>
      <c r="BN365" s="85"/>
      <c r="BO365" s="84"/>
      <c r="BP365" s="84"/>
      <c r="BQ365" s="84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  <c r="CW365" s="84"/>
      <c r="CX365" s="84"/>
      <c r="CY365" s="84"/>
      <c r="CZ365" s="84"/>
      <c r="DA365" s="84"/>
      <c r="DB365" s="84"/>
      <c r="DC365" s="84"/>
      <c r="DD365" s="84"/>
      <c r="DE365" s="84"/>
      <c r="DF365" s="84"/>
      <c r="DG365" s="84"/>
      <c r="DH365" s="84"/>
      <c r="DI365" s="84"/>
      <c r="DJ365" s="84"/>
      <c r="DK365" s="84"/>
      <c r="DL365" s="84"/>
      <c r="DM365" s="84"/>
      <c r="DN365" s="84"/>
      <c r="DO365" s="84"/>
      <c r="DP365" s="84"/>
      <c r="DQ365" s="84"/>
      <c r="DR365" s="84"/>
      <c r="DS365" s="84"/>
      <c r="DT365" s="84"/>
      <c r="DU365" s="84"/>
      <c r="DV365" s="84"/>
      <c r="DW365" s="84"/>
      <c r="DX365" s="84"/>
      <c r="DY365" s="84"/>
      <c r="DZ365" s="84"/>
      <c r="EA365" s="84"/>
      <c r="EB365" s="84"/>
      <c r="EC365" s="84"/>
      <c r="ED365" s="84"/>
      <c r="EE365" s="84"/>
      <c r="EF365" s="84"/>
      <c r="EG365" s="84"/>
      <c r="EH365" s="84"/>
      <c r="EI365" s="84"/>
      <c r="EJ365" s="84"/>
      <c r="EK365" s="84"/>
      <c r="EL365" s="84"/>
      <c r="EM365" s="84"/>
      <c r="EN365" s="84"/>
      <c r="EO365" s="84"/>
      <c r="EP365" s="84"/>
      <c r="EQ365" s="84"/>
      <c r="ER365" s="84"/>
      <c r="ES365" s="84"/>
      <c r="ET365" s="84"/>
      <c r="EU365" s="84"/>
      <c r="EV365" s="84"/>
      <c r="EW365" s="84"/>
      <c r="EX365" s="84"/>
      <c r="EY365" s="84"/>
      <c r="EZ365" s="84"/>
      <c r="FA365" s="84"/>
      <c r="FB365" s="84"/>
      <c r="FC365" s="84"/>
      <c r="FD365" s="84"/>
      <c r="FE365" s="84"/>
      <c r="FF365" s="84"/>
      <c r="FG365" s="84"/>
      <c r="FH365" s="84"/>
      <c r="FI365" s="84"/>
      <c r="FJ365" s="84"/>
      <c r="FK365" s="84"/>
      <c r="FL365" s="84"/>
      <c r="FM365" s="84"/>
      <c r="FN365" s="84"/>
      <c r="FO365" s="84"/>
      <c r="FP365" s="84"/>
    </row>
    <row r="366" customFormat="false" ht="12.75" hidden="false" customHeight="false" outlineLevel="0" collapsed="false">
      <c r="B366" s="2" t="s">
        <v>151</v>
      </c>
      <c r="C366" s="125"/>
      <c r="D366" s="84"/>
      <c r="E366" s="84"/>
      <c r="F366" s="84"/>
      <c r="G366" s="84"/>
      <c r="H366" s="125"/>
      <c r="I366" s="84"/>
      <c r="J366" s="84"/>
      <c r="K366" s="84"/>
      <c r="L366" s="84"/>
      <c r="M366" s="125"/>
      <c r="N366" s="84"/>
      <c r="O366" s="84"/>
      <c r="P366" s="84"/>
      <c r="Q366" s="84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84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125"/>
      <c r="AY366" s="125"/>
      <c r="BE366" s="84"/>
      <c r="BF366" s="85"/>
      <c r="BG366" s="85"/>
      <c r="BH366" s="85"/>
      <c r="BI366" s="85"/>
      <c r="BJ366" s="85"/>
      <c r="BK366" s="85"/>
      <c r="BL366" s="85"/>
      <c r="BM366" s="85"/>
      <c r="BN366" s="85"/>
      <c r="BO366" s="84"/>
      <c r="BP366" s="84"/>
      <c r="BQ366" s="84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  <c r="CW366" s="84"/>
      <c r="CX366" s="84"/>
      <c r="CY366" s="84"/>
      <c r="CZ366" s="84"/>
      <c r="DA366" s="84"/>
      <c r="DB366" s="84"/>
      <c r="DC366" s="84"/>
      <c r="DD366" s="84"/>
      <c r="DE366" s="84"/>
      <c r="DF366" s="84"/>
      <c r="DG366" s="84"/>
      <c r="DH366" s="84"/>
      <c r="DI366" s="84"/>
      <c r="DJ366" s="84"/>
      <c r="DK366" s="84"/>
      <c r="DL366" s="84"/>
      <c r="DM366" s="84"/>
      <c r="DN366" s="84"/>
      <c r="DO366" s="84"/>
      <c r="DP366" s="84"/>
      <c r="DQ366" s="84"/>
      <c r="DR366" s="84"/>
      <c r="DS366" s="84"/>
      <c r="DT366" s="84"/>
      <c r="DU366" s="84"/>
      <c r="DV366" s="84"/>
      <c r="DW366" s="84"/>
      <c r="DX366" s="84"/>
      <c r="DY366" s="84"/>
      <c r="DZ366" s="84"/>
      <c r="EA366" s="84"/>
      <c r="EB366" s="84"/>
      <c r="EC366" s="84"/>
      <c r="ED366" s="84"/>
      <c r="EE366" s="84"/>
      <c r="EF366" s="84"/>
      <c r="EG366" s="84"/>
      <c r="EH366" s="84"/>
      <c r="EI366" s="84"/>
      <c r="EJ366" s="84"/>
      <c r="EK366" s="84"/>
      <c r="EL366" s="84"/>
      <c r="EM366" s="84"/>
      <c r="EN366" s="84"/>
      <c r="EO366" s="84"/>
      <c r="EP366" s="84"/>
      <c r="EQ366" s="84"/>
      <c r="ER366" s="84"/>
      <c r="ES366" s="84"/>
      <c r="ET366" s="84"/>
      <c r="EU366" s="84"/>
      <c r="EV366" s="84"/>
      <c r="EW366" s="84"/>
      <c r="EX366" s="84"/>
      <c r="EY366" s="84"/>
      <c r="EZ366" s="84"/>
      <c r="FA366" s="84"/>
      <c r="FB366" s="84"/>
      <c r="FC366" s="84"/>
      <c r="FD366" s="84"/>
      <c r="FE366" s="84"/>
      <c r="FF366" s="84"/>
      <c r="FG366" s="84"/>
      <c r="FH366" s="84"/>
      <c r="FI366" s="84"/>
      <c r="FJ366" s="84"/>
      <c r="FK366" s="84"/>
      <c r="FL366" s="84"/>
      <c r="FM366" s="84"/>
      <c r="FN366" s="84"/>
      <c r="FO366" s="84"/>
      <c r="FP366" s="84"/>
    </row>
    <row r="367" customFormat="false" ht="12.75" hidden="false" customHeight="false" outlineLevel="0" collapsed="false">
      <c r="B367" s="2" t="s">
        <v>152</v>
      </c>
      <c r="C367" s="125"/>
      <c r="D367" s="84"/>
      <c r="E367" s="84"/>
      <c r="F367" s="84"/>
      <c r="G367" s="84"/>
      <c r="H367" s="125"/>
      <c r="I367" s="84"/>
      <c r="J367" s="84"/>
      <c r="K367" s="84"/>
      <c r="L367" s="84"/>
      <c r="M367" s="125"/>
      <c r="N367" s="84"/>
      <c r="O367" s="84"/>
      <c r="P367" s="84"/>
      <c r="Q367" s="84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84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125"/>
      <c r="AY367" s="125"/>
      <c r="BE367" s="84"/>
      <c r="BF367" s="85"/>
      <c r="BG367" s="85"/>
      <c r="BH367" s="85"/>
      <c r="BI367" s="85"/>
      <c r="BJ367" s="85"/>
      <c r="BK367" s="85"/>
      <c r="BL367" s="85"/>
      <c r="BM367" s="85"/>
      <c r="BN367" s="85"/>
      <c r="BO367" s="84"/>
      <c r="BP367" s="84"/>
      <c r="BQ367" s="84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  <c r="CW367" s="84"/>
      <c r="CX367" s="84"/>
      <c r="CY367" s="84"/>
      <c r="CZ367" s="84"/>
      <c r="DA367" s="84"/>
      <c r="DB367" s="84"/>
      <c r="DC367" s="84"/>
      <c r="DD367" s="84"/>
      <c r="DE367" s="84"/>
      <c r="DF367" s="84"/>
      <c r="DG367" s="84"/>
      <c r="DH367" s="84"/>
      <c r="DI367" s="84"/>
      <c r="DJ367" s="84"/>
      <c r="DK367" s="84"/>
      <c r="DL367" s="84"/>
      <c r="DM367" s="84"/>
      <c r="DN367" s="84"/>
      <c r="DO367" s="84"/>
      <c r="DP367" s="84"/>
      <c r="DQ367" s="84"/>
      <c r="DR367" s="84"/>
      <c r="DS367" s="84"/>
      <c r="DT367" s="84"/>
      <c r="DU367" s="84"/>
      <c r="DV367" s="84"/>
      <c r="DW367" s="84"/>
      <c r="DX367" s="84"/>
      <c r="DY367" s="84"/>
      <c r="DZ367" s="84"/>
      <c r="EA367" s="84"/>
      <c r="EB367" s="84"/>
      <c r="EC367" s="84"/>
      <c r="ED367" s="84"/>
      <c r="EE367" s="84"/>
      <c r="EF367" s="84"/>
      <c r="EG367" s="84"/>
      <c r="EH367" s="84"/>
      <c r="EI367" s="84"/>
      <c r="EJ367" s="84"/>
      <c r="EK367" s="84"/>
      <c r="EL367" s="84"/>
      <c r="EM367" s="84"/>
      <c r="EN367" s="84"/>
      <c r="EO367" s="84"/>
      <c r="EP367" s="84"/>
      <c r="EQ367" s="84"/>
      <c r="ER367" s="84"/>
      <c r="ES367" s="84"/>
      <c r="ET367" s="84"/>
      <c r="EU367" s="84"/>
      <c r="EV367" s="84"/>
      <c r="EW367" s="84"/>
      <c r="EX367" s="84"/>
      <c r="EY367" s="84"/>
      <c r="EZ367" s="84"/>
      <c r="FA367" s="84"/>
      <c r="FB367" s="84"/>
      <c r="FC367" s="84"/>
      <c r="FD367" s="84"/>
      <c r="FE367" s="84"/>
      <c r="FF367" s="84"/>
      <c r="FG367" s="84"/>
      <c r="FH367" s="84"/>
      <c r="FI367" s="84"/>
      <c r="FJ367" s="84"/>
      <c r="FK367" s="84"/>
      <c r="FL367" s="84"/>
      <c r="FM367" s="84"/>
      <c r="FN367" s="84"/>
      <c r="FO367" s="84"/>
      <c r="FP367" s="84"/>
    </row>
    <row r="368" customFormat="false" ht="12.75" hidden="false" customHeight="false" outlineLevel="0" collapsed="false">
      <c r="B368" s="2" t="s">
        <v>153</v>
      </c>
      <c r="C368" s="125"/>
      <c r="D368" s="84"/>
      <c r="E368" s="84"/>
      <c r="F368" s="84"/>
      <c r="G368" s="84"/>
      <c r="H368" s="125"/>
      <c r="I368" s="84"/>
      <c r="J368" s="84"/>
      <c r="K368" s="84"/>
      <c r="L368" s="84"/>
      <c r="M368" s="125"/>
      <c r="N368" s="84"/>
      <c r="O368" s="84"/>
      <c r="P368" s="84"/>
      <c r="Q368" s="84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84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125"/>
      <c r="AY368" s="125"/>
      <c r="BE368" s="84"/>
      <c r="BF368" s="85"/>
      <c r="BG368" s="85"/>
      <c r="BH368" s="85"/>
      <c r="BI368" s="85"/>
      <c r="BJ368" s="85"/>
      <c r="BK368" s="85"/>
      <c r="BL368" s="85"/>
      <c r="BM368" s="85"/>
      <c r="BN368" s="85"/>
      <c r="BO368" s="84"/>
      <c r="BP368" s="84"/>
      <c r="BQ368" s="84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  <c r="CW368" s="84"/>
      <c r="CX368" s="84"/>
      <c r="CY368" s="84"/>
      <c r="CZ368" s="84"/>
      <c r="DA368" s="84"/>
      <c r="DB368" s="84"/>
      <c r="DC368" s="84"/>
      <c r="DD368" s="84"/>
      <c r="DE368" s="84"/>
      <c r="DF368" s="84"/>
      <c r="DG368" s="84"/>
      <c r="DH368" s="84"/>
      <c r="DI368" s="84"/>
      <c r="DJ368" s="84"/>
      <c r="DK368" s="84"/>
      <c r="DL368" s="84"/>
      <c r="DM368" s="84"/>
      <c r="DN368" s="84"/>
      <c r="DO368" s="84"/>
      <c r="DP368" s="84"/>
      <c r="DQ368" s="84"/>
      <c r="DR368" s="84"/>
      <c r="DS368" s="84"/>
      <c r="DT368" s="84"/>
      <c r="DU368" s="84"/>
      <c r="DV368" s="84"/>
      <c r="DW368" s="84"/>
      <c r="DX368" s="84"/>
      <c r="DY368" s="84"/>
      <c r="DZ368" s="84"/>
      <c r="EA368" s="84"/>
      <c r="EB368" s="84"/>
      <c r="EC368" s="84"/>
      <c r="ED368" s="84"/>
      <c r="EE368" s="84"/>
      <c r="EF368" s="84"/>
      <c r="EG368" s="84"/>
      <c r="EH368" s="84"/>
      <c r="EI368" s="84"/>
      <c r="EJ368" s="84"/>
      <c r="EK368" s="84"/>
      <c r="EL368" s="84"/>
      <c r="EM368" s="84"/>
      <c r="EN368" s="84"/>
      <c r="EO368" s="84"/>
      <c r="EP368" s="84"/>
      <c r="EQ368" s="84"/>
      <c r="ER368" s="84"/>
      <c r="ES368" s="84"/>
      <c r="ET368" s="84"/>
      <c r="EU368" s="84"/>
      <c r="EV368" s="84"/>
      <c r="EW368" s="84"/>
      <c r="EX368" s="84"/>
      <c r="EY368" s="84"/>
      <c r="EZ368" s="84"/>
      <c r="FA368" s="84"/>
      <c r="FB368" s="84"/>
      <c r="FC368" s="84"/>
      <c r="FD368" s="84"/>
      <c r="FE368" s="84"/>
      <c r="FF368" s="84"/>
      <c r="FG368" s="84"/>
      <c r="FH368" s="84"/>
      <c r="FI368" s="84"/>
      <c r="FJ368" s="84"/>
      <c r="FK368" s="84"/>
      <c r="FL368" s="84"/>
      <c r="FM368" s="84"/>
      <c r="FN368" s="84"/>
      <c r="FO368" s="84"/>
      <c r="FP368" s="84"/>
    </row>
    <row r="369" customFormat="false" ht="12.75" hidden="false" customHeight="false" outlineLevel="0" collapsed="false">
      <c r="B369" s="2" t="s">
        <v>154</v>
      </c>
      <c r="C369" s="125"/>
      <c r="D369" s="84"/>
      <c r="E369" s="84"/>
      <c r="F369" s="84"/>
      <c r="G369" s="84"/>
      <c r="H369" s="125"/>
      <c r="I369" s="84"/>
      <c r="J369" s="84"/>
      <c r="K369" s="84"/>
      <c r="L369" s="84"/>
      <c r="M369" s="125"/>
      <c r="N369" s="84"/>
      <c r="O369" s="84"/>
      <c r="P369" s="84"/>
      <c r="Q369" s="84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84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125"/>
      <c r="AY369" s="125"/>
      <c r="BE369" s="84"/>
      <c r="BF369" s="85"/>
      <c r="BG369" s="85"/>
      <c r="BH369" s="85"/>
      <c r="BI369" s="85"/>
      <c r="BJ369" s="85"/>
      <c r="BK369" s="85"/>
      <c r="BL369" s="85"/>
      <c r="BM369" s="85"/>
      <c r="BN369" s="85"/>
      <c r="BO369" s="84"/>
      <c r="BP369" s="84"/>
      <c r="BQ369" s="84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  <c r="CW369" s="84"/>
      <c r="CX369" s="84"/>
      <c r="CY369" s="84"/>
      <c r="CZ369" s="84"/>
      <c r="DA369" s="84"/>
      <c r="DB369" s="84"/>
      <c r="DC369" s="84"/>
      <c r="DD369" s="84"/>
      <c r="DE369" s="84"/>
      <c r="DF369" s="84"/>
      <c r="DG369" s="84"/>
      <c r="DH369" s="84"/>
      <c r="DI369" s="84"/>
      <c r="DJ369" s="84"/>
      <c r="DK369" s="84"/>
      <c r="DL369" s="84"/>
      <c r="DM369" s="84"/>
      <c r="DN369" s="84"/>
      <c r="DO369" s="84"/>
      <c r="DP369" s="84"/>
      <c r="DQ369" s="84"/>
      <c r="DR369" s="84"/>
      <c r="DS369" s="84"/>
      <c r="DT369" s="84"/>
      <c r="DU369" s="84"/>
      <c r="DV369" s="84"/>
      <c r="DW369" s="84"/>
      <c r="DX369" s="84"/>
      <c r="DY369" s="84"/>
      <c r="DZ369" s="84"/>
      <c r="EA369" s="84"/>
      <c r="EB369" s="84"/>
      <c r="EC369" s="84"/>
      <c r="ED369" s="84"/>
      <c r="EE369" s="84"/>
      <c r="EF369" s="84"/>
      <c r="EG369" s="84"/>
      <c r="EH369" s="84"/>
      <c r="EI369" s="84"/>
      <c r="EJ369" s="84"/>
      <c r="EK369" s="84"/>
      <c r="EL369" s="84"/>
      <c r="EM369" s="84"/>
      <c r="EN369" s="84"/>
      <c r="EO369" s="84"/>
      <c r="EP369" s="84"/>
      <c r="EQ369" s="84"/>
      <c r="ER369" s="84"/>
      <c r="ES369" s="84"/>
      <c r="ET369" s="84"/>
      <c r="EU369" s="84"/>
      <c r="EV369" s="84"/>
      <c r="EW369" s="84"/>
      <c r="EX369" s="84"/>
      <c r="EY369" s="84"/>
      <c r="EZ369" s="84"/>
      <c r="FA369" s="84"/>
      <c r="FB369" s="84"/>
      <c r="FC369" s="84"/>
      <c r="FD369" s="84"/>
      <c r="FE369" s="84"/>
      <c r="FF369" s="84"/>
      <c r="FG369" s="84"/>
      <c r="FH369" s="84"/>
      <c r="FI369" s="84"/>
      <c r="FJ369" s="84"/>
      <c r="FK369" s="84"/>
      <c r="FL369" s="84"/>
      <c r="FM369" s="84"/>
      <c r="FN369" s="84"/>
      <c r="FO369" s="84"/>
      <c r="FP369" s="84"/>
    </row>
    <row r="370" customFormat="false" ht="12.75" hidden="false" customHeight="false" outlineLevel="0" collapsed="false">
      <c r="B370" s="2" t="s">
        <v>155</v>
      </c>
      <c r="C370" s="125"/>
      <c r="D370" s="84"/>
      <c r="E370" s="84"/>
      <c r="F370" s="84"/>
      <c r="G370" s="84"/>
      <c r="H370" s="125"/>
      <c r="I370" s="84"/>
      <c r="J370" s="84"/>
      <c r="K370" s="84"/>
      <c r="L370" s="84"/>
      <c r="M370" s="125"/>
      <c r="N370" s="84"/>
      <c r="O370" s="84"/>
      <c r="P370" s="84"/>
      <c r="Q370" s="84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125"/>
      <c r="AY370" s="125"/>
      <c r="BE370" s="84"/>
      <c r="BF370" s="85"/>
      <c r="BG370" s="85"/>
      <c r="BH370" s="85"/>
      <c r="BI370" s="85"/>
      <c r="BJ370" s="85"/>
      <c r="BK370" s="85"/>
      <c r="BL370" s="85"/>
      <c r="BM370" s="85"/>
      <c r="BN370" s="85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  <c r="CW370" s="84"/>
      <c r="CX370" s="84"/>
      <c r="CY370" s="84"/>
      <c r="CZ370" s="84"/>
      <c r="DA370" s="84"/>
      <c r="DB370" s="84"/>
      <c r="DC370" s="84"/>
      <c r="DD370" s="84"/>
      <c r="DE370" s="84"/>
      <c r="DF370" s="84"/>
      <c r="DG370" s="84"/>
      <c r="DH370" s="84"/>
      <c r="DI370" s="84"/>
      <c r="DJ370" s="84"/>
      <c r="DK370" s="84"/>
      <c r="DL370" s="84"/>
      <c r="DM370" s="84"/>
      <c r="DN370" s="84"/>
      <c r="DO370" s="84"/>
      <c r="DP370" s="84"/>
      <c r="DQ370" s="84"/>
      <c r="DR370" s="84"/>
      <c r="DS370" s="84"/>
      <c r="DT370" s="84"/>
      <c r="DU370" s="84"/>
      <c r="DV370" s="84"/>
      <c r="DW370" s="84"/>
      <c r="DX370" s="84"/>
      <c r="DY370" s="84"/>
      <c r="DZ370" s="84"/>
      <c r="EA370" s="84"/>
      <c r="EB370" s="84"/>
      <c r="EC370" s="84"/>
      <c r="ED370" s="84"/>
      <c r="EE370" s="84"/>
      <c r="EF370" s="84"/>
      <c r="EG370" s="84"/>
      <c r="EH370" s="84"/>
      <c r="EI370" s="84"/>
      <c r="EJ370" s="84"/>
      <c r="EK370" s="84"/>
      <c r="EL370" s="84"/>
      <c r="EM370" s="84"/>
      <c r="EN370" s="84"/>
      <c r="EO370" s="84"/>
      <c r="EP370" s="84"/>
      <c r="EQ370" s="84"/>
      <c r="ER370" s="84"/>
      <c r="ES370" s="84"/>
      <c r="ET370" s="84"/>
      <c r="EU370" s="84"/>
      <c r="EV370" s="84"/>
      <c r="EW370" s="84"/>
      <c r="EX370" s="84"/>
      <c r="EY370" s="84"/>
      <c r="EZ370" s="84"/>
      <c r="FA370" s="84"/>
      <c r="FB370" s="84"/>
      <c r="FC370" s="84"/>
      <c r="FD370" s="84"/>
      <c r="FE370" s="84"/>
      <c r="FF370" s="84"/>
      <c r="FG370" s="84"/>
      <c r="FH370" s="84"/>
      <c r="FI370" s="84"/>
      <c r="FJ370" s="84"/>
      <c r="FK370" s="84"/>
      <c r="FL370" s="84"/>
      <c r="FM370" s="84"/>
      <c r="FN370" s="84"/>
      <c r="FO370" s="84"/>
      <c r="FP370" s="84"/>
    </row>
    <row r="371" customFormat="false" ht="12.75" hidden="false" customHeight="false" outlineLevel="0" collapsed="false">
      <c r="B371" s="2" t="s">
        <v>156</v>
      </c>
      <c r="C371" s="125"/>
      <c r="D371" s="84"/>
      <c r="E371" s="84"/>
      <c r="F371" s="84"/>
      <c r="G371" s="84"/>
      <c r="H371" s="125"/>
      <c r="I371" s="84"/>
      <c r="J371" s="84"/>
      <c r="K371" s="84"/>
      <c r="L371" s="84"/>
      <c r="M371" s="125"/>
      <c r="N371" s="84"/>
      <c r="O371" s="84"/>
      <c r="P371" s="84"/>
      <c r="Q371" s="84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125"/>
      <c r="AY371" s="125"/>
      <c r="BE371" s="84"/>
      <c r="BF371" s="85"/>
      <c r="BG371" s="85"/>
      <c r="BH371" s="85"/>
      <c r="BI371" s="85"/>
      <c r="BJ371" s="85"/>
      <c r="BK371" s="85"/>
      <c r="BL371" s="85"/>
      <c r="BM371" s="85"/>
      <c r="BN371" s="85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  <c r="CW371" s="84"/>
      <c r="CX371" s="84"/>
      <c r="CY371" s="84"/>
      <c r="CZ371" s="84"/>
      <c r="DA371" s="84"/>
      <c r="DB371" s="84"/>
      <c r="DC371" s="84"/>
      <c r="DD371" s="84"/>
      <c r="DE371" s="84"/>
      <c r="DF371" s="84"/>
      <c r="DG371" s="84"/>
      <c r="DH371" s="84"/>
      <c r="DI371" s="84"/>
      <c r="DJ371" s="84"/>
      <c r="DK371" s="84"/>
      <c r="DL371" s="84"/>
      <c r="DM371" s="84"/>
      <c r="DN371" s="84"/>
      <c r="DO371" s="84"/>
      <c r="DP371" s="84"/>
      <c r="DQ371" s="84"/>
      <c r="DR371" s="84"/>
      <c r="DS371" s="84"/>
      <c r="DT371" s="84"/>
      <c r="DU371" s="84"/>
      <c r="DV371" s="84"/>
      <c r="DW371" s="84"/>
      <c r="DX371" s="84"/>
      <c r="DY371" s="84"/>
      <c r="DZ371" s="84"/>
      <c r="EA371" s="84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4"/>
      <c r="EZ371" s="84"/>
      <c r="FA371" s="84"/>
      <c r="FB371" s="84"/>
      <c r="FC371" s="84"/>
      <c r="FD371" s="84"/>
      <c r="FE371" s="84"/>
      <c r="FF371" s="84"/>
      <c r="FG371" s="84"/>
      <c r="FH371" s="84"/>
      <c r="FI371" s="84"/>
      <c r="FJ371" s="84"/>
      <c r="FK371" s="84"/>
      <c r="FL371" s="84"/>
      <c r="FM371" s="84"/>
      <c r="FN371" s="84"/>
      <c r="FO371" s="84"/>
      <c r="FP371" s="84"/>
    </row>
    <row r="372" customFormat="false" ht="12.75" hidden="false" customHeight="false" outlineLevel="0" collapsed="false">
      <c r="B372" s="2" t="s">
        <v>157</v>
      </c>
      <c r="C372" s="125"/>
      <c r="D372" s="84"/>
      <c r="E372" s="84"/>
      <c r="F372" s="84"/>
      <c r="G372" s="84"/>
      <c r="H372" s="125"/>
      <c r="I372" s="84"/>
      <c r="J372" s="84"/>
      <c r="K372" s="84"/>
      <c r="L372" s="84"/>
      <c r="M372" s="125"/>
      <c r="N372" s="84"/>
      <c r="O372" s="84"/>
      <c r="P372" s="84"/>
      <c r="Q372" s="84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84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125"/>
      <c r="AY372" s="125"/>
      <c r="BE372" s="84"/>
      <c r="BF372" s="85"/>
      <c r="BG372" s="85"/>
      <c r="BH372" s="85"/>
      <c r="BI372" s="85"/>
      <c r="BJ372" s="85"/>
      <c r="BK372" s="85"/>
      <c r="BL372" s="85"/>
      <c r="BM372" s="85"/>
      <c r="BN372" s="85"/>
      <c r="BO372" s="84"/>
      <c r="BP372" s="84"/>
      <c r="BQ372" s="84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  <c r="CW372" s="84"/>
      <c r="CX372" s="84"/>
      <c r="CY372" s="84"/>
      <c r="CZ372" s="84"/>
      <c r="DA372" s="84"/>
      <c r="DB372" s="84"/>
      <c r="DC372" s="84"/>
      <c r="DD372" s="84"/>
      <c r="DE372" s="84"/>
      <c r="DF372" s="84"/>
      <c r="DG372" s="84"/>
      <c r="DH372" s="84"/>
      <c r="DI372" s="84"/>
      <c r="DJ372" s="84"/>
      <c r="DK372" s="84"/>
      <c r="DL372" s="84"/>
      <c r="DM372" s="84"/>
      <c r="DN372" s="84"/>
      <c r="DO372" s="84"/>
      <c r="DP372" s="84"/>
      <c r="DQ372" s="84"/>
      <c r="DR372" s="84"/>
      <c r="DS372" s="84"/>
      <c r="DT372" s="84"/>
      <c r="DU372" s="84"/>
      <c r="DV372" s="84"/>
      <c r="DW372" s="84"/>
      <c r="DX372" s="84"/>
      <c r="DY372" s="84"/>
      <c r="DZ372" s="84"/>
      <c r="EA372" s="84"/>
      <c r="EB372" s="84"/>
      <c r="EC372" s="84"/>
      <c r="ED372" s="84"/>
      <c r="EE372" s="84"/>
      <c r="EF372" s="84"/>
      <c r="EG372" s="84"/>
      <c r="EH372" s="84"/>
      <c r="EI372" s="84"/>
      <c r="EJ372" s="84"/>
      <c r="EK372" s="84"/>
      <c r="EL372" s="84"/>
      <c r="EM372" s="84"/>
      <c r="EN372" s="84"/>
      <c r="EO372" s="84"/>
      <c r="EP372" s="84"/>
      <c r="EQ372" s="84"/>
      <c r="ER372" s="84"/>
      <c r="ES372" s="84"/>
      <c r="ET372" s="84"/>
      <c r="EU372" s="84"/>
      <c r="EV372" s="84"/>
      <c r="EW372" s="84"/>
      <c r="EX372" s="84"/>
      <c r="EY372" s="84"/>
      <c r="EZ372" s="84"/>
      <c r="FA372" s="84"/>
      <c r="FB372" s="84"/>
      <c r="FC372" s="84"/>
      <c r="FD372" s="84"/>
      <c r="FE372" s="84"/>
      <c r="FF372" s="84"/>
      <c r="FG372" s="84"/>
      <c r="FH372" s="84"/>
      <c r="FI372" s="84"/>
      <c r="FJ372" s="84"/>
      <c r="FK372" s="84"/>
      <c r="FL372" s="84"/>
      <c r="FM372" s="84"/>
      <c r="FN372" s="84"/>
      <c r="FO372" s="84"/>
      <c r="FP372" s="84"/>
    </row>
    <row r="373" customFormat="false" ht="12.75" hidden="false" customHeight="false" outlineLevel="0" collapsed="false">
      <c r="B373" s="2" t="s">
        <v>158</v>
      </c>
      <c r="C373" s="125"/>
      <c r="D373" s="84"/>
      <c r="E373" s="84"/>
      <c r="F373" s="84"/>
      <c r="G373" s="84"/>
      <c r="H373" s="125"/>
      <c r="I373" s="84"/>
      <c r="J373" s="84"/>
      <c r="K373" s="84"/>
      <c r="L373" s="84"/>
      <c r="M373" s="125"/>
      <c r="N373" s="84"/>
      <c r="O373" s="84"/>
      <c r="P373" s="84"/>
      <c r="Q373" s="84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84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125"/>
      <c r="AY373" s="125"/>
      <c r="BE373" s="84"/>
      <c r="BF373" s="85"/>
      <c r="BG373" s="85"/>
      <c r="BH373" s="85"/>
      <c r="BI373" s="85"/>
      <c r="BJ373" s="85"/>
      <c r="BK373" s="85"/>
      <c r="BL373" s="85"/>
      <c r="BM373" s="85"/>
      <c r="BN373" s="85"/>
      <c r="BO373" s="84"/>
      <c r="BP373" s="84"/>
      <c r="BQ373" s="84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  <c r="CW373" s="84"/>
      <c r="CX373" s="84"/>
      <c r="CY373" s="84"/>
      <c r="CZ373" s="84"/>
      <c r="DA373" s="84"/>
      <c r="DB373" s="84"/>
      <c r="DC373" s="84"/>
      <c r="DD373" s="84"/>
      <c r="DE373" s="84"/>
      <c r="DF373" s="84"/>
      <c r="DG373" s="84"/>
      <c r="DH373" s="84"/>
      <c r="DI373" s="84"/>
      <c r="DJ373" s="84"/>
      <c r="DK373" s="84"/>
      <c r="DL373" s="84"/>
      <c r="DM373" s="84"/>
      <c r="DN373" s="84"/>
      <c r="DO373" s="84"/>
      <c r="DP373" s="84"/>
      <c r="DQ373" s="84"/>
      <c r="DR373" s="84"/>
      <c r="DS373" s="84"/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  <c r="EG373" s="84"/>
      <c r="EH373" s="84"/>
      <c r="EI373" s="84"/>
      <c r="EJ373" s="84"/>
      <c r="EK373" s="84"/>
      <c r="EL373" s="84"/>
      <c r="EM373" s="84"/>
      <c r="EN373" s="84"/>
      <c r="EO373" s="84"/>
      <c r="EP373" s="84"/>
      <c r="EQ373" s="84"/>
      <c r="ER373" s="84"/>
      <c r="ES373" s="84"/>
      <c r="ET373" s="84"/>
      <c r="EU373" s="84"/>
      <c r="EV373" s="84"/>
      <c r="EW373" s="84"/>
      <c r="EX373" s="84"/>
      <c r="EY373" s="84"/>
      <c r="EZ373" s="84"/>
      <c r="FA373" s="84"/>
      <c r="FB373" s="84"/>
      <c r="FC373" s="84"/>
      <c r="FD373" s="84"/>
      <c r="FE373" s="84"/>
      <c r="FF373" s="84"/>
      <c r="FG373" s="84"/>
      <c r="FH373" s="84"/>
      <c r="FI373" s="84"/>
      <c r="FJ373" s="84"/>
      <c r="FK373" s="84"/>
      <c r="FL373" s="84"/>
      <c r="FM373" s="84"/>
      <c r="FN373" s="84"/>
      <c r="FO373" s="84"/>
      <c r="FP373" s="84"/>
    </row>
    <row r="374" customFormat="false" ht="12.75" hidden="false" customHeight="false" outlineLevel="0" collapsed="false">
      <c r="B374" s="2" t="s">
        <v>159</v>
      </c>
      <c r="C374" s="125"/>
      <c r="D374" s="84"/>
      <c r="E374" s="84"/>
      <c r="F374" s="84"/>
      <c r="G374" s="84"/>
      <c r="H374" s="125"/>
      <c r="I374" s="84"/>
      <c r="J374" s="84"/>
      <c r="K374" s="84"/>
      <c r="L374" s="84"/>
      <c r="M374" s="125"/>
      <c r="N374" s="84"/>
      <c r="O374" s="84"/>
      <c r="P374" s="84"/>
      <c r="Q374" s="84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84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125"/>
      <c r="AY374" s="125"/>
      <c r="BE374" s="84"/>
      <c r="BF374" s="85"/>
      <c r="BG374" s="85"/>
      <c r="BH374" s="85"/>
      <c r="BI374" s="85"/>
      <c r="BJ374" s="85"/>
      <c r="BK374" s="85"/>
      <c r="BL374" s="85"/>
      <c r="BM374" s="85"/>
      <c r="BN374" s="85"/>
      <c r="BO374" s="84"/>
      <c r="BP374" s="84"/>
      <c r="BQ374" s="84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  <c r="CW374" s="84"/>
      <c r="CX374" s="84"/>
      <c r="CY374" s="84"/>
      <c r="CZ374" s="84"/>
      <c r="DA374" s="84"/>
      <c r="DB374" s="84"/>
      <c r="DC374" s="84"/>
      <c r="DD374" s="84"/>
      <c r="DE374" s="84"/>
      <c r="DF374" s="84"/>
      <c r="DG374" s="84"/>
      <c r="DH374" s="84"/>
      <c r="DI374" s="84"/>
      <c r="DJ374" s="84"/>
      <c r="DK374" s="84"/>
      <c r="DL374" s="84"/>
      <c r="DM374" s="84"/>
      <c r="DN374" s="84"/>
      <c r="DO374" s="84"/>
      <c r="DP374" s="84"/>
      <c r="DQ374" s="84"/>
      <c r="DR374" s="84"/>
      <c r="DS374" s="84"/>
      <c r="DT374" s="84"/>
      <c r="DU374" s="84"/>
      <c r="DV374" s="84"/>
      <c r="DW374" s="84"/>
      <c r="DX374" s="84"/>
      <c r="DY374" s="84"/>
      <c r="DZ374" s="84"/>
      <c r="EA374" s="84"/>
      <c r="EB374" s="84"/>
      <c r="EC374" s="84"/>
      <c r="ED374" s="84"/>
      <c r="EE374" s="84"/>
      <c r="EF374" s="84"/>
      <c r="EG374" s="84"/>
      <c r="EH374" s="84"/>
      <c r="EI374" s="84"/>
      <c r="EJ374" s="84"/>
      <c r="EK374" s="84"/>
      <c r="EL374" s="84"/>
      <c r="EM374" s="84"/>
      <c r="EN374" s="84"/>
      <c r="EO374" s="84"/>
      <c r="EP374" s="84"/>
      <c r="EQ374" s="84"/>
      <c r="ER374" s="84"/>
      <c r="ES374" s="84"/>
      <c r="ET374" s="84"/>
      <c r="EU374" s="84"/>
      <c r="EV374" s="84"/>
      <c r="EW374" s="84"/>
      <c r="EX374" s="84"/>
      <c r="EY374" s="84"/>
      <c r="EZ374" s="84"/>
      <c r="FA374" s="84"/>
      <c r="FB374" s="84"/>
      <c r="FC374" s="84"/>
      <c r="FD374" s="84"/>
      <c r="FE374" s="84"/>
      <c r="FF374" s="84"/>
      <c r="FG374" s="84"/>
      <c r="FH374" s="84"/>
      <c r="FI374" s="84"/>
      <c r="FJ374" s="84"/>
      <c r="FK374" s="84"/>
      <c r="FL374" s="84"/>
      <c r="FM374" s="84"/>
      <c r="FN374" s="84"/>
      <c r="FO374" s="84"/>
      <c r="FP374" s="84"/>
    </row>
    <row r="375" customFormat="false" ht="12.75" hidden="false" customHeight="false" outlineLevel="0" collapsed="false">
      <c r="B375" s="2" t="s">
        <v>160</v>
      </c>
      <c r="C375" s="125"/>
      <c r="D375" s="84"/>
      <c r="E375" s="84"/>
      <c r="F375" s="84"/>
      <c r="G375" s="84"/>
      <c r="H375" s="125"/>
      <c r="I375" s="84"/>
      <c r="J375" s="84"/>
      <c r="K375" s="84"/>
      <c r="L375" s="84"/>
      <c r="M375" s="125"/>
      <c r="N375" s="84"/>
      <c r="O375" s="84"/>
      <c r="P375" s="84"/>
      <c r="Q375" s="84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84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125"/>
      <c r="AY375" s="125"/>
      <c r="BE375" s="84"/>
      <c r="BF375" s="85"/>
      <c r="BG375" s="85"/>
      <c r="BH375" s="85"/>
      <c r="BI375" s="85"/>
      <c r="BJ375" s="85"/>
      <c r="BK375" s="85"/>
      <c r="BL375" s="85"/>
      <c r="BM375" s="85"/>
      <c r="BN375" s="85"/>
      <c r="BO375" s="84"/>
      <c r="BP375" s="84"/>
      <c r="BQ375" s="84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  <c r="CW375" s="84"/>
      <c r="CX375" s="84"/>
      <c r="CY375" s="84"/>
      <c r="CZ375" s="84"/>
      <c r="DA375" s="84"/>
      <c r="DB375" s="84"/>
      <c r="DC375" s="84"/>
      <c r="DD375" s="84"/>
      <c r="DE375" s="84"/>
      <c r="DF375" s="84"/>
      <c r="DG375" s="84"/>
      <c r="DH375" s="84"/>
      <c r="DI375" s="84"/>
      <c r="DJ375" s="84"/>
      <c r="DK375" s="84"/>
      <c r="DL375" s="84"/>
      <c r="DM375" s="84"/>
      <c r="DN375" s="84"/>
      <c r="DO375" s="84"/>
      <c r="DP375" s="84"/>
      <c r="DQ375" s="84"/>
      <c r="DR375" s="84"/>
      <c r="DS375" s="84"/>
      <c r="DT375" s="84"/>
      <c r="DU375" s="84"/>
      <c r="DV375" s="84"/>
      <c r="DW375" s="84"/>
      <c r="DX375" s="84"/>
      <c r="DY375" s="84"/>
      <c r="DZ375" s="84"/>
      <c r="EA375" s="84"/>
      <c r="EB375" s="84"/>
      <c r="EC375" s="84"/>
      <c r="ED375" s="84"/>
      <c r="EE375" s="84"/>
      <c r="EF375" s="84"/>
      <c r="EG375" s="84"/>
      <c r="EH375" s="84"/>
      <c r="EI375" s="84"/>
      <c r="EJ375" s="84"/>
      <c r="EK375" s="84"/>
      <c r="EL375" s="84"/>
      <c r="EM375" s="84"/>
      <c r="EN375" s="84"/>
      <c r="EO375" s="84"/>
      <c r="EP375" s="84"/>
      <c r="EQ375" s="84"/>
      <c r="ER375" s="84"/>
      <c r="ES375" s="84"/>
      <c r="ET375" s="84"/>
      <c r="EU375" s="84"/>
      <c r="EV375" s="84"/>
      <c r="EW375" s="84"/>
      <c r="EX375" s="84"/>
      <c r="EY375" s="84"/>
      <c r="EZ375" s="84"/>
      <c r="FA375" s="84"/>
      <c r="FB375" s="84"/>
      <c r="FC375" s="84"/>
      <c r="FD375" s="84"/>
      <c r="FE375" s="84"/>
      <c r="FF375" s="84"/>
      <c r="FG375" s="84"/>
      <c r="FH375" s="84"/>
      <c r="FI375" s="84"/>
      <c r="FJ375" s="84"/>
      <c r="FK375" s="84"/>
      <c r="FL375" s="84"/>
      <c r="FM375" s="84"/>
      <c r="FN375" s="84"/>
      <c r="FO375" s="84"/>
      <c r="FP375" s="84"/>
    </row>
    <row r="376" customFormat="false" ht="12.75" hidden="false" customHeight="false" outlineLevel="0" collapsed="false">
      <c r="B376" s="2" t="s">
        <v>161</v>
      </c>
      <c r="C376" s="125"/>
      <c r="D376" s="84"/>
      <c r="E376" s="84"/>
      <c r="F376" s="84"/>
      <c r="G376" s="84"/>
      <c r="H376" s="125"/>
      <c r="I376" s="84"/>
      <c r="J376" s="84"/>
      <c r="K376" s="84"/>
      <c r="L376" s="84"/>
      <c r="M376" s="125"/>
      <c r="N376" s="84"/>
      <c r="O376" s="84"/>
      <c r="P376" s="84"/>
      <c r="Q376" s="84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84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125"/>
      <c r="AY376" s="125"/>
      <c r="BE376" s="84"/>
      <c r="BF376" s="85"/>
      <c r="BG376" s="85"/>
      <c r="BH376" s="85"/>
      <c r="BI376" s="85"/>
      <c r="BJ376" s="85"/>
      <c r="BK376" s="85"/>
      <c r="BL376" s="85"/>
      <c r="BM376" s="85"/>
      <c r="BN376" s="85"/>
      <c r="BO376" s="84"/>
      <c r="BP376" s="84"/>
      <c r="BQ376" s="84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  <c r="CW376" s="84"/>
      <c r="CX376" s="84"/>
      <c r="CY376" s="84"/>
      <c r="CZ376" s="84"/>
      <c r="DA376" s="84"/>
      <c r="DB376" s="84"/>
      <c r="DC376" s="84"/>
      <c r="DD376" s="84"/>
      <c r="DE376" s="84"/>
      <c r="DF376" s="84"/>
      <c r="DG376" s="84"/>
      <c r="DH376" s="84"/>
      <c r="DI376" s="84"/>
      <c r="DJ376" s="84"/>
      <c r="DK376" s="84"/>
      <c r="DL376" s="84"/>
      <c r="DM376" s="84"/>
      <c r="DN376" s="84"/>
      <c r="DO376" s="84"/>
      <c r="DP376" s="84"/>
      <c r="DQ376" s="84"/>
      <c r="DR376" s="84"/>
      <c r="DS376" s="84"/>
      <c r="DT376" s="84"/>
      <c r="DU376" s="84"/>
      <c r="DV376" s="84"/>
      <c r="DW376" s="84"/>
      <c r="DX376" s="84"/>
      <c r="DY376" s="84"/>
      <c r="DZ376" s="84"/>
      <c r="EA376" s="84"/>
      <c r="EB376" s="84"/>
      <c r="EC376" s="84"/>
      <c r="ED376" s="84"/>
      <c r="EE376" s="84"/>
      <c r="EF376" s="84"/>
      <c r="EG376" s="84"/>
      <c r="EH376" s="84"/>
      <c r="EI376" s="84"/>
      <c r="EJ376" s="84"/>
      <c r="EK376" s="84"/>
      <c r="EL376" s="84"/>
      <c r="EM376" s="84"/>
      <c r="EN376" s="84"/>
      <c r="EO376" s="84"/>
      <c r="EP376" s="84"/>
      <c r="EQ376" s="84"/>
      <c r="ER376" s="84"/>
      <c r="ES376" s="84"/>
      <c r="ET376" s="84"/>
      <c r="EU376" s="84"/>
      <c r="EV376" s="84"/>
      <c r="EW376" s="84"/>
      <c r="EX376" s="84"/>
      <c r="EY376" s="84"/>
      <c r="EZ376" s="84"/>
      <c r="FA376" s="84"/>
      <c r="FB376" s="84"/>
      <c r="FC376" s="84"/>
      <c r="FD376" s="84"/>
      <c r="FE376" s="84"/>
      <c r="FF376" s="84"/>
      <c r="FG376" s="84"/>
      <c r="FH376" s="84"/>
      <c r="FI376" s="84"/>
      <c r="FJ376" s="84"/>
      <c r="FK376" s="84"/>
      <c r="FL376" s="84"/>
      <c r="FM376" s="84"/>
      <c r="FN376" s="84"/>
      <c r="FO376" s="84"/>
      <c r="FP376" s="84"/>
    </row>
    <row r="377" customFormat="false" ht="12.75" hidden="false" customHeight="false" outlineLevel="0" collapsed="false">
      <c r="B377" s="2" t="s">
        <v>162</v>
      </c>
      <c r="C377" s="125"/>
      <c r="D377" s="84"/>
      <c r="E377" s="84"/>
      <c r="F377" s="84"/>
      <c r="G377" s="84"/>
      <c r="H377" s="125"/>
      <c r="I377" s="84"/>
      <c r="J377" s="84"/>
      <c r="K377" s="84"/>
      <c r="L377" s="84"/>
      <c r="M377" s="125"/>
      <c r="N377" s="84"/>
      <c r="O377" s="84"/>
      <c r="P377" s="84"/>
      <c r="Q377" s="84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84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125"/>
      <c r="AY377" s="125"/>
      <c r="BE377" s="84"/>
      <c r="BF377" s="85"/>
      <c r="BG377" s="85"/>
      <c r="BH377" s="85"/>
      <c r="BI377" s="85"/>
      <c r="BJ377" s="85"/>
      <c r="BK377" s="85"/>
      <c r="BL377" s="85"/>
      <c r="BM377" s="85"/>
      <c r="BN377" s="85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  <c r="CW377" s="84"/>
      <c r="CX377" s="84"/>
      <c r="CY377" s="84"/>
      <c r="CZ377" s="84"/>
      <c r="DA377" s="84"/>
      <c r="DB377" s="84"/>
      <c r="DC377" s="84"/>
      <c r="DD377" s="84"/>
      <c r="DE377" s="84"/>
      <c r="DF377" s="84"/>
      <c r="DG377" s="84"/>
      <c r="DH377" s="84"/>
      <c r="DI377" s="84"/>
      <c r="DJ377" s="84"/>
      <c r="DK377" s="84"/>
      <c r="DL377" s="84"/>
      <c r="DM377" s="84"/>
      <c r="DN377" s="84"/>
      <c r="DO377" s="84"/>
      <c r="DP377" s="84"/>
      <c r="DQ377" s="84"/>
      <c r="DR377" s="84"/>
      <c r="DS377" s="84"/>
      <c r="DT377" s="84"/>
      <c r="DU377" s="84"/>
      <c r="DV377" s="84"/>
      <c r="DW377" s="84"/>
      <c r="DX377" s="84"/>
      <c r="DY377" s="84"/>
      <c r="DZ377" s="84"/>
      <c r="EA377" s="84"/>
      <c r="EB377" s="84"/>
      <c r="EC377" s="84"/>
      <c r="ED377" s="84"/>
      <c r="EE377" s="84"/>
      <c r="EF377" s="84"/>
      <c r="EG377" s="84"/>
      <c r="EH377" s="84"/>
      <c r="EI377" s="84"/>
      <c r="EJ377" s="84"/>
      <c r="EK377" s="84"/>
      <c r="EL377" s="84"/>
      <c r="EM377" s="84"/>
      <c r="EN377" s="84"/>
      <c r="EO377" s="84"/>
      <c r="EP377" s="84"/>
      <c r="EQ377" s="84"/>
      <c r="ER377" s="84"/>
      <c r="ES377" s="84"/>
      <c r="ET377" s="84"/>
      <c r="EU377" s="84"/>
      <c r="EV377" s="84"/>
      <c r="EW377" s="84"/>
      <c r="EX377" s="84"/>
      <c r="EY377" s="84"/>
      <c r="EZ377" s="84"/>
      <c r="FA377" s="84"/>
      <c r="FB377" s="84"/>
      <c r="FC377" s="84"/>
      <c r="FD377" s="84"/>
      <c r="FE377" s="84"/>
      <c r="FF377" s="84"/>
      <c r="FG377" s="84"/>
      <c r="FH377" s="84"/>
      <c r="FI377" s="84"/>
      <c r="FJ377" s="84"/>
      <c r="FK377" s="84"/>
      <c r="FL377" s="84"/>
      <c r="FM377" s="84"/>
      <c r="FN377" s="84"/>
      <c r="FO377" s="84"/>
      <c r="FP377" s="84"/>
    </row>
    <row r="378" customFormat="false" ht="12.75" hidden="false" customHeight="false" outlineLevel="0" collapsed="false">
      <c r="B378" s="2" t="s">
        <v>163</v>
      </c>
      <c r="C378" s="125"/>
      <c r="D378" s="84"/>
      <c r="E378" s="84"/>
      <c r="F378" s="84"/>
      <c r="G378" s="84"/>
      <c r="H378" s="125"/>
      <c r="I378" s="84"/>
      <c r="J378" s="84"/>
      <c r="K378" s="84"/>
      <c r="L378" s="84"/>
      <c r="M378" s="125"/>
      <c r="N378" s="84"/>
      <c r="O378" s="84"/>
      <c r="P378" s="84"/>
      <c r="Q378" s="84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84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125"/>
      <c r="AY378" s="125"/>
      <c r="BE378" s="84"/>
      <c r="BF378" s="85"/>
      <c r="BG378" s="85"/>
      <c r="BH378" s="85"/>
      <c r="BI378" s="85"/>
      <c r="BJ378" s="85"/>
      <c r="BK378" s="85"/>
      <c r="BL378" s="85"/>
      <c r="BM378" s="85"/>
      <c r="BN378" s="85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  <c r="CW378" s="84"/>
      <c r="CX378" s="84"/>
      <c r="CY378" s="84"/>
      <c r="CZ378" s="84"/>
      <c r="DA378" s="84"/>
      <c r="DB378" s="84"/>
      <c r="DC378" s="84"/>
      <c r="DD378" s="84"/>
      <c r="DE378" s="84"/>
      <c r="DF378" s="84"/>
      <c r="DG378" s="84"/>
      <c r="DH378" s="84"/>
      <c r="DI378" s="84"/>
      <c r="DJ378" s="84"/>
      <c r="DK378" s="84"/>
      <c r="DL378" s="84"/>
      <c r="DM378" s="84"/>
      <c r="DN378" s="84"/>
      <c r="DO378" s="84"/>
      <c r="DP378" s="84"/>
      <c r="DQ378" s="84"/>
      <c r="DR378" s="84"/>
      <c r="DS378" s="84"/>
      <c r="DT378" s="84"/>
      <c r="DU378" s="84"/>
      <c r="DV378" s="84"/>
      <c r="DW378" s="84"/>
      <c r="DX378" s="84"/>
      <c r="DY378" s="84"/>
      <c r="DZ378" s="84"/>
      <c r="EA378" s="84"/>
      <c r="EB378" s="84"/>
      <c r="EC378" s="84"/>
      <c r="ED378" s="84"/>
      <c r="EE378" s="84"/>
      <c r="EF378" s="84"/>
      <c r="EG378" s="84"/>
      <c r="EH378" s="84"/>
      <c r="EI378" s="84"/>
      <c r="EJ378" s="84"/>
      <c r="EK378" s="84"/>
      <c r="EL378" s="84"/>
      <c r="EM378" s="84"/>
      <c r="EN378" s="84"/>
      <c r="EO378" s="84"/>
      <c r="EP378" s="84"/>
      <c r="EQ378" s="84"/>
      <c r="ER378" s="84"/>
      <c r="ES378" s="84"/>
      <c r="ET378" s="84"/>
      <c r="EU378" s="84"/>
      <c r="EV378" s="84"/>
      <c r="EW378" s="84"/>
      <c r="EX378" s="84"/>
      <c r="EY378" s="84"/>
      <c r="EZ378" s="84"/>
      <c r="FA378" s="84"/>
      <c r="FB378" s="84"/>
      <c r="FC378" s="84"/>
      <c r="FD378" s="84"/>
      <c r="FE378" s="84"/>
      <c r="FF378" s="84"/>
      <c r="FG378" s="84"/>
      <c r="FH378" s="84"/>
      <c r="FI378" s="84"/>
      <c r="FJ378" s="84"/>
      <c r="FK378" s="84"/>
      <c r="FL378" s="84"/>
      <c r="FM378" s="84"/>
      <c r="FN378" s="84"/>
      <c r="FO378" s="84"/>
      <c r="FP378" s="84"/>
    </row>
    <row r="379" customFormat="false" ht="12.75" hidden="false" customHeight="false" outlineLevel="0" collapsed="false">
      <c r="B379" s="2" t="s">
        <v>164</v>
      </c>
      <c r="C379" s="125"/>
      <c r="D379" s="84"/>
      <c r="E379" s="84"/>
      <c r="F379" s="84"/>
      <c r="G379" s="84"/>
      <c r="H379" s="125"/>
      <c r="I379" s="84"/>
      <c r="J379" s="84"/>
      <c r="K379" s="84"/>
      <c r="L379" s="84"/>
      <c r="M379" s="125"/>
      <c r="N379" s="84"/>
      <c r="O379" s="84"/>
      <c r="P379" s="84"/>
      <c r="Q379" s="84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84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125"/>
      <c r="AY379" s="125"/>
      <c r="BE379" s="84"/>
      <c r="BF379" s="85"/>
      <c r="BG379" s="85"/>
      <c r="BH379" s="85"/>
      <c r="BI379" s="85"/>
      <c r="BJ379" s="85"/>
      <c r="BK379" s="85"/>
      <c r="BL379" s="85"/>
      <c r="BM379" s="85"/>
      <c r="BN379" s="85"/>
      <c r="BO379" s="84"/>
      <c r="BP379" s="84"/>
      <c r="BQ379" s="84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  <c r="CW379" s="84"/>
      <c r="CX379" s="84"/>
      <c r="CY379" s="84"/>
      <c r="CZ379" s="84"/>
      <c r="DA379" s="84"/>
      <c r="DB379" s="84"/>
      <c r="DC379" s="84"/>
      <c r="DD379" s="84"/>
      <c r="DE379" s="84"/>
      <c r="DF379" s="84"/>
      <c r="DG379" s="84"/>
      <c r="DH379" s="84"/>
      <c r="DI379" s="84"/>
      <c r="DJ379" s="84"/>
      <c r="DK379" s="84"/>
      <c r="DL379" s="84"/>
      <c r="DM379" s="84"/>
      <c r="DN379" s="84"/>
      <c r="DO379" s="84"/>
      <c r="DP379" s="84"/>
      <c r="DQ379" s="84"/>
      <c r="DR379" s="84"/>
      <c r="DS379" s="84"/>
      <c r="DT379" s="84"/>
      <c r="DU379" s="84"/>
      <c r="DV379" s="84"/>
      <c r="DW379" s="84"/>
      <c r="DX379" s="84"/>
      <c r="DY379" s="84"/>
      <c r="DZ379" s="84"/>
      <c r="EA379" s="84"/>
      <c r="EB379" s="84"/>
      <c r="EC379" s="84"/>
      <c r="ED379" s="84"/>
      <c r="EE379" s="84"/>
      <c r="EF379" s="84"/>
      <c r="EG379" s="84"/>
      <c r="EH379" s="84"/>
      <c r="EI379" s="84"/>
      <c r="EJ379" s="84"/>
      <c r="EK379" s="84"/>
      <c r="EL379" s="84"/>
      <c r="EM379" s="84"/>
      <c r="EN379" s="84"/>
      <c r="EO379" s="84"/>
      <c r="EP379" s="84"/>
      <c r="EQ379" s="84"/>
      <c r="ER379" s="84"/>
      <c r="ES379" s="84"/>
      <c r="ET379" s="84"/>
      <c r="EU379" s="84"/>
      <c r="EV379" s="84"/>
      <c r="EW379" s="84"/>
      <c r="EX379" s="84"/>
      <c r="EY379" s="84"/>
      <c r="EZ379" s="84"/>
      <c r="FA379" s="84"/>
      <c r="FB379" s="84"/>
      <c r="FC379" s="84"/>
      <c r="FD379" s="84"/>
      <c r="FE379" s="84"/>
      <c r="FF379" s="84"/>
      <c r="FG379" s="84"/>
      <c r="FH379" s="84"/>
      <c r="FI379" s="84"/>
      <c r="FJ379" s="84"/>
      <c r="FK379" s="84"/>
      <c r="FL379" s="84"/>
      <c r="FM379" s="84"/>
      <c r="FN379" s="84"/>
      <c r="FO379" s="84"/>
      <c r="FP379" s="84"/>
    </row>
    <row r="380" customFormat="false" ht="12.75" hidden="false" customHeight="false" outlineLevel="0" collapsed="false">
      <c r="B380" s="2" t="s">
        <v>165</v>
      </c>
      <c r="C380" s="125"/>
      <c r="D380" s="84"/>
      <c r="E380" s="84"/>
      <c r="F380" s="84"/>
      <c r="G380" s="84"/>
      <c r="H380" s="125"/>
      <c r="I380" s="84"/>
      <c r="J380" s="84"/>
      <c r="K380" s="84"/>
      <c r="L380" s="84"/>
      <c r="M380" s="125"/>
      <c r="N380" s="84"/>
      <c r="O380" s="84"/>
      <c r="P380" s="84"/>
      <c r="Q380" s="84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84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125"/>
      <c r="AY380" s="125"/>
      <c r="BE380" s="84"/>
      <c r="BF380" s="85"/>
      <c r="BG380" s="85"/>
      <c r="BH380" s="85"/>
      <c r="BI380" s="85"/>
      <c r="BJ380" s="85"/>
      <c r="BK380" s="85"/>
      <c r="BL380" s="85"/>
      <c r="BM380" s="85"/>
      <c r="BN380" s="85"/>
      <c r="BO380" s="84"/>
      <c r="BP380" s="84"/>
      <c r="BQ380" s="84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  <c r="CW380" s="84"/>
      <c r="CX380" s="84"/>
      <c r="CY380" s="84"/>
      <c r="CZ380" s="84"/>
      <c r="DA380" s="84"/>
      <c r="DB380" s="84"/>
      <c r="DC380" s="84"/>
      <c r="DD380" s="84"/>
      <c r="DE380" s="84"/>
      <c r="DF380" s="84"/>
      <c r="DG380" s="84"/>
      <c r="DH380" s="84"/>
      <c r="DI380" s="84"/>
      <c r="DJ380" s="84"/>
      <c r="DK380" s="84"/>
      <c r="DL380" s="84"/>
      <c r="DM380" s="84"/>
      <c r="DN380" s="84"/>
      <c r="DO380" s="84"/>
      <c r="DP380" s="84"/>
      <c r="DQ380" s="84"/>
      <c r="DR380" s="84"/>
      <c r="DS380" s="84"/>
      <c r="DT380" s="84"/>
      <c r="DU380" s="84"/>
      <c r="DV380" s="84"/>
      <c r="DW380" s="84"/>
      <c r="DX380" s="84"/>
      <c r="DY380" s="84"/>
      <c r="DZ380" s="84"/>
      <c r="EA380" s="84"/>
      <c r="EB380" s="84"/>
      <c r="EC380" s="84"/>
      <c r="ED380" s="84"/>
      <c r="EE380" s="84"/>
      <c r="EF380" s="84"/>
      <c r="EG380" s="84"/>
      <c r="EH380" s="84"/>
      <c r="EI380" s="84"/>
      <c r="EJ380" s="84"/>
      <c r="EK380" s="84"/>
      <c r="EL380" s="84"/>
      <c r="EM380" s="84"/>
      <c r="EN380" s="84"/>
      <c r="EO380" s="84"/>
      <c r="EP380" s="84"/>
      <c r="EQ380" s="84"/>
      <c r="ER380" s="84"/>
      <c r="ES380" s="84"/>
      <c r="ET380" s="84"/>
      <c r="EU380" s="84"/>
      <c r="EV380" s="84"/>
      <c r="EW380" s="84"/>
      <c r="EX380" s="84"/>
      <c r="EY380" s="84"/>
      <c r="EZ380" s="84"/>
      <c r="FA380" s="84"/>
      <c r="FB380" s="84"/>
      <c r="FC380" s="84"/>
      <c r="FD380" s="84"/>
      <c r="FE380" s="84"/>
      <c r="FF380" s="84"/>
      <c r="FG380" s="84"/>
      <c r="FH380" s="84"/>
      <c r="FI380" s="84"/>
      <c r="FJ380" s="84"/>
      <c r="FK380" s="84"/>
      <c r="FL380" s="84"/>
      <c r="FM380" s="84"/>
      <c r="FN380" s="84"/>
      <c r="FO380" s="84"/>
      <c r="FP380" s="84"/>
    </row>
    <row r="381" customFormat="false" ht="12.75" hidden="false" customHeight="false" outlineLevel="0" collapsed="false">
      <c r="B381" s="2" t="s">
        <v>166</v>
      </c>
      <c r="C381" s="125"/>
      <c r="D381" s="84"/>
      <c r="E381" s="84"/>
      <c r="F381" s="84"/>
      <c r="G381" s="84"/>
      <c r="H381" s="125"/>
      <c r="I381" s="84"/>
      <c r="J381" s="84"/>
      <c r="K381" s="84"/>
      <c r="L381" s="84"/>
      <c r="M381" s="125"/>
      <c r="N381" s="84"/>
      <c r="O381" s="84"/>
      <c r="P381" s="84"/>
      <c r="Q381" s="84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84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125"/>
      <c r="AY381" s="125"/>
      <c r="BE381" s="84"/>
      <c r="BF381" s="85"/>
      <c r="BG381" s="85"/>
      <c r="BH381" s="85"/>
      <c r="BI381" s="85"/>
      <c r="BJ381" s="85"/>
      <c r="BK381" s="85"/>
      <c r="BL381" s="85"/>
      <c r="BM381" s="85"/>
      <c r="BN381" s="85"/>
      <c r="BO381" s="84"/>
      <c r="BP381" s="84"/>
      <c r="BQ381" s="84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  <c r="CW381" s="84"/>
      <c r="CX381" s="84"/>
      <c r="CY381" s="84"/>
      <c r="CZ381" s="84"/>
      <c r="DA381" s="84"/>
      <c r="DB381" s="84"/>
      <c r="DC381" s="84"/>
      <c r="DD381" s="84"/>
      <c r="DE381" s="84"/>
      <c r="DF381" s="84"/>
      <c r="DG381" s="84"/>
      <c r="DH381" s="84"/>
      <c r="DI381" s="84"/>
      <c r="DJ381" s="84"/>
      <c r="DK381" s="84"/>
      <c r="DL381" s="84"/>
      <c r="DM381" s="84"/>
      <c r="DN381" s="84"/>
      <c r="DO381" s="84"/>
      <c r="DP381" s="84"/>
      <c r="DQ381" s="84"/>
      <c r="DR381" s="84"/>
      <c r="DS381" s="84"/>
      <c r="DT381" s="84"/>
      <c r="DU381" s="84"/>
      <c r="DV381" s="84"/>
      <c r="DW381" s="84"/>
      <c r="DX381" s="84"/>
      <c r="DY381" s="84"/>
      <c r="DZ381" s="84"/>
      <c r="EA381" s="84"/>
      <c r="EB381" s="84"/>
      <c r="EC381" s="84"/>
      <c r="ED381" s="84"/>
      <c r="EE381" s="84"/>
      <c r="EF381" s="84"/>
      <c r="EG381" s="84"/>
      <c r="EH381" s="84"/>
      <c r="EI381" s="84"/>
      <c r="EJ381" s="84"/>
      <c r="EK381" s="84"/>
      <c r="EL381" s="84"/>
      <c r="EM381" s="84"/>
      <c r="EN381" s="84"/>
      <c r="EO381" s="84"/>
      <c r="EP381" s="84"/>
      <c r="EQ381" s="84"/>
      <c r="ER381" s="84"/>
      <c r="ES381" s="84"/>
      <c r="ET381" s="84"/>
      <c r="EU381" s="84"/>
      <c r="EV381" s="84"/>
      <c r="EW381" s="84"/>
      <c r="EX381" s="84"/>
      <c r="EY381" s="84"/>
      <c r="EZ381" s="84"/>
      <c r="FA381" s="84"/>
      <c r="FB381" s="84"/>
      <c r="FC381" s="84"/>
      <c r="FD381" s="84"/>
      <c r="FE381" s="84"/>
      <c r="FF381" s="84"/>
      <c r="FG381" s="84"/>
      <c r="FH381" s="84"/>
      <c r="FI381" s="84"/>
      <c r="FJ381" s="84"/>
      <c r="FK381" s="84"/>
      <c r="FL381" s="84"/>
      <c r="FM381" s="84"/>
      <c r="FN381" s="84"/>
      <c r="FO381" s="84"/>
      <c r="FP381" s="84"/>
    </row>
    <row r="382" customFormat="false" ht="12.75" hidden="false" customHeight="false" outlineLevel="0" collapsed="false">
      <c r="B382" s="2" t="s">
        <v>167</v>
      </c>
      <c r="C382" s="125"/>
      <c r="D382" s="84"/>
      <c r="E382" s="84"/>
      <c r="F382" s="84"/>
      <c r="G382" s="84"/>
      <c r="H382" s="125"/>
      <c r="I382" s="84"/>
      <c r="J382" s="84"/>
      <c r="K382" s="84"/>
      <c r="L382" s="84"/>
      <c r="M382" s="125"/>
      <c r="N382" s="84"/>
      <c r="O382" s="84"/>
      <c r="P382" s="84"/>
      <c r="Q382" s="84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84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125"/>
      <c r="AY382" s="125"/>
      <c r="BE382" s="84"/>
      <c r="BF382" s="85"/>
      <c r="BG382" s="85"/>
      <c r="BH382" s="85"/>
      <c r="BI382" s="85"/>
      <c r="BJ382" s="85"/>
      <c r="BK382" s="85"/>
      <c r="BL382" s="85"/>
      <c r="BM382" s="85"/>
      <c r="BN382" s="85"/>
      <c r="BO382" s="84"/>
      <c r="BP382" s="84"/>
      <c r="BQ382" s="84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  <c r="CW382" s="84"/>
      <c r="CX382" s="84"/>
      <c r="CY382" s="84"/>
      <c r="CZ382" s="84"/>
      <c r="DA382" s="84"/>
      <c r="DB382" s="84"/>
      <c r="DC382" s="84"/>
      <c r="DD382" s="84"/>
      <c r="DE382" s="84"/>
      <c r="DF382" s="84"/>
      <c r="DG382" s="84"/>
      <c r="DH382" s="84"/>
      <c r="DI382" s="84"/>
      <c r="DJ382" s="84"/>
      <c r="DK382" s="84"/>
      <c r="DL382" s="84"/>
      <c r="DM382" s="84"/>
      <c r="DN382" s="84"/>
      <c r="DO382" s="84"/>
      <c r="DP382" s="84"/>
      <c r="DQ382" s="84"/>
      <c r="DR382" s="84"/>
      <c r="DS382" s="84"/>
      <c r="DT382" s="84"/>
      <c r="DU382" s="84"/>
      <c r="DV382" s="84"/>
      <c r="DW382" s="84"/>
      <c r="DX382" s="84"/>
      <c r="DY382" s="84"/>
      <c r="DZ382" s="84"/>
      <c r="EA382" s="84"/>
      <c r="EB382" s="84"/>
      <c r="EC382" s="84"/>
      <c r="ED382" s="84"/>
      <c r="EE382" s="84"/>
      <c r="EF382" s="84"/>
      <c r="EG382" s="84"/>
      <c r="EH382" s="84"/>
      <c r="EI382" s="84"/>
      <c r="EJ382" s="84"/>
      <c r="EK382" s="84"/>
      <c r="EL382" s="84"/>
      <c r="EM382" s="84"/>
      <c r="EN382" s="84"/>
      <c r="EO382" s="84"/>
      <c r="EP382" s="84"/>
      <c r="EQ382" s="84"/>
      <c r="ER382" s="84"/>
      <c r="ES382" s="84"/>
      <c r="ET382" s="84"/>
      <c r="EU382" s="84"/>
      <c r="EV382" s="84"/>
      <c r="EW382" s="84"/>
      <c r="EX382" s="84"/>
      <c r="EY382" s="84"/>
      <c r="EZ382" s="84"/>
      <c r="FA382" s="84"/>
      <c r="FB382" s="84"/>
      <c r="FC382" s="84"/>
      <c r="FD382" s="84"/>
      <c r="FE382" s="84"/>
      <c r="FF382" s="84"/>
      <c r="FG382" s="84"/>
      <c r="FH382" s="84"/>
      <c r="FI382" s="84"/>
      <c r="FJ382" s="84"/>
      <c r="FK382" s="84"/>
      <c r="FL382" s="84"/>
      <c r="FM382" s="84"/>
      <c r="FN382" s="84"/>
      <c r="FO382" s="84"/>
      <c r="FP382" s="84"/>
    </row>
    <row r="383" customFormat="false" ht="12.75" hidden="false" customHeight="false" outlineLevel="0" collapsed="false">
      <c r="B383" s="2" t="s">
        <v>168</v>
      </c>
      <c r="C383" s="125"/>
      <c r="D383" s="84"/>
      <c r="E383" s="84"/>
      <c r="F383" s="84"/>
      <c r="G383" s="84"/>
      <c r="H383" s="125"/>
      <c r="I383" s="84"/>
      <c r="J383" s="84"/>
      <c r="K383" s="84"/>
      <c r="L383" s="84"/>
      <c r="M383" s="125"/>
      <c r="N383" s="84"/>
      <c r="O383" s="84"/>
      <c r="P383" s="84"/>
      <c r="Q383" s="84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84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125"/>
      <c r="AY383" s="125"/>
      <c r="BE383" s="84"/>
      <c r="BF383" s="85"/>
      <c r="BG383" s="85"/>
      <c r="BH383" s="85"/>
      <c r="BI383" s="85"/>
      <c r="BJ383" s="85"/>
      <c r="BK383" s="85"/>
      <c r="BL383" s="85"/>
      <c r="BM383" s="85"/>
      <c r="BN383" s="85"/>
      <c r="BO383" s="84"/>
      <c r="BP383" s="84"/>
      <c r="BQ383" s="84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  <c r="CW383" s="84"/>
      <c r="CX383" s="84"/>
      <c r="CY383" s="84"/>
      <c r="CZ383" s="84"/>
      <c r="DA383" s="84"/>
      <c r="DB383" s="84"/>
      <c r="DC383" s="84"/>
      <c r="DD383" s="84"/>
      <c r="DE383" s="84"/>
      <c r="DF383" s="84"/>
      <c r="DG383" s="84"/>
      <c r="DH383" s="84"/>
      <c r="DI383" s="84"/>
      <c r="DJ383" s="84"/>
      <c r="DK383" s="84"/>
      <c r="DL383" s="84"/>
      <c r="DM383" s="84"/>
      <c r="DN383" s="84"/>
      <c r="DO383" s="84"/>
      <c r="DP383" s="84"/>
      <c r="DQ383" s="84"/>
      <c r="DR383" s="84"/>
      <c r="DS383" s="84"/>
      <c r="DT383" s="84"/>
      <c r="DU383" s="84"/>
      <c r="DV383" s="84"/>
      <c r="DW383" s="84"/>
      <c r="DX383" s="84"/>
      <c r="DY383" s="84"/>
      <c r="DZ383" s="84"/>
      <c r="EA383" s="84"/>
      <c r="EB383" s="84"/>
      <c r="EC383" s="84"/>
      <c r="ED383" s="84"/>
      <c r="EE383" s="84"/>
      <c r="EF383" s="84"/>
      <c r="EG383" s="84"/>
      <c r="EH383" s="84"/>
      <c r="EI383" s="84"/>
      <c r="EJ383" s="84"/>
      <c r="EK383" s="84"/>
      <c r="EL383" s="84"/>
      <c r="EM383" s="84"/>
      <c r="EN383" s="84"/>
      <c r="EO383" s="84"/>
      <c r="EP383" s="84"/>
      <c r="EQ383" s="84"/>
      <c r="ER383" s="84"/>
      <c r="ES383" s="84"/>
      <c r="ET383" s="84"/>
      <c r="EU383" s="84"/>
      <c r="EV383" s="84"/>
      <c r="EW383" s="84"/>
      <c r="EX383" s="84"/>
      <c r="EY383" s="84"/>
      <c r="EZ383" s="84"/>
      <c r="FA383" s="84"/>
      <c r="FB383" s="84"/>
      <c r="FC383" s="84"/>
      <c r="FD383" s="84"/>
      <c r="FE383" s="84"/>
      <c r="FF383" s="84"/>
      <c r="FG383" s="84"/>
      <c r="FH383" s="84"/>
      <c r="FI383" s="84"/>
      <c r="FJ383" s="84"/>
      <c r="FK383" s="84"/>
      <c r="FL383" s="84"/>
      <c r="FM383" s="84"/>
      <c r="FN383" s="84"/>
      <c r="FO383" s="84"/>
      <c r="FP383" s="84"/>
    </row>
    <row r="384" customFormat="false" ht="12.75" hidden="false" customHeight="false" outlineLevel="0" collapsed="false">
      <c r="B384" s="2" t="s">
        <v>169</v>
      </c>
      <c r="C384" s="125"/>
      <c r="D384" s="84"/>
      <c r="E384" s="84"/>
      <c r="F384" s="84"/>
      <c r="G384" s="84"/>
      <c r="H384" s="125"/>
      <c r="I384" s="84"/>
      <c r="J384" s="84"/>
      <c r="K384" s="84"/>
      <c r="L384" s="84"/>
      <c r="M384" s="125"/>
      <c r="N384" s="84"/>
      <c r="O384" s="84"/>
      <c r="P384" s="84"/>
      <c r="Q384" s="84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84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125"/>
      <c r="AY384" s="125"/>
      <c r="BE384" s="84"/>
      <c r="BF384" s="85"/>
      <c r="BG384" s="85"/>
      <c r="BH384" s="85"/>
      <c r="BI384" s="85"/>
      <c r="BJ384" s="85"/>
      <c r="BK384" s="85"/>
      <c r="BL384" s="85"/>
      <c r="BM384" s="85"/>
      <c r="BN384" s="85"/>
      <c r="BO384" s="84"/>
      <c r="BP384" s="84"/>
      <c r="BQ384" s="84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  <c r="CW384" s="84"/>
      <c r="CX384" s="84"/>
      <c r="CY384" s="84"/>
      <c r="CZ384" s="84"/>
      <c r="DA384" s="84"/>
      <c r="DB384" s="84"/>
      <c r="DC384" s="84"/>
      <c r="DD384" s="84"/>
      <c r="DE384" s="84"/>
      <c r="DF384" s="84"/>
      <c r="DG384" s="84"/>
      <c r="DH384" s="84"/>
      <c r="DI384" s="84"/>
      <c r="DJ384" s="84"/>
      <c r="DK384" s="84"/>
      <c r="DL384" s="84"/>
      <c r="DM384" s="84"/>
      <c r="DN384" s="84"/>
      <c r="DO384" s="84"/>
      <c r="DP384" s="84"/>
      <c r="DQ384" s="84"/>
      <c r="DR384" s="84"/>
      <c r="DS384" s="84"/>
      <c r="DT384" s="84"/>
      <c r="DU384" s="84"/>
      <c r="DV384" s="84"/>
      <c r="DW384" s="84"/>
      <c r="DX384" s="84"/>
      <c r="DY384" s="84"/>
      <c r="DZ384" s="84"/>
      <c r="EA384" s="84"/>
      <c r="EB384" s="84"/>
      <c r="EC384" s="84"/>
      <c r="ED384" s="84"/>
      <c r="EE384" s="84"/>
      <c r="EF384" s="84"/>
      <c r="EG384" s="84"/>
      <c r="EH384" s="84"/>
      <c r="EI384" s="84"/>
      <c r="EJ384" s="84"/>
      <c r="EK384" s="84"/>
      <c r="EL384" s="84"/>
      <c r="EM384" s="84"/>
      <c r="EN384" s="84"/>
      <c r="EO384" s="84"/>
      <c r="EP384" s="84"/>
      <c r="EQ384" s="84"/>
      <c r="ER384" s="84"/>
      <c r="ES384" s="84"/>
      <c r="ET384" s="84"/>
      <c r="EU384" s="84"/>
      <c r="EV384" s="84"/>
      <c r="EW384" s="84"/>
      <c r="EX384" s="84"/>
      <c r="EY384" s="84"/>
      <c r="EZ384" s="84"/>
      <c r="FA384" s="84"/>
      <c r="FB384" s="84"/>
      <c r="FC384" s="84"/>
      <c r="FD384" s="84"/>
      <c r="FE384" s="84"/>
      <c r="FF384" s="84"/>
      <c r="FG384" s="84"/>
      <c r="FH384" s="84"/>
      <c r="FI384" s="84"/>
      <c r="FJ384" s="84"/>
      <c r="FK384" s="84"/>
      <c r="FL384" s="84"/>
      <c r="FM384" s="84"/>
      <c r="FN384" s="84"/>
      <c r="FO384" s="84"/>
      <c r="FP384" s="84"/>
    </row>
    <row r="385" customFormat="false" ht="12.75" hidden="false" customHeight="false" outlineLevel="0" collapsed="false">
      <c r="B385" s="2" t="s">
        <v>170</v>
      </c>
      <c r="C385" s="125"/>
      <c r="D385" s="84"/>
      <c r="E385" s="84"/>
      <c r="F385" s="84"/>
      <c r="G385" s="84"/>
      <c r="H385" s="125"/>
      <c r="I385" s="84"/>
      <c r="J385" s="84"/>
      <c r="K385" s="84"/>
      <c r="L385" s="84"/>
      <c r="M385" s="125"/>
      <c r="N385" s="84"/>
      <c r="O385" s="84"/>
      <c r="P385" s="84"/>
      <c r="Q385" s="84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84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125"/>
      <c r="AY385" s="125"/>
      <c r="BE385" s="84"/>
      <c r="BF385" s="85"/>
      <c r="BG385" s="85"/>
      <c r="BH385" s="85"/>
      <c r="BI385" s="85"/>
      <c r="BJ385" s="85"/>
      <c r="BK385" s="85"/>
      <c r="BL385" s="85"/>
      <c r="BM385" s="85"/>
      <c r="BN385" s="85"/>
      <c r="BO385" s="84"/>
      <c r="BP385" s="84"/>
      <c r="BQ385" s="84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  <c r="CW385" s="84"/>
      <c r="CX385" s="84"/>
      <c r="CY385" s="84"/>
      <c r="CZ385" s="84"/>
      <c r="DA385" s="84"/>
      <c r="DB385" s="84"/>
      <c r="DC385" s="84"/>
      <c r="DD385" s="84"/>
      <c r="DE385" s="84"/>
      <c r="DF385" s="84"/>
      <c r="DG385" s="84"/>
      <c r="DH385" s="84"/>
      <c r="DI385" s="84"/>
      <c r="DJ385" s="84"/>
      <c r="DK385" s="84"/>
      <c r="DL385" s="84"/>
      <c r="DM385" s="84"/>
      <c r="DN385" s="84"/>
      <c r="DO385" s="84"/>
      <c r="DP385" s="84"/>
      <c r="DQ385" s="84"/>
      <c r="DR385" s="84"/>
      <c r="DS385" s="84"/>
      <c r="DT385" s="84"/>
      <c r="DU385" s="84"/>
      <c r="DV385" s="84"/>
      <c r="DW385" s="84"/>
      <c r="DX385" s="84"/>
      <c r="DY385" s="84"/>
      <c r="DZ385" s="84"/>
      <c r="EA385" s="84"/>
      <c r="EB385" s="84"/>
      <c r="EC385" s="84"/>
      <c r="ED385" s="84"/>
      <c r="EE385" s="84"/>
      <c r="EF385" s="84"/>
      <c r="EG385" s="84"/>
      <c r="EH385" s="84"/>
      <c r="EI385" s="84"/>
      <c r="EJ385" s="84"/>
      <c r="EK385" s="84"/>
      <c r="EL385" s="84"/>
      <c r="EM385" s="84"/>
      <c r="EN385" s="84"/>
      <c r="EO385" s="84"/>
      <c r="EP385" s="84"/>
      <c r="EQ385" s="84"/>
      <c r="ER385" s="84"/>
      <c r="ES385" s="84"/>
      <c r="ET385" s="84"/>
      <c r="EU385" s="84"/>
      <c r="EV385" s="84"/>
      <c r="EW385" s="84"/>
      <c r="EX385" s="84"/>
      <c r="EY385" s="84"/>
      <c r="EZ385" s="84"/>
      <c r="FA385" s="84"/>
      <c r="FB385" s="84"/>
      <c r="FC385" s="84"/>
      <c r="FD385" s="84"/>
      <c r="FE385" s="84"/>
      <c r="FF385" s="84"/>
      <c r="FG385" s="84"/>
      <c r="FH385" s="84"/>
      <c r="FI385" s="84"/>
      <c r="FJ385" s="84"/>
      <c r="FK385" s="84"/>
      <c r="FL385" s="84"/>
      <c r="FM385" s="84"/>
      <c r="FN385" s="84"/>
      <c r="FO385" s="84"/>
      <c r="FP385" s="84"/>
    </row>
    <row r="386" customFormat="false" ht="12.75" hidden="false" customHeight="false" outlineLevel="0" collapsed="false">
      <c r="B386" s="2" t="s">
        <v>171</v>
      </c>
      <c r="C386" s="125"/>
      <c r="D386" s="84"/>
      <c r="E386" s="84"/>
      <c r="F386" s="84"/>
      <c r="G386" s="84"/>
      <c r="H386" s="125"/>
      <c r="I386" s="84"/>
      <c r="J386" s="84"/>
      <c r="K386" s="84"/>
      <c r="L386" s="84"/>
      <c r="M386" s="125"/>
      <c r="N386" s="84"/>
      <c r="O386" s="84"/>
      <c r="P386" s="84"/>
      <c r="Q386" s="84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84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125"/>
      <c r="AY386" s="125"/>
      <c r="BE386" s="84"/>
      <c r="BF386" s="85"/>
      <c r="BG386" s="85"/>
      <c r="BH386" s="85"/>
      <c r="BI386" s="85"/>
      <c r="BJ386" s="85"/>
      <c r="BK386" s="85"/>
      <c r="BL386" s="85"/>
      <c r="BM386" s="85"/>
      <c r="BN386" s="85"/>
      <c r="BO386" s="84"/>
      <c r="BP386" s="84"/>
      <c r="BQ386" s="84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  <c r="CW386" s="84"/>
      <c r="CX386" s="84"/>
      <c r="CY386" s="84"/>
      <c r="CZ386" s="84"/>
      <c r="DA386" s="84"/>
      <c r="DB386" s="84"/>
      <c r="DC386" s="84"/>
      <c r="DD386" s="84"/>
      <c r="DE386" s="84"/>
      <c r="DF386" s="84"/>
      <c r="DG386" s="84"/>
      <c r="DH386" s="84"/>
      <c r="DI386" s="84"/>
      <c r="DJ386" s="84"/>
      <c r="DK386" s="84"/>
      <c r="DL386" s="84"/>
      <c r="DM386" s="84"/>
      <c r="DN386" s="84"/>
      <c r="DO386" s="84"/>
      <c r="DP386" s="84"/>
      <c r="DQ386" s="84"/>
      <c r="DR386" s="84"/>
      <c r="DS386" s="84"/>
      <c r="DT386" s="84"/>
      <c r="DU386" s="84"/>
      <c r="DV386" s="84"/>
      <c r="DW386" s="84"/>
      <c r="DX386" s="84"/>
      <c r="DY386" s="84"/>
      <c r="DZ386" s="84"/>
      <c r="EA386" s="84"/>
      <c r="EB386" s="84"/>
      <c r="EC386" s="84"/>
      <c r="ED386" s="84"/>
      <c r="EE386" s="84"/>
      <c r="EF386" s="84"/>
      <c r="EG386" s="84"/>
      <c r="EH386" s="84"/>
      <c r="EI386" s="84"/>
      <c r="EJ386" s="84"/>
      <c r="EK386" s="84"/>
      <c r="EL386" s="84"/>
      <c r="EM386" s="84"/>
      <c r="EN386" s="84"/>
      <c r="EO386" s="84"/>
      <c r="EP386" s="84"/>
      <c r="EQ386" s="84"/>
      <c r="ER386" s="84"/>
      <c r="ES386" s="84"/>
      <c r="ET386" s="84"/>
      <c r="EU386" s="84"/>
      <c r="EV386" s="84"/>
      <c r="EW386" s="84"/>
      <c r="EX386" s="84"/>
      <c r="EY386" s="84"/>
      <c r="EZ386" s="84"/>
      <c r="FA386" s="84"/>
      <c r="FB386" s="84"/>
      <c r="FC386" s="84"/>
      <c r="FD386" s="84"/>
      <c r="FE386" s="84"/>
      <c r="FF386" s="84"/>
      <c r="FG386" s="84"/>
      <c r="FH386" s="84"/>
      <c r="FI386" s="84"/>
      <c r="FJ386" s="84"/>
      <c r="FK386" s="84"/>
      <c r="FL386" s="84"/>
      <c r="FM386" s="84"/>
      <c r="FN386" s="84"/>
      <c r="FO386" s="84"/>
      <c r="FP386" s="84"/>
    </row>
    <row r="387" customFormat="false" ht="12.75" hidden="false" customHeight="false" outlineLevel="0" collapsed="false">
      <c r="B387" s="2" t="s">
        <v>172</v>
      </c>
      <c r="C387" s="125"/>
      <c r="D387" s="84"/>
      <c r="E387" s="84"/>
      <c r="F387" s="84"/>
      <c r="G387" s="84"/>
      <c r="H387" s="125"/>
      <c r="I387" s="84"/>
      <c r="J387" s="84"/>
      <c r="K387" s="84"/>
      <c r="L387" s="84"/>
      <c r="M387" s="125"/>
      <c r="N387" s="84"/>
      <c r="O387" s="84"/>
      <c r="P387" s="84"/>
      <c r="Q387" s="84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84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125"/>
      <c r="AY387" s="125"/>
      <c r="BE387" s="84"/>
      <c r="BF387" s="85"/>
      <c r="BG387" s="85"/>
      <c r="BH387" s="85"/>
      <c r="BI387" s="85"/>
      <c r="BJ387" s="85"/>
      <c r="BK387" s="85"/>
      <c r="BL387" s="85"/>
      <c r="BM387" s="85"/>
      <c r="BN387" s="85"/>
      <c r="BO387" s="84"/>
      <c r="BP387" s="84"/>
      <c r="BQ387" s="84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  <c r="CW387" s="84"/>
      <c r="CX387" s="84"/>
      <c r="CY387" s="84"/>
      <c r="CZ387" s="84"/>
      <c r="DA387" s="84"/>
      <c r="DB387" s="84"/>
      <c r="DC387" s="84"/>
      <c r="DD387" s="84"/>
      <c r="DE387" s="84"/>
      <c r="DF387" s="84"/>
      <c r="DG387" s="84"/>
      <c r="DH387" s="84"/>
      <c r="DI387" s="84"/>
      <c r="DJ387" s="84"/>
      <c r="DK387" s="84"/>
      <c r="DL387" s="84"/>
      <c r="DM387" s="84"/>
      <c r="DN387" s="84"/>
      <c r="DO387" s="84"/>
      <c r="DP387" s="84"/>
      <c r="DQ387" s="84"/>
      <c r="DR387" s="84"/>
      <c r="DS387" s="84"/>
      <c r="DT387" s="84"/>
      <c r="DU387" s="84"/>
      <c r="DV387" s="84"/>
      <c r="DW387" s="84"/>
      <c r="DX387" s="84"/>
      <c r="DY387" s="84"/>
      <c r="DZ387" s="84"/>
      <c r="EA387" s="84"/>
      <c r="EB387" s="84"/>
      <c r="EC387" s="84"/>
      <c r="ED387" s="84"/>
      <c r="EE387" s="84"/>
      <c r="EF387" s="84"/>
      <c r="EG387" s="84"/>
      <c r="EH387" s="84"/>
      <c r="EI387" s="84"/>
      <c r="EJ387" s="84"/>
      <c r="EK387" s="84"/>
      <c r="EL387" s="84"/>
      <c r="EM387" s="84"/>
      <c r="EN387" s="84"/>
      <c r="EO387" s="84"/>
      <c r="EP387" s="84"/>
      <c r="EQ387" s="84"/>
      <c r="ER387" s="84"/>
      <c r="ES387" s="84"/>
      <c r="ET387" s="84"/>
      <c r="EU387" s="84"/>
      <c r="EV387" s="84"/>
      <c r="EW387" s="84"/>
      <c r="EX387" s="84"/>
      <c r="EY387" s="84"/>
      <c r="EZ387" s="84"/>
      <c r="FA387" s="84"/>
      <c r="FB387" s="84"/>
      <c r="FC387" s="84"/>
      <c r="FD387" s="84"/>
      <c r="FE387" s="84"/>
      <c r="FF387" s="84"/>
      <c r="FG387" s="84"/>
      <c r="FH387" s="84"/>
      <c r="FI387" s="84"/>
      <c r="FJ387" s="84"/>
      <c r="FK387" s="84"/>
      <c r="FL387" s="84"/>
      <c r="FM387" s="84"/>
      <c r="FN387" s="84"/>
      <c r="FO387" s="84"/>
      <c r="FP387" s="84"/>
    </row>
    <row r="388" customFormat="false" ht="12.75" hidden="false" customHeight="false" outlineLevel="0" collapsed="false">
      <c r="B388" s="2" t="s">
        <v>173</v>
      </c>
      <c r="C388" s="125"/>
      <c r="D388" s="84"/>
      <c r="E388" s="84"/>
      <c r="F388" s="84"/>
      <c r="G388" s="84"/>
      <c r="H388" s="125"/>
      <c r="I388" s="84"/>
      <c r="J388" s="84"/>
      <c r="K388" s="84"/>
      <c r="L388" s="84"/>
      <c r="M388" s="125"/>
      <c r="N388" s="84"/>
      <c r="O388" s="84"/>
      <c r="P388" s="84"/>
      <c r="Q388" s="84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84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125"/>
      <c r="AY388" s="125"/>
      <c r="BE388" s="84"/>
      <c r="BF388" s="85"/>
      <c r="BG388" s="85"/>
      <c r="BH388" s="85"/>
      <c r="BI388" s="85"/>
      <c r="BJ388" s="85"/>
      <c r="BK388" s="85"/>
      <c r="BL388" s="85"/>
      <c r="BM388" s="85"/>
      <c r="BN388" s="85"/>
      <c r="BO388" s="84"/>
      <c r="BP388" s="84"/>
      <c r="BQ388" s="84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  <c r="CW388" s="84"/>
      <c r="CX388" s="84"/>
      <c r="CY388" s="84"/>
      <c r="CZ388" s="84"/>
      <c r="DA388" s="84"/>
      <c r="DB388" s="84"/>
      <c r="DC388" s="84"/>
      <c r="DD388" s="84"/>
      <c r="DE388" s="84"/>
      <c r="DF388" s="84"/>
      <c r="DG388" s="84"/>
      <c r="DH388" s="84"/>
      <c r="DI388" s="84"/>
      <c r="DJ388" s="84"/>
      <c r="DK388" s="84"/>
      <c r="DL388" s="84"/>
      <c r="DM388" s="84"/>
      <c r="DN388" s="84"/>
      <c r="DO388" s="84"/>
      <c r="DP388" s="84"/>
      <c r="DQ388" s="84"/>
      <c r="DR388" s="84"/>
      <c r="DS388" s="84"/>
      <c r="DT388" s="84"/>
      <c r="DU388" s="84"/>
      <c r="DV388" s="84"/>
      <c r="DW388" s="84"/>
      <c r="DX388" s="84"/>
      <c r="DY388" s="84"/>
      <c r="DZ388" s="84"/>
      <c r="EA388" s="84"/>
      <c r="EB388" s="84"/>
      <c r="EC388" s="84"/>
      <c r="ED388" s="84"/>
      <c r="EE388" s="84"/>
      <c r="EF388" s="84"/>
      <c r="EG388" s="84"/>
      <c r="EH388" s="84"/>
      <c r="EI388" s="84"/>
      <c r="EJ388" s="84"/>
      <c r="EK388" s="84"/>
      <c r="EL388" s="84"/>
      <c r="EM388" s="84"/>
      <c r="EN388" s="84"/>
      <c r="EO388" s="84"/>
      <c r="EP388" s="84"/>
      <c r="EQ388" s="84"/>
      <c r="ER388" s="84"/>
      <c r="ES388" s="84"/>
      <c r="ET388" s="84"/>
      <c r="EU388" s="84"/>
      <c r="EV388" s="84"/>
      <c r="EW388" s="84"/>
      <c r="EX388" s="84"/>
      <c r="EY388" s="84"/>
      <c r="EZ388" s="84"/>
      <c r="FA388" s="84"/>
      <c r="FB388" s="84"/>
      <c r="FC388" s="84"/>
      <c r="FD388" s="84"/>
      <c r="FE388" s="84"/>
      <c r="FF388" s="84"/>
      <c r="FG388" s="84"/>
      <c r="FH388" s="84"/>
      <c r="FI388" s="84"/>
      <c r="FJ388" s="84"/>
      <c r="FK388" s="84"/>
      <c r="FL388" s="84"/>
      <c r="FM388" s="84"/>
      <c r="FN388" s="84"/>
      <c r="FO388" s="84"/>
      <c r="FP388" s="84"/>
    </row>
    <row r="389" customFormat="false" ht="12.75" hidden="false" customHeight="false" outlineLevel="0" collapsed="false">
      <c r="B389" s="2" t="s">
        <v>174</v>
      </c>
      <c r="C389" s="125"/>
      <c r="D389" s="84"/>
      <c r="E389" s="84"/>
      <c r="F389" s="84"/>
      <c r="G389" s="84"/>
      <c r="H389" s="125"/>
      <c r="I389" s="84"/>
      <c r="J389" s="84"/>
      <c r="K389" s="84"/>
      <c r="L389" s="84"/>
      <c r="M389" s="125"/>
      <c r="N389" s="84"/>
      <c r="O389" s="84"/>
      <c r="P389" s="84"/>
      <c r="Q389" s="84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84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125"/>
      <c r="AY389" s="125"/>
      <c r="BE389" s="84"/>
      <c r="BF389" s="85"/>
      <c r="BG389" s="85"/>
      <c r="BH389" s="85"/>
      <c r="BI389" s="85"/>
      <c r="BJ389" s="85"/>
      <c r="BK389" s="85"/>
      <c r="BL389" s="85"/>
      <c r="BM389" s="85"/>
      <c r="BN389" s="85"/>
      <c r="BO389" s="84"/>
      <c r="BP389" s="84"/>
      <c r="BQ389" s="84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  <c r="CW389" s="84"/>
      <c r="CX389" s="84"/>
      <c r="CY389" s="84"/>
      <c r="CZ389" s="84"/>
      <c r="DA389" s="84"/>
      <c r="DB389" s="84"/>
      <c r="DC389" s="84"/>
      <c r="DD389" s="84"/>
      <c r="DE389" s="84"/>
      <c r="DF389" s="84"/>
      <c r="DG389" s="84"/>
      <c r="DH389" s="84"/>
      <c r="DI389" s="84"/>
      <c r="DJ389" s="84"/>
      <c r="DK389" s="84"/>
      <c r="DL389" s="84"/>
      <c r="DM389" s="84"/>
      <c r="DN389" s="84"/>
      <c r="DO389" s="84"/>
      <c r="DP389" s="84"/>
      <c r="DQ389" s="84"/>
      <c r="DR389" s="84"/>
      <c r="DS389" s="84"/>
      <c r="DT389" s="84"/>
      <c r="DU389" s="84"/>
      <c r="DV389" s="84"/>
      <c r="DW389" s="84"/>
      <c r="DX389" s="84"/>
      <c r="DY389" s="84"/>
      <c r="DZ389" s="84"/>
      <c r="EA389" s="84"/>
      <c r="EB389" s="84"/>
      <c r="EC389" s="84"/>
      <c r="ED389" s="84"/>
      <c r="EE389" s="84"/>
      <c r="EF389" s="84"/>
      <c r="EG389" s="84"/>
      <c r="EH389" s="84"/>
      <c r="EI389" s="84"/>
      <c r="EJ389" s="84"/>
      <c r="EK389" s="84"/>
      <c r="EL389" s="84"/>
      <c r="EM389" s="84"/>
      <c r="EN389" s="84"/>
      <c r="EO389" s="84"/>
      <c r="EP389" s="84"/>
      <c r="EQ389" s="84"/>
      <c r="ER389" s="84"/>
      <c r="ES389" s="84"/>
      <c r="ET389" s="84"/>
      <c r="EU389" s="84"/>
      <c r="EV389" s="84"/>
      <c r="EW389" s="84"/>
      <c r="EX389" s="84"/>
      <c r="EY389" s="84"/>
      <c r="EZ389" s="84"/>
      <c r="FA389" s="84"/>
      <c r="FB389" s="84"/>
      <c r="FC389" s="84"/>
      <c r="FD389" s="84"/>
      <c r="FE389" s="84"/>
      <c r="FF389" s="84"/>
      <c r="FG389" s="84"/>
      <c r="FH389" s="84"/>
      <c r="FI389" s="84"/>
      <c r="FJ389" s="84"/>
      <c r="FK389" s="84"/>
      <c r="FL389" s="84"/>
      <c r="FM389" s="84"/>
      <c r="FN389" s="84"/>
      <c r="FO389" s="84"/>
      <c r="FP389" s="84"/>
    </row>
    <row r="390" customFormat="false" ht="12.75" hidden="false" customHeight="false" outlineLevel="0" collapsed="false">
      <c r="B390" s="2" t="s">
        <v>175</v>
      </c>
      <c r="C390" s="125"/>
      <c r="D390" s="84"/>
      <c r="E390" s="84"/>
      <c r="F390" s="84"/>
      <c r="G390" s="84"/>
      <c r="H390" s="125"/>
      <c r="I390" s="84"/>
      <c r="J390" s="84"/>
      <c r="K390" s="84"/>
      <c r="L390" s="84"/>
      <c r="M390" s="125"/>
      <c r="N390" s="84"/>
      <c r="O390" s="84"/>
      <c r="P390" s="84"/>
      <c r="Q390" s="84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84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125"/>
      <c r="AY390" s="125"/>
      <c r="BE390" s="84"/>
      <c r="BF390" s="85"/>
      <c r="BG390" s="85"/>
      <c r="BH390" s="85"/>
      <c r="BI390" s="85"/>
      <c r="BJ390" s="85"/>
      <c r="BK390" s="85"/>
      <c r="BL390" s="85"/>
      <c r="BM390" s="85"/>
      <c r="BN390" s="85"/>
      <c r="BO390" s="84"/>
      <c r="BP390" s="84"/>
      <c r="BQ390" s="84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  <c r="CW390" s="84"/>
      <c r="CX390" s="84"/>
      <c r="CY390" s="84"/>
      <c r="CZ390" s="84"/>
      <c r="DA390" s="84"/>
      <c r="DB390" s="84"/>
      <c r="DC390" s="84"/>
      <c r="DD390" s="84"/>
      <c r="DE390" s="84"/>
      <c r="DF390" s="84"/>
      <c r="DG390" s="84"/>
      <c r="DH390" s="84"/>
      <c r="DI390" s="84"/>
      <c r="DJ390" s="84"/>
      <c r="DK390" s="84"/>
      <c r="DL390" s="84"/>
      <c r="DM390" s="84"/>
      <c r="DN390" s="84"/>
      <c r="DO390" s="84"/>
      <c r="DP390" s="84"/>
      <c r="DQ390" s="84"/>
      <c r="DR390" s="84"/>
      <c r="DS390" s="84"/>
      <c r="DT390" s="84"/>
      <c r="DU390" s="84"/>
      <c r="DV390" s="84"/>
      <c r="DW390" s="84"/>
      <c r="DX390" s="84"/>
      <c r="DY390" s="84"/>
      <c r="DZ390" s="84"/>
      <c r="EA390" s="84"/>
      <c r="EB390" s="84"/>
      <c r="EC390" s="84"/>
      <c r="ED390" s="84"/>
      <c r="EE390" s="84"/>
      <c r="EF390" s="84"/>
      <c r="EG390" s="84"/>
      <c r="EH390" s="84"/>
      <c r="EI390" s="84"/>
      <c r="EJ390" s="84"/>
      <c r="EK390" s="84"/>
      <c r="EL390" s="84"/>
      <c r="EM390" s="84"/>
      <c r="EN390" s="84"/>
      <c r="EO390" s="84"/>
      <c r="EP390" s="84"/>
      <c r="EQ390" s="84"/>
      <c r="ER390" s="84"/>
      <c r="ES390" s="84"/>
      <c r="ET390" s="84"/>
      <c r="EU390" s="84"/>
      <c r="EV390" s="84"/>
      <c r="EW390" s="84"/>
      <c r="EX390" s="84"/>
      <c r="EY390" s="84"/>
      <c r="EZ390" s="84"/>
      <c r="FA390" s="84"/>
      <c r="FB390" s="84"/>
      <c r="FC390" s="84"/>
      <c r="FD390" s="84"/>
      <c r="FE390" s="84"/>
      <c r="FF390" s="84"/>
      <c r="FG390" s="84"/>
      <c r="FH390" s="84"/>
      <c r="FI390" s="84"/>
      <c r="FJ390" s="84"/>
      <c r="FK390" s="84"/>
      <c r="FL390" s="84"/>
      <c r="FM390" s="84"/>
      <c r="FN390" s="84"/>
      <c r="FO390" s="84"/>
      <c r="FP390" s="84"/>
    </row>
    <row r="391" customFormat="false" ht="12.75" hidden="false" customHeight="false" outlineLevel="0" collapsed="false">
      <c r="B391" s="2" t="s">
        <v>176</v>
      </c>
      <c r="C391" s="125"/>
      <c r="D391" s="84"/>
      <c r="E391" s="84"/>
      <c r="F391" s="84"/>
      <c r="G391" s="84"/>
      <c r="H391" s="125"/>
      <c r="I391" s="84"/>
      <c r="J391" s="84"/>
      <c r="K391" s="84"/>
      <c r="L391" s="84"/>
      <c r="M391" s="125"/>
      <c r="N391" s="84"/>
      <c r="O391" s="84"/>
      <c r="P391" s="84"/>
      <c r="Q391" s="84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84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125"/>
      <c r="AY391" s="125"/>
      <c r="BE391" s="84"/>
      <c r="BF391" s="85"/>
      <c r="BG391" s="85"/>
      <c r="BH391" s="85"/>
      <c r="BI391" s="85"/>
      <c r="BJ391" s="85"/>
      <c r="BK391" s="85"/>
      <c r="BL391" s="85"/>
      <c r="BM391" s="85"/>
      <c r="BN391" s="85"/>
      <c r="BO391" s="84"/>
      <c r="BP391" s="84"/>
      <c r="BQ391" s="84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  <c r="CW391" s="84"/>
      <c r="CX391" s="84"/>
      <c r="CY391" s="84"/>
      <c r="CZ391" s="84"/>
      <c r="DA391" s="84"/>
      <c r="DB391" s="84"/>
      <c r="DC391" s="84"/>
      <c r="DD391" s="84"/>
      <c r="DE391" s="84"/>
      <c r="DF391" s="84"/>
      <c r="DG391" s="84"/>
      <c r="DH391" s="84"/>
      <c r="DI391" s="84"/>
      <c r="DJ391" s="84"/>
      <c r="DK391" s="84"/>
      <c r="DL391" s="84"/>
      <c r="DM391" s="84"/>
      <c r="DN391" s="84"/>
      <c r="DO391" s="84"/>
      <c r="DP391" s="84"/>
      <c r="DQ391" s="84"/>
      <c r="DR391" s="84"/>
      <c r="DS391" s="84"/>
      <c r="DT391" s="84"/>
      <c r="DU391" s="84"/>
      <c r="DV391" s="84"/>
      <c r="DW391" s="84"/>
      <c r="DX391" s="84"/>
      <c r="DY391" s="84"/>
      <c r="DZ391" s="84"/>
      <c r="EA391" s="84"/>
      <c r="EB391" s="84"/>
      <c r="EC391" s="84"/>
      <c r="ED391" s="84"/>
      <c r="EE391" s="84"/>
      <c r="EF391" s="84"/>
      <c r="EG391" s="84"/>
      <c r="EH391" s="84"/>
      <c r="EI391" s="84"/>
      <c r="EJ391" s="84"/>
      <c r="EK391" s="84"/>
      <c r="EL391" s="84"/>
      <c r="EM391" s="84"/>
      <c r="EN391" s="84"/>
      <c r="EO391" s="84"/>
      <c r="EP391" s="84"/>
      <c r="EQ391" s="84"/>
      <c r="ER391" s="84"/>
      <c r="ES391" s="84"/>
      <c r="ET391" s="84"/>
      <c r="EU391" s="84"/>
      <c r="EV391" s="84"/>
      <c r="EW391" s="84"/>
      <c r="EX391" s="84"/>
      <c r="EY391" s="84"/>
      <c r="EZ391" s="84"/>
      <c r="FA391" s="84"/>
      <c r="FB391" s="84"/>
      <c r="FC391" s="84"/>
      <c r="FD391" s="84"/>
      <c r="FE391" s="84"/>
      <c r="FF391" s="84"/>
      <c r="FG391" s="84"/>
      <c r="FH391" s="84"/>
      <c r="FI391" s="84"/>
      <c r="FJ391" s="84"/>
      <c r="FK391" s="84"/>
      <c r="FL391" s="84"/>
      <c r="FM391" s="84"/>
      <c r="FN391" s="84"/>
      <c r="FO391" s="84"/>
      <c r="FP391" s="84"/>
    </row>
    <row r="392" customFormat="false" ht="12.75" hidden="false" customHeight="false" outlineLevel="0" collapsed="false">
      <c r="B392" s="2" t="s">
        <v>177</v>
      </c>
      <c r="C392" s="125"/>
      <c r="D392" s="84"/>
      <c r="E392" s="84"/>
      <c r="F392" s="84"/>
      <c r="G392" s="84"/>
      <c r="H392" s="125"/>
      <c r="I392" s="84"/>
      <c r="J392" s="84"/>
      <c r="K392" s="84"/>
      <c r="L392" s="84"/>
      <c r="M392" s="125"/>
      <c r="N392" s="84"/>
      <c r="O392" s="84"/>
      <c r="P392" s="84"/>
      <c r="Q392" s="84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84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125"/>
      <c r="AY392" s="125"/>
      <c r="BE392" s="84"/>
      <c r="BF392" s="85"/>
      <c r="BG392" s="85"/>
      <c r="BH392" s="85"/>
      <c r="BI392" s="85"/>
      <c r="BJ392" s="85"/>
      <c r="BK392" s="85"/>
      <c r="BL392" s="85"/>
      <c r="BM392" s="85"/>
      <c r="BN392" s="85"/>
      <c r="BO392" s="84"/>
      <c r="BP392" s="84"/>
      <c r="BQ392" s="84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  <c r="CW392" s="84"/>
      <c r="CX392" s="84"/>
      <c r="CY392" s="84"/>
      <c r="CZ392" s="84"/>
      <c r="DA392" s="84"/>
      <c r="DB392" s="84"/>
      <c r="DC392" s="84"/>
      <c r="DD392" s="84"/>
      <c r="DE392" s="84"/>
      <c r="DF392" s="84"/>
      <c r="DG392" s="84"/>
      <c r="DH392" s="84"/>
      <c r="DI392" s="84"/>
      <c r="DJ392" s="84"/>
      <c r="DK392" s="84"/>
      <c r="DL392" s="84"/>
      <c r="DM392" s="84"/>
      <c r="DN392" s="84"/>
      <c r="DO392" s="84"/>
      <c r="DP392" s="84"/>
      <c r="DQ392" s="84"/>
      <c r="DR392" s="84"/>
      <c r="DS392" s="84"/>
      <c r="DT392" s="84"/>
      <c r="DU392" s="84"/>
      <c r="DV392" s="84"/>
      <c r="DW392" s="84"/>
      <c r="DX392" s="84"/>
      <c r="DY392" s="84"/>
      <c r="DZ392" s="84"/>
      <c r="EA392" s="84"/>
      <c r="EB392" s="84"/>
      <c r="EC392" s="84"/>
      <c r="ED392" s="84"/>
      <c r="EE392" s="84"/>
      <c r="EF392" s="84"/>
      <c r="EG392" s="84"/>
      <c r="EH392" s="84"/>
      <c r="EI392" s="84"/>
      <c r="EJ392" s="84"/>
      <c r="EK392" s="84"/>
      <c r="EL392" s="84"/>
      <c r="EM392" s="84"/>
      <c r="EN392" s="84"/>
      <c r="EO392" s="84"/>
      <c r="EP392" s="84"/>
      <c r="EQ392" s="84"/>
      <c r="ER392" s="84"/>
      <c r="ES392" s="84"/>
      <c r="ET392" s="84"/>
      <c r="EU392" s="84"/>
      <c r="EV392" s="84"/>
      <c r="EW392" s="84"/>
      <c r="EX392" s="84"/>
      <c r="EY392" s="84"/>
      <c r="EZ392" s="84"/>
      <c r="FA392" s="84"/>
      <c r="FB392" s="84"/>
      <c r="FC392" s="84"/>
      <c r="FD392" s="84"/>
      <c r="FE392" s="84"/>
      <c r="FF392" s="84"/>
      <c r="FG392" s="84"/>
      <c r="FH392" s="84"/>
      <c r="FI392" s="84"/>
      <c r="FJ392" s="84"/>
      <c r="FK392" s="84"/>
      <c r="FL392" s="84"/>
      <c r="FM392" s="84"/>
      <c r="FN392" s="84"/>
      <c r="FO392" s="84"/>
      <c r="FP392" s="84"/>
    </row>
    <row r="393" customFormat="false" ht="12.75" hidden="false" customHeight="false" outlineLevel="0" collapsed="false">
      <c r="B393" s="2" t="s">
        <v>178</v>
      </c>
      <c r="C393" s="125"/>
      <c r="D393" s="84"/>
      <c r="E393" s="84"/>
      <c r="F393" s="84"/>
      <c r="G393" s="84"/>
      <c r="H393" s="125"/>
      <c r="I393" s="84"/>
      <c r="J393" s="84"/>
      <c r="K393" s="84"/>
      <c r="L393" s="84"/>
      <c r="M393" s="125"/>
      <c r="N393" s="84"/>
      <c r="O393" s="84"/>
      <c r="P393" s="84"/>
      <c r="Q393" s="84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84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125"/>
      <c r="AY393" s="125"/>
      <c r="BE393" s="84"/>
      <c r="BF393" s="85"/>
      <c r="BG393" s="85"/>
      <c r="BH393" s="85"/>
      <c r="BI393" s="85"/>
      <c r="BJ393" s="85"/>
      <c r="BK393" s="85"/>
      <c r="BL393" s="85"/>
      <c r="BM393" s="85"/>
      <c r="BN393" s="85"/>
      <c r="BO393" s="84"/>
      <c r="BP393" s="84"/>
      <c r="BQ393" s="84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  <c r="CW393" s="84"/>
      <c r="CX393" s="84"/>
      <c r="CY393" s="84"/>
      <c r="CZ393" s="84"/>
      <c r="DA393" s="84"/>
      <c r="DB393" s="84"/>
      <c r="DC393" s="84"/>
      <c r="DD393" s="84"/>
      <c r="DE393" s="84"/>
      <c r="DF393" s="84"/>
      <c r="DG393" s="84"/>
      <c r="DH393" s="84"/>
      <c r="DI393" s="84"/>
      <c r="DJ393" s="84"/>
      <c r="DK393" s="84"/>
      <c r="DL393" s="84"/>
      <c r="DM393" s="84"/>
      <c r="DN393" s="84"/>
      <c r="DO393" s="84"/>
      <c r="DP393" s="84"/>
      <c r="DQ393" s="84"/>
      <c r="DR393" s="84"/>
      <c r="DS393" s="84"/>
      <c r="DT393" s="84"/>
      <c r="DU393" s="84"/>
      <c r="DV393" s="84"/>
      <c r="DW393" s="84"/>
      <c r="DX393" s="84"/>
      <c r="DY393" s="84"/>
      <c r="DZ393" s="84"/>
      <c r="EA393" s="84"/>
      <c r="EB393" s="84"/>
      <c r="EC393" s="84"/>
      <c r="ED393" s="84"/>
      <c r="EE393" s="84"/>
      <c r="EF393" s="84"/>
      <c r="EG393" s="84"/>
      <c r="EH393" s="84"/>
      <c r="EI393" s="84"/>
      <c r="EJ393" s="84"/>
      <c r="EK393" s="84"/>
      <c r="EL393" s="84"/>
      <c r="EM393" s="84"/>
      <c r="EN393" s="84"/>
      <c r="EO393" s="84"/>
      <c r="EP393" s="84"/>
      <c r="EQ393" s="84"/>
      <c r="ER393" s="84"/>
      <c r="ES393" s="84"/>
      <c r="ET393" s="84"/>
      <c r="EU393" s="84"/>
      <c r="EV393" s="84"/>
      <c r="EW393" s="84"/>
      <c r="EX393" s="84"/>
      <c r="EY393" s="84"/>
      <c r="EZ393" s="84"/>
      <c r="FA393" s="84"/>
      <c r="FB393" s="84"/>
      <c r="FC393" s="84"/>
      <c r="FD393" s="84"/>
      <c r="FE393" s="84"/>
      <c r="FF393" s="84"/>
      <c r="FG393" s="84"/>
      <c r="FH393" s="84"/>
      <c r="FI393" s="84"/>
      <c r="FJ393" s="84"/>
      <c r="FK393" s="84"/>
      <c r="FL393" s="84"/>
      <c r="FM393" s="84"/>
      <c r="FN393" s="84"/>
      <c r="FO393" s="84"/>
      <c r="FP393" s="84"/>
    </row>
    <row r="394" customFormat="false" ht="12.75" hidden="false" customHeight="false" outlineLevel="0" collapsed="false">
      <c r="B394" s="2" t="s">
        <v>179</v>
      </c>
      <c r="C394" s="125"/>
      <c r="D394" s="84"/>
      <c r="E394" s="84"/>
      <c r="F394" s="84"/>
      <c r="G394" s="84"/>
      <c r="H394" s="125"/>
      <c r="I394" s="84"/>
      <c r="J394" s="84"/>
      <c r="K394" s="84"/>
      <c r="L394" s="84"/>
      <c r="M394" s="125"/>
      <c r="N394" s="84"/>
      <c r="O394" s="84"/>
      <c r="P394" s="84"/>
      <c r="Q394" s="84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84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125"/>
      <c r="AY394" s="125"/>
      <c r="BE394" s="84"/>
      <c r="BF394" s="85"/>
      <c r="BG394" s="85"/>
      <c r="BH394" s="85"/>
      <c r="BI394" s="85"/>
      <c r="BJ394" s="85"/>
      <c r="BK394" s="85"/>
      <c r="BL394" s="85"/>
      <c r="BM394" s="85"/>
      <c r="BN394" s="85"/>
      <c r="BO394" s="84"/>
      <c r="BP394" s="84"/>
      <c r="BQ394" s="84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  <c r="CW394" s="84"/>
      <c r="CX394" s="84"/>
      <c r="CY394" s="84"/>
      <c r="CZ394" s="84"/>
      <c r="DA394" s="84"/>
      <c r="DB394" s="84"/>
      <c r="DC394" s="84"/>
      <c r="DD394" s="84"/>
      <c r="DE394" s="84"/>
      <c r="DF394" s="84"/>
      <c r="DG394" s="84"/>
      <c r="DH394" s="84"/>
      <c r="DI394" s="84"/>
      <c r="DJ394" s="84"/>
      <c r="DK394" s="84"/>
      <c r="DL394" s="84"/>
      <c r="DM394" s="84"/>
      <c r="DN394" s="84"/>
      <c r="DO394" s="84"/>
      <c r="DP394" s="84"/>
      <c r="DQ394" s="84"/>
      <c r="DR394" s="84"/>
      <c r="DS394" s="84"/>
      <c r="DT394" s="84"/>
      <c r="DU394" s="84"/>
      <c r="DV394" s="84"/>
      <c r="DW394" s="84"/>
      <c r="DX394" s="84"/>
      <c r="DY394" s="84"/>
      <c r="DZ394" s="84"/>
      <c r="EA394" s="84"/>
      <c r="EB394" s="84"/>
      <c r="EC394" s="84"/>
      <c r="ED394" s="84"/>
      <c r="EE394" s="84"/>
      <c r="EF394" s="84"/>
      <c r="EG394" s="84"/>
      <c r="EH394" s="84"/>
      <c r="EI394" s="84"/>
      <c r="EJ394" s="84"/>
      <c r="EK394" s="84"/>
      <c r="EL394" s="84"/>
      <c r="EM394" s="84"/>
      <c r="EN394" s="84"/>
      <c r="EO394" s="84"/>
      <c r="EP394" s="84"/>
      <c r="EQ394" s="84"/>
      <c r="ER394" s="84"/>
      <c r="ES394" s="84"/>
      <c r="ET394" s="84"/>
      <c r="EU394" s="84"/>
      <c r="EV394" s="84"/>
      <c r="EW394" s="84"/>
      <c r="EX394" s="84"/>
      <c r="EY394" s="84"/>
      <c r="EZ394" s="84"/>
      <c r="FA394" s="84"/>
      <c r="FB394" s="84"/>
      <c r="FC394" s="84"/>
      <c r="FD394" s="84"/>
      <c r="FE394" s="84"/>
      <c r="FF394" s="84"/>
      <c r="FG394" s="84"/>
      <c r="FH394" s="84"/>
      <c r="FI394" s="84"/>
      <c r="FJ394" s="84"/>
      <c r="FK394" s="84"/>
      <c r="FL394" s="84"/>
      <c r="FM394" s="84"/>
      <c r="FN394" s="84"/>
      <c r="FO394" s="84"/>
      <c r="FP394" s="84"/>
    </row>
    <row r="395" customFormat="false" ht="12.75" hidden="false" customHeight="false" outlineLevel="0" collapsed="false">
      <c r="B395" s="2" t="s">
        <v>180</v>
      </c>
      <c r="C395" s="125"/>
      <c r="D395" s="84"/>
      <c r="E395" s="84"/>
      <c r="F395" s="84"/>
      <c r="G395" s="84"/>
      <c r="H395" s="125"/>
      <c r="I395" s="84"/>
      <c r="J395" s="84"/>
      <c r="K395" s="84"/>
      <c r="L395" s="84"/>
      <c r="M395" s="125"/>
      <c r="N395" s="84"/>
      <c r="O395" s="84"/>
      <c r="P395" s="84"/>
      <c r="Q395" s="84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84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125"/>
      <c r="AY395" s="125"/>
      <c r="BE395" s="84"/>
      <c r="BF395" s="85"/>
      <c r="BG395" s="85"/>
      <c r="BH395" s="85"/>
      <c r="BI395" s="85"/>
      <c r="BJ395" s="85"/>
      <c r="BK395" s="85"/>
      <c r="BL395" s="85"/>
      <c r="BM395" s="85"/>
      <c r="BN395" s="85"/>
      <c r="BO395" s="84"/>
      <c r="BP395" s="84"/>
      <c r="BQ395" s="84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  <c r="CW395" s="84"/>
      <c r="CX395" s="84"/>
      <c r="CY395" s="84"/>
      <c r="CZ395" s="84"/>
      <c r="DA395" s="84"/>
      <c r="DB395" s="84"/>
      <c r="DC395" s="84"/>
      <c r="DD395" s="84"/>
      <c r="DE395" s="84"/>
      <c r="DF395" s="84"/>
      <c r="DG395" s="84"/>
      <c r="DH395" s="84"/>
      <c r="DI395" s="84"/>
      <c r="DJ395" s="84"/>
      <c r="DK395" s="84"/>
      <c r="DL395" s="84"/>
      <c r="DM395" s="84"/>
      <c r="DN395" s="84"/>
      <c r="DO395" s="84"/>
      <c r="DP395" s="84"/>
      <c r="DQ395" s="84"/>
      <c r="DR395" s="84"/>
      <c r="DS395" s="84"/>
      <c r="DT395" s="84"/>
      <c r="DU395" s="84"/>
      <c r="DV395" s="84"/>
      <c r="DW395" s="84"/>
      <c r="DX395" s="84"/>
      <c r="DY395" s="84"/>
      <c r="DZ395" s="84"/>
      <c r="EA395" s="84"/>
      <c r="EB395" s="84"/>
      <c r="EC395" s="84"/>
      <c r="ED395" s="84"/>
      <c r="EE395" s="84"/>
      <c r="EF395" s="84"/>
      <c r="EG395" s="84"/>
      <c r="EH395" s="84"/>
      <c r="EI395" s="84"/>
      <c r="EJ395" s="84"/>
      <c r="EK395" s="84"/>
      <c r="EL395" s="84"/>
      <c r="EM395" s="84"/>
      <c r="EN395" s="84"/>
      <c r="EO395" s="84"/>
      <c r="EP395" s="84"/>
      <c r="EQ395" s="84"/>
      <c r="ER395" s="84"/>
      <c r="ES395" s="84"/>
      <c r="ET395" s="84"/>
      <c r="EU395" s="84"/>
      <c r="EV395" s="84"/>
      <c r="EW395" s="84"/>
      <c r="EX395" s="84"/>
      <c r="EY395" s="84"/>
      <c r="EZ395" s="84"/>
      <c r="FA395" s="84"/>
      <c r="FB395" s="84"/>
      <c r="FC395" s="84"/>
      <c r="FD395" s="84"/>
      <c r="FE395" s="84"/>
      <c r="FF395" s="84"/>
      <c r="FG395" s="84"/>
      <c r="FH395" s="84"/>
      <c r="FI395" s="84"/>
      <c r="FJ395" s="84"/>
      <c r="FK395" s="84"/>
      <c r="FL395" s="84"/>
      <c r="FM395" s="84"/>
      <c r="FN395" s="84"/>
      <c r="FO395" s="84"/>
      <c r="FP395" s="84"/>
    </row>
    <row r="396" customFormat="false" ht="12.75" hidden="false" customHeight="false" outlineLevel="0" collapsed="false">
      <c r="B396" s="2" t="s">
        <v>181</v>
      </c>
      <c r="C396" s="125"/>
      <c r="D396" s="84"/>
      <c r="E396" s="84"/>
      <c r="F396" s="84"/>
      <c r="G396" s="84"/>
      <c r="H396" s="125"/>
      <c r="I396" s="84"/>
      <c r="J396" s="84"/>
      <c r="K396" s="84"/>
      <c r="L396" s="84"/>
      <c r="M396" s="125"/>
      <c r="N396" s="84"/>
      <c r="O396" s="84"/>
      <c r="P396" s="84"/>
      <c r="Q396" s="84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84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125"/>
      <c r="AY396" s="125"/>
      <c r="BE396" s="84"/>
      <c r="BF396" s="85"/>
      <c r="BG396" s="85"/>
      <c r="BH396" s="85"/>
      <c r="BI396" s="85"/>
      <c r="BJ396" s="85"/>
      <c r="BK396" s="85"/>
      <c r="BL396" s="85"/>
      <c r="BM396" s="85"/>
      <c r="BN396" s="85"/>
      <c r="BO396" s="84"/>
      <c r="BP396" s="84"/>
      <c r="BQ396" s="84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  <c r="CW396" s="84"/>
      <c r="CX396" s="84"/>
      <c r="CY396" s="84"/>
      <c r="CZ396" s="84"/>
      <c r="DA396" s="84"/>
      <c r="DB396" s="84"/>
      <c r="DC396" s="84"/>
      <c r="DD396" s="84"/>
      <c r="DE396" s="84"/>
      <c r="DF396" s="84"/>
      <c r="DG396" s="84"/>
      <c r="DH396" s="84"/>
      <c r="DI396" s="84"/>
      <c r="DJ396" s="84"/>
      <c r="DK396" s="84"/>
      <c r="DL396" s="84"/>
      <c r="DM396" s="84"/>
      <c r="DN396" s="84"/>
      <c r="DO396" s="84"/>
      <c r="DP396" s="84"/>
      <c r="DQ396" s="84"/>
      <c r="DR396" s="84"/>
      <c r="DS396" s="84"/>
      <c r="DT396" s="84"/>
      <c r="DU396" s="84"/>
      <c r="DV396" s="84"/>
      <c r="DW396" s="84"/>
      <c r="DX396" s="84"/>
      <c r="DY396" s="84"/>
      <c r="DZ396" s="84"/>
      <c r="EA396" s="84"/>
      <c r="EB396" s="84"/>
      <c r="EC396" s="84"/>
      <c r="ED396" s="84"/>
      <c r="EE396" s="84"/>
      <c r="EF396" s="84"/>
      <c r="EG396" s="84"/>
      <c r="EH396" s="84"/>
      <c r="EI396" s="84"/>
      <c r="EJ396" s="84"/>
      <c r="EK396" s="84"/>
      <c r="EL396" s="84"/>
      <c r="EM396" s="84"/>
      <c r="EN396" s="84"/>
      <c r="EO396" s="84"/>
      <c r="EP396" s="84"/>
      <c r="EQ396" s="84"/>
      <c r="ER396" s="84"/>
      <c r="ES396" s="84"/>
      <c r="ET396" s="84"/>
      <c r="EU396" s="84"/>
      <c r="EV396" s="84"/>
      <c r="EW396" s="84"/>
      <c r="EX396" s="84"/>
      <c r="EY396" s="84"/>
      <c r="EZ396" s="84"/>
      <c r="FA396" s="84"/>
      <c r="FB396" s="84"/>
      <c r="FC396" s="84"/>
      <c r="FD396" s="84"/>
      <c r="FE396" s="84"/>
      <c r="FF396" s="84"/>
      <c r="FG396" s="84"/>
      <c r="FH396" s="84"/>
      <c r="FI396" s="84"/>
      <c r="FJ396" s="84"/>
      <c r="FK396" s="84"/>
      <c r="FL396" s="84"/>
      <c r="FM396" s="84"/>
      <c r="FN396" s="84"/>
      <c r="FO396" s="84"/>
      <c r="FP396" s="84"/>
    </row>
    <row r="397" customFormat="false" ht="12.75" hidden="false" customHeight="false" outlineLevel="0" collapsed="false">
      <c r="B397" s="2" t="s">
        <v>182</v>
      </c>
      <c r="C397" s="125"/>
      <c r="D397" s="84"/>
      <c r="E397" s="84"/>
      <c r="F397" s="84"/>
      <c r="G397" s="84"/>
      <c r="H397" s="125"/>
      <c r="I397" s="84"/>
      <c r="J397" s="84"/>
      <c r="K397" s="84"/>
      <c r="L397" s="84"/>
      <c r="M397" s="125"/>
      <c r="N397" s="84"/>
      <c r="O397" s="84"/>
      <c r="P397" s="84"/>
      <c r="Q397" s="84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84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125"/>
      <c r="AY397" s="125"/>
      <c r="BE397" s="84"/>
      <c r="BF397" s="85"/>
      <c r="BG397" s="85"/>
      <c r="BH397" s="85"/>
      <c r="BI397" s="85"/>
      <c r="BJ397" s="85"/>
      <c r="BK397" s="85"/>
      <c r="BL397" s="85"/>
      <c r="BM397" s="85"/>
      <c r="BN397" s="85"/>
      <c r="BO397" s="84"/>
      <c r="BP397" s="84"/>
      <c r="BQ397" s="84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  <c r="CW397" s="84"/>
      <c r="CX397" s="84"/>
      <c r="CY397" s="84"/>
      <c r="CZ397" s="84"/>
      <c r="DA397" s="84"/>
      <c r="DB397" s="84"/>
      <c r="DC397" s="84"/>
      <c r="DD397" s="84"/>
      <c r="DE397" s="84"/>
      <c r="DF397" s="84"/>
      <c r="DG397" s="84"/>
      <c r="DH397" s="84"/>
      <c r="DI397" s="84"/>
      <c r="DJ397" s="84"/>
      <c r="DK397" s="84"/>
      <c r="DL397" s="84"/>
      <c r="DM397" s="84"/>
      <c r="DN397" s="84"/>
      <c r="DO397" s="84"/>
      <c r="DP397" s="84"/>
      <c r="DQ397" s="84"/>
      <c r="DR397" s="84"/>
      <c r="DS397" s="84"/>
      <c r="DT397" s="84"/>
      <c r="DU397" s="84"/>
      <c r="DV397" s="84"/>
      <c r="DW397" s="84"/>
      <c r="DX397" s="84"/>
      <c r="DY397" s="84"/>
      <c r="DZ397" s="84"/>
      <c r="EA397" s="84"/>
      <c r="EB397" s="84"/>
      <c r="EC397" s="84"/>
      <c r="ED397" s="84"/>
      <c r="EE397" s="84"/>
      <c r="EF397" s="84"/>
      <c r="EG397" s="84"/>
      <c r="EH397" s="84"/>
      <c r="EI397" s="84"/>
      <c r="EJ397" s="84"/>
      <c r="EK397" s="84"/>
      <c r="EL397" s="84"/>
      <c r="EM397" s="84"/>
      <c r="EN397" s="84"/>
      <c r="EO397" s="84"/>
      <c r="EP397" s="84"/>
      <c r="EQ397" s="84"/>
      <c r="ER397" s="84"/>
      <c r="ES397" s="84"/>
      <c r="ET397" s="84"/>
      <c r="EU397" s="84"/>
      <c r="EV397" s="84"/>
      <c r="EW397" s="84"/>
      <c r="EX397" s="84"/>
      <c r="EY397" s="84"/>
      <c r="EZ397" s="84"/>
      <c r="FA397" s="84"/>
      <c r="FB397" s="84"/>
      <c r="FC397" s="84"/>
      <c r="FD397" s="84"/>
      <c r="FE397" s="84"/>
      <c r="FF397" s="84"/>
      <c r="FG397" s="84"/>
      <c r="FH397" s="84"/>
      <c r="FI397" s="84"/>
      <c r="FJ397" s="84"/>
      <c r="FK397" s="84"/>
      <c r="FL397" s="84"/>
      <c r="FM397" s="84"/>
      <c r="FN397" s="84"/>
      <c r="FO397" s="84"/>
      <c r="FP397" s="84"/>
    </row>
    <row r="398" customFormat="false" ht="12.75" hidden="false" customHeight="false" outlineLevel="0" collapsed="false">
      <c r="B398" s="2" t="s">
        <v>183</v>
      </c>
      <c r="C398" s="125"/>
      <c r="D398" s="84"/>
      <c r="E398" s="84"/>
      <c r="F398" s="84"/>
      <c r="G398" s="84"/>
      <c r="H398" s="125"/>
      <c r="I398" s="84"/>
      <c r="J398" s="84"/>
      <c r="K398" s="84"/>
      <c r="L398" s="84"/>
      <c r="M398" s="125"/>
      <c r="N398" s="84"/>
      <c r="O398" s="84"/>
      <c r="P398" s="84"/>
      <c r="Q398" s="84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125"/>
      <c r="AY398" s="125"/>
      <c r="BE398" s="84"/>
      <c r="BF398" s="85"/>
      <c r="BG398" s="85"/>
      <c r="BH398" s="85"/>
      <c r="BI398" s="85"/>
      <c r="BJ398" s="85"/>
      <c r="BK398" s="85"/>
      <c r="BL398" s="85"/>
      <c r="BM398" s="85"/>
      <c r="BN398" s="85"/>
      <c r="BO398" s="84"/>
      <c r="BP398" s="84"/>
      <c r="BQ398" s="84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  <c r="CW398" s="84"/>
      <c r="CX398" s="84"/>
      <c r="CY398" s="84"/>
      <c r="CZ398" s="84"/>
      <c r="DA398" s="84"/>
      <c r="DB398" s="84"/>
      <c r="DC398" s="84"/>
      <c r="DD398" s="84"/>
      <c r="DE398" s="84"/>
      <c r="DF398" s="84"/>
      <c r="DG398" s="84"/>
      <c r="DH398" s="84"/>
      <c r="DI398" s="84"/>
      <c r="DJ398" s="84"/>
      <c r="DK398" s="84"/>
      <c r="DL398" s="84"/>
      <c r="DM398" s="84"/>
      <c r="DN398" s="84"/>
      <c r="DO398" s="84"/>
      <c r="DP398" s="84"/>
      <c r="DQ398" s="84"/>
      <c r="DR398" s="84"/>
      <c r="DS398" s="84"/>
      <c r="DT398" s="84"/>
      <c r="DU398" s="84"/>
      <c r="DV398" s="84"/>
      <c r="DW398" s="84"/>
      <c r="DX398" s="84"/>
      <c r="DY398" s="84"/>
      <c r="DZ398" s="84"/>
      <c r="EA398" s="84"/>
      <c r="EB398" s="84"/>
      <c r="EC398" s="84"/>
      <c r="ED398" s="84"/>
      <c r="EE398" s="84"/>
      <c r="EF398" s="84"/>
      <c r="EG398" s="84"/>
      <c r="EH398" s="84"/>
      <c r="EI398" s="84"/>
      <c r="EJ398" s="84"/>
      <c r="EK398" s="84"/>
      <c r="EL398" s="84"/>
      <c r="EM398" s="84"/>
      <c r="EN398" s="84"/>
      <c r="EO398" s="84"/>
      <c r="EP398" s="84"/>
      <c r="EQ398" s="84"/>
      <c r="ER398" s="84"/>
      <c r="ES398" s="84"/>
      <c r="ET398" s="84"/>
      <c r="EU398" s="84"/>
      <c r="EV398" s="84"/>
      <c r="EW398" s="84"/>
      <c r="EX398" s="84"/>
      <c r="EY398" s="84"/>
      <c r="EZ398" s="84"/>
      <c r="FA398" s="84"/>
      <c r="FB398" s="84"/>
      <c r="FC398" s="84"/>
      <c r="FD398" s="84"/>
      <c r="FE398" s="84"/>
      <c r="FF398" s="84"/>
      <c r="FG398" s="84"/>
      <c r="FH398" s="84"/>
      <c r="FI398" s="84"/>
      <c r="FJ398" s="84"/>
      <c r="FK398" s="84"/>
      <c r="FL398" s="84"/>
      <c r="FM398" s="84"/>
      <c r="FN398" s="84"/>
      <c r="FO398" s="84"/>
      <c r="FP398" s="84"/>
    </row>
    <row r="399" customFormat="false" ht="12.75" hidden="false" customHeight="false" outlineLevel="0" collapsed="false">
      <c r="B399" s="2" t="s">
        <v>184</v>
      </c>
      <c r="C399" s="125"/>
      <c r="D399" s="84"/>
      <c r="E399" s="84"/>
      <c r="F399" s="84"/>
      <c r="G399" s="84"/>
      <c r="H399" s="125"/>
      <c r="I399" s="84"/>
      <c r="J399" s="84"/>
      <c r="K399" s="84"/>
      <c r="L399" s="84"/>
      <c r="M399" s="125"/>
      <c r="N399" s="84"/>
      <c r="O399" s="84"/>
      <c r="P399" s="84"/>
      <c r="Q399" s="84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125"/>
      <c r="AY399" s="125"/>
      <c r="BE399" s="84"/>
      <c r="BF399" s="85"/>
      <c r="BG399" s="85"/>
      <c r="BH399" s="85"/>
      <c r="BI399" s="85"/>
      <c r="BJ399" s="85"/>
      <c r="BK399" s="85"/>
      <c r="BL399" s="85"/>
      <c r="BM399" s="85"/>
      <c r="BN399" s="85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  <c r="CW399" s="84"/>
      <c r="CX399" s="84"/>
      <c r="CY399" s="84"/>
      <c r="CZ399" s="84"/>
      <c r="DA399" s="84"/>
      <c r="DB399" s="84"/>
      <c r="DC399" s="84"/>
      <c r="DD399" s="84"/>
      <c r="DE399" s="84"/>
      <c r="DF399" s="84"/>
      <c r="DG399" s="84"/>
      <c r="DH399" s="84"/>
      <c r="DI399" s="84"/>
      <c r="DJ399" s="84"/>
      <c r="DK399" s="84"/>
      <c r="DL399" s="84"/>
      <c r="DM399" s="84"/>
      <c r="DN399" s="84"/>
      <c r="DO399" s="84"/>
      <c r="DP399" s="84"/>
      <c r="DQ399" s="84"/>
      <c r="DR399" s="84"/>
      <c r="DS399" s="84"/>
      <c r="DT399" s="84"/>
      <c r="DU399" s="84"/>
      <c r="DV399" s="84"/>
      <c r="DW399" s="84"/>
      <c r="DX399" s="84"/>
      <c r="DY399" s="84"/>
      <c r="DZ399" s="84"/>
      <c r="EA399" s="84"/>
      <c r="EB399" s="84"/>
      <c r="EC399" s="84"/>
      <c r="ED399" s="84"/>
      <c r="EE399" s="84"/>
      <c r="EF399" s="84"/>
      <c r="EG399" s="84"/>
      <c r="EH399" s="84"/>
      <c r="EI399" s="84"/>
      <c r="EJ399" s="84"/>
      <c r="EK399" s="84"/>
      <c r="EL399" s="84"/>
      <c r="EM399" s="84"/>
      <c r="EN399" s="84"/>
      <c r="EO399" s="84"/>
      <c r="EP399" s="84"/>
      <c r="EQ399" s="84"/>
      <c r="ER399" s="84"/>
      <c r="ES399" s="84"/>
      <c r="ET399" s="84"/>
      <c r="EU399" s="84"/>
      <c r="EV399" s="84"/>
      <c r="EW399" s="84"/>
      <c r="EX399" s="84"/>
      <c r="EY399" s="84"/>
      <c r="EZ399" s="84"/>
      <c r="FA399" s="84"/>
      <c r="FB399" s="84"/>
      <c r="FC399" s="84"/>
      <c r="FD399" s="84"/>
      <c r="FE399" s="84"/>
      <c r="FF399" s="84"/>
      <c r="FG399" s="84"/>
      <c r="FH399" s="84"/>
      <c r="FI399" s="84"/>
      <c r="FJ399" s="84"/>
      <c r="FK399" s="84"/>
      <c r="FL399" s="84"/>
      <c r="FM399" s="84"/>
      <c r="FN399" s="84"/>
      <c r="FO399" s="84"/>
      <c r="FP399" s="84"/>
    </row>
    <row r="400" customFormat="false" ht="12.75" hidden="false" customHeight="false" outlineLevel="0" collapsed="false">
      <c r="B400" s="2" t="s">
        <v>185</v>
      </c>
      <c r="C400" s="125"/>
      <c r="D400" s="84"/>
      <c r="E400" s="84"/>
      <c r="F400" s="84"/>
      <c r="G400" s="84"/>
      <c r="H400" s="125"/>
      <c r="I400" s="84"/>
      <c r="J400" s="84"/>
      <c r="K400" s="84"/>
      <c r="L400" s="84"/>
      <c r="M400" s="125"/>
      <c r="N400" s="84"/>
      <c r="O400" s="84"/>
      <c r="P400" s="84"/>
      <c r="Q400" s="84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125"/>
      <c r="AY400" s="125"/>
      <c r="BE400" s="84"/>
      <c r="BF400" s="85"/>
      <c r="BG400" s="85"/>
      <c r="BH400" s="85"/>
      <c r="BI400" s="85"/>
      <c r="BJ400" s="85"/>
      <c r="BK400" s="85"/>
      <c r="BL400" s="85"/>
      <c r="BM400" s="85"/>
      <c r="BN400" s="85"/>
      <c r="BO400" s="84"/>
      <c r="BP400" s="84"/>
      <c r="BQ400" s="84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  <c r="CW400" s="84"/>
      <c r="CX400" s="84"/>
      <c r="CY400" s="84"/>
      <c r="CZ400" s="84"/>
      <c r="DA400" s="84"/>
      <c r="DB400" s="84"/>
      <c r="DC400" s="84"/>
      <c r="DD400" s="84"/>
      <c r="DE400" s="84"/>
      <c r="DF400" s="84"/>
      <c r="DG400" s="84"/>
      <c r="DH400" s="84"/>
      <c r="DI400" s="84"/>
      <c r="DJ400" s="84"/>
      <c r="DK400" s="84"/>
      <c r="DL400" s="84"/>
      <c r="DM400" s="84"/>
      <c r="DN400" s="84"/>
      <c r="DO400" s="84"/>
      <c r="DP400" s="84"/>
      <c r="DQ400" s="84"/>
      <c r="DR400" s="84"/>
      <c r="DS400" s="84"/>
      <c r="DT400" s="84"/>
      <c r="DU400" s="84"/>
      <c r="DV400" s="84"/>
      <c r="DW400" s="84"/>
      <c r="DX400" s="84"/>
      <c r="DY400" s="84"/>
      <c r="DZ400" s="84"/>
      <c r="EA400" s="84"/>
      <c r="EB400" s="84"/>
      <c r="EC400" s="84"/>
      <c r="ED400" s="84"/>
      <c r="EE400" s="84"/>
      <c r="EF400" s="84"/>
      <c r="EG400" s="84"/>
      <c r="EH400" s="84"/>
      <c r="EI400" s="84"/>
      <c r="EJ400" s="84"/>
      <c r="EK400" s="84"/>
      <c r="EL400" s="84"/>
      <c r="EM400" s="84"/>
      <c r="EN400" s="84"/>
      <c r="EO400" s="84"/>
      <c r="EP400" s="84"/>
      <c r="EQ400" s="84"/>
      <c r="ER400" s="84"/>
      <c r="ES400" s="84"/>
      <c r="ET400" s="84"/>
      <c r="EU400" s="84"/>
      <c r="EV400" s="84"/>
      <c r="EW400" s="84"/>
      <c r="EX400" s="84"/>
      <c r="EY400" s="84"/>
      <c r="EZ400" s="84"/>
      <c r="FA400" s="84"/>
      <c r="FB400" s="84"/>
      <c r="FC400" s="84"/>
      <c r="FD400" s="84"/>
      <c r="FE400" s="84"/>
      <c r="FF400" s="84"/>
      <c r="FG400" s="84"/>
      <c r="FH400" s="84"/>
      <c r="FI400" s="84"/>
      <c r="FJ400" s="84"/>
      <c r="FK400" s="84"/>
      <c r="FL400" s="84"/>
      <c r="FM400" s="84"/>
      <c r="FN400" s="84"/>
      <c r="FO400" s="84"/>
      <c r="FP400" s="84"/>
    </row>
    <row r="401" customFormat="false" ht="12.75" hidden="false" customHeight="false" outlineLevel="0" collapsed="false">
      <c r="B401" s="2" t="s">
        <v>186</v>
      </c>
      <c r="C401" s="125"/>
      <c r="D401" s="84"/>
      <c r="E401" s="84"/>
      <c r="F401" s="84"/>
      <c r="G401" s="84"/>
      <c r="H401" s="125"/>
      <c r="I401" s="84"/>
      <c r="J401" s="84"/>
      <c r="K401" s="84"/>
      <c r="L401" s="84"/>
      <c r="M401" s="125"/>
      <c r="N401" s="84"/>
      <c r="O401" s="84"/>
      <c r="P401" s="84"/>
      <c r="Q401" s="84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84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125"/>
      <c r="AY401" s="125"/>
      <c r="BE401" s="84"/>
      <c r="BF401" s="85"/>
      <c r="BG401" s="85"/>
      <c r="BH401" s="85"/>
      <c r="BI401" s="85"/>
      <c r="BJ401" s="85"/>
      <c r="BK401" s="85"/>
      <c r="BL401" s="85"/>
      <c r="BM401" s="85"/>
      <c r="BN401" s="85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  <c r="CW401" s="84"/>
      <c r="CX401" s="84"/>
      <c r="CY401" s="84"/>
      <c r="CZ401" s="84"/>
      <c r="DA401" s="84"/>
      <c r="DB401" s="84"/>
      <c r="DC401" s="84"/>
      <c r="DD401" s="84"/>
      <c r="DE401" s="84"/>
      <c r="DF401" s="84"/>
      <c r="DG401" s="84"/>
      <c r="DH401" s="84"/>
      <c r="DI401" s="84"/>
      <c r="DJ401" s="84"/>
      <c r="DK401" s="84"/>
      <c r="DL401" s="84"/>
      <c r="DM401" s="84"/>
      <c r="DN401" s="84"/>
      <c r="DO401" s="84"/>
      <c r="DP401" s="84"/>
      <c r="DQ401" s="84"/>
      <c r="DR401" s="84"/>
      <c r="DS401" s="84"/>
      <c r="DT401" s="84"/>
      <c r="DU401" s="84"/>
      <c r="DV401" s="84"/>
      <c r="DW401" s="84"/>
      <c r="DX401" s="84"/>
      <c r="DY401" s="84"/>
      <c r="DZ401" s="84"/>
      <c r="EA401" s="84"/>
      <c r="EB401" s="84"/>
      <c r="EC401" s="84"/>
      <c r="ED401" s="84"/>
      <c r="EE401" s="84"/>
      <c r="EF401" s="84"/>
      <c r="EG401" s="84"/>
      <c r="EH401" s="84"/>
      <c r="EI401" s="84"/>
      <c r="EJ401" s="84"/>
      <c r="EK401" s="84"/>
      <c r="EL401" s="84"/>
      <c r="EM401" s="84"/>
      <c r="EN401" s="84"/>
      <c r="EO401" s="84"/>
      <c r="EP401" s="84"/>
      <c r="EQ401" s="84"/>
      <c r="ER401" s="84"/>
      <c r="ES401" s="84"/>
      <c r="ET401" s="84"/>
      <c r="EU401" s="84"/>
      <c r="EV401" s="84"/>
      <c r="EW401" s="84"/>
      <c r="EX401" s="84"/>
      <c r="EY401" s="84"/>
      <c r="EZ401" s="84"/>
      <c r="FA401" s="84"/>
      <c r="FB401" s="84"/>
      <c r="FC401" s="84"/>
      <c r="FD401" s="84"/>
      <c r="FE401" s="84"/>
      <c r="FF401" s="84"/>
      <c r="FG401" s="84"/>
      <c r="FH401" s="84"/>
      <c r="FI401" s="84"/>
      <c r="FJ401" s="84"/>
      <c r="FK401" s="84"/>
      <c r="FL401" s="84"/>
      <c r="FM401" s="84"/>
      <c r="FN401" s="84"/>
      <c r="FO401" s="84"/>
      <c r="FP401" s="84"/>
    </row>
    <row r="402" customFormat="false" ht="12.75" hidden="false" customHeight="false" outlineLevel="0" collapsed="false">
      <c r="B402" s="2" t="s">
        <v>187</v>
      </c>
      <c r="C402" s="125"/>
      <c r="D402" s="84"/>
      <c r="E402" s="84"/>
      <c r="F402" s="84"/>
      <c r="G402" s="84"/>
      <c r="H402" s="125"/>
      <c r="I402" s="84"/>
      <c r="J402" s="84"/>
      <c r="K402" s="84"/>
      <c r="L402" s="84"/>
      <c r="M402" s="125"/>
      <c r="N402" s="84"/>
      <c r="O402" s="84"/>
      <c r="P402" s="84"/>
      <c r="Q402" s="84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125"/>
      <c r="AY402" s="125"/>
      <c r="BE402" s="84"/>
      <c r="BF402" s="85"/>
      <c r="BG402" s="85"/>
      <c r="BH402" s="85"/>
      <c r="BI402" s="85"/>
      <c r="BJ402" s="85"/>
      <c r="BK402" s="85"/>
      <c r="BL402" s="85"/>
      <c r="BM402" s="85"/>
      <c r="BN402" s="85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  <c r="CW402" s="84"/>
      <c r="CX402" s="84"/>
      <c r="CY402" s="84"/>
      <c r="CZ402" s="84"/>
      <c r="DA402" s="84"/>
      <c r="DB402" s="84"/>
      <c r="DC402" s="84"/>
      <c r="DD402" s="84"/>
      <c r="DE402" s="84"/>
      <c r="DF402" s="84"/>
      <c r="DG402" s="84"/>
      <c r="DH402" s="84"/>
      <c r="DI402" s="84"/>
      <c r="DJ402" s="84"/>
      <c r="DK402" s="84"/>
      <c r="DL402" s="84"/>
      <c r="DM402" s="84"/>
      <c r="DN402" s="84"/>
      <c r="DO402" s="84"/>
      <c r="DP402" s="84"/>
      <c r="DQ402" s="84"/>
      <c r="DR402" s="84"/>
      <c r="DS402" s="84"/>
      <c r="DT402" s="84"/>
      <c r="DU402" s="84"/>
      <c r="DV402" s="84"/>
      <c r="DW402" s="84"/>
      <c r="DX402" s="84"/>
      <c r="DY402" s="84"/>
      <c r="DZ402" s="84"/>
      <c r="EA402" s="84"/>
      <c r="EB402" s="84"/>
      <c r="EC402" s="84"/>
      <c r="ED402" s="84"/>
      <c r="EE402" s="84"/>
      <c r="EF402" s="84"/>
      <c r="EG402" s="84"/>
      <c r="EH402" s="84"/>
      <c r="EI402" s="84"/>
      <c r="EJ402" s="84"/>
      <c r="EK402" s="84"/>
      <c r="EL402" s="84"/>
      <c r="EM402" s="84"/>
      <c r="EN402" s="84"/>
      <c r="EO402" s="84"/>
      <c r="EP402" s="84"/>
      <c r="EQ402" s="84"/>
      <c r="ER402" s="84"/>
      <c r="ES402" s="84"/>
      <c r="ET402" s="84"/>
      <c r="EU402" s="84"/>
      <c r="EV402" s="84"/>
      <c r="EW402" s="84"/>
      <c r="EX402" s="84"/>
      <c r="EY402" s="84"/>
      <c r="EZ402" s="84"/>
      <c r="FA402" s="84"/>
      <c r="FB402" s="84"/>
      <c r="FC402" s="84"/>
      <c r="FD402" s="84"/>
      <c r="FE402" s="84"/>
      <c r="FF402" s="84"/>
      <c r="FG402" s="84"/>
      <c r="FH402" s="84"/>
      <c r="FI402" s="84"/>
      <c r="FJ402" s="84"/>
      <c r="FK402" s="84"/>
      <c r="FL402" s="84"/>
      <c r="FM402" s="84"/>
      <c r="FN402" s="84"/>
      <c r="FO402" s="84"/>
      <c r="FP402" s="84"/>
    </row>
    <row r="403" customFormat="false" ht="12.75" hidden="false" customHeight="false" outlineLevel="0" collapsed="false">
      <c r="B403" s="2" t="s">
        <v>188</v>
      </c>
      <c r="C403" s="125"/>
      <c r="D403" s="84"/>
      <c r="E403" s="84"/>
      <c r="F403" s="84"/>
      <c r="G403" s="84"/>
      <c r="H403" s="125"/>
      <c r="I403" s="84"/>
      <c r="J403" s="84"/>
      <c r="K403" s="84"/>
      <c r="L403" s="84"/>
      <c r="M403" s="125"/>
      <c r="N403" s="84"/>
      <c r="O403" s="84"/>
      <c r="P403" s="84"/>
      <c r="Q403" s="84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125"/>
      <c r="AY403" s="125"/>
      <c r="BE403" s="84"/>
      <c r="BF403" s="85"/>
      <c r="BG403" s="85"/>
      <c r="BH403" s="85"/>
      <c r="BI403" s="85"/>
      <c r="BJ403" s="85"/>
      <c r="BK403" s="85"/>
      <c r="BL403" s="85"/>
      <c r="BM403" s="85"/>
      <c r="BN403" s="85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  <c r="CW403" s="84"/>
      <c r="CX403" s="84"/>
      <c r="CY403" s="84"/>
      <c r="CZ403" s="84"/>
      <c r="DA403" s="84"/>
      <c r="DB403" s="84"/>
      <c r="DC403" s="84"/>
      <c r="DD403" s="84"/>
      <c r="DE403" s="84"/>
      <c r="DF403" s="84"/>
      <c r="DG403" s="84"/>
      <c r="DH403" s="84"/>
      <c r="DI403" s="84"/>
      <c r="DJ403" s="84"/>
      <c r="DK403" s="84"/>
      <c r="DL403" s="84"/>
      <c r="DM403" s="84"/>
      <c r="DN403" s="84"/>
      <c r="DO403" s="84"/>
      <c r="DP403" s="84"/>
      <c r="DQ403" s="84"/>
      <c r="DR403" s="84"/>
      <c r="DS403" s="84"/>
      <c r="DT403" s="84"/>
      <c r="DU403" s="84"/>
      <c r="DV403" s="84"/>
      <c r="DW403" s="84"/>
      <c r="DX403" s="84"/>
      <c r="DY403" s="84"/>
      <c r="DZ403" s="84"/>
      <c r="EA403" s="84"/>
      <c r="EB403" s="84"/>
      <c r="EC403" s="84"/>
      <c r="ED403" s="84"/>
      <c r="EE403" s="84"/>
      <c r="EF403" s="84"/>
      <c r="EG403" s="84"/>
      <c r="EH403" s="84"/>
      <c r="EI403" s="84"/>
      <c r="EJ403" s="84"/>
      <c r="EK403" s="84"/>
      <c r="EL403" s="84"/>
      <c r="EM403" s="84"/>
      <c r="EN403" s="84"/>
      <c r="EO403" s="84"/>
      <c r="EP403" s="84"/>
      <c r="EQ403" s="84"/>
      <c r="ER403" s="84"/>
      <c r="ES403" s="84"/>
      <c r="ET403" s="84"/>
      <c r="EU403" s="84"/>
      <c r="EV403" s="84"/>
      <c r="EW403" s="84"/>
      <c r="EX403" s="84"/>
      <c r="EY403" s="84"/>
      <c r="EZ403" s="84"/>
      <c r="FA403" s="84"/>
      <c r="FB403" s="84"/>
      <c r="FC403" s="84"/>
      <c r="FD403" s="84"/>
      <c r="FE403" s="84"/>
      <c r="FF403" s="84"/>
      <c r="FG403" s="84"/>
      <c r="FH403" s="84"/>
      <c r="FI403" s="84"/>
      <c r="FJ403" s="84"/>
      <c r="FK403" s="84"/>
      <c r="FL403" s="84"/>
      <c r="FM403" s="84"/>
      <c r="FN403" s="84"/>
      <c r="FO403" s="84"/>
      <c r="FP403" s="84"/>
    </row>
    <row r="404" customFormat="false" ht="12.75" hidden="false" customHeight="false" outlineLevel="0" collapsed="false">
      <c r="B404" s="2" t="s">
        <v>189</v>
      </c>
      <c r="C404" s="125"/>
      <c r="D404" s="84"/>
      <c r="E404" s="84"/>
      <c r="F404" s="84"/>
      <c r="G404" s="84"/>
      <c r="H404" s="125"/>
      <c r="I404" s="84"/>
      <c r="J404" s="84"/>
      <c r="K404" s="84"/>
      <c r="L404" s="84"/>
      <c r="M404" s="125"/>
      <c r="N404" s="84"/>
      <c r="O404" s="84"/>
      <c r="P404" s="84"/>
      <c r="Q404" s="84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125"/>
      <c r="AY404" s="125"/>
      <c r="BE404" s="84"/>
      <c r="BF404" s="85"/>
      <c r="BG404" s="85"/>
      <c r="BH404" s="85"/>
      <c r="BI404" s="85"/>
      <c r="BJ404" s="85"/>
      <c r="BK404" s="85"/>
      <c r="BL404" s="85"/>
      <c r="BM404" s="85"/>
      <c r="BN404" s="85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  <c r="CW404" s="84"/>
      <c r="CX404" s="84"/>
      <c r="CY404" s="84"/>
      <c r="CZ404" s="84"/>
      <c r="DA404" s="84"/>
      <c r="DB404" s="84"/>
      <c r="DC404" s="84"/>
      <c r="DD404" s="84"/>
      <c r="DE404" s="84"/>
      <c r="DF404" s="84"/>
      <c r="DG404" s="84"/>
      <c r="DH404" s="84"/>
      <c r="DI404" s="84"/>
      <c r="DJ404" s="84"/>
      <c r="DK404" s="84"/>
      <c r="DL404" s="84"/>
      <c r="DM404" s="84"/>
      <c r="DN404" s="84"/>
      <c r="DO404" s="84"/>
      <c r="DP404" s="84"/>
      <c r="DQ404" s="84"/>
      <c r="DR404" s="84"/>
      <c r="DS404" s="84"/>
      <c r="DT404" s="84"/>
      <c r="DU404" s="84"/>
      <c r="DV404" s="84"/>
      <c r="DW404" s="84"/>
      <c r="DX404" s="84"/>
      <c r="DY404" s="84"/>
      <c r="DZ404" s="84"/>
      <c r="EA404" s="84"/>
      <c r="EB404" s="84"/>
      <c r="EC404" s="84"/>
      <c r="ED404" s="84"/>
      <c r="EE404" s="84"/>
      <c r="EF404" s="84"/>
      <c r="EG404" s="84"/>
      <c r="EH404" s="84"/>
      <c r="EI404" s="84"/>
      <c r="EJ404" s="84"/>
      <c r="EK404" s="84"/>
      <c r="EL404" s="84"/>
      <c r="EM404" s="84"/>
      <c r="EN404" s="84"/>
      <c r="EO404" s="84"/>
      <c r="EP404" s="84"/>
      <c r="EQ404" s="84"/>
      <c r="ER404" s="84"/>
      <c r="ES404" s="84"/>
      <c r="ET404" s="84"/>
      <c r="EU404" s="84"/>
      <c r="EV404" s="84"/>
      <c r="EW404" s="84"/>
      <c r="EX404" s="84"/>
      <c r="EY404" s="84"/>
      <c r="EZ404" s="84"/>
      <c r="FA404" s="84"/>
      <c r="FB404" s="84"/>
      <c r="FC404" s="84"/>
      <c r="FD404" s="84"/>
      <c r="FE404" s="84"/>
      <c r="FF404" s="84"/>
      <c r="FG404" s="84"/>
      <c r="FH404" s="84"/>
      <c r="FI404" s="84"/>
      <c r="FJ404" s="84"/>
      <c r="FK404" s="84"/>
      <c r="FL404" s="84"/>
      <c r="FM404" s="84"/>
      <c r="FN404" s="84"/>
      <c r="FO404" s="84"/>
      <c r="FP404" s="84"/>
    </row>
    <row r="405" customFormat="false" ht="12.75" hidden="false" customHeight="false" outlineLevel="0" collapsed="false">
      <c r="B405" s="2" t="s">
        <v>190</v>
      </c>
      <c r="C405" s="125"/>
      <c r="D405" s="84"/>
      <c r="E405" s="84"/>
      <c r="F405" s="84"/>
      <c r="G405" s="84"/>
      <c r="H405" s="125"/>
      <c r="I405" s="84"/>
      <c r="J405" s="84"/>
      <c r="K405" s="84"/>
      <c r="L405" s="84"/>
      <c r="M405" s="125"/>
      <c r="N405" s="84"/>
      <c r="O405" s="84"/>
      <c r="P405" s="84"/>
      <c r="Q405" s="84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84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125"/>
      <c r="AY405" s="125"/>
      <c r="BE405" s="84"/>
      <c r="BF405" s="85"/>
      <c r="BG405" s="85"/>
      <c r="BH405" s="85"/>
      <c r="BI405" s="85"/>
      <c r="BJ405" s="85"/>
      <c r="BK405" s="85"/>
      <c r="BL405" s="85"/>
      <c r="BM405" s="85"/>
      <c r="BN405" s="85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  <c r="CW405" s="84"/>
      <c r="CX405" s="84"/>
      <c r="CY405" s="84"/>
      <c r="CZ405" s="84"/>
      <c r="DA405" s="84"/>
      <c r="DB405" s="84"/>
      <c r="DC405" s="84"/>
      <c r="DD405" s="84"/>
      <c r="DE405" s="84"/>
      <c r="DF405" s="84"/>
      <c r="DG405" s="84"/>
      <c r="DH405" s="84"/>
      <c r="DI405" s="84"/>
      <c r="DJ405" s="84"/>
      <c r="DK405" s="84"/>
      <c r="DL405" s="84"/>
      <c r="DM405" s="84"/>
      <c r="DN405" s="84"/>
      <c r="DO405" s="84"/>
      <c r="DP405" s="84"/>
      <c r="DQ405" s="84"/>
      <c r="DR405" s="84"/>
      <c r="DS405" s="84"/>
      <c r="DT405" s="84"/>
      <c r="DU405" s="84"/>
      <c r="DV405" s="84"/>
      <c r="DW405" s="84"/>
      <c r="DX405" s="84"/>
      <c r="DY405" s="84"/>
      <c r="DZ405" s="84"/>
      <c r="EA405" s="84"/>
      <c r="EB405" s="84"/>
      <c r="EC405" s="84"/>
      <c r="ED405" s="84"/>
      <c r="EE405" s="84"/>
      <c r="EF405" s="84"/>
      <c r="EG405" s="84"/>
      <c r="EH405" s="84"/>
      <c r="EI405" s="84"/>
      <c r="EJ405" s="84"/>
      <c r="EK405" s="84"/>
      <c r="EL405" s="84"/>
      <c r="EM405" s="84"/>
      <c r="EN405" s="84"/>
      <c r="EO405" s="84"/>
      <c r="EP405" s="84"/>
      <c r="EQ405" s="84"/>
      <c r="ER405" s="84"/>
      <c r="ES405" s="84"/>
      <c r="ET405" s="84"/>
      <c r="EU405" s="84"/>
      <c r="EV405" s="84"/>
      <c r="EW405" s="84"/>
      <c r="EX405" s="84"/>
      <c r="EY405" s="84"/>
      <c r="EZ405" s="84"/>
      <c r="FA405" s="84"/>
      <c r="FB405" s="84"/>
      <c r="FC405" s="84"/>
      <c r="FD405" s="84"/>
      <c r="FE405" s="84"/>
      <c r="FF405" s="84"/>
      <c r="FG405" s="84"/>
      <c r="FH405" s="84"/>
      <c r="FI405" s="84"/>
      <c r="FJ405" s="84"/>
      <c r="FK405" s="84"/>
      <c r="FL405" s="84"/>
      <c r="FM405" s="84"/>
      <c r="FN405" s="84"/>
      <c r="FO405" s="84"/>
      <c r="FP405" s="84"/>
    </row>
    <row r="406" customFormat="false" ht="12.75" hidden="false" customHeight="false" outlineLevel="0" collapsed="false">
      <c r="B406" s="2" t="s">
        <v>191</v>
      </c>
      <c r="C406" s="125"/>
      <c r="D406" s="84"/>
      <c r="E406" s="84"/>
      <c r="F406" s="84"/>
      <c r="G406" s="84"/>
      <c r="H406" s="125"/>
      <c r="I406" s="84"/>
      <c r="J406" s="84"/>
      <c r="K406" s="84"/>
      <c r="L406" s="84"/>
      <c r="M406" s="125"/>
      <c r="N406" s="84"/>
      <c r="O406" s="84"/>
      <c r="P406" s="84"/>
      <c r="Q406" s="84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84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125"/>
      <c r="AY406" s="125"/>
      <c r="BE406" s="84"/>
      <c r="BF406" s="85"/>
      <c r="BG406" s="85"/>
      <c r="BH406" s="85"/>
      <c r="BI406" s="85"/>
      <c r="BJ406" s="85"/>
      <c r="BK406" s="85"/>
      <c r="BL406" s="85"/>
      <c r="BM406" s="85"/>
      <c r="BN406" s="85"/>
      <c r="BO406" s="84"/>
      <c r="BP406" s="84"/>
      <c r="BQ406" s="84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  <c r="CW406" s="84"/>
      <c r="CX406" s="84"/>
      <c r="CY406" s="84"/>
      <c r="CZ406" s="84"/>
      <c r="DA406" s="84"/>
      <c r="DB406" s="84"/>
      <c r="DC406" s="84"/>
      <c r="DD406" s="84"/>
      <c r="DE406" s="84"/>
      <c r="DF406" s="84"/>
      <c r="DG406" s="84"/>
      <c r="DH406" s="84"/>
      <c r="DI406" s="84"/>
      <c r="DJ406" s="84"/>
      <c r="DK406" s="84"/>
      <c r="DL406" s="84"/>
      <c r="DM406" s="84"/>
      <c r="DN406" s="84"/>
      <c r="DO406" s="84"/>
      <c r="DP406" s="84"/>
      <c r="DQ406" s="84"/>
      <c r="DR406" s="84"/>
      <c r="DS406" s="84"/>
      <c r="DT406" s="84"/>
      <c r="DU406" s="84"/>
      <c r="DV406" s="84"/>
      <c r="DW406" s="84"/>
      <c r="DX406" s="84"/>
      <c r="DY406" s="84"/>
      <c r="DZ406" s="84"/>
      <c r="EA406" s="84"/>
      <c r="EB406" s="84"/>
      <c r="EC406" s="84"/>
      <c r="ED406" s="84"/>
      <c r="EE406" s="84"/>
      <c r="EF406" s="84"/>
      <c r="EG406" s="84"/>
      <c r="EH406" s="84"/>
      <c r="EI406" s="84"/>
      <c r="EJ406" s="84"/>
      <c r="EK406" s="84"/>
      <c r="EL406" s="84"/>
      <c r="EM406" s="84"/>
      <c r="EN406" s="84"/>
      <c r="EO406" s="84"/>
      <c r="EP406" s="84"/>
      <c r="EQ406" s="84"/>
      <c r="ER406" s="84"/>
      <c r="ES406" s="84"/>
      <c r="ET406" s="84"/>
      <c r="EU406" s="84"/>
      <c r="EV406" s="84"/>
      <c r="EW406" s="84"/>
      <c r="EX406" s="84"/>
      <c r="EY406" s="84"/>
      <c r="EZ406" s="84"/>
      <c r="FA406" s="84"/>
      <c r="FB406" s="84"/>
      <c r="FC406" s="84"/>
      <c r="FD406" s="84"/>
      <c r="FE406" s="84"/>
      <c r="FF406" s="84"/>
      <c r="FG406" s="84"/>
      <c r="FH406" s="84"/>
      <c r="FI406" s="84"/>
      <c r="FJ406" s="84"/>
      <c r="FK406" s="84"/>
      <c r="FL406" s="84"/>
      <c r="FM406" s="84"/>
      <c r="FN406" s="84"/>
      <c r="FO406" s="84"/>
      <c r="FP406" s="84"/>
    </row>
    <row r="407" customFormat="false" ht="12.75" hidden="false" customHeight="false" outlineLevel="0" collapsed="false">
      <c r="B407" s="2" t="s">
        <v>192</v>
      </c>
      <c r="C407" s="125"/>
      <c r="D407" s="84"/>
      <c r="E407" s="84"/>
      <c r="F407" s="84"/>
      <c r="G407" s="84"/>
      <c r="H407" s="125"/>
      <c r="I407" s="84"/>
      <c r="J407" s="84"/>
      <c r="K407" s="84"/>
      <c r="L407" s="84"/>
      <c r="M407" s="125"/>
      <c r="N407" s="84"/>
      <c r="O407" s="84"/>
      <c r="P407" s="84"/>
      <c r="Q407" s="84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84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125"/>
      <c r="AY407" s="125"/>
      <c r="BE407" s="84"/>
      <c r="BF407" s="85"/>
      <c r="BG407" s="85"/>
      <c r="BH407" s="85"/>
      <c r="BI407" s="85"/>
      <c r="BJ407" s="85"/>
      <c r="BK407" s="85"/>
      <c r="BL407" s="85"/>
      <c r="BM407" s="85"/>
      <c r="BN407" s="85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  <c r="CW407" s="84"/>
      <c r="CX407" s="84"/>
      <c r="CY407" s="84"/>
      <c r="CZ407" s="84"/>
      <c r="DA407" s="84"/>
      <c r="DB407" s="84"/>
      <c r="DC407" s="84"/>
      <c r="DD407" s="84"/>
      <c r="DE407" s="84"/>
      <c r="DF407" s="84"/>
      <c r="DG407" s="84"/>
      <c r="DH407" s="84"/>
      <c r="DI407" s="84"/>
      <c r="DJ407" s="84"/>
      <c r="DK407" s="84"/>
      <c r="DL407" s="84"/>
      <c r="DM407" s="84"/>
      <c r="DN407" s="84"/>
      <c r="DO407" s="84"/>
      <c r="DP407" s="84"/>
      <c r="DQ407" s="84"/>
      <c r="DR407" s="84"/>
      <c r="DS407" s="84"/>
      <c r="DT407" s="84"/>
      <c r="DU407" s="84"/>
      <c r="DV407" s="84"/>
      <c r="DW407" s="84"/>
      <c r="DX407" s="84"/>
      <c r="DY407" s="84"/>
      <c r="DZ407" s="84"/>
      <c r="EA407" s="84"/>
      <c r="EB407" s="84"/>
      <c r="EC407" s="84"/>
      <c r="ED407" s="84"/>
      <c r="EE407" s="84"/>
      <c r="EF407" s="84"/>
      <c r="EG407" s="84"/>
      <c r="EH407" s="84"/>
      <c r="EI407" s="84"/>
      <c r="EJ407" s="84"/>
      <c r="EK407" s="84"/>
      <c r="EL407" s="84"/>
      <c r="EM407" s="84"/>
      <c r="EN407" s="84"/>
      <c r="EO407" s="84"/>
      <c r="EP407" s="84"/>
      <c r="EQ407" s="84"/>
      <c r="ER407" s="84"/>
      <c r="ES407" s="84"/>
      <c r="ET407" s="84"/>
      <c r="EU407" s="84"/>
      <c r="EV407" s="84"/>
      <c r="EW407" s="84"/>
      <c r="EX407" s="84"/>
      <c r="EY407" s="84"/>
      <c r="EZ407" s="84"/>
      <c r="FA407" s="84"/>
      <c r="FB407" s="84"/>
      <c r="FC407" s="84"/>
      <c r="FD407" s="84"/>
      <c r="FE407" s="84"/>
      <c r="FF407" s="84"/>
      <c r="FG407" s="84"/>
      <c r="FH407" s="84"/>
      <c r="FI407" s="84"/>
      <c r="FJ407" s="84"/>
      <c r="FK407" s="84"/>
      <c r="FL407" s="84"/>
      <c r="FM407" s="84"/>
      <c r="FN407" s="84"/>
      <c r="FO407" s="84"/>
      <c r="FP407" s="84"/>
    </row>
    <row r="408" customFormat="false" ht="12.75" hidden="false" customHeight="false" outlineLevel="0" collapsed="false">
      <c r="B408" s="2" t="s">
        <v>193</v>
      </c>
      <c r="C408" s="125"/>
      <c r="D408" s="84"/>
      <c r="E408" s="84"/>
      <c r="F408" s="84"/>
      <c r="G408" s="84"/>
      <c r="H408" s="125"/>
      <c r="I408" s="84"/>
      <c r="J408" s="84"/>
      <c r="K408" s="84"/>
      <c r="L408" s="84"/>
      <c r="M408" s="125"/>
      <c r="N408" s="84"/>
      <c r="O408" s="84"/>
      <c r="P408" s="84"/>
      <c r="Q408" s="84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125"/>
      <c r="AY408" s="125"/>
      <c r="BE408" s="84"/>
      <c r="BF408" s="85"/>
      <c r="BG408" s="85"/>
      <c r="BH408" s="85"/>
      <c r="BI408" s="85"/>
      <c r="BJ408" s="85"/>
      <c r="BK408" s="85"/>
      <c r="BL408" s="85"/>
      <c r="BM408" s="85"/>
      <c r="BN408" s="85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  <c r="CW408" s="84"/>
      <c r="CX408" s="84"/>
      <c r="CY408" s="84"/>
      <c r="CZ408" s="84"/>
      <c r="DA408" s="84"/>
      <c r="DB408" s="84"/>
      <c r="DC408" s="84"/>
      <c r="DD408" s="84"/>
      <c r="DE408" s="84"/>
      <c r="DF408" s="84"/>
      <c r="DG408" s="84"/>
      <c r="DH408" s="84"/>
      <c r="DI408" s="84"/>
      <c r="DJ408" s="84"/>
      <c r="DK408" s="84"/>
      <c r="DL408" s="84"/>
      <c r="DM408" s="84"/>
      <c r="DN408" s="84"/>
      <c r="DO408" s="84"/>
      <c r="DP408" s="84"/>
      <c r="DQ408" s="84"/>
      <c r="DR408" s="84"/>
      <c r="DS408" s="84"/>
      <c r="DT408" s="84"/>
      <c r="DU408" s="84"/>
      <c r="DV408" s="84"/>
      <c r="DW408" s="84"/>
      <c r="DX408" s="84"/>
      <c r="DY408" s="84"/>
      <c r="DZ408" s="84"/>
      <c r="EA408" s="84"/>
      <c r="EB408" s="84"/>
      <c r="EC408" s="84"/>
      <c r="ED408" s="84"/>
      <c r="EE408" s="84"/>
      <c r="EF408" s="84"/>
      <c r="EG408" s="84"/>
      <c r="EH408" s="84"/>
      <c r="EI408" s="84"/>
      <c r="EJ408" s="84"/>
      <c r="EK408" s="84"/>
      <c r="EL408" s="84"/>
      <c r="EM408" s="84"/>
      <c r="EN408" s="84"/>
      <c r="EO408" s="84"/>
      <c r="EP408" s="84"/>
      <c r="EQ408" s="84"/>
      <c r="ER408" s="84"/>
      <c r="ES408" s="84"/>
      <c r="ET408" s="84"/>
      <c r="EU408" s="84"/>
      <c r="EV408" s="84"/>
      <c r="EW408" s="84"/>
      <c r="EX408" s="84"/>
      <c r="EY408" s="84"/>
      <c r="EZ408" s="84"/>
      <c r="FA408" s="84"/>
      <c r="FB408" s="84"/>
      <c r="FC408" s="84"/>
      <c r="FD408" s="84"/>
      <c r="FE408" s="84"/>
      <c r="FF408" s="84"/>
      <c r="FG408" s="84"/>
      <c r="FH408" s="84"/>
      <c r="FI408" s="84"/>
      <c r="FJ408" s="84"/>
      <c r="FK408" s="84"/>
      <c r="FL408" s="84"/>
      <c r="FM408" s="84"/>
      <c r="FN408" s="84"/>
      <c r="FO408" s="84"/>
      <c r="FP408" s="84"/>
    </row>
    <row r="409" customFormat="false" ht="12.75" hidden="false" customHeight="false" outlineLevel="0" collapsed="false">
      <c r="B409" s="2" t="s">
        <v>194</v>
      </c>
      <c r="C409" s="125"/>
      <c r="D409" s="84"/>
      <c r="E409" s="84"/>
      <c r="F409" s="84"/>
      <c r="G409" s="84"/>
      <c r="H409" s="125"/>
      <c r="I409" s="84"/>
      <c r="J409" s="84"/>
      <c r="K409" s="84"/>
      <c r="L409" s="84"/>
      <c r="M409" s="125"/>
      <c r="N409" s="84"/>
      <c r="O409" s="84"/>
      <c r="P409" s="84"/>
      <c r="Q409" s="84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125"/>
      <c r="AY409" s="125"/>
      <c r="BE409" s="84"/>
      <c r="BF409" s="85"/>
      <c r="BG409" s="85"/>
      <c r="BH409" s="85"/>
      <c r="BI409" s="85"/>
      <c r="BJ409" s="85"/>
      <c r="BK409" s="85"/>
      <c r="BL409" s="85"/>
      <c r="BM409" s="85"/>
      <c r="BN409" s="85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  <c r="CW409" s="84"/>
      <c r="CX409" s="84"/>
      <c r="CY409" s="84"/>
      <c r="CZ409" s="84"/>
      <c r="DA409" s="84"/>
      <c r="DB409" s="84"/>
      <c r="DC409" s="84"/>
      <c r="DD409" s="84"/>
      <c r="DE409" s="84"/>
      <c r="DF409" s="84"/>
      <c r="DG409" s="84"/>
      <c r="DH409" s="84"/>
      <c r="DI409" s="84"/>
      <c r="DJ409" s="84"/>
      <c r="DK409" s="84"/>
      <c r="DL409" s="84"/>
      <c r="DM409" s="84"/>
      <c r="DN409" s="84"/>
      <c r="DO409" s="84"/>
      <c r="DP409" s="84"/>
      <c r="DQ409" s="84"/>
      <c r="DR409" s="84"/>
      <c r="DS409" s="84"/>
      <c r="DT409" s="84"/>
      <c r="DU409" s="84"/>
      <c r="DV409" s="84"/>
      <c r="DW409" s="84"/>
      <c r="DX409" s="84"/>
      <c r="DY409" s="84"/>
      <c r="DZ409" s="84"/>
      <c r="EA409" s="84"/>
      <c r="EB409" s="84"/>
      <c r="EC409" s="84"/>
      <c r="ED409" s="84"/>
      <c r="EE409" s="84"/>
      <c r="EF409" s="84"/>
      <c r="EG409" s="84"/>
      <c r="EH409" s="84"/>
      <c r="EI409" s="84"/>
      <c r="EJ409" s="84"/>
      <c r="EK409" s="84"/>
      <c r="EL409" s="84"/>
      <c r="EM409" s="84"/>
      <c r="EN409" s="84"/>
      <c r="EO409" s="84"/>
      <c r="EP409" s="84"/>
      <c r="EQ409" s="84"/>
      <c r="ER409" s="84"/>
      <c r="ES409" s="84"/>
      <c r="ET409" s="84"/>
      <c r="EU409" s="84"/>
      <c r="EV409" s="84"/>
      <c r="EW409" s="84"/>
      <c r="EX409" s="84"/>
      <c r="EY409" s="84"/>
      <c r="EZ409" s="84"/>
      <c r="FA409" s="84"/>
      <c r="FB409" s="84"/>
      <c r="FC409" s="84"/>
      <c r="FD409" s="84"/>
      <c r="FE409" s="84"/>
      <c r="FF409" s="84"/>
      <c r="FG409" s="84"/>
      <c r="FH409" s="84"/>
      <c r="FI409" s="84"/>
      <c r="FJ409" s="84"/>
      <c r="FK409" s="84"/>
      <c r="FL409" s="84"/>
      <c r="FM409" s="84"/>
      <c r="FN409" s="84"/>
      <c r="FO409" s="84"/>
      <c r="FP409" s="84"/>
    </row>
    <row r="410" customFormat="false" ht="12.75" hidden="false" customHeight="false" outlineLevel="0" collapsed="false">
      <c r="B410" s="2" t="s">
        <v>195</v>
      </c>
      <c r="C410" s="125"/>
      <c r="D410" s="84"/>
      <c r="E410" s="84"/>
      <c r="F410" s="84"/>
      <c r="G410" s="84"/>
      <c r="H410" s="125"/>
      <c r="I410" s="84"/>
      <c r="J410" s="84"/>
      <c r="K410" s="84"/>
      <c r="L410" s="84"/>
      <c r="M410" s="125"/>
      <c r="N410" s="84"/>
      <c r="O410" s="84"/>
      <c r="P410" s="84"/>
      <c r="Q410" s="84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84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125"/>
      <c r="AY410" s="125"/>
      <c r="BE410" s="84"/>
      <c r="BF410" s="85"/>
      <c r="BG410" s="85"/>
      <c r="BH410" s="85"/>
      <c r="BI410" s="85"/>
      <c r="BJ410" s="85"/>
      <c r="BK410" s="85"/>
      <c r="BL410" s="85"/>
      <c r="BM410" s="85"/>
      <c r="BN410" s="85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  <c r="CW410" s="84"/>
      <c r="CX410" s="84"/>
      <c r="CY410" s="84"/>
      <c r="CZ410" s="84"/>
      <c r="DA410" s="84"/>
      <c r="DB410" s="84"/>
      <c r="DC410" s="84"/>
      <c r="DD410" s="84"/>
      <c r="DE410" s="84"/>
      <c r="DF410" s="84"/>
      <c r="DG410" s="84"/>
      <c r="DH410" s="84"/>
      <c r="DI410" s="84"/>
      <c r="DJ410" s="84"/>
      <c r="DK410" s="84"/>
      <c r="DL410" s="84"/>
      <c r="DM410" s="84"/>
      <c r="DN410" s="84"/>
      <c r="DO410" s="84"/>
      <c r="DP410" s="84"/>
      <c r="DQ410" s="84"/>
      <c r="DR410" s="84"/>
      <c r="DS410" s="84"/>
      <c r="DT410" s="84"/>
      <c r="DU410" s="84"/>
      <c r="DV410" s="84"/>
      <c r="DW410" s="84"/>
      <c r="DX410" s="84"/>
      <c r="DY410" s="84"/>
      <c r="DZ410" s="84"/>
      <c r="EA410" s="84"/>
      <c r="EB410" s="84"/>
      <c r="EC410" s="84"/>
      <c r="ED410" s="84"/>
      <c r="EE410" s="84"/>
      <c r="EF410" s="84"/>
      <c r="EG410" s="84"/>
      <c r="EH410" s="84"/>
      <c r="EI410" s="84"/>
      <c r="EJ410" s="84"/>
      <c r="EK410" s="84"/>
      <c r="EL410" s="84"/>
      <c r="EM410" s="84"/>
      <c r="EN410" s="84"/>
      <c r="EO410" s="84"/>
      <c r="EP410" s="84"/>
      <c r="EQ410" s="84"/>
      <c r="ER410" s="84"/>
      <c r="ES410" s="84"/>
      <c r="ET410" s="84"/>
      <c r="EU410" s="84"/>
      <c r="EV410" s="84"/>
      <c r="EW410" s="84"/>
      <c r="EX410" s="84"/>
      <c r="EY410" s="84"/>
      <c r="EZ410" s="84"/>
      <c r="FA410" s="84"/>
      <c r="FB410" s="84"/>
      <c r="FC410" s="84"/>
      <c r="FD410" s="84"/>
      <c r="FE410" s="84"/>
      <c r="FF410" s="84"/>
      <c r="FG410" s="84"/>
      <c r="FH410" s="84"/>
      <c r="FI410" s="84"/>
      <c r="FJ410" s="84"/>
      <c r="FK410" s="84"/>
      <c r="FL410" s="84"/>
      <c r="FM410" s="84"/>
      <c r="FN410" s="84"/>
      <c r="FO410" s="84"/>
      <c r="FP410" s="84"/>
    </row>
    <row r="411" customFormat="false" ht="12.75" hidden="false" customHeight="false" outlineLevel="0" collapsed="false">
      <c r="B411" s="2" t="s">
        <v>196</v>
      </c>
      <c r="C411" s="125"/>
      <c r="D411" s="84"/>
      <c r="E411" s="84"/>
      <c r="F411" s="84"/>
      <c r="G411" s="84"/>
      <c r="H411" s="125"/>
      <c r="I411" s="84"/>
      <c r="J411" s="84"/>
      <c r="K411" s="84"/>
      <c r="L411" s="84"/>
      <c r="M411" s="125"/>
      <c r="N411" s="84"/>
      <c r="O411" s="84"/>
      <c r="P411" s="84"/>
      <c r="Q411" s="84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84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125"/>
      <c r="AY411" s="125"/>
      <c r="BE411" s="84"/>
      <c r="BF411" s="85"/>
      <c r="BG411" s="85"/>
      <c r="BH411" s="85"/>
      <c r="BI411" s="85"/>
      <c r="BJ411" s="85"/>
      <c r="BK411" s="85"/>
      <c r="BL411" s="85"/>
      <c r="BM411" s="85"/>
      <c r="BN411" s="85"/>
      <c r="BO411" s="84"/>
      <c r="BP411" s="84"/>
      <c r="BQ411" s="84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  <c r="CW411" s="84"/>
      <c r="CX411" s="84"/>
      <c r="CY411" s="84"/>
      <c r="CZ411" s="84"/>
      <c r="DA411" s="84"/>
      <c r="DB411" s="84"/>
      <c r="DC411" s="84"/>
      <c r="DD411" s="84"/>
      <c r="DE411" s="84"/>
      <c r="DF411" s="84"/>
      <c r="DG411" s="84"/>
      <c r="DH411" s="84"/>
      <c r="DI411" s="84"/>
      <c r="DJ411" s="84"/>
      <c r="DK411" s="84"/>
      <c r="DL411" s="84"/>
      <c r="DM411" s="84"/>
      <c r="DN411" s="84"/>
      <c r="DO411" s="84"/>
      <c r="DP411" s="84"/>
      <c r="DQ411" s="84"/>
      <c r="DR411" s="84"/>
      <c r="DS411" s="84"/>
      <c r="DT411" s="84"/>
      <c r="DU411" s="84"/>
      <c r="DV411" s="84"/>
      <c r="DW411" s="84"/>
      <c r="DX411" s="84"/>
      <c r="DY411" s="84"/>
      <c r="DZ411" s="84"/>
      <c r="EA411" s="84"/>
      <c r="EB411" s="84"/>
      <c r="EC411" s="84"/>
      <c r="ED411" s="84"/>
      <c r="EE411" s="84"/>
      <c r="EF411" s="84"/>
      <c r="EG411" s="84"/>
      <c r="EH411" s="84"/>
      <c r="EI411" s="84"/>
      <c r="EJ411" s="84"/>
      <c r="EK411" s="84"/>
      <c r="EL411" s="84"/>
      <c r="EM411" s="84"/>
      <c r="EN411" s="84"/>
      <c r="EO411" s="84"/>
      <c r="EP411" s="84"/>
      <c r="EQ411" s="84"/>
      <c r="ER411" s="84"/>
      <c r="ES411" s="84"/>
      <c r="ET411" s="84"/>
      <c r="EU411" s="84"/>
      <c r="EV411" s="84"/>
      <c r="EW411" s="84"/>
      <c r="EX411" s="84"/>
      <c r="EY411" s="84"/>
      <c r="EZ411" s="84"/>
      <c r="FA411" s="84"/>
      <c r="FB411" s="84"/>
      <c r="FC411" s="84"/>
      <c r="FD411" s="84"/>
      <c r="FE411" s="84"/>
      <c r="FF411" s="84"/>
      <c r="FG411" s="84"/>
      <c r="FH411" s="84"/>
      <c r="FI411" s="84"/>
      <c r="FJ411" s="84"/>
      <c r="FK411" s="84"/>
      <c r="FL411" s="84"/>
      <c r="FM411" s="84"/>
      <c r="FN411" s="84"/>
      <c r="FO411" s="84"/>
      <c r="FP411" s="84"/>
    </row>
    <row r="412" customFormat="false" ht="12.75" hidden="false" customHeight="false" outlineLevel="0" collapsed="false">
      <c r="B412" s="2" t="s">
        <v>197</v>
      </c>
      <c r="C412" s="125"/>
      <c r="D412" s="84"/>
      <c r="E412" s="84"/>
      <c r="F412" s="84"/>
      <c r="G412" s="84"/>
      <c r="H412" s="125"/>
      <c r="I412" s="84"/>
      <c r="J412" s="84"/>
      <c r="K412" s="84"/>
      <c r="L412" s="84"/>
      <c r="M412" s="125"/>
      <c r="N412" s="84"/>
      <c r="O412" s="84"/>
      <c r="P412" s="84"/>
      <c r="Q412" s="84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125"/>
      <c r="AY412" s="125"/>
      <c r="BE412" s="84"/>
      <c r="BF412" s="85"/>
      <c r="BG412" s="85"/>
      <c r="BH412" s="85"/>
      <c r="BI412" s="85"/>
      <c r="BJ412" s="85"/>
      <c r="BK412" s="85"/>
      <c r="BL412" s="85"/>
      <c r="BM412" s="85"/>
      <c r="BN412" s="85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  <c r="CW412" s="84"/>
      <c r="CX412" s="84"/>
      <c r="CY412" s="84"/>
      <c r="CZ412" s="84"/>
      <c r="DA412" s="84"/>
      <c r="DB412" s="84"/>
      <c r="DC412" s="84"/>
      <c r="DD412" s="84"/>
      <c r="DE412" s="84"/>
      <c r="DF412" s="84"/>
      <c r="DG412" s="84"/>
      <c r="DH412" s="84"/>
      <c r="DI412" s="84"/>
      <c r="DJ412" s="84"/>
      <c r="DK412" s="84"/>
      <c r="DL412" s="84"/>
      <c r="DM412" s="84"/>
      <c r="DN412" s="84"/>
      <c r="DO412" s="84"/>
      <c r="DP412" s="84"/>
      <c r="DQ412" s="84"/>
      <c r="DR412" s="84"/>
      <c r="DS412" s="84"/>
      <c r="DT412" s="84"/>
      <c r="DU412" s="84"/>
      <c r="DV412" s="84"/>
      <c r="DW412" s="84"/>
      <c r="DX412" s="84"/>
      <c r="DY412" s="84"/>
      <c r="DZ412" s="84"/>
      <c r="EA412" s="84"/>
      <c r="EB412" s="84"/>
      <c r="EC412" s="84"/>
      <c r="ED412" s="84"/>
      <c r="EE412" s="84"/>
      <c r="EF412" s="84"/>
      <c r="EG412" s="84"/>
      <c r="EH412" s="84"/>
      <c r="EI412" s="84"/>
      <c r="EJ412" s="84"/>
      <c r="EK412" s="84"/>
      <c r="EL412" s="84"/>
      <c r="EM412" s="84"/>
      <c r="EN412" s="84"/>
      <c r="EO412" s="84"/>
      <c r="EP412" s="84"/>
      <c r="EQ412" s="84"/>
      <c r="ER412" s="84"/>
      <c r="ES412" s="84"/>
      <c r="ET412" s="84"/>
      <c r="EU412" s="84"/>
      <c r="EV412" s="84"/>
      <c r="EW412" s="84"/>
      <c r="EX412" s="84"/>
      <c r="EY412" s="84"/>
      <c r="EZ412" s="84"/>
      <c r="FA412" s="84"/>
      <c r="FB412" s="84"/>
      <c r="FC412" s="84"/>
      <c r="FD412" s="84"/>
      <c r="FE412" s="84"/>
      <c r="FF412" s="84"/>
      <c r="FG412" s="84"/>
      <c r="FH412" s="84"/>
      <c r="FI412" s="84"/>
      <c r="FJ412" s="84"/>
      <c r="FK412" s="84"/>
      <c r="FL412" s="84"/>
      <c r="FM412" s="84"/>
      <c r="FN412" s="84"/>
      <c r="FO412" s="84"/>
      <c r="FP412" s="84"/>
    </row>
    <row r="413" customFormat="false" ht="12.75" hidden="false" customHeight="false" outlineLevel="0" collapsed="false">
      <c r="B413" s="2" t="s">
        <v>198</v>
      </c>
      <c r="C413" s="125"/>
      <c r="D413" s="84"/>
      <c r="E413" s="84"/>
      <c r="F413" s="84"/>
      <c r="G413" s="84"/>
      <c r="H413" s="125"/>
      <c r="I413" s="84"/>
      <c r="J413" s="84"/>
      <c r="K413" s="84"/>
      <c r="L413" s="84"/>
      <c r="M413" s="125"/>
      <c r="N413" s="84"/>
      <c r="O413" s="84"/>
      <c r="P413" s="84"/>
      <c r="Q413" s="84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125"/>
      <c r="AY413" s="125"/>
      <c r="BE413" s="84"/>
      <c r="BF413" s="85"/>
      <c r="BG413" s="85"/>
      <c r="BH413" s="85"/>
      <c r="BI413" s="85"/>
      <c r="BJ413" s="85"/>
      <c r="BK413" s="85"/>
      <c r="BL413" s="85"/>
      <c r="BM413" s="85"/>
      <c r="BN413" s="85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  <c r="CW413" s="84"/>
      <c r="CX413" s="84"/>
      <c r="CY413" s="84"/>
      <c r="CZ413" s="84"/>
      <c r="DA413" s="84"/>
      <c r="DB413" s="84"/>
      <c r="DC413" s="84"/>
      <c r="DD413" s="84"/>
      <c r="DE413" s="84"/>
      <c r="DF413" s="84"/>
      <c r="DG413" s="84"/>
      <c r="DH413" s="84"/>
      <c r="DI413" s="84"/>
      <c r="DJ413" s="84"/>
      <c r="DK413" s="84"/>
      <c r="DL413" s="84"/>
      <c r="DM413" s="84"/>
      <c r="DN413" s="84"/>
      <c r="DO413" s="84"/>
      <c r="DP413" s="84"/>
      <c r="DQ413" s="84"/>
      <c r="DR413" s="84"/>
      <c r="DS413" s="84"/>
      <c r="DT413" s="84"/>
      <c r="DU413" s="84"/>
      <c r="DV413" s="84"/>
      <c r="DW413" s="84"/>
      <c r="DX413" s="84"/>
      <c r="DY413" s="84"/>
      <c r="DZ413" s="84"/>
      <c r="EA413" s="84"/>
      <c r="EB413" s="84"/>
      <c r="EC413" s="84"/>
      <c r="ED413" s="84"/>
      <c r="EE413" s="84"/>
      <c r="EF413" s="84"/>
      <c r="EG413" s="84"/>
      <c r="EH413" s="84"/>
      <c r="EI413" s="84"/>
      <c r="EJ413" s="84"/>
      <c r="EK413" s="84"/>
      <c r="EL413" s="84"/>
      <c r="EM413" s="84"/>
      <c r="EN413" s="84"/>
      <c r="EO413" s="84"/>
      <c r="EP413" s="84"/>
      <c r="EQ413" s="84"/>
      <c r="ER413" s="84"/>
      <c r="ES413" s="84"/>
      <c r="ET413" s="84"/>
      <c r="EU413" s="84"/>
      <c r="EV413" s="84"/>
      <c r="EW413" s="84"/>
      <c r="EX413" s="84"/>
      <c r="EY413" s="84"/>
      <c r="EZ413" s="84"/>
      <c r="FA413" s="84"/>
      <c r="FB413" s="84"/>
      <c r="FC413" s="84"/>
      <c r="FD413" s="84"/>
      <c r="FE413" s="84"/>
      <c r="FF413" s="84"/>
      <c r="FG413" s="84"/>
      <c r="FH413" s="84"/>
      <c r="FI413" s="84"/>
      <c r="FJ413" s="84"/>
      <c r="FK413" s="84"/>
      <c r="FL413" s="84"/>
      <c r="FM413" s="84"/>
      <c r="FN413" s="84"/>
      <c r="FO413" s="84"/>
      <c r="FP413" s="84"/>
    </row>
    <row r="414" customFormat="false" ht="12.75" hidden="false" customHeight="false" outlineLevel="0" collapsed="false">
      <c r="B414" s="2" t="s">
        <v>199</v>
      </c>
      <c r="C414" s="125"/>
      <c r="D414" s="84"/>
      <c r="E414" s="84"/>
      <c r="F414" s="84"/>
      <c r="G414" s="84"/>
      <c r="H414" s="125"/>
      <c r="I414" s="84"/>
      <c r="J414" s="84"/>
      <c r="K414" s="84"/>
      <c r="L414" s="84"/>
      <c r="M414" s="125"/>
      <c r="N414" s="84"/>
      <c r="O414" s="84"/>
      <c r="P414" s="84"/>
      <c r="Q414" s="84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84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125"/>
      <c r="AY414" s="125"/>
      <c r="BE414" s="84"/>
      <c r="BF414" s="85"/>
      <c r="BG414" s="85"/>
      <c r="BH414" s="85"/>
      <c r="BI414" s="85"/>
      <c r="BJ414" s="85"/>
      <c r="BK414" s="85"/>
      <c r="BL414" s="85"/>
      <c r="BM414" s="85"/>
      <c r="BN414" s="85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  <c r="CW414" s="84"/>
      <c r="CX414" s="84"/>
      <c r="CY414" s="84"/>
      <c r="CZ414" s="84"/>
      <c r="DA414" s="84"/>
      <c r="DB414" s="84"/>
      <c r="DC414" s="84"/>
      <c r="DD414" s="84"/>
      <c r="DE414" s="84"/>
      <c r="DF414" s="84"/>
      <c r="DG414" s="84"/>
      <c r="DH414" s="84"/>
      <c r="DI414" s="84"/>
      <c r="DJ414" s="84"/>
      <c r="DK414" s="84"/>
      <c r="DL414" s="84"/>
      <c r="DM414" s="84"/>
      <c r="DN414" s="84"/>
      <c r="DO414" s="84"/>
      <c r="DP414" s="84"/>
      <c r="DQ414" s="84"/>
      <c r="DR414" s="84"/>
      <c r="DS414" s="84"/>
      <c r="DT414" s="84"/>
      <c r="DU414" s="84"/>
      <c r="DV414" s="84"/>
      <c r="DW414" s="84"/>
      <c r="DX414" s="84"/>
      <c r="DY414" s="84"/>
      <c r="DZ414" s="84"/>
      <c r="EA414" s="84"/>
      <c r="EB414" s="84"/>
      <c r="EC414" s="84"/>
      <c r="ED414" s="84"/>
      <c r="EE414" s="84"/>
      <c r="EF414" s="84"/>
      <c r="EG414" s="84"/>
      <c r="EH414" s="84"/>
      <c r="EI414" s="84"/>
      <c r="EJ414" s="84"/>
      <c r="EK414" s="84"/>
      <c r="EL414" s="84"/>
      <c r="EM414" s="84"/>
      <c r="EN414" s="84"/>
      <c r="EO414" s="84"/>
      <c r="EP414" s="84"/>
      <c r="EQ414" s="84"/>
      <c r="ER414" s="84"/>
      <c r="ES414" s="84"/>
      <c r="ET414" s="84"/>
      <c r="EU414" s="84"/>
      <c r="EV414" s="84"/>
      <c r="EW414" s="84"/>
      <c r="EX414" s="84"/>
      <c r="EY414" s="84"/>
      <c r="EZ414" s="84"/>
      <c r="FA414" s="84"/>
      <c r="FB414" s="84"/>
      <c r="FC414" s="84"/>
      <c r="FD414" s="84"/>
      <c r="FE414" s="84"/>
      <c r="FF414" s="84"/>
      <c r="FG414" s="84"/>
      <c r="FH414" s="84"/>
      <c r="FI414" s="84"/>
      <c r="FJ414" s="84"/>
      <c r="FK414" s="84"/>
      <c r="FL414" s="84"/>
      <c r="FM414" s="84"/>
      <c r="FN414" s="84"/>
      <c r="FO414" s="84"/>
      <c r="FP414" s="84"/>
    </row>
    <row r="415" customFormat="false" ht="12.75" hidden="false" customHeight="false" outlineLevel="0" collapsed="false">
      <c r="B415" s="2" t="s">
        <v>200</v>
      </c>
      <c r="C415" s="125"/>
      <c r="D415" s="84"/>
      <c r="E415" s="84"/>
      <c r="F415" s="84"/>
      <c r="G415" s="84"/>
      <c r="H415" s="125"/>
      <c r="I415" s="84"/>
      <c r="J415" s="84"/>
      <c r="K415" s="84"/>
      <c r="L415" s="84"/>
      <c r="M415" s="125"/>
      <c r="N415" s="84"/>
      <c r="O415" s="84"/>
      <c r="P415" s="84"/>
      <c r="Q415" s="84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125"/>
      <c r="AY415" s="125"/>
      <c r="BE415" s="84"/>
      <c r="BF415" s="85"/>
      <c r="BG415" s="85"/>
      <c r="BH415" s="85"/>
      <c r="BI415" s="85"/>
      <c r="BJ415" s="85"/>
      <c r="BK415" s="85"/>
      <c r="BL415" s="85"/>
      <c r="BM415" s="85"/>
      <c r="BN415" s="85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  <c r="CW415" s="84"/>
      <c r="CX415" s="84"/>
      <c r="CY415" s="84"/>
      <c r="CZ415" s="84"/>
      <c r="DA415" s="84"/>
      <c r="DB415" s="84"/>
      <c r="DC415" s="84"/>
      <c r="DD415" s="84"/>
      <c r="DE415" s="84"/>
      <c r="DF415" s="84"/>
      <c r="DG415" s="84"/>
      <c r="DH415" s="84"/>
      <c r="DI415" s="84"/>
      <c r="DJ415" s="84"/>
      <c r="DK415" s="84"/>
      <c r="DL415" s="84"/>
      <c r="DM415" s="84"/>
      <c r="DN415" s="84"/>
      <c r="DO415" s="84"/>
      <c r="DP415" s="84"/>
      <c r="DQ415" s="84"/>
      <c r="DR415" s="84"/>
      <c r="DS415" s="84"/>
      <c r="DT415" s="84"/>
      <c r="DU415" s="84"/>
      <c r="DV415" s="84"/>
      <c r="DW415" s="84"/>
      <c r="DX415" s="84"/>
      <c r="DY415" s="84"/>
      <c r="DZ415" s="84"/>
      <c r="EA415" s="84"/>
      <c r="EB415" s="84"/>
      <c r="EC415" s="84"/>
      <c r="ED415" s="84"/>
      <c r="EE415" s="84"/>
      <c r="EF415" s="84"/>
      <c r="EG415" s="84"/>
      <c r="EH415" s="84"/>
      <c r="EI415" s="84"/>
      <c r="EJ415" s="84"/>
      <c r="EK415" s="84"/>
      <c r="EL415" s="84"/>
      <c r="EM415" s="84"/>
      <c r="EN415" s="84"/>
      <c r="EO415" s="84"/>
      <c r="EP415" s="84"/>
      <c r="EQ415" s="84"/>
      <c r="ER415" s="84"/>
      <c r="ES415" s="84"/>
      <c r="ET415" s="84"/>
      <c r="EU415" s="84"/>
      <c r="EV415" s="84"/>
      <c r="EW415" s="84"/>
      <c r="EX415" s="84"/>
      <c r="EY415" s="84"/>
      <c r="EZ415" s="84"/>
      <c r="FA415" s="84"/>
      <c r="FB415" s="84"/>
      <c r="FC415" s="84"/>
      <c r="FD415" s="84"/>
      <c r="FE415" s="84"/>
      <c r="FF415" s="84"/>
      <c r="FG415" s="84"/>
      <c r="FH415" s="84"/>
      <c r="FI415" s="84"/>
      <c r="FJ415" s="84"/>
      <c r="FK415" s="84"/>
      <c r="FL415" s="84"/>
      <c r="FM415" s="84"/>
      <c r="FN415" s="84"/>
      <c r="FO415" s="84"/>
      <c r="FP415" s="84"/>
    </row>
    <row r="416" customFormat="false" ht="12.75" hidden="false" customHeight="false" outlineLevel="0" collapsed="false">
      <c r="B416" s="2" t="s">
        <v>201</v>
      </c>
      <c r="C416" s="125"/>
      <c r="D416" s="84"/>
      <c r="E416" s="84"/>
      <c r="F416" s="84"/>
      <c r="G416" s="84"/>
      <c r="H416" s="125"/>
      <c r="I416" s="84"/>
      <c r="J416" s="84"/>
      <c r="K416" s="84"/>
      <c r="L416" s="84"/>
      <c r="M416" s="125"/>
      <c r="N416" s="84"/>
      <c r="O416" s="84"/>
      <c r="P416" s="84"/>
      <c r="Q416" s="84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84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125"/>
      <c r="AY416" s="125"/>
      <c r="BE416" s="84"/>
      <c r="BF416" s="85"/>
      <c r="BG416" s="85"/>
      <c r="BH416" s="85"/>
      <c r="BI416" s="85"/>
      <c r="BJ416" s="85"/>
      <c r="BK416" s="85"/>
      <c r="BL416" s="85"/>
      <c r="BM416" s="85"/>
      <c r="BN416" s="85"/>
      <c r="BO416" s="84"/>
      <c r="BP416" s="84"/>
      <c r="BQ416" s="84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  <c r="CW416" s="84"/>
      <c r="CX416" s="84"/>
      <c r="CY416" s="84"/>
      <c r="CZ416" s="84"/>
      <c r="DA416" s="84"/>
      <c r="DB416" s="84"/>
      <c r="DC416" s="84"/>
      <c r="DD416" s="84"/>
      <c r="DE416" s="84"/>
      <c r="DF416" s="84"/>
      <c r="DG416" s="84"/>
      <c r="DH416" s="84"/>
      <c r="DI416" s="84"/>
      <c r="DJ416" s="84"/>
      <c r="DK416" s="84"/>
      <c r="DL416" s="84"/>
      <c r="DM416" s="84"/>
      <c r="DN416" s="84"/>
      <c r="DO416" s="84"/>
      <c r="DP416" s="84"/>
      <c r="DQ416" s="84"/>
      <c r="DR416" s="84"/>
      <c r="DS416" s="84"/>
      <c r="DT416" s="84"/>
      <c r="DU416" s="84"/>
      <c r="DV416" s="84"/>
      <c r="DW416" s="84"/>
      <c r="DX416" s="84"/>
      <c r="DY416" s="84"/>
      <c r="DZ416" s="84"/>
      <c r="EA416" s="84"/>
      <c r="EB416" s="84"/>
      <c r="EC416" s="84"/>
      <c r="ED416" s="84"/>
      <c r="EE416" s="84"/>
      <c r="EF416" s="84"/>
      <c r="EG416" s="84"/>
      <c r="EH416" s="84"/>
      <c r="EI416" s="84"/>
      <c r="EJ416" s="84"/>
      <c r="EK416" s="84"/>
      <c r="EL416" s="84"/>
      <c r="EM416" s="84"/>
      <c r="EN416" s="84"/>
      <c r="EO416" s="84"/>
      <c r="EP416" s="84"/>
      <c r="EQ416" s="84"/>
      <c r="ER416" s="84"/>
      <c r="ES416" s="84"/>
      <c r="ET416" s="84"/>
      <c r="EU416" s="84"/>
      <c r="EV416" s="84"/>
      <c r="EW416" s="84"/>
      <c r="EX416" s="84"/>
      <c r="EY416" s="84"/>
      <c r="EZ416" s="84"/>
      <c r="FA416" s="84"/>
      <c r="FB416" s="84"/>
      <c r="FC416" s="84"/>
      <c r="FD416" s="84"/>
      <c r="FE416" s="84"/>
      <c r="FF416" s="84"/>
      <c r="FG416" s="84"/>
      <c r="FH416" s="84"/>
      <c r="FI416" s="84"/>
      <c r="FJ416" s="84"/>
      <c r="FK416" s="84"/>
      <c r="FL416" s="84"/>
      <c r="FM416" s="84"/>
      <c r="FN416" s="84"/>
      <c r="FO416" s="84"/>
      <c r="FP416" s="84"/>
    </row>
    <row r="417" customFormat="false" ht="12.75" hidden="false" customHeight="false" outlineLevel="0" collapsed="false">
      <c r="B417" s="2" t="s">
        <v>202</v>
      </c>
      <c r="C417" s="125"/>
      <c r="D417" s="84"/>
      <c r="E417" s="84"/>
      <c r="F417" s="84"/>
      <c r="G417" s="84"/>
      <c r="H417" s="125"/>
      <c r="I417" s="84"/>
      <c r="J417" s="84"/>
      <c r="K417" s="84"/>
      <c r="L417" s="84"/>
      <c r="M417" s="125"/>
      <c r="N417" s="84"/>
      <c r="O417" s="84"/>
      <c r="P417" s="84"/>
      <c r="Q417" s="84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84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125"/>
      <c r="AY417" s="125"/>
      <c r="BE417" s="84"/>
      <c r="BF417" s="85"/>
      <c r="BG417" s="85"/>
      <c r="BH417" s="85"/>
      <c r="BI417" s="85"/>
      <c r="BJ417" s="85"/>
      <c r="BK417" s="85"/>
      <c r="BL417" s="85"/>
      <c r="BM417" s="85"/>
      <c r="BN417" s="85"/>
      <c r="BO417" s="84"/>
      <c r="BP417" s="84"/>
      <c r="BQ417" s="84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  <c r="CW417" s="84"/>
      <c r="CX417" s="84"/>
      <c r="CY417" s="84"/>
      <c r="CZ417" s="84"/>
      <c r="DA417" s="84"/>
      <c r="DB417" s="84"/>
      <c r="DC417" s="84"/>
      <c r="DD417" s="84"/>
      <c r="DE417" s="84"/>
      <c r="DF417" s="84"/>
      <c r="DG417" s="84"/>
      <c r="DH417" s="84"/>
      <c r="DI417" s="84"/>
      <c r="DJ417" s="84"/>
      <c r="DK417" s="84"/>
      <c r="DL417" s="84"/>
      <c r="DM417" s="84"/>
      <c r="DN417" s="84"/>
      <c r="DO417" s="84"/>
      <c r="DP417" s="84"/>
      <c r="DQ417" s="84"/>
      <c r="DR417" s="84"/>
      <c r="DS417" s="84"/>
      <c r="DT417" s="84"/>
      <c r="DU417" s="84"/>
      <c r="DV417" s="84"/>
      <c r="DW417" s="84"/>
      <c r="DX417" s="84"/>
      <c r="DY417" s="84"/>
      <c r="DZ417" s="84"/>
      <c r="EA417" s="84"/>
      <c r="EB417" s="84"/>
      <c r="EC417" s="84"/>
      <c r="ED417" s="84"/>
      <c r="EE417" s="84"/>
      <c r="EF417" s="84"/>
      <c r="EG417" s="84"/>
      <c r="EH417" s="84"/>
      <c r="EI417" s="84"/>
      <c r="EJ417" s="84"/>
      <c r="EK417" s="84"/>
      <c r="EL417" s="84"/>
      <c r="EM417" s="84"/>
      <c r="EN417" s="84"/>
      <c r="EO417" s="84"/>
      <c r="EP417" s="84"/>
      <c r="EQ417" s="84"/>
      <c r="ER417" s="84"/>
      <c r="ES417" s="84"/>
      <c r="ET417" s="84"/>
      <c r="EU417" s="84"/>
      <c r="EV417" s="84"/>
      <c r="EW417" s="84"/>
      <c r="EX417" s="84"/>
      <c r="EY417" s="84"/>
      <c r="EZ417" s="84"/>
      <c r="FA417" s="84"/>
      <c r="FB417" s="84"/>
      <c r="FC417" s="84"/>
      <c r="FD417" s="84"/>
      <c r="FE417" s="84"/>
      <c r="FF417" s="84"/>
      <c r="FG417" s="84"/>
      <c r="FH417" s="84"/>
      <c r="FI417" s="84"/>
      <c r="FJ417" s="84"/>
      <c r="FK417" s="84"/>
      <c r="FL417" s="84"/>
      <c r="FM417" s="84"/>
      <c r="FN417" s="84"/>
      <c r="FO417" s="84"/>
      <c r="FP417" s="84"/>
    </row>
    <row r="418" customFormat="false" ht="12.75" hidden="false" customHeight="false" outlineLevel="0" collapsed="false">
      <c r="B418" s="2" t="s">
        <v>203</v>
      </c>
      <c r="C418" s="125"/>
      <c r="D418" s="84"/>
      <c r="E418" s="84"/>
      <c r="F418" s="84"/>
      <c r="G418" s="84"/>
      <c r="H418" s="125"/>
      <c r="I418" s="84"/>
      <c r="J418" s="84"/>
      <c r="K418" s="84"/>
      <c r="L418" s="84"/>
      <c r="M418" s="125"/>
      <c r="N418" s="84"/>
      <c r="O418" s="84"/>
      <c r="P418" s="84"/>
      <c r="Q418" s="84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84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125"/>
      <c r="AY418" s="125"/>
      <c r="BE418" s="84"/>
      <c r="BF418" s="85"/>
      <c r="BG418" s="85"/>
      <c r="BH418" s="85"/>
      <c r="BI418" s="85"/>
      <c r="BJ418" s="85"/>
      <c r="BK418" s="85"/>
      <c r="BL418" s="85"/>
      <c r="BM418" s="85"/>
      <c r="BN418" s="85"/>
      <c r="BO418" s="84"/>
      <c r="BP418" s="84"/>
      <c r="BQ418" s="84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  <c r="CW418" s="84"/>
      <c r="CX418" s="84"/>
      <c r="CY418" s="84"/>
      <c r="CZ418" s="84"/>
      <c r="DA418" s="84"/>
      <c r="DB418" s="84"/>
      <c r="DC418" s="84"/>
      <c r="DD418" s="84"/>
      <c r="DE418" s="84"/>
      <c r="DF418" s="84"/>
      <c r="DG418" s="84"/>
      <c r="DH418" s="84"/>
      <c r="DI418" s="84"/>
      <c r="DJ418" s="84"/>
      <c r="DK418" s="84"/>
      <c r="DL418" s="84"/>
      <c r="DM418" s="84"/>
      <c r="DN418" s="84"/>
      <c r="DO418" s="84"/>
      <c r="DP418" s="84"/>
      <c r="DQ418" s="84"/>
      <c r="DR418" s="84"/>
      <c r="DS418" s="84"/>
      <c r="DT418" s="84"/>
      <c r="DU418" s="84"/>
      <c r="DV418" s="84"/>
      <c r="DW418" s="84"/>
      <c r="DX418" s="84"/>
      <c r="DY418" s="84"/>
      <c r="DZ418" s="84"/>
      <c r="EA418" s="84"/>
      <c r="EB418" s="84"/>
      <c r="EC418" s="84"/>
      <c r="ED418" s="84"/>
      <c r="EE418" s="84"/>
      <c r="EF418" s="84"/>
      <c r="EG418" s="84"/>
      <c r="EH418" s="84"/>
      <c r="EI418" s="84"/>
      <c r="EJ418" s="84"/>
      <c r="EK418" s="84"/>
      <c r="EL418" s="84"/>
      <c r="EM418" s="84"/>
      <c r="EN418" s="84"/>
      <c r="EO418" s="84"/>
      <c r="EP418" s="84"/>
      <c r="EQ418" s="84"/>
      <c r="ER418" s="84"/>
      <c r="ES418" s="84"/>
      <c r="ET418" s="84"/>
      <c r="EU418" s="84"/>
      <c r="EV418" s="84"/>
      <c r="EW418" s="84"/>
      <c r="EX418" s="84"/>
      <c r="EY418" s="84"/>
      <c r="EZ418" s="84"/>
      <c r="FA418" s="84"/>
      <c r="FB418" s="84"/>
      <c r="FC418" s="84"/>
      <c r="FD418" s="84"/>
      <c r="FE418" s="84"/>
      <c r="FF418" s="84"/>
      <c r="FG418" s="84"/>
      <c r="FH418" s="84"/>
      <c r="FI418" s="84"/>
      <c r="FJ418" s="84"/>
      <c r="FK418" s="84"/>
      <c r="FL418" s="84"/>
      <c r="FM418" s="84"/>
      <c r="FN418" s="84"/>
      <c r="FO418" s="84"/>
      <c r="FP418" s="84"/>
    </row>
    <row r="419" customFormat="false" ht="12.75" hidden="false" customHeight="false" outlineLevel="0" collapsed="false">
      <c r="B419" s="2" t="s">
        <v>204</v>
      </c>
      <c r="C419" s="125"/>
      <c r="D419" s="84"/>
      <c r="E419" s="84"/>
      <c r="F419" s="84"/>
      <c r="G419" s="84"/>
      <c r="H419" s="125"/>
      <c r="I419" s="84"/>
      <c r="J419" s="84"/>
      <c r="K419" s="84"/>
      <c r="L419" s="84"/>
      <c r="M419" s="125"/>
      <c r="N419" s="84"/>
      <c r="O419" s="84"/>
      <c r="P419" s="84"/>
      <c r="Q419" s="84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84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125"/>
      <c r="AY419" s="125"/>
      <c r="BE419" s="84"/>
      <c r="BF419" s="85"/>
      <c r="BG419" s="85"/>
      <c r="BH419" s="85"/>
      <c r="BI419" s="85"/>
      <c r="BJ419" s="85"/>
      <c r="BK419" s="85"/>
      <c r="BL419" s="85"/>
      <c r="BM419" s="85"/>
      <c r="BN419" s="85"/>
      <c r="BO419" s="84"/>
      <c r="BP419" s="84"/>
      <c r="BQ419" s="84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  <c r="CW419" s="84"/>
      <c r="CX419" s="84"/>
      <c r="CY419" s="84"/>
      <c r="CZ419" s="84"/>
      <c r="DA419" s="84"/>
      <c r="DB419" s="84"/>
      <c r="DC419" s="84"/>
      <c r="DD419" s="84"/>
      <c r="DE419" s="84"/>
      <c r="DF419" s="84"/>
      <c r="DG419" s="84"/>
      <c r="DH419" s="84"/>
      <c r="DI419" s="84"/>
      <c r="DJ419" s="84"/>
      <c r="DK419" s="84"/>
      <c r="DL419" s="84"/>
      <c r="DM419" s="84"/>
      <c r="DN419" s="84"/>
      <c r="DO419" s="84"/>
      <c r="DP419" s="84"/>
      <c r="DQ419" s="84"/>
      <c r="DR419" s="84"/>
      <c r="DS419" s="84"/>
      <c r="DT419" s="84"/>
      <c r="DU419" s="84"/>
      <c r="DV419" s="84"/>
      <c r="DW419" s="84"/>
      <c r="DX419" s="84"/>
      <c r="DY419" s="84"/>
      <c r="DZ419" s="84"/>
      <c r="EA419" s="84"/>
      <c r="EB419" s="84"/>
      <c r="EC419" s="84"/>
      <c r="ED419" s="84"/>
      <c r="EE419" s="84"/>
      <c r="EF419" s="84"/>
      <c r="EG419" s="84"/>
      <c r="EH419" s="84"/>
      <c r="EI419" s="84"/>
      <c r="EJ419" s="84"/>
      <c r="EK419" s="84"/>
      <c r="EL419" s="84"/>
      <c r="EM419" s="84"/>
      <c r="EN419" s="84"/>
      <c r="EO419" s="84"/>
      <c r="EP419" s="84"/>
      <c r="EQ419" s="84"/>
      <c r="ER419" s="84"/>
      <c r="ES419" s="84"/>
      <c r="ET419" s="84"/>
      <c r="EU419" s="84"/>
      <c r="EV419" s="84"/>
      <c r="EW419" s="84"/>
      <c r="EX419" s="84"/>
      <c r="EY419" s="84"/>
      <c r="EZ419" s="84"/>
      <c r="FA419" s="84"/>
      <c r="FB419" s="84"/>
      <c r="FC419" s="84"/>
      <c r="FD419" s="84"/>
      <c r="FE419" s="84"/>
      <c r="FF419" s="84"/>
      <c r="FG419" s="84"/>
      <c r="FH419" s="84"/>
      <c r="FI419" s="84"/>
      <c r="FJ419" s="84"/>
      <c r="FK419" s="84"/>
      <c r="FL419" s="84"/>
      <c r="FM419" s="84"/>
      <c r="FN419" s="84"/>
      <c r="FO419" s="84"/>
      <c r="FP419" s="84"/>
    </row>
    <row r="420" customFormat="false" ht="12.75" hidden="false" customHeight="false" outlineLevel="0" collapsed="false">
      <c r="B420" s="2" t="s">
        <v>205</v>
      </c>
      <c r="C420" s="125"/>
      <c r="D420" s="84"/>
      <c r="E420" s="84"/>
      <c r="F420" s="84"/>
      <c r="G420" s="84"/>
      <c r="H420" s="125"/>
      <c r="I420" s="84"/>
      <c r="J420" s="84"/>
      <c r="K420" s="84"/>
      <c r="L420" s="84"/>
      <c r="M420" s="125"/>
      <c r="N420" s="84"/>
      <c r="O420" s="84"/>
      <c r="P420" s="84"/>
      <c r="Q420" s="84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84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125"/>
      <c r="AY420" s="125"/>
      <c r="BE420" s="84"/>
      <c r="BF420" s="85"/>
      <c r="BG420" s="85"/>
      <c r="BH420" s="85"/>
      <c r="BI420" s="85"/>
      <c r="BJ420" s="85"/>
      <c r="BK420" s="85"/>
      <c r="BL420" s="85"/>
      <c r="BM420" s="85"/>
      <c r="BN420" s="85"/>
      <c r="BO420" s="84"/>
      <c r="BP420" s="84"/>
      <c r="BQ420" s="84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  <c r="CW420" s="84"/>
      <c r="CX420" s="84"/>
      <c r="CY420" s="84"/>
      <c r="CZ420" s="84"/>
      <c r="DA420" s="84"/>
      <c r="DB420" s="84"/>
      <c r="DC420" s="84"/>
      <c r="DD420" s="84"/>
      <c r="DE420" s="84"/>
      <c r="DF420" s="84"/>
      <c r="DG420" s="84"/>
      <c r="DH420" s="84"/>
      <c r="DI420" s="84"/>
      <c r="DJ420" s="84"/>
      <c r="DK420" s="84"/>
      <c r="DL420" s="84"/>
      <c r="DM420" s="84"/>
      <c r="DN420" s="84"/>
      <c r="DO420" s="84"/>
      <c r="DP420" s="84"/>
      <c r="DQ420" s="84"/>
      <c r="DR420" s="84"/>
      <c r="DS420" s="84"/>
      <c r="DT420" s="84"/>
      <c r="DU420" s="84"/>
      <c r="DV420" s="84"/>
      <c r="DW420" s="84"/>
      <c r="DX420" s="84"/>
      <c r="DY420" s="84"/>
      <c r="DZ420" s="84"/>
      <c r="EA420" s="84"/>
      <c r="EB420" s="84"/>
      <c r="EC420" s="84"/>
      <c r="ED420" s="84"/>
      <c r="EE420" s="84"/>
      <c r="EF420" s="84"/>
      <c r="EG420" s="84"/>
      <c r="EH420" s="84"/>
      <c r="EI420" s="84"/>
      <c r="EJ420" s="84"/>
      <c r="EK420" s="84"/>
      <c r="EL420" s="84"/>
      <c r="EM420" s="84"/>
      <c r="EN420" s="84"/>
      <c r="EO420" s="84"/>
      <c r="EP420" s="84"/>
      <c r="EQ420" s="84"/>
      <c r="ER420" s="84"/>
      <c r="ES420" s="84"/>
      <c r="ET420" s="84"/>
      <c r="EU420" s="84"/>
      <c r="EV420" s="84"/>
      <c r="EW420" s="84"/>
      <c r="EX420" s="84"/>
      <c r="EY420" s="84"/>
      <c r="EZ420" s="84"/>
      <c r="FA420" s="84"/>
      <c r="FB420" s="84"/>
      <c r="FC420" s="84"/>
      <c r="FD420" s="84"/>
      <c r="FE420" s="84"/>
      <c r="FF420" s="84"/>
      <c r="FG420" s="84"/>
      <c r="FH420" s="84"/>
      <c r="FI420" s="84"/>
      <c r="FJ420" s="84"/>
      <c r="FK420" s="84"/>
      <c r="FL420" s="84"/>
      <c r="FM420" s="84"/>
      <c r="FN420" s="84"/>
      <c r="FO420" s="84"/>
      <c r="FP420" s="84"/>
    </row>
    <row r="421" customFormat="false" ht="12.75" hidden="false" customHeight="false" outlineLevel="0" collapsed="false">
      <c r="B421" s="2" t="s">
        <v>206</v>
      </c>
      <c r="C421" s="125"/>
      <c r="D421" s="84"/>
      <c r="E421" s="84"/>
      <c r="F421" s="84"/>
      <c r="G421" s="84"/>
      <c r="H421" s="125"/>
      <c r="I421" s="84"/>
      <c r="J421" s="84"/>
      <c r="K421" s="84"/>
      <c r="L421" s="84"/>
      <c r="M421" s="125"/>
      <c r="N421" s="84"/>
      <c r="O421" s="84"/>
      <c r="P421" s="84"/>
      <c r="Q421" s="84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84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125"/>
      <c r="AY421" s="125"/>
      <c r="BE421" s="84"/>
      <c r="BF421" s="85"/>
      <c r="BG421" s="85"/>
      <c r="BH421" s="85"/>
      <c r="BI421" s="85"/>
      <c r="BJ421" s="85"/>
      <c r="BK421" s="85"/>
      <c r="BL421" s="85"/>
      <c r="BM421" s="85"/>
      <c r="BN421" s="85"/>
      <c r="BO421" s="84"/>
      <c r="BP421" s="84"/>
      <c r="BQ421" s="84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  <c r="CW421" s="84"/>
      <c r="CX421" s="84"/>
      <c r="CY421" s="84"/>
      <c r="CZ421" s="84"/>
      <c r="DA421" s="84"/>
      <c r="DB421" s="84"/>
      <c r="DC421" s="84"/>
      <c r="DD421" s="84"/>
      <c r="DE421" s="84"/>
      <c r="DF421" s="84"/>
      <c r="DG421" s="84"/>
      <c r="DH421" s="84"/>
      <c r="DI421" s="84"/>
      <c r="DJ421" s="84"/>
      <c r="DK421" s="84"/>
      <c r="DL421" s="84"/>
      <c r="DM421" s="84"/>
      <c r="DN421" s="84"/>
      <c r="DO421" s="84"/>
      <c r="DP421" s="84"/>
      <c r="DQ421" s="84"/>
      <c r="DR421" s="84"/>
      <c r="DS421" s="84"/>
      <c r="DT421" s="84"/>
      <c r="DU421" s="84"/>
      <c r="DV421" s="84"/>
      <c r="DW421" s="84"/>
      <c r="DX421" s="84"/>
      <c r="DY421" s="84"/>
      <c r="DZ421" s="84"/>
      <c r="EA421" s="84"/>
      <c r="EB421" s="84"/>
      <c r="EC421" s="84"/>
      <c r="ED421" s="84"/>
      <c r="EE421" s="84"/>
      <c r="EF421" s="84"/>
      <c r="EG421" s="84"/>
      <c r="EH421" s="84"/>
      <c r="EI421" s="84"/>
      <c r="EJ421" s="84"/>
      <c r="EK421" s="84"/>
      <c r="EL421" s="84"/>
      <c r="EM421" s="84"/>
      <c r="EN421" s="84"/>
      <c r="EO421" s="84"/>
      <c r="EP421" s="84"/>
      <c r="EQ421" s="84"/>
      <c r="ER421" s="84"/>
      <c r="ES421" s="84"/>
      <c r="ET421" s="84"/>
      <c r="EU421" s="84"/>
      <c r="EV421" s="84"/>
      <c r="EW421" s="84"/>
      <c r="EX421" s="84"/>
      <c r="EY421" s="84"/>
      <c r="EZ421" s="84"/>
      <c r="FA421" s="84"/>
      <c r="FB421" s="84"/>
      <c r="FC421" s="84"/>
      <c r="FD421" s="84"/>
      <c r="FE421" s="84"/>
      <c r="FF421" s="84"/>
      <c r="FG421" s="84"/>
      <c r="FH421" s="84"/>
      <c r="FI421" s="84"/>
      <c r="FJ421" s="84"/>
      <c r="FK421" s="84"/>
      <c r="FL421" s="84"/>
      <c r="FM421" s="84"/>
      <c r="FN421" s="84"/>
      <c r="FO421" s="84"/>
      <c r="FP421" s="84"/>
    </row>
    <row r="422" customFormat="false" ht="12.75" hidden="false" customHeight="false" outlineLevel="0" collapsed="false">
      <c r="B422" s="2" t="s">
        <v>207</v>
      </c>
      <c r="C422" s="125"/>
      <c r="D422" s="84"/>
      <c r="E422" s="84"/>
      <c r="F422" s="84"/>
      <c r="G422" s="84"/>
      <c r="H422" s="125"/>
      <c r="I422" s="84"/>
      <c r="J422" s="84"/>
      <c r="K422" s="84"/>
      <c r="L422" s="84"/>
      <c r="M422" s="125"/>
      <c r="N422" s="84"/>
      <c r="O422" s="84"/>
      <c r="P422" s="84"/>
      <c r="Q422" s="84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84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125"/>
      <c r="AY422" s="125"/>
      <c r="BE422" s="84"/>
      <c r="BF422" s="85"/>
      <c r="BG422" s="85"/>
      <c r="BH422" s="85"/>
      <c r="BI422" s="85"/>
      <c r="BJ422" s="85"/>
      <c r="BK422" s="85"/>
      <c r="BL422" s="85"/>
      <c r="BM422" s="85"/>
      <c r="BN422" s="85"/>
      <c r="BO422" s="84"/>
      <c r="BP422" s="84"/>
      <c r="BQ422" s="84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  <c r="CW422" s="84"/>
      <c r="CX422" s="84"/>
      <c r="CY422" s="84"/>
      <c r="CZ422" s="84"/>
      <c r="DA422" s="84"/>
      <c r="DB422" s="84"/>
      <c r="DC422" s="84"/>
      <c r="DD422" s="84"/>
      <c r="DE422" s="84"/>
      <c r="DF422" s="84"/>
      <c r="DG422" s="84"/>
      <c r="DH422" s="84"/>
      <c r="DI422" s="84"/>
      <c r="DJ422" s="84"/>
      <c r="DK422" s="84"/>
      <c r="DL422" s="84"/>
      <c r="DM422" s="84"/>
      <c r="DN422" s="84"/>
      <c r="DO422" s="84"/>
      <c r="DP422" s="84"/>
      <c r="DQ422" s="84"/>
      <c r="DR422" s="84"/>
      <c r="DS422" s="84"/>
      <c r="DT422" s="84"/>
      <c r="DU422" s="84"/>
      <c r="DV422" s="84"/>
      <c r="DW422" s="84"/>
      <c r="DX422" s="84"/>
      <c r="DY422" s="84"/>
      <c r="DZ422" s="84"/>
      <c r="EA422" s="84"/>
      <c r="EB422" s="84"/>
      <c r="EC422" s="84"/>
      <c r="ED422" s="84"/>
      <c r="EE422" s="84"/>
      <c r="EF422" s="84"/>
      <c r="EG422" s="84"/>
      <c r="EH422" s="84"/>
      <c r="EI422" s="84"/>
      <c r="EJ422" s="84"/>
      <c r="EK422" s="84"/>
      <c r="EL422" s="84"/>
      <c r="EM422" s="84"/>
      <c r="EN422" s="84"/>
      <c r="EO422" s="84"/>
      <c r="EP422" s="84"/>
      <c r="EQ422" s="84"/>
      <c r="ER422" s="84"/>
      <c r="ES422" s="84"/>
      <c r="ET422" s="84"/>
      <c r="EU422" s="84"/>
      <c r="EV422" s="84"/>
      <c r="EW422" s="84"/>
      <c r="EX422" s="84"/>
      <c r="EY422" s="84"/>
      <c r="EZ422" s="84"/>
      <c r="FA422" s="84"/>
      <c r="FB422" s="84"/>
      <c r="FC422" s="84"/>
      <c r="FD422" s="84"/>
      <c r="FE422" s="84"/>
      <c r="FF422" s="84"/>
      <c r="FG422" s="84"/>
      <c r="FH422" s="84"/>
      <c r="FI422" s="84"/>
      <c r="FJ422" s="84"/>
      <c r="FK422" s="84"/>
      <c r="FL422" s="84"/>
      <c r="FM422" s="84"/>
      <c r="FN422" s="84"/>
      <c r="FO422" s="84"/>
      <c r="FP422" s="84"/>
    </row>
    <row r="423" customFormat="false" ht="12.75" hidden="false" customHeight="false" outlineLevel="0" collapsed="false">
      <c r="B423" s="2" t="s">
        <v>208</v>
      </c>
      <c r="C423" s="125"/>
      <c r="D423" s="84"/>
      <c r="E423" s="84"/>
      <c r="F423" s="84"/>
      <c r="G423" s="84"/>
      <c r="H423" s="125"/>
      <c r="I423" s="84"/>
      <c r="J423" s="84"/>
      <c r="K423" s="84"/>
      <c r="L423" s="84"/>
      <c r="M423" s="125"/>
      <c r="N423" s="84"/>
      <c r="O423" s="84"/>
      <c r="P423" s="84"/>
      <c r="Q423" s="84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125"/>
      <c r="AY423" s="125"/>
      <c r="BE423" s="84"/>
      <c r="BF423" s="85"/>
      <c r="BG423" s="85"/>
      <c r="BH423" s="85"/>
      <c r="BI423" s="85"/>
      <c r="BJ423" s="85"/>
      <c r="BK423" s="85"/>
      <c r="BL423" s="85"/>
      <c r="BM423" s="85"/>
      <c r="BN423" s="85"/>
      <c r="BO423" s="84"/>
      <c r="BP423" s="84"/>
      <c r="BQ423" s="84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  <c r="CW423" s="84"/>
      <c r="CX423" s="84"/>
      <c r="CY423" s="84"/>
      <c r="CZ423" s="84"/>
      <c r="DA423" s="84"/>
      <c r="DB423" s="84"/>
      <c r="DC423" s="84"/>
      <c r="DD423" s="84"/>
      <c r="DE423" s="84"/>
      <c r="DF423" s="84"/>
      <c r="DG423" s="84"/>
      <c r="DH423" s="84"/>
      <c r="DI423" s="84"/>
      <c r="DJ423" s="84"/>
      <c r="DK423" s="84"/>
      <c r="DL423" s="84"/>
      <c r="DM423" s="84"/>
      <c r="DN423" s="84"/>
      <c r="DO423" s="84"/>
      <c r="DP423" s="84"/>
      <c r="DQ423" s="84"/>
      <c r="DR423" s="84"/>
      <c r="DS423" s="84"/>
      <c r="DT423" s="84"/>
      <c r="DU423" s="84"/>
      <c r="DV423" s="84"/>
      <c r="DW423" s="84"/>
      <c r="DX423" s="84"/>
      <c r="DY423" s="84"/>
      <c r="DZ423" s="84"/>
      <c r="EA423" s="84"/>
      <c r="EB423" s="84"/>
      <c r="EC423" s="84"/>
      <c r="ED423" s="84"/>
      <c r="EE423" s="84"/>
      <c r="EF423" s="84"/>
      <c r="EG423" s="84"/>
      <c r="EH423" s="84"/>
      <c r="EI423" s="84"/>
      <c r="EJ423" s="84"/>
      <c r="EK423" s="84"/>
      <c r="EL423" s="84"/>
      <c r="EM423" s="84"/>
      <c r="EN423" s="84"/>
      <c r="EO423" s="84"/>
      <c r="EP423" s="84"/>
      <c r="EQ423" s="84"/>
      <c r="ER423" s="84"/>
      <c r="ES423" s="84"/>
      <c r="ET423" s="84"/>
      <c r="EU423" s="84"/>
      <c r="EV423" s="84"/>
      <c r="EW423" s="84"/>
      <c r="EX423" s="84"/>
      <c r="EY423" s="84"/>
      <c r="EZ423" s="84"/>
      <c r="FA423" s="84"/>
      <c r="FB423" s="84"/>
      <c r="FC423" s="84"/>
      <c r="FD423" s="84"/>
      <c r="FE423" s="84"/>
      <c r="FF423" s="84"/>
      <c r="FG423" s="84"/>
      <c r="FH423" s="84"/>
      <c r="FI423" s="84"/>
      <c r="FJ423" s="84"/>
      <c r="FK423" s="84"/>
      <c r="FL423" s="84"/>
      <c r="FM423" s="84"/>
      <c r="FN423" s="84"/>
      <c r="FO423" s="84"/>
      <c r="FP423" s="84"/>
    </row>
    <row r="424" customFormat="false" ht="12.75" hidden="false" customHeight="false" outlineLevel="0" collapsed="false">
      <c r="B424" s="2" t="s">
        <v>209</v>
      </c>
      <c r="C424" s="125"/>
      <c r="D424" s="84"/>
      <c r="E424" s="84"/>
      <c r="F424" s="84"/>
      <c r="G424" s="84"/>
      <c r="H424" s="125"/>
      <c r="I424" s="84"/>
      <c r="J424" s="84"/>
      <c r="K424" s="84"/>
      <c r="L424" s="84"/>
      <c r="M424" s="125"/>
      <c r="N424" s="84"/>
      <c r="O424" s="84"/>
      <c r="P424" s="84"/>
      <c r="Q424" s="84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84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125"/>
      <c r="AY424" s="125"/>
      <c r="BE424" s="84"/>
      <c r="BF424" s="85"/>
      <c r="BG424" s="85"/>
      <c r="BH424" s="85"/>
      <c r="BI424" s="85"/>
      <c r="BJ424" s="85"/>
      <c r="BK424" s="85"/>
      <c r="BL424" s="85"/>
      <c r="BM424" s="85"/>
      <c r="BN424" s="85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  <c r="CW424" s="84"/>
      <c r="CX424" s="84"/>
      <c r="CY424" s="84"/>
      <c r="CZ424" s="84"/>
      <c r="DA424" s="84"/>
      <c r="DB424" s="84"/>
      <c r="DC424" s="84"/>
      <c r="DD424" s="84"/>
      <c r="DE424" s="84"/>
      <c r="DF424" s="84"/>
      <c r="DG424" s="84"/>
      <c r="DH424" s="84"/>
      <c r="DI424" s="84"/>
      <c r="DJ424" s="84"/>
      <c r="DK424" s="84"/>
      <c r="DL424" s="84"/>
      <c r="DM424" s="84"/>
      <c r="DN424" s="84"/>
      <c r="DO424" s="84"/>
      <c r="DP424" s="84"/>
      <c r="DQ424" s="84"/>
      <c r="DR424" s="84"/>
      <c r="DS424" s="84"/>
      <c r="DT424" s="84"/>
      <c r="DU424" s="84"/>
      <c r="DV424" s="84"/>
      <c r="DW424" s="84"/>
      <c r="DX424" s="84"/>
      <c r="DY424" s="84"/>
      <c r="DZ424" s="84"/>
      <c r="EA424" s="84"/>
      <c r="EB424" s="84"/>
      <c r="EC424" s="84"/>
      <c r="ED424" s="84"/>
      <c r="EE424" s="84"/>
      <c r="EF424" s="84"/>
      <c r="EG424" s="84"/>
      <c r="EH424" s="84"/>
      <c r="EI424" s="84"/>
      <c r="EJ424" s="84"/>
      <c r="EK424" s="84"/>
      <c r="EL424" s="84"/>
      <c r="EM424" s="84"/>
      <c r="EN424" s="84"/>
      <c r="EO424" s="84"/>
      <c r="EP424" s="84"/>
      <c r="EQ424" s="84"/>
      <c r="ER424" s="84"/>
      <c r="ES424" s="84"/>
      <c r="ET424" s="84"/>
      <c r="EU424" s="84"/>
      <c r="EV424" s="84"/>
      <c r="EW424" s="84"/>
      <c r="EX424" s="84"/>
      <c r="EY424" s="84"/>
      <c r="EZ424" s="84"/>
      <c r="FA424" s="84"/>
      <c r="FB424" s="84"/>
      <c r="FC424" s="84"/>
      <c r="FD424" s="84"/>
      <c r="FE424" s="84"/>
      <c r="FF424" s="84"/>
      <c r="FG424" s="84"/>
      <c r="FH424" s="84"/>
      <c r="FI424" s="84"/>
      <c r="FJ424" s="84"/>
      <c r="FK424" s="84"/>
      <c r="FL424" s="84"/>
      <c r="FM424" s="84"/>
      <c r="FN424" s="84"/>
      <c r="FO424" s="84"/>
      <c r="FP424" s="84"/>
    </row>
    <row r="425" customFormat="false" ht="12.75" hidden="false" customHeight="false" outlineLevel="0" collapsed="false">
      <c r="B425" s="2" t="s">
        <v>319</v>
      </c>
      <c r="C425" s="125"/>
      <c r="D425" s="84"/>
      <c r="E425" s="84"/>
      <c r="F425" s="84"/>
      <c r="G425" s="84"/>
      <c r="H425" s="125"/>
      <c r="I425" s="84"/>
      <c r="J425" s="84"/>
      <c r="K425" s="84"/>
      <c r="L425" s="84"/>
      <c r="M425" s="125"/>
      <c r="N425" s="84"/>
      <c r="O425" s="84"/>
      <c r="P425" s="84"/>
      <c r="Q425" s="84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84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125"/>
      <c r="AY425" s="125"/>
      <c r="BE425" s="84"/>
      <c r="BF425" s="85"/>
      <c r="BG425" s="85"/>
      <c r="BH425" s="85"/>
      <c r="BI425" s="85"/>
      <c r="BJ425" s="85"/>
      <c r="BK425" s="85"/>
      <c r="BL425" s="85"/>
      <c r="BM425" s="85"/>
      <c r="BN425" s="85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  <c r="CW425" s="84"/>
      <c r="CX425" s="84"/>
      <c r="CY425" s="84"/>
      <c r="CZ425" s="84"/>
      <c r="DA425" s="84"/>
      <c r="DB425" s="84"/>
      <c r="DC425" s="84"/>
      <c r="DD425" s="84"/>
      <c r="DE425" s="84"/>
      <c r="DF425" s="84"/>
      <c r="DG425" s="84"/>
      <c r="DH425" s="84"/>
      <c r="DI425" s="84"/>
      <c r="DJ425" s="84"/>
      <c r="DK425" s="84"/>
      <c r="DL425" s="84"/>
      <c r="DM425" s="84"/>
      <c r="DN425" s="84"/>
      <c r="DO425" s="84"/>
      <c r="DP425" s="84"/>
      <c r="DQ425" s="84"/>
      <c r="DR425" s="84"/>
      <c r="DS425" s="84"/>
      <c r="DT425" s="84"/>
      <c r="DU425" s="84"/>
      <c r="DV425" s="84"/>
      <c r="DW425" s="84"/>
      <c r="DX425" s="84"/>
      <c r="DY425" s="84"/>
      <c r="DZ425" s="84"/>
      <c r="EA425" s="84"/>
      <c r="EB425" s="84"/>
      <c r="EC425" s="84"/>
      <c r="ED425" s="84"/>
      <c r="EE425" s="84"/>
      <c r="EF425" s="84"/>
      <c r="EG425" s="84"/>
      <c r="EH425" s="84"/>
      <c r="EI425" s="84"/>
      <c r="EJ425" s="84"/>
      <c r="EK425" s="84"/>
      <c r="EL425" s="84"/>
      <c r="EM425" s="84"/>
      <c r="EN425" s="84"/>
      <c r="EO425" s="84"/>
      <c r="EP425" s="84"/>
      <c r="EQ425" s="84"/>
      <c r="ER425" s="84"/>
      <c r="ES425" s="84"/>
      <c r="ET425" s="84"/>
      <c r="EU425" s="84"/>
      <c r="EV425" s="84"/>
      <c r="EW425" s="84"/>
      <c r="EX425" s="84"/>
      <c r="EY425" s="84"/>
      <c r="EZ425" s="84"/>
      <c r="FA425" s="84"/>
      <c r="FB425" s="84"/>
      <c r="FC425" s="84"/>
      <c r="FD425" s="84"/>
      <c r="FE425" s="84"/>
      <c r="FF425" s="84"/>
      <c r="FG425" s="84"/>
      <c r="FH425" s="84"/>
      <c r="FI425" s="84"/>
      <c r="FJ425" s="84"/>
      <c r="FK425" s="84"/>
      <c r="FL425" s="84"/>
      <c r="FM425" s="84"/>
      <c r="FN425" s="84"/>
      <c r="FO425" s="84"/>
      <c r="FP425" s="84"/>
    </row>
    <row r="426" customFormat="false" ht="12.75" hidden="false" customHeight="false" outlineLevel="0" collapsed="false">
      <c r="B426" s="2" t="s">
        <v>210</v>
      </c>
      <c r="C426" s="125"/>
      <c r="D426" s="84"/>
      <c r="E426" s="84"/>
      <c r="F426" s="84"/>
      <c r="G426" s="84"/>
      <c r="H426" s="125"/>
      <c r="I426" s="84"/>
      <c r="J426" s="84"/>
      <c r="K426" s="84"/>
      <c r="L426" s="84"/>
      <c r="M426" s="125"/>
      <c r="N426" s="84"/>
      <c r="O426" s="84"/>
      <c r="P426" s="84"/>
      <c r="Q426" s="84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84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125"/>
      <c r="AY426" s="125"/>
      <c r="BE426" s="84"/>
      <c r="BF426" s="85"/>
      <c r="BG426" s="85"/>
      <c r="BH426" s="85"/>
      <c r="BI426" s="85"/>
      <c r="BJ426" s="85"/>
      <c r="BK426" s="85"/>
      <c r="BL426" s="85"/>
      <c r="BM426" s="85"/>
      <c r="BN426" s="85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/>
      <c r="DM426" s="84"/>
      <c r="DN426" s="84"/>
      <c r="DO426" s="84"/>
      <c r="DP426" s="84"/>
      <c r="DQ426" s="84"/>
      <c r="DR426" s="84"/>
      <c r="DS426" s="84"/>
      <c r="DT426" s="84"/>
      <c r="DU426" s="84"/>
      <c r="DV426" s="84"/>
      <c r="DW426" s="84"/>
      <c r="DX426" s="84"/>
      <c r="DY426" s="84"/>
      <c r="DZ426" s="84"/>
      <c r="EA426" s="84"/>
      <c r="EB426" s="84"/>
      <c r="EC426" s="84"/>
      <c r="ED426" s="84"/>
      <c r="EE426" s="84"/>
      <c r="EF426" s="84"/>
      <c r="EG426" s="84"/>
      <c r="EH426" s="84"/>
      <c r="EI426" s="84"/>
      <c r="EJ426" s="84"/>
      <c r="EK426" s="84"/>
      <c r="EL426" s="84"/>
      <c r="EM426" s="84"/>
      <c r="EN426" s="84"/>
      <c r="EO426" s="84"/>
      <c r="EP426" s="84"/>
      <c r="EQ426" s="84"/>
      <c r="ER426" s="84"/>
      <c r="ES426" s="84"/>
      <c r="ET426" s="84"/>
      <c r="EU426" s="84"/>
      <c r="EV426" s="84"/>
      <c r="EW426" s="84"/>
      <c r="EX426" s="84"/>
      <c r="EY426" s="84"/>
      <c r="EZ426" s="84"/>
      <c r="FA426" s="84"/>
      <c r="FB426" s="84"/>
      <c r="FC426" s="84"/>
      <c r="FD426" s="84"/>
      <c r="FE426" s="84"/>
      <c r="FF426" s="84"/>
      <c r="FG426" s="84"/>
      <c r="FH426" s="84"/>
      <c r="FI426" s="84"/>
      <c r="FJ426" s="84"/>
      <c r="FK426" s="84"/>
      <c r="FL426" s="84"/>
      <c r="FM426" s="84"/>
      <c r="FN426" s="84"/>
      <c r="FO426" s="84"/>
      <c r="FP426" s="84"/>
    </row>
    <row r="427" customFormat="false" ht="12.75" hidden="false" customHeight="false" outlineLevel="0" collapsed="false">
      <c r="B427" s="2" t="s">
        <v>211</v>
      </c>
      <c r="C427" s="125"/>
      <c r="D427" s="84"/>
      <c r="E427" s="84"/>
      <c r="F427" s="84"/>
      <c r="G427" s="84"/>
      <c r="H427" s="125"/>
      <c r="I427" s="84"/>
      <c r="J427" s="84"/>
      <c r="K427" s="84"/>
      <c r="L427" s="84"/>
      <c r="M427" s="125"/>
      <c r="N427" s="84"/>
      <c r="O427" s="84"/>
      <c r="P427" s="84"/>
      <c r="Q427" s="84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84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125"/>
      <c r="AY427" s="125"/>
      <c r="BE427" s="84"/>
      <c r="BF427" s="85"/>
      <c r="BG427" s="85"/>
      <c r="BH427" s="85"/>
      <c r="BI427" s="85"/>
      <c r="BJ427" s="85"/>
      <c r="BK427" s="85"/>
      <c r="BL427" s="85"/>
      <c r="BM427" s="85"/>
      <c r="BN427" s="85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  <c r="CW427" s="84"/>
      <c r="CX427" s="84"/>
      <c r="CY427" s="84"/>
      <c r="CZ427" s="84"/>
      <c r="DA427" s="84"/>
      <c r="DB427" s="84"/>
      <c r="DC427" s="84"/>
      <c r="DD427" s="84"/>
      <c r="DE427" s="84"/>
      <c r="DF427" s="84"/>
      <c r="DG427" s="84"/>
      <c r="DH427" s="84"/>
      <c r="DI427" s="84"/>
      <c r="DJ427" s="84"/>
      <c r="DK427" s="84"/>
      <c r="DL427" s="84"/>
      <c r="DM427" s="84"/>
      <c r="DN427" s="84"/>
      <c r="DO427" s="84"/>
      <c r="DP427" s="84"/>
      <c r="DQ427" s="84"/>
      <c r="DR427" s="84"/>
      <c r="DS427" s="84"/>
      <c r="DT427" s="84"/>
      <c r="DU427" s="84"/>
      <c r="DV427" s="84"/>
      <c r="DW427" s="84"/>
      <c r="DX427" s="84"/>
      <c r="DY427" s="84"/>
      <c r="DZ427" s="84"/>
      <c r="EA427" s="84"/>
      <c r="EB427" s="84"/>
      <c r="EC427" s="84"/>
      <c r="ED427" s="84"/>
      <c r="EE427" s="84"/>
      <c r="EF427" s="84"/>
      <c r="EG427" s="84"/>
      <c r="EH427" s="84"/>
      <c r="EI427" s="84"/>
      <c r="EJ427" s="84"/>
      <c r="EK427" s="84"/>
      <c r="EL427" s="84"/>
      <c r="EM427" s="84"/>
      <c r="EN427" s="84"/>
      <c r="EO427" s="84"/>
      <c r="EP427" s="84"/>
      <c r="EQ427" s="84"/>
      <c r="ER427" s="84"/>
      <c r="ES427" s="84"/>
      <c r="ET427" s="84"/>
      <c r="EU427" s="84"/>
      <c r="EV427" s="84"/>
      <c r="EW427" s="84"/>
      <c r="EX427" s="84"/>
      <c r="EY427" s="84"/>
      <c r="EZ427" s="84"/>
      <c r="FA427" s="84"/>
      <c r="FB427" s="84"/>
      <c r="FC427" s="84"/>
      <c r="FD427" s="84"/>
      <c r="FE427" s="84"/>
      <c r="FF427" s="84"/>
      <c r="FG427" s="84"/>
      <c r="FH427" s="84"/>
      <c r="FI427" s="84"/>
      <c r="FJ427" s="84"/>
      <c r="FK427" s="84"/>
      <c r="FL427" s="84"/>
      <c r="FM427" s="84"/>
      <c r="FN427" s="84"/>
      <c r="FO427" s="84"/>
      <c r="FP427" s="84"/>
    </row>
    <row r="428" customFormat="false" ht="12.75" hidden="false" customHeight="false" outlineLevel="0" collapsed="false">
      <c r="B428" s="2" t="s">
        <v>212</v>
      </c>
      <c r="C428" s="125"/>
      <c r="D428" s="84"/>
      <c r="E428" s="84"/>
      <c r="F428" s="84"/>
      <c r="G428" s="84"/>
      <c r="H428" s="125"/>
      <c r="I428" s="84"/>
      <c r="J428" s="84"/>
      <c r="K428" s="84"/>
      <c r="L428" s="84"/>
      <c r="M428" s="125"/>
      <c r="N428" s="84"/>
      <c r="O428" s="84"/>
      <c r="P428" s="84"/>
      <c r="Q428" s="84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125"/>
      <c r="AY428" s="125"/>
      <c r="BE428" s="84"/>
      <c r="BF428" s="85"/>
      <c r="BG428" s="85"/>
      <c r="BH428" s="85"/>
      <c r="BI428" s="85"/>
      <c r="BJ428" s="85"/>
      <c r="BK428" s="85"/>
      <c r="BL428" s="85"/>
      <c r="BM428" s="85"/>
      <c r="BN428" s="85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  <c r="CW428" s="84"/>
      <c r="CX428" s="84"/>
      <c r="CY428" s="84"/>
      <c r="CZ428" s="84"/>
      <c r="DA428" s="84"/>
      <c r="DB428" s="84"/>
      <c r="DC428" s="84"/>
      <c r="DD428" s="84"/>
      <c r="DE428" s="84"/>
      <c r="DF428" s="84"/>
      <c r="DG428" s="84"/>
      <c r="DH428" s="84"/>
      <c r="DI428" s="84"/>
      <c r="DJ428" s="84"/>
      <c r="DK428" s="84"/>
      <c r="DL428" s="84"/>
      <c r="DM428" s="84"/>
      <c r="DN428" s="84"/>
      <c r="DO428" s="84"/>
      <c r="DP428" s="84"/>
      <c r="DQ428" s="84"/>
      <c r="DR428" s="84"/>
      <c r="DS428" s="84"/>
      <c r="DT428" s="84"/>
      <c r="DU428" s="84"/>
      <c r="DV428" s="84"/>
      <c r="DW428" s="84"/>
      <c r="DX428" s="84"/>
      <c r="DY428" s="84"/>
      <c r="DZ428" s="84"/>
      <c r="EA428" s="84"/>
      <c r="EB428" s="84"/>
      <c r="EC428" s="84"/>
      <c r="ED428" s="84"/>
      <c r="EE428" s="84"/>
      <c r="EF428" s="84"/>
      <c r="EG428" s="84"/>
      <c r="EH428" s="84"/>
      <c r="EI428" s="84"/>
      <c r="EJ428" s="84"/>
      <c r="EK428" s="84"/>
      <c r="EL428" s="84"/>
      <c r="EM428" s="84"/>
      <c r="EN428" s="84"/>
      <c r="EO428" s="84"/>
      <c r="EP428" s="84"/>
      <c r="EQ428" s="84"/>
      <c r="ER428" s="84"/>
      <c r="ES428" s="84"/>
      <c r="ET428" s="84"/>
      <c r="EU428" s="84"/>
      <c r="EV428" s="84"/>
      <c r="EW428" s="84"/>
      <c r="EX428" s="84"/>
      <c r="EY428" s="84"/>
      <c r="EZ428" s="84"/>
      <c r="FA428" s="84"/>
      <c r="FB428" s="84"/>
      <c r="FC428" s="84"/>
      <c r="FD428" s="84"/>
      <c r="FE428" s="84"/>
      <c r="FF428" s="84"/>
      <c r="FG428" s="84"/>
      <c r="FH428" s="84"/>
      <c r="FI428" s="84"/>
      <c r="FJ428" s="84"/>
      <c r="FK428" s="84"/>
      <c r="FL428" s="84"/>
      <c r="FM428" s="84"/>
      <c r="FN428" s="84"/>
      <c r="FO428" s="84"/>
      <c r="FP428" s="84"/>
    </row>
    <row r="429" customFormat="false" ht="12.75" hidden="false" customHeight="false" outlineLevel="0" collapsed="false">
      <c r="B429" s="2" t="s">
        <v>213</v>
      </c>
      <c r="C429" s="125"/>
      <c r="D429" s="84"/>
      <c r="E429" s="84"/>
      <c r="F429" s="84"/>
      <c r="G429" s="84"/>
      <c r="H429" s="125"/>
      <c r="I429" s="84"/>
      <c r="J429" s="84"/>
      <c r="K429" s="84"/>
      <c r="L429" s="84"/>
      <c r="M429" s="125"/>
      <c r="N429" s="84"/>
      <c r="O429" s="84"/>
      <c r="P429" s="84"/>
      <c r="Q429" s="84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84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125"/>
      <c r="AY429" s="125"/>
      <c r="BE429" s="84"/>
      <c r="BF429" s="85"/>
      <c r="BG429" s="85"/>
      <c r="BH429" s="85"/>
      <c r="BI429" s="85"/>
      <c r="BJ429" s="85"/>
      <c r="BK429" s="85"/>
      <c r="BL429" s="85"/>
      <c r="BM429" s="85"/>
      <c r="BN429" s="85"/>
      <c r="BO429" s="84"/>
      <c r="BP429" s="84"/>
      <c r="BQ429" s="84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  <c r="CW429" s="84"/>
      <c r="CX429" s="84"/>
      <c r="CY429" s="84"/>
      <c r="CZ429" s="84"/>
      <c r="DA429" s="84"/>
      <c r="DB429" s="84"/>
      <c r="DC429" s="84"/>
      <c r="DD429" s="84"/>
      <c r="DE429" s="84"/>
      <c r="DF429" s="84"/>
      <c r="DG429" s="84"/>
      <c r="DH429" s="84"/>
      <c r="DI429" s="84"/>
      <c r="DJ429" s="84"/>
      <c r="DK429" s="84"/>
      <c r="DL429" s="84"/>
      <c r="DM429" s="84"/>
      <c r="DN429" s="84"/>
      <c r="DO429" s="84"/>
      <c r="DP429" s="84"/>
      <c r="DQ429" s="84"/>
      <c r="DR429" s="84"/>
      <c r="DS429" s="84"/>
      <c r="DT429" s="84"/>
      <c r="DU429" s="84"/>
      <c r="DV429" s="84"/>
      <c r="DW429" s="84"/>
      <c r="DX429" s="84"/>
      <c r="DY429" s="84"/>
      <c r="DZ429" s="84"/>
      <c r="EA429" s="84"/>
      <c r="EB429" s="84"/>
      <c r="EC429" s="84"/>
      <c r="ED429" s="84"/>
      <c r="EE429" s="84"/>
      <c r="EF429" s="84"/>
      <c r="EG429" s="84"/>
      <c r="EH429" s="84"/>
      <c r="EI429" s="84"/>
      <c r="EJ429" s="84"/>
      <c r="EK429" s="84"/>
      <c r="EL429" s="84"/>
      <c r="EM429" s="84"/>
      <c r="EN429" s="84"/>
      <c r="EO429" s="84"/>
      <c r="EP429" s="84"/>
      <c r="EQ429" s="84"/>
      <c r="ER429" s="84"/>
      <c r="ES429" s="84"/>
      <c r="ET429" s="84"/>
      <c r="EU429" s="84"/>
      <c r="EV429" s="84"/>
      <c r="EW429" s="84"/>
      <c r="EX429" s="84"/>
      <c r="EY429" s="84"/>
      <c r="EZ429" s="84"/>
      <c r="FA429" s="84"/>
      <c r="FB429" s="84"/>
      <c r="FC429" s="84"/>
      <c r="FD429" s="84"/>
      <c r="FE429" s="84"/>
      <c r="FF429" s="84"/>
      <c r="FG429" s="84"/>
      <c r="FH429" s="84"/>
      <c r="FI429" s="84"/>
      <c r="FJ429" s="84"/>
      <c r="FK429" s="84"/>
      <c r="FL429" s="84"/>
      <c r="FM429" s="84"/>
      <c r="FN429" s="84"/>
      <c r="FO429" s="84"/>
      <c r="FP429" s="84"/>
    </row>
    <row r="430" customFormat="false" ht="12.75" hidden="false" customHeight="false" outlineLevel="0" collapsed="false">
      <c r="B430" s="2" t="s">
        <v>214</v>
      </c>
      <c r="C430" s="125"/>
      <c r="D430" s="84"/>
      <c r="E430" s="84"/>
      <c r="F430" s="84"/>
      <c r="G430" s="84"/>
      <c r="H430" s="125"/>
      <c r="I430" s="84"/>
      <c r="J430" s="84"/>
      <c r="K430" s="84"/>
      <c r="L430" s="84"/>
      <c r="M430" s="125"/>
      <c r="N430" s="84"/>
      <c r="O430" s="84"/>
      <c r="P430" s="84"/>
      <c r="Q430" s="84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84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125"/>
      <c r="AY430" s="125"/>
      <c r="BE430" s="84"/>
      <c r="BF430" s="85"/>
      <c r="BG430" s="85"/>
      <c r="BH430" s="85"/>
      <c r="BI430" s="85"/>
      <c r="BJ430" s="85"/>
      <c r="BK430" s="85"/>
      <c r="BL430" s="85"/>
      <c r="BM430" s="85"/>
      <c r="BN430" s="85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  <c r="CW430" s="84"/>
      <c r="CX430" s="84"/>
      <c r="CY430" s="84"/>
      <c r="CZ430" s="84"/>
      <c r="DA430" s="84"/>
      <c r="DB430" s="84"/>
      <c r="DC430" s="84"/>
      <c r="DD430" s="84"/>
      <c r="DE430" s="84"/>
      <c r="DF430" s="84"/>
      <c r="DG430" s="84"/>
      <c r="DH430" s="84"/>
      <c r="DI430" s="84"/>
      <c r="DJ430" s="84"/>
      <c r="DK430" s="84"/>
      <c r="DL430" s="84"/>
      <c r="DM430" s="84"/>
      <c r="DN430" s="84"/>
      <c r="DO430" s="84"/>
      <c r="DP430" s="84"/>
      <c r="DQ430" s="84"/>
      <c r="DR430" s="84"/>
      <c r="DS430" s="84"/>
      <c r="DT430" s="84"/>
      <c r="DU430" s="84"/>
      <c r="DV430" s="84"/>
      <c r="DW430" s="84"/>
      <c r="DX430" s="84"/>
      <c r="DY430" s="84"/>
      <c r="DZ430" s="84"/>
      <c r="EA430" s="84"/>
      <c r="EB430" s="84"/>
      <c r="EC430" s="84"/>
      <c r="ED430" s="84"/>
      <c r="EE430" s="84"/>
      <c r="EF430" s="84"/>
      <c r="EG430" s="84"/>
      <c r="EH430" s="84"/>
      <c r="EI430" s="84"/>
      <c r="EJ430" s="84"/>
      <c r="EK430" s="84"/>
      <c r="EL430" s="84"/>
      <c r="EM430" s="84"/>
      <c r="EN430" s="84"/>
      <c r="EO430" s="84"/>
      <c r="EP430" s="84"/>
      <c r="EQ430" s="84"/>
      <c r="ER430" s="84"/>
      <c r="ES430" s="84"/>
      <c r="ET430" s="84"/>
      <c r="EU430" s="84"/>
      <c r="EV430" s="84"/>
      <c r="EW430" s="84"/>
      <c r="EX430" s="84"/>
      <c r="EY430" s="84"/>
      <c r="EZ430" s="84"/>
      <c r="FA430" s="84"/>
      <c r="FB430" s="84"/>
      <c r="FC430" s="84"/>
      <c r="FD430" s="84"/>
      <c r="FE430" s="84"/>
      <c r="FF430" s="84"/>
      <c r="FG430" s="84"/>
      <c r="FH430" s="84"/>
      <c r="FI430" s="84"/>
      <c r="FJ430" s="84"/>
      <c r="FK430" s="84"/>
      <c r="FL430" s="84"/>
      <c r="FM430" s="84"/>
      <c r="FN430" s="84"/>
      <c r="FO430" s="84"/>
      <c r="FP430" s="84"/>
    </row>
    <row r="431" customFormat="false" ht="12.75" hidden="false" customHeight="false" outlineLevel="0" collapsed="false">
      <c r="B431" s="2" t="s">
        <v>215</v>
      </c>
      <c r="C431" s="125"/>
      <c r="D431" s="84"/>
      <c r="E431" s="84"/>
      <c r="F431" s="84"/>
      <c r="G431" s="84"/>
      <c r="H431" s="125"/>
      <c r="I431" s="84"/>
      <c r="J431" s="84"/>
      <c r="K431" s="84"/>
      <c r="L431" s="84"/>
      <c r="M431" s="125"/>
      <c r="N431" s="84"/>
      <c r="O431" s="84"/>
      <c r="P431" s="84"/>
      <c r="Q431" s="84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84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125"/>
      <c r="AY431" s="125"/>
      <c r="BE431" s="84"/>
      <c r="BF431" s="85"/>
      <c r="BG431" s="85"/>
      <c r="BH431" s="85"/>
      <c r="BI431" s="85"/>
      <c r="BJ431" s="85"/>
      <c r="BK431" s="85"/>
      <c r="BL431" s="85"/>
      <c r="BM431" s="85"/>
      <c r="BN431" s="85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  <c r="CW431" s="84"/>
      <c r="CX431" s="84"/>
      <c r="CY431" s="84"/>
      <c r="CZ431" s="84"/>
      <c r="DA431" s="84"/>
      <c r="DB431" s="84"/>
      <c r="DC431" s="84"/>
      <c r="DD431" s="84"/>
      <c r="DE431" s="84"/>
      <c r="DF431" s="84"/>
      <c r="DG431" s="84"/>
      <c r="DH431" s="84"/>
      <c r="DI431" s="84"/>
      <c r="DJ431" s="84"/>
      <c r="DK431" s="84"/>
      <c r="DL431" s="84"/>
      <c r="DM431" s="84"/>
      <c r="DN431" s="84"/>
      <c r="DO431" s="84"/>
      <c r="DP431" s="84"/>
      <c r="DQ431" s="84"/>
      <c r="DR431" s="84"/>
      <c r="DS431" s="84"/>
      <c r="DT431" s="84"/>
      <c r="DU431" s="84"/>
      <c r="DV431" s="84"/>
      <c r="DW431" s="84"/>
      <c r="DX431" s="84"/>
      <c r="DY431" s="84"/>
      <c r="DZ431" s="84"/>
      <c r="EA431" s="84"/>
      <c r="EB431" s="84"/>
      <c r="EC431" s="84"/>
      <c r="ED431" s="84"/>
      <c r="EE431" s="84"/>
      <c r="EF431" s="84"/>
      <c r="EG431" s="84"/>
      <c r="EH431" s="84"/>
      <c r="EI431" s="84"/>
      <c r="EJ431" s="84"/>
      <c r="EK431" s="84"/>
      <c r="EL431" s="84"/>
      <c r="EM431" s="84"/>
      <c r="EN431" s="84"/>
      <c r="EO431" s="84"/>
      <c r="EP431" s="84"/>
      <c r="EQ431" s="84"/>
      <c r="ER431" s="84"/>
      <c r="ES431" s="84"/>
      <c r="ET431" s="84"/>
      <c r="EU431" s="84"/>
      <c r="EV431" s="84"/>
      <c r="EW431" s="84"/>
      <c r="EX431" s="84"/>
      <c r="EY431" s="84"/>
      <c r="EZ431" s="84"/>
      <c r="FA431" s="84"/>
      <c r="FB431" s="84"/>
      <c r="FC431" s="84"/>
      <c r="FD431" s="84"/>
      <c r="FE431" s="84"/>
      <c r="FF431" s="84"/>
      <c r="FG431" s="84"/>
      <c r="FH431" s="84"/>
      <c r="FI431" s="84"/>
      <c r="FJ431" s="84"/>
      <c r="FK431" s="84"/>
      <c r="FL431" s="84"/>
      <c r="FM431" s="84"/>
      <c r="FN431" s="84"/>
      <c r="FO431" s="84"/>
      <c r="FP431" s="84"/>
    </row>
    <row r="432" customFormat="false" ht="12.75" hidden="false" customHeight="false" outlineLevel="0" collapsed="false">
      <c r="B432" s="2" t="s">
        <v>216</v>
      </c>
      <c r="C432" s="125"/>
      <c r="D432" s="84"/>
      <c r="E432" s="84"/>
      <c r="F432" s="84"/>
      <c r="G432" s="84"/>
      <c r="H432" s="125"/>
      <c r="I432" s="84"/>
      <c r="J432" s="84"/>
      <c r="K432" s="84"/>
      <c r="L432" s="84"/>
      <c r="M432" s="125"/>
      <c r="N432" s="84"/>
      <c r="O432" s="84"/>
      <c r="P432" s="84"/>
      <c r="Q432" s="84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84"/>
      <c r="AD432" s="84"/>
      <c r="AE432" s="84"/>
      <c r="AF432" s="84"/>
      <c r="AG432" s="84"/>
      <c r="AH432" s="84"/>
      <c r="AI432" s="84"/>
      <c r="AJ432" s="84"/>
      <c r="AK432" s="84"/>
      <c r="AL432" s="84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125"/>
      <c r="AY432" s="125"/>
      <c r="BE432" s="84"/>
      <c r="BF432" s="85"/>
      <c r="BG432" s="85"/>
      <c r="BH432" s="85"/>
      <c r="BI432" s="85"/>
      <c r="BJ432" s="85"/>
      <c r="BK432" s="85"/>
      <c r="BL432" s="85"/>
      <c r="BM432" s="85"/>
      <c r="BN432" s="85"/>
      <c r="BO432" s="84"/>
      <c r="BP432" s="84"/>
      <c r="BQ432" s="84"/>
      <c r="BR432" s="84"/>
      <c r="BS432" s="84"/>
      <c r="BT432" s="84"/>
      <c r="BU432" s="84"/>
      <c r="BV432" s="84"/>
      <c r="BW432" s="84"/>
      <c r="BX432" s="84"/>
      <c r="BY432" s="84"/>
      <c r="BZ432" s="84"/>
      <c r="CA432" s="84"/>
      <c r="CB432" s="84"/>
      <c r="CC432" s="84"/>
      <c r="CD432" s="84"/>
      <c r="CE432" s="84"/>
      <c r="CF432" s="84"/>
      <c r="CG432" s="84"/>
      <c r="CH432" s="84"/>
      <c r="CI432" s="84"/>
      <c r="CJ432" s="84"/>
      <c r="CK432" s="84"/>
      <c r="CL432" s="84"/>
      <c r="CM432" s="84"/>
      <c r="CN432" s="84"/>
      <c r="CO432" s="84"/>
      <c r="CP432" s="84"/>
      <c r="CQ432" s="84"/>
      <c r="CR432" s="84"/>
      <c r="CS432" s="84"/>
      <c r="CT432" s="84"/>
      <c r="CU432" s="84"/>
      <c r="CV432" s="84"/>
      <c r="CW432" s="84"/>
      <c r="CX432" s="84"/>
      <c r="CY432" s="84"/>
      <c r="CZ432" s="84"/>
      <c r="DA432" s="84"/>
      <c r="DB432" s="84"/>
      <c r="DC432" s="84"/>
      <c r="DD432" s="84"/>
      <c r="DE432" s="84"/>
      <c r="DF432" s="84"/>
      <c r="DG432" s="84"/>
      <c r="DH432" s="84"/>
      <c r="DI432" s="84"/>
      <c r="DJ432" s="84"/>
      <c r="DK432" s="84"/>
      <c r="DL432" s="84"/>
      <c r="DM432" s="84"/>
      <c r="DN432" s="84"/>
      <c r="DO432" s="84"/>
      <c r="DP432" s="84"/>
      <c r="DQ432" s="84"/>
      <c r="DR432" s="84"/>
      <c r="DS432" s="84"/>
      <c r="DT432" s="84"/>
      <c r="DU432" s="84"/>
      <c r="DV432" s="84"/>
      <c r="DW432" s="84"/>
      <c r="DX432" s="84"/>
      <c r="DY432" s="84"/>
      <c r="DZ432" s="84"/>
      <c r="EA432" s="84"/>
      <c r="EB432" s="84"/>
      <c r="EC432" s="84"/>
      <c r="ED432" s="84"/>
      <c r="EE432" s="84"/>
      <c r="EF432" s="84"/>
      <c r="EG432" s="84"/>
      <c r="EH432" s="84"/>
      <c r="EI432" s="84"/>
      <c r="EJ432" s="84"/>
      <c r="EK432" s="84"/>
      <c r="EL432" s="84"/>
      <c r="EM432" s="84"/>
      <c r="EN432" s="84"/>
      <c r="EO432" s="84"/>
      <c r="EP432" s="84"/>
      <c r="EQ432" s="84"/>
      <c r="ER432" s="84"/>
      <c r="ES432" s="84"/>
      <c r="ET432" s="84"/>
      <c r="EU432" s="84"/>
      <c r="EV432" s="84"/>
      <c r="EW432" s="84"/>
      <c r="EX432" s="84"/>
      <c r="EY432" s="84"/>
      <c r="EZ432" s="84"/>
      <c r="FA432" s="84"/>
      <c r="FB432" s="84"/>
      <c r="FC432" s="84"/>
      <c r="FD432" s="84"/>
      <c r="FE432" s="84"/>
      <c r="FF432" s="84"/>
      <c r="FG432" s="84"/>
      <c r="FH432" s="84"/>
      <c r="FI432" s="84"/>
      <c r="FJ432" s="84"/>
      <c r="FK432" s="84"/>
      <c r="FL432" s="84"/>
      <c r="FM432" s="84"/>
      <c r="FN432" s="84"/>
      <c r="FO432" s="84"/>
      <c r="FP432" s="84"/>
    </row>
    <row r="433" customFormat="false" ht="12.75" hidden="false" customHeight="false" outlineLevel="0" collapsed="false">
      <c r="B433" s="2" t="s">
        <v>217</v>
      </c>
      <c r="D433" s="70"/>
      <c r="E433" s="70"/>
      <c r="F433" s="70"/>
      <c r="G433" s="70"/>
      <c r="H433" s="131"/>
      <c r="I433" s="70"/>
      <c r="J433" s="70"/>
      <c r="K433" s="70"/>
      <c r="L433" s="70"/>
      <c r="M433" s="131"/>
      <c r="N433" s="70"/>
      <c r="O433" s="70"/>
      <c r="P433" s="70"/>
      <c r="Q433" s="70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131"/>
      <c r="AY433" s="131"/>
      <c r="BE433" s="70"/>
      <c r="BF433" s="68"/>
      <c r="BG433" s="68"/>
      <c r="BH433" s="68"/>
      <c r="BI433" s="68"/>
      <c r="BJ433" s="68"/>
      <c r="BK433" s="68"/>
      <c r="BL433" s="68"/>
      <c r="BM433" s="68"/>
      <c r="BN433" s="68"/>
      <c r="BO433" s="70"/>
      <c r="BP433" s="70"/>
      <c r="BQ433" s="70"/>
      <c r="BR433" s="70"/>
      <c r="BS433" s="70"/>
    </row>
    <row r="434" customFormat="false" ht="12.75" hidden="false" customHeight="false" outlineLevel="0" collapsed="false">
      <c r="B434" s="2" t="s">
        <v>218</v>
      </c>
      <c r="D434" s="70"/>
      <c r="E434" s="70"/>
      <c r="F434" s="70"/>
      <c r="G434" s="70"/>
      <c r="H434" s="131"/>
      <c r="I434" s="70"/>
      <c r="J434" s="70"/>
      <c r="K434" s="70"/>
      <c r="L434" s="70"/>
      <c r="M434" s="131"/>
      <c r="N434" s="70"/>
      <c r="O434" s="70"/>
      <c r="P434" s="70"/>
      <c r="Q434" s="70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131"/>
      <c r="AY434" s="131"/>
      <c r="BE434" s="70"/>
      <c r="BF434" s="68"/>
      <c r="BG434" s="68"/>
      <c r="BH434" s="68"/>
      <c r="BI434" s="68"/>
      <c r="BJ434" s="68"/>
      <c r="BK434" s="68"/>
      <c r="BL434" s="68"/>
      <c r="BM434" s="68"/>
      <c r="BN434" s="68"/>
      <c r="BO434" s="70"/>
      <c r="BP434" s="70"/>
      <c r="BQ434" s="70"/>
      <c r="BR434" s="70"/>
      <c r="BS434" s="70"/>
    </row>
    <row r="435" customFormat="false" ht="12.75" hidden="false" customHeight="false" outlineLevel="0" collapsed="false">
      <c r="B435" s="2" t="s">
        <v>219</v>
      </c>
      <c r="D435" s="70"/>
      <c r="E435" s="70"/>
      <c r="F435" s="70"/>
      <c r="G435" s="70"/>
      <c r="H435" s="131"/>
      <c r="I435" s="70"/>
      <c r="J435" s="70"/>
      <c r="K435" s="70"/>
      <c r="L435" s="70"/>
      <c r="M435" s="131"/>
      <c r="N435" s="70"/>
      <c r="O435" s="70"/>
      <c r="P435" s="70"/>
      <c r="Q435" s="70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131"/>
      <c r="AY435" s="131"/>
      <c r="BE435" s="70"/>
      <c r="BF435" s="68"/>
      <c r="BG435" s="68"/>
      <c r="BH435" s="68"/>
      <c r="BI435" s="68"/>
      <c r="BJ435" s="68"/>
      <c r="BK435" s="68"/>
      <c r="BL435" s="68"/>
      <c r="BM435" s="68"/>
      <c r="BN435" s="68"/>
      <c r="BO435" s="70"/>
      <c r="BP435" s="70"/>
      <c r="BQ435" s="70"/>
      <c r="BR435" s="70"/>
      <c r="BS435" s="70"/>
    </row>
    <row r="436" customFormat="false" ht="12.75" hidden="false" customHeight="false" outlineLevel="0" collapsed="false">
      <c r="B436" s="2" t="s">
        <v>220</v>
      </c>
      <c r="D436" s="70"/>
      <c r="E436" s="70"/>
      <c r="F436" s="70"/>
      <c r="G436" s="70"/>
      <c r="H436" s="131"/>
      <c r="I436" s="70"/>
      <c r="J436" s="70"/>
      <c r="K436" s="70"/>
      <c r="L436" s="70"/>
      <c r="M436" s="131"/>
      <c r="N436" s="70"/>
      <c r="O436" s="70"/>
      <c r="P436" s="70"/>
      <c r="Q436" s="70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70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131"/>
      <c r="AY436" s="131"/>
      <c r="BE436" s="70"/>
      <c r="BF436" s="68"/>
      <c r="BG436" s="68"/>
      <c r="BH436" s="68"/>
      <c r="BI436" s="68"/>
      <c r="BJ436" s="68"/>
      <c r="BK436" s="68"/>
      <c r="BL436" s="68"/>
      <c r="BM436" s="68"/>
      <c r="BN436" s="68"/>
      <c r="BO436" s="70"/>
      <c r="BP436" s="70"/>
      <c r="BQ436" s="70"/>
      <c r="BR436" s="70"/>
      <c r="BS436" s="70"/>
    </row>
    <row r="437" customFormat="false" ht="12.75" hidden="false" customHeight="false" outlineLevel="0" collapsed="false">
      <c r="B437" s="2" t="s">
        <v>221</v>
      </c>
      <c r="D437" s="70"/>
      <c r="E437" s="70"/>
      <c r="F437" s="70"/>
      <c r="G437" s="70"/>
      <c r="H437" s="131"/>
      <c r="I437" s="70"/>
      <c r="J437" s="70"/>
      <c r="K437" s="70"/>
      <c r="L437" s="70"/>
      <c r="M437" s="131"/>
      <c r="N437" s="70"/>
      <c r="O437" s="70"/>
      <c r="P437" s="70"/>
      <c r="Q437" s="70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70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131"/>
      <c r="AY437" s="131"/>
      <c r="BE437" s="70"/>
      <c r="BF437" s="68"/>
      <c r="BG437" s="68"/>
      <c r="BH437" s="68"/>
      <c r="BI437" s="68"/>
      <c r="BJ437" s="68"/>
      <c r="BK437" s="68"/>
      <c r="BL437" s="68"/>
      <c r="BM437" s="68"/>
      <c r="BN437" s="68"/>
      <c r="BO437" s="70"/>
      <c r="BP437" s="70"/>
      <c r="BQ437" s="70"/>
      <c r="BR437" s="70"/>
      <c r="BS437" s="70"/>
    </row>
    <row r="438" customFormat="false" ht="12.75" hidden="false" customHeight="false" outlineLevel="0" collapsed="false">
      <c r="B438" s="2" t="s">
        <v>222</v>
      </c>
      <c r="D438" s="70"/>
      <c r="E438" s="70"/>
      <c r="F438" s="70"/>
      <c r="G438" s="70"/>
      <c r="H438" s="131"/>
      <c r="I438" s="70"/>
      <c r="J438" s="70"/>
      <c r="K438" s="70"/>
      <c r="L438" s="70"/>
      <c r="M438" s="131"/>
      <c r="N438" s="70"/>
      <c r="O438" s="70"/>
      <c r="P438" s="70"/>
      <c r="Q438" s="70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131"/>
      <c r="AY438" s="131"/>
      <c r="BE438" s="70"/>
      <c r="BF438" s="68"/>
      <c r="BG438" s="68"/>
      <c r="BH438" s="68"/>
      <c r="BI438" s="68"/>
      <c r="BJ438" s="68"/>
      <c r="BK438" s="68"/>
      <c r="BL438" s="68"/>
      <c r="BM438" s="68"/>
      <c r="BN438" s="68"/>
      <c r="BO438" s="70"/>
      <c r="BP438" s="70"/>
      <c r="BQ438" s="70"/>
      <c r="BR438" s="70"/>
      <c r="BS438" s="70"/>
    </row>
    <row r="439" customFormat="false" ht="12.75" hidden="false" customHeight="false" outlineLevel="0" collapsed="false">
      <c r="B439" s="2" t="s">
        <v>223</v>
      </c>
      <c r="D439" s="70"/>
      <c r="E439" s="70"/>
      <c r="F439" s="70"/>
      <c r="G439" s="70"/>
      <c r="H439" s="131"/>
      <c r="I439" s="70"/>
      <c r="J439" s="70"/>
      <c r="K439" s="70"/>
      <c r="L439" s="70"/>
      <c r="M439" s="131"/>
      <c r="N439" s="70"/>
      <c r="O439" s="70"/>
      <c r="P439" s="70"/>
      <c r="Q439" s="70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70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131"/>
      <c r="AY439" s="131"/>
      <c r="BE439" s="70"/>
      <c r="BF439" s="68"/>
      <c r="BG439" s="68"/>
      <c r="BH439" s="68"/>
      <c r="BI439" s="68"/>
      <c r="BJ439" s="68"/>
      <c r="BK439" s="68"/>
      <c r="BL439" s="68"/>
      <c r="BM439" s="68"/>
      <c r="BN439" s="68"/>
      <c r="BO439" s="70"/>
      <c r="BP439" s="70"/>
      <c r="BQ439" s="70"/>
      <c r="BR439" s="70"/>
      <c r="BS439" s="70"/>
    </row>
    <row r="440" customFormat="false" ht="12.75" hidden="false" customHeight="false" outlineLevel="0" collapsed="false">
      <c r="B440" s="2" t="s">
        <v>224</v>
      </c>
      <c r="D440" s="70"/>
      <c r="E440" s="70"/>
      <c r="F440" s="70"/>
      <c r="G440" s="70"/>
      <c r="H440" s="131"/>
      <c r="I440" s="70"/>
      <c r="J440" s="70"/>
      <c r="K440" s="70"/>
      <c r="L440" s="70"/>
      <c r="M440" s="131"/>
      <c r="N440" s="70"/>
      <c r="O440" s="70"/>
      <c r="P440" s="70"/>
      <c r="Q440" s="70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131"/>
      <c r="AY440" s="131"/>
      <c r="BE440" s="70"/>
      <c r="BF440" s="68"/>
      <c r="BG440" s="68"/>
      <c r="BH440" s="68"/>
      <c r="BI440" s="68"/>
      <c r="BJ440" s="68"/>
      <c r="BK440" s="68"/>
      <c r="BL440" s="68"/>
      <c r="BM440" s="68"/>
      <c r="BN440" s="68"/>
      <c r="BO440" s="70"/>
      <c r="BP440" s="70"/>
      <c r="BQ440" s="70"/>
      <c r="BR440" s="70"/>
      <c r="BS440" s="70"/>
    </row>
    <row r="441" customFormat="false" ht="12.75" hidden="false" customHeight="false" outlineLevel="0" collapsed="false">
      <c r="B441" s="2" t="s">
        <v>225</v>
      </c>
      <c r="D441" s="70"/>
      <c r="E441" s="70"/>
      <c r="F441" s="70"/>
      <c r="G441" s="70"/>
      <c r="H441" s="131"/>
      <c r="I441" s="70"/>
      <c r="J441" s="70"/>
      <c r="K441" s="70"/>
      <c r="L441" s="70"/>
      <c r="M441" s="131"/>
      <c r="N441" s="70"/>
      <c r="O441" s="70"/>
      <c r="P441" s="70"/>
      <c r="Q441" s="70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131"/>
      <c r="AY441" s="131"/>
      <c r="BE441" s="70"/>
      <c r="BF441" s="68"/>
      <c r="BG441" s="68"/>
      <c r="BH441" s="68"/>
      <c r="BI441" s="68"/>
      <c r="BJ441" s="68"/>
      <c r="BK441" s="68"/>
      <c r="BL441" s="68"/>
      <c r="BM441" s="68"/>
      <c r="BN441" s="68"/>
      <c r="BO441" s="70"/>
      <c r="BP441" s="70"/>
      <c r="BQ441" s="70"/>
      <c r="BR441" s="70"/>
      <c r="BS441" s="70"/>
    </row>
    <row r="442" customFormat="false" ht="12.75" hidden="false" customHeight="false" outlineLevel="0" collapsed="false">
      <c r="B442" s="2" t="s">
        <v>226</v>
      </c>
      <c r="D442" s="70"/>
      <c r="E442" s="70"/>
      <c r="F442" s="70"/>
      <c r="G442" s="70"/>
      <c r="H442" s="131"/>
      <c r="I442" s="70"/>
      <c r="J442" s="70"/>
      <c r="K442" s="70"/>
      <c r="L442" s="70"/>
      <c r="M442" s="131"/>
      <c r="N442" s="70"/>
      <c r="O442" s="70"/>
      <c r="P442" s="70"/>
      <c r="Q442" s="70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70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131"/>
      <c r="AY442" s="131"/>
      <c r="BE442" s="70"/>
      <c r="BF442" s="68"/>
      <c r="BG442" s="68"/>
      <c r="BH442" s="68"/>
      <c r="BI442" s="68"/>
      <c r="BJ442" s="68"/>
      <c r="BK442" s="68"/>
      <c r="BL442" s="68"/>
      <c r="BM442" s="68"/>
      <c r="BN442" s="68"/>
      <c r="BO442" s="70"/>
      <c r="BP442" s="70"/>
      <c r="BQ442" s="70"/>
      <c r="BR442" s="70"/>
      <c r="BS442" s="70"/>
    </row>
    <row r="443" customFormat="false" ht="12.75" hidden="false" customHeight="false" outlineLevel="0" collapsed="false">
      <c r="B443" s="2" t="s">
        <v>227</v>
      </c>
      <c r="D443" s="70"/>
      <c r="E443" s="70"/>
      <c r="F443" s="70"/>
      <c r="G443" s="70"/>
      <c r="H443" s="131"/>
      <c r="I443" s="70"/>
      <c r="J443" s="70"/>
      <c r="K443" s="70"/>
      <c r="L443" s="70"/>
      <c r="M443" s="131"/>
      <c r="N443" s="70"/>
      <c r="O443" s="70"/>
      <c r="P443" s="70"/>
      <c r="Q443" s="70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131"/>
      <c r="AY443" s="131"/>
      <c r="BE443" s="70"/>
      <c r="BF443" s="68"/>
      <c r="BG443" s="68"/>
      <c r="BH443" s="68"/>
      <c r="BI443" s="68"/>
      <c r="BJ443" s="68"/>
      <c r="BK443" s="68"/>
      <c r="BL443" s="68"/>
      <c r="BM443" s="68"/>
      <c r="BN443" s="68"/>
      <c r="BO443" s="70"/>
      <c r="BP443" s="70"/>
      <c r="BQ443" s="70"/>
      <c r="BR443" s="70"/>
      <c r="BS443" s="70"/>
    </row>
    <row r="444" customFormat="false" ht="12.75" hidden="false" customHeight="false" outlineLevel="0" collapsed="false">
      <c r="B444" s="2" t="s">
        <v>228</v>
      </c>
      <c r="D444" s="70"/>
      <c r="E444" s="70"/>
      <c r="F444" s="70"/>
      <c r="G444" s="70"/>
      <c r="H444" s="131"/>
      <c r="I444" s="70"/>
      <c r="J444" s="70"/>
      <c r="K444" s="70"/>
      <c r="L444" s="70"/>
      <c r="M444" s="131"/>
      <c r="N444" s="70"/>
      <c r="O444" s="70"/>
      <c r="P444" s="70"/>
      <c r="Q444" s="70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131"/>
      <c r="AY444" s="131"/>
      <c r="BE444" s="70"/>
      <c r="BF444" s="68"/>
      <c r="BG444" s="68"/>
      <c r="BH444" s="68"/>
      <c r="BI444" s="68"/>
      <c r="BJ444" s="68"/>
      <c r="BK444" s="68"/>
      <c r="BL444" s="68"/>
      <c r="BM444" s="68"/>
      <c r="BN444" s="68"/>
      <c r="BO444" s="70"/>
      <c r="BP444" s="70"/>
      <c r="BQ444" s="70"/>
      <c r="BR444" s="70"/>
      <c r="BS444" s="70"/>
    </row>
    <row r="445" customFormat="false" ht="12.75" hidden="false" customHeight="false" outlineLevel="0" collapsed="false">
      <c r="B445" s="2" t="s">
        <v>229</v>
      </c>
      <c r="D445" s="70"/>
      <c r="E445" s="70"/>
      <c r="F445" s="70"/>
      <c r="G445" s="70"/>
      <c r="H445" s="131"/>
      <c r="I445" s="70"/>
      <c r="J445" s="70"/>
      <c r="K445" s="70"/>
      <c r="L445" s="70"/>
      <c r="M445" s="131"/>
      <c r="N445" s="70"/>
      <c r="O445" s="70"/>
      <c r="P445" s="70"/>
      <c r="Q445" s="70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131"/>
      <c r="AY445" s="131"/>
      <c r="BE445" s="70"/>
      <c r="BF445" s="68"/>
      <c r="BG445" s="68"/>
      <c r="BH445" s="68"/>
      <c r="BI445" s="68"/>
      <c r="BJ445" s="68"/>
      <c r="BK445" s="68"/>
      <c r="BL445" s="68"/>
      <c r="BM445" s="68"/>
      <c r="BN445" s="68"/>
      <c r="BO445" s="70"/>
      <c r="BP445" s="70"/>
      <c r="BQ445" s="70"/>
      <c r="BR445" s="70"/>
      <c r="BS445" s="70"/>
    </row>
    <row r="446" customFormat="false" ht="12.75" hidden="false" customHeight="false" outlineLevel="0" collapsed="false">
      <c r="B446" s="2" t="s">
        <v>230</v>
      </c>
      <c r="D446" s="70"/>
      <c r="E446" s="70"/>
      <c r="F446" s="70"/>
      <c r="G446" s="70"/>
      <c r="H446" s="131"/>
      <c r="I446" s="70"/>
      <c r="J446" s="70"/>
      <c r="K446" s="70"/>
      <c r="L446" s="70"/>
      <c r="M446" s="131"/>
      <c r="N446" s="70"/>
      <c r="O446" s="70"/>
      <c r="P446" s="70"/>
      <c r="Q446" s="70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131"/>
      <c r="AY446" s="131"/>
      <c r="BE446" s="70"/>
      <c r="BF446" s="68"/>
      <c r="BG446" s="68"/>
      <c r="BH446" s="68"/>
      <c r="BI446" s="68"/>
      <c r="BJ446" s="68"/>
      <c r="BK446" s="68"/>
      <c r="BL446" s="68"/>
      <c r="BM446" s="68"/>
      <c r="BN446" s="68"/>
      <c r="BO446" s="70"/>
      <c r="BP446" s="70"/>
      <c r="BQ446" s="70"/>
      <c r="BR446" s="70"/>
      <c r="BS446" s="70"/>
    </row>
    <row r="447" customFormat="false" ht="12.75" hidden="false" customHeight="false" outlineLevel="0" collapsed="false">
      <c r="B447" s="2" t="s">
        <v>231</v>
      </c>
      <c r="D447" s="70"/>
      <c r="E447" s="70"/>
      <c r="F447" s="70"/>
      <c r="G447" s="70"/>
      <c r="H447" s="131"/>
      <c r="I447" s="70"/>
      <c r="J447" s="70"/>
      <c r="K447" s="70"/>
      <c r="L447" s="70"/>
      <c r="M447" s="131"/>
      <c r="N447" s="70"/>
      <c r="O447" s="70"/>
      <c r="P447" s="70"/>
      <c r="Q447" s="70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131"/>
      <c r="AY447" s="131"/>
      <c r="BE447" s="70"/>
      <c r="BF447" s="68"/>
      <c r="BG447" s="68"/>
      <c r="BH447" s="68"/>
      <c r="BI447" s="68"/>
      <c r="BJ447" s="68"/>
      <c r="BK447" s="68"/>
      <c r="BL447" s="68"/>
      <c r="BM447" s="68"/>
      <c r="BN447" s="68"/>
      <c r="BO447" s="70"/>
      <c r="BP447" s="70"/>
      <c r="BQ447" s="70"/>
      <c r="BR447" s="70"/>
      <c r="BS447" s="70"/>
    </row>
    <row r="448" customFormat="false" ht="12.75" hidden="false" customHeight="false" outlineLevel="0" collapsed="false">
      <c r="B448" s="2" t="s">
        <v>232</v>
      </c>
      <c r="D448" s="70"/>
      <c r="E448" s="70"/>
      <c r="F448" s="70"/>
      <c r="G448" s="70"/>
      <c r="H448" s="131"/>
      <c r="I448" s="70"/>
      <c r="J448" s="70"/>
      <c r="K448" s="70"/>
      <c r="L448" s="70"/>
      <c r="M448" s="131"/>
      <c r="N448" s="70"/>
      <c r="O448" s="70"/>
      <c r="P448" s="70"/>
      <c r="Q448" s="70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131"/>
      <c r="AY448" s="131"/>
      <c r="BE448" s="70"/>
      <c r="BF448" s="68"/>
      <c r="BG448" s="68"/>
      <c r="BH448" s="68"/>
      <c r="BI448" s="68"/>
      <c r="BJ448" s="68"/>
      <c r="BK448" s="68"/>
      <c r="BL448" s="68"/>
      <c r="BM448" s="68"/>
      <c r="BN448" s="68"/>
      <c r="BO448" s="70"/>
      <c r="BP448" s="70"/>
      <c r="BQ448" s="70"/>
      <c r="BR448" s="70"/>
      <c r="BS448" s="70"/>
    </row>
    <row r="449" customFormat="false" ht="12.75" hidden="false" customHeight="false" outlineLevel="0" collapsed="false">
      <c r="B449" s="2" t="s">
        <v>233</v>
      </c>
      <c r="D449" s="70"/>
      <c r="E449" s="70"/>
      <c r="F449" s="70"/>
      <c r="G449" s="70"/>
      <c r="H449" s="131"/>
      <c r="I449" s="70"/>
      <c r="J449" s="70"/>
      <c r="K449" s="70"/>
      <c r="L449" s="70"/>
      <c r="M449" s="131"/>
      <c r="N449" s="70"/>
      <c r="O449" s="70"/>
      <c r="P449" s="70"/>
      <c r="Q449" s="70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131"/>
      <c r="AY449" s="131"/>
      <c r="BE449" s="70"/>
      <c r="BF449" s="68"/>
      <c r="BG449" s="68"/>
      <c r="BH449" s="68"/>
      <c r="BI449" s="68"/>
      <c r="BJ449" s="68"/>
      <c r="BK449" s="68"/>
      <c r="BL449" s="68"/>
      <c r="BM449" s="68"/>
      <c r="BN449" s="68"/>
      <c r="BO449" s="70"/>
      <c r="BP449" s="70"/>
      <c r="BQ449" s="70"/>
      <c r="BR449" s="70"/>
      <c r="BS449" s="70"/>
    </row>
    <row r="450" customFormat="false" ht="12.75" hidden="false" customHeight="false" outlineLevel="0" collapsed="false">
      <c r="B450" s="2" t="s">
        <v>234</v>
      </c>
      <c r="D450" s="70"/>
      <c r="E450" s="70"/>
      <c r="F450" s="70"/>
      <c r="G450" s="70"/>
      <c r="H450" s="131"/>
      <c r="I450" s="70"/>
      <c r="J450" s="70"/>
      <c r="K450" s="70"/>
      <c r="L450" s="70"/>
      <c r="M450" s="131"/>
      <c r="N450" s="70"/>
      <c r="O450" s="70"/>
      <c r="P450" s="70"/>
      <c r="Q450" s="70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131"/>
      <c r="AY450" s="131"/>
      <c r="BE450" s="70"/>
      <c r="BF450" s="68"/>
      <c r="BG450" s="68"/>
      <c r="BH450" s="68"/>
      <c r="BI450" s="68"/>
      <c r="BJ450" s="68"/>
      <c r="BK450" s="68"/>
      <c r="BL450" s="68"/>
      <c r="BM450" s="68"/>
      <c r="BN450" s="68"/>
      <c r="BO450" s="70"/>
      <c r="BP450" s="70"/>
      <c r="BQ450" s="70"/>
      <c r="BR450" s="70"/>
      <c r="BS450" s="70"/>
    </row>
    <row r="451" customFormat="false" ht="12.75" hidden="false" customHeight="false" outlineLevel="0" collapsed="false">
      <c r="B451" s="2" t="s">
        <v>235</v>
      </c>
      <c r="D451" s="70"/>
      <c r="E451" s="70"/>
      <c r="F451" s="70"/>
      <c r="G451" s="70"/>
      <c r="H451" s="131"/>
      <c r="I451" s="70"/>
      <c r="J451" s="70"/>
      <c r="K451" s="70"/>
      <c r="L451" s="70"/>
      <c r="M451" s="131"/>
      <c r="N451" s="70"/>
      <c r="O451" s="70"/>
      <c r="P451" s="70"/>
      <c r="Q451" s="70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131"/>
      <c r="AY451" s="131"/>
      <c r="BE451" s="70"/>
      <c r="BF451" s="68"/>
      <c r="BG451" s="68"/>
      <c r="BH451" s="68"/>
      <c r="BI451" s="68"/>
      <c r="BJ451" s="68"/>
      <c r="BK451" s="68"/>
      <c r="BL451" s="68"/>
      <c r="BM451" s="68"/>
      <c r="BN451" s="68"/>
      <c r="BO451" s="70"/>
      <c r="BP451" s="70"/>
      <c r="BQ451" s="70"/>
      <c r="BR451" s="70"/>
      <c r="BS451" s="70"/>
    </row>
    <row r="452" customFormat="false" ht="12.75" hidden="false" customHeight="false" outlineLevel="0" collapsed="false">
      <c r="B452" s="2" t="s">
        <v>236</v>
      </c>
      <c r="D452" s="70"/>
      <c r="E452" s="70"/>
      <c r="F452" s="70"/>
      <c r="G452" s="70"/>
      <c r="H452" s="131"/>
      <c r="I452" s="70"/>
      <c r="J452" s="70"/>
      <c r="K452" s="70"/>
      <c r="L452" s="70"/>
      <c r="M452" s="131"/>
      <c r="N452" s="70"/>
      <c r="O452" s="70"/>
      <c r="P452" s="70"/>
      <c r="Q452" s="70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131"/>
      <c r="AY452" s="131"/>
      <c r="BE452" s="70"/>
      <c r="BF452" s="68"/>
      <c r="BG452" s="68"/>
      <c r="BH452" s="68"/>
      <c r="BI452" s="68"/>
      <c r="BJ452" s="68"/>
      <c r="BK452" s="68"/>
      <c r="BL452" s="68"/>
      <c r="BM452" s="68"/>
      <c r="BN452" s="68"/>
      <c r="BO452" s="70"/>
      <c r="BP452" s="70"/>
      <c r="BQ452" s="70"/>
      <c r="BR452" s="70"/>
      <c r="BS452" s="70"/>
    </row>
    <row r="453" customFormat="false" ht="12.75" hidden="false" customHeight="false" outlineLevel="0" collapsed="false">
      <c r="B453" s="2" t="s">
        <v>237</v>
      </c>
      <c r="D453" s="70"/>
      <c r="E453" s="70"/>
      <c r="F453" s="70"/>
      <c r="G453" s="70"/>
      <c r="H453" s="131"/>
      <c r="I453" s="70"/>
      <c r="J453" s="70"/>
      <c r="K453" s="70"/>
      <c r="L453" s="70"/>
      <c r="M453" s="131"/>
      <c r="N453" s="70"/>
      <c r="O453" s="70"/>
      <c r="P453" s="70"/>
      <c r="Q453" s="70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131"/>
      <c r="AY453" s="131"/>
      <c r="BE453" s="70"/>
      <c r="BF453" s="68"/>
      <c r="BG453" s="68"/>
      <c r="BH453" s="68"/>
      <c r="BI453" s="68"/>
      <c r="BJ453" s="68"/>
      <c r="BK453" s="68"/>
      <c r="BL453" s="68"/>
      <c r="BM453" s="68"/>
      <c r="BN453" s="68"/>
      <c r="BO453" s="70"/>
      <c r="BP453" s="70"/>
      <c r="BQ453" s="70"/>
      <c r="BR453" s="70"/>
      <c r="BS453" s="70"/>
    </row>
    <row r="454" customFormat="false" ht="12.75" hidden="false" customHeight="false" outlineLevel="0" collapsed="false">
      <c r="B454" s="2" t="s">
        <v>238</v>
      </c>
      <c r="D454" s="70"/>
      <c r="E454" s="70"/>
      <c r="F454" s="70"/>
      <c r="G454" s="70"/>
      <c r="H454" s="131"/>
      <c r="I454" s="70"/>
      <c r="J454" s="70"/>
      <c r="K454" s="70"/>
      <c r="L454" s="70"/>
      <c r="M454" s="131"/>
      <c r="N454" s="70"/>
      <c r="O454" s="70"/>
      <c r="P454" s="70"/>
      <c r="Q454" s="70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70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131"/>
      <c r="AY454" s="131"/>
      <c r="BE454" s="70"/>
      <c r="BF454" s="68"/>
      <c r="BG454" s="68"/>
      <c r="BH454" s="68"/>
      <c r="BI454" s="68"/>
      <c r="BJ454" s="68"/>
      <c r="BK454" s="68"/>
      <c r="BL454" s="68"/>
      <c r="BM454" s="68"/>
      <c r="BN454" s="68"/>
      <c r="BO454" s="70"/>
      <c r="BP454" s="70"/>
      <c r="BQ454" s="70"/>
      <c r="BR454" s="70"/>
      <c r="BS454" s="70"/>
    </row>
    <row r="455" customFormat="false" ht="12.75" hidden="false" customHeight="false" outlineLevel="0" collapsed="false">
      <c r="B455" s="2" t="s">
        <v>239</v>
      </c>
      <c r="D455" s="70"/>
      <c r="E455" s="70"/>
      <c r="F455" s="70"/>
      <c r="G455" s="70"/>
      <c r="H455" s="131"/>
      <c r="I455" s="70"/>
      <c r="J455" s="70"/>
      <c r="K455" s="70"/>
      <c r="L455" s="70"/>
      <c r="M455" s="131"/>
      <c r="N455" s="70"/>
      <c r="O455" s="70"/>
      <c r="P455" s="70"/>
      <c r="Q455" s="70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70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131"/>
      <c r="AY455" s="131"/>
      <c r="BE455" s="70"/>
      <c r="BF455" s="68"/>
      <c r="BG455" s="68"/>
      <c r="BH455" s="68"/>
      <c r="BI455" s="68"/>
      <c r="BJ455" s="68"/>
      <c r="BK455" s="68"/>
      <c r="BL455" s="68"/>
      <c r="BM455" s="68"/>
      <c r="BN455" s="68"/>
      <c r="BO455" s="70"/>
      <c r="BP455" s="70"/>
      <c r="BQ455" s="70"/>
      <c r="BR455" s="70"/>
      <c r="BS455" s="70"/>
    </row>
    <row r="456" customFormat="false" ht="12.75" hidden="false" customHeight="false" outlineLevel="0" collapsed="false">
      <c r="B456" s="2" t="s">
        <v>240</v>
      </c>
      <c r="D456" s="70"/>
      <c r="E456" s="70"/>
      <c r="F456" s="70"/>
      <c r="G456" s="70"/>
      <c r="H456" s="131"/>
      <c r="I456" s="70"/>
      <c r="J456" s="70"/>
      <c r="K456" s="70"/>
      <c r="L456" s="70"/>
      <c r="M456" s="131"/>
      <c r="N456" s="70"/>
      <c r="O456" s="70"/>
      <c r="P456" s="70"/>
      <c r="Q456" s="70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131"/>
      <c r="AY456" s="131"/>
      <c r="BE456" s="70"/>
      <c r="BF456" s="68"/>
      <c r="BG456" s="68"/>
      <c r="BH456" s="68"/>
      <c r="BI456" s="68"/>
      <c r="BJ456" s="68"/>
      <c r="BK456" s="68"/>
      <c r="BL456" s="68"/>
      <c r="BM456" s="68"/>
      <c r="BN456" s="68"/>
      <c r="BO456" s="70"/>
      <c r="BP456" s="70"/>
      <c r="BQ456" s="70"/>
      <c r="BR456" s="70"/>
      <c r="BS456" s="70"/>
    </row>
    <row r="457" customFormat="false" ht="12.75" hidden="false" customHeight="false" outlineLevel="0" collapsed="false">
      <c r="B457" s="2" t="s">
        <v>241</v>
      </c>
      <c r="D457" s="70"/>
      <c r="E457" s="70"/>
      <c r="F457" s="70"/>
      <c r="G457" s="70"/>
      <c r="H457" s="131"/>
      <c r="I457" s="70"/>
      <c r="J457" s="70"/>
      <c r="K457" s="70"/>
      <c r="L457" s="70"/>
      <c r="M457" s="131"/>
      <c r="N457" s="70"/>
      <c r="O457" s="70"/>
      <c r="P457" s="70"/>
      <c r="Q457" s="70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131"/>
      <c r="AY457" s="131"/>
      <c r="BE457" s="70"/>
      <c r="BF457" s="68"/>
      <c r="BG457" s="68"/>
      <c r="BH457" s="68"/>
      <c r="BI457" s="68"/>
      <c r="BJ457" s="68"/>
      <c r="BK457" s="68"/>
      <c r="BL457" s="68"/>
      <c r="BM457" s="68"/>
      <c r="BN457" s="68"/>
      <c r="BO457" s="70"/>
      <c r="BP457" s="70"/>
      <c r="BQ457" s="70"/>
      <c r="BR457" s="70"/>
      <c r="BS457" s="70"/>
    </row>
    <row r="458" customFormat="false" ht="12.75" hidden="false" customHeight="false" outlineLevel="0" collapsed="false">
      <c r="B458" s="2" t="s">
        <v>242</v>
      </c>
      <c r="D458" s="70"/>
      <c r="E458" s="70"/>
      <c r="F458" s="70"/>
      <c r="G458" s="70"/>
      <c r="H458" s="131"/>
      <c r="I458" s="70"/>
      <c r="J458" s="70"/>
      <c r="K458" s="70"/>
      <c r="L458" s="70"/>
      <c r="M458" s="131"/>
      <c r="N458" s="70"/>
      <c r="O458" s="70"/>
      <c r="P458" s="70"/>
      <c r="Q458" s="70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131"/>
      <c r="AY458" s="131"/>
      <c r="BE458" s="70"/>
      <c r="BF458" s="68"/>
      <c r="BG458" s="68"/>
      <c r="BH458" s="68"/>
      <c r="BI458" s="68"/>
      <c r="BJ458" s="68"/>
      <c r="BK458" s="68"/>
      <c r="BL458" s="68"/>
      <c r="BM458" s="68"/>
      <c r="BN458" s="68"/>
      <c r="BO458" s="70"/>
      <c r="BP458" s="70"/>
      <c r="BQ458" s="70"/>
      <c r="BR458" s="70"/>
      <c r="BS458" s="70"/>
    </row>
    <row r="459" customFormat="false" ht="12.75" hidden="false" customHeight="false" outlineLevel="0" collapsed="false">
      <c r="B459" s="2" t="s">
        <v>243</v>
      </c>
      <c r="D459" s="70"/>
      <c r="E459" s="70"/>
      <c r="F459" s="70"/>
      <c r="G459" s="70"/>
      <c r="H459" s="131"/>
      <c r="I459" s="70"/>
      <c r="J459" s="70"/>
      <c r="K459" s="70"/>
      <c r="L459" s="70"/>
      <c r="M459" s="131"/>
      <c r="N459" s="70"/>
      <c r="O459" s="70"/>
      <c r="P459" s="70"/>
      <c r="Q459" s="70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131"/>
      <c r="AY459" s="131"/>
      <c r="BE459" s="70"/>
      <c r="BF459" s="68"/>
      <c r="BG459" s="68"/>
      <c r="BH459" s="68"/>
      <c r="BI459" s="68"/>
      <c r="BJ459" s="68"/>
      <c r="BK459" s="68"/>
      <c r="BL459" s="68"/>
      <c r="BM459" s="68"/>
      <c r="BN459" s="68"/>
      <c r="BO459" s="70"/>
      <c r="BP459" s="70"/>
      <c r="BQ459" s="70"/>
      <c r="BR459" s="70"/>
      <c r="BS459" s="70"/>
    </row>
    <row r="460" customFormat="false" ht="12.75" hidden="false" customHeight="false" outlineLevel="0" collapsed="false">
      <c r="B460" s="2" t="s">
        <v>244</v>
      </c>
      <c r="D460" s="70"/>
      <c r="E460" s="70"/>
      <c r="F460" s="70"/>
      <c r="G460" s="70"/>
      <c r="H460" s="131"/>
      <c r="I460" s="70"/>
      <c r="J460" s="70"/>
      <c r="K460" s="70"/>
      <c r="L460" s="70"/>
      <c r="M460" s="131"/>
      <c r="N460" s="70"/>
      <c r="O460" s="70"/>
      <c r="P460" s="70"/>
      <c r="Q460" s="70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131"/>
      <c r="AY460" s="131"/>
      <c r="BE460" s="70"/>
      <c r="BF460" s="70"/>
      <c r="BG460" s="70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</row>
    <row r="461" customFormat="false" ht="12.75" hidden="false" customHeight="false" outlineLevel="0" collapsed="false">
      <c r="B461" s="2" t="s">
        <v>245</v>
      </c>
      <c r="D461" s="70"/>
      <c r="E461" s="70"/>
      <c r="F461" s="70"/>
      <c r="G461" s="70"/>
      <c r="H461" s="131"/>
      <c r="I461" s="70"/>
      <c r="J461" s="70"/>
      <c r="K461" s="70"/>
      <c r="L461" s="70"/>
      <c r="M461" s="131"/>
      <c r="N461" s="70"/>
      <c r="O461" s="70"/>
      <c r="P461" s="70"/>
      <c r="Q461" s="70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131"/>
      <c r="AY461" s="131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</row>
    <row r="462" customFormat="false" ht="12.75" hidden="false" customHeight="false" outlineLevel="0" collapsed="false">
      <c r="B462" s="2" t="s">
        <v>246</v>
      </c>
      <c r="D462" s="70"/>
      <c r="E462" s="70"/>
      <c r="F462" s="70"/>
      <c r="G462" s="70"/>
      <c r="H462" s="131"/>
      <c r="I462" s="70"/>
      <c r="J462" s="70"/>
      <c r="K462" s="70"/>
      <c r="L462" s="70"/>
      <c r="M462" s="131"/>
      <c r="N462" s="70"/>
      <c r="O462" s="70"/>
      <c r="P462" s="70"/>
      <c r="Q462" s="70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131"/>
      <c r="AY462" s="131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</row>
    <row r="463" customFormat="false" ht="12.75" hidden="false" customHeight="false" outlineLevel="0" collapsed="false">
      <c r="B463" s="2" t="s">
        <v>247</v>
      </c>
      <c r="D463" s="70"/>
      <c r="E463" s="70"/>
      <c r="F463" s="70"/>
      <c r="G463" s="70"/>
      <c r="H463" s="131"/>
      <c r="I463" s="70"/>
      <c r="J463" s="70"/>
      <c r="K463" s="70"/>
      <c r="L463" s="70"/>
      <c r="M463" s="131"/>
      <c r="N463" s="70"/>
      <c r="O463" s="70"/>
      <c r="P463" s="70"/>
      <c r="Q463" s="70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70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131"/>
      <c r="AY463" s="131"/>
      <c r="BE463" s="70"/>
      <c r="BF463" s="70"/>
      <c r="BG463" s="70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</row>
    <row r="464" customFormat="false" ht="12.75" hidden="false" customHeight="false" outlineLevel="0" collapsed="false">
      <c r="B464" s="2" t="s">
        <v>248</v>
      </c>
      <c r="D464" s="70"/>
      <c r="E464" s="70"/>
      <c r="F464" s="70"/>
      <c r="G464" s="70"/>
      <c r="H464" s="131"/>
      <c r="I464" s="70"/>
      <c r="J464" s="70"/>
      <c r="K464" s="70"/>
      <c r="L464" s="70"/>
      <c r="M464" s="131"/>
      <c r="N464" s="70"/>
      <c r="O464" s="70"/>
      <c r="P464" s="70"/>
      <c r="Q464" s="70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70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131"/>
      <c r="AY464" s="131"/>
      <c r="BE464" s="70"/>
      <c r="BF464" s="70"/>
      <c r="BG464" s="70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</row>
    <row r="465" customFormat="false" ht="12.75" hidden="false" customHeight="false" outlineLevel="0" collapsed="false">
      <c r="B465" s="2" t="s">
        <v>249</v>
      </c>
      <c r="D465" s="70"/>
      <c r="E465" s="70"/>
      <c r="F465" s="70"/>
      <c r="G465" s="70"/>
      <c r="H465" s="131"/>
      <c r="I465" s="70"/>
      <c r="J465" s="70"/>
      <c r="K465" s="70"/>
      <c r="L465" s="70"/>
      <c r="M465" s="131"/>
      <c r="N465" s="70"/>
      <c r="O465" s="70"/>
      <c r="P465" s="70"/>
      <c r="Q465" s="70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70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131"/>
      <c r="AY465" s="131"/>
      <c r="BE465" s="70"/>
      <c r="BF465" s="70"/>
      <c r="BG465" s="70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</row>
    <row r="466" customFormat="false" ht="12.75" hidden="false" customHeight="false" outlineLevel="0" collapsed="false">
      <c r="B466" s="2" t="s">
        <v>250</v>
      </c>
      <c r="D466" s="70"/>
      <c r="E466" s="70"/>
      <c r="F466" s="70"/>
      <c r="G466" s="70"/>
      <c r="H466" s="131"/>
      <c r="I466" s="70"/>
      <c r="J466" s="70"/>
      <c r="K466" s="70"/>
      <c r="L466" s="70"/>
      <c r="M466" s="131"/>
      <c r="N466" s="70"/>
      <c r="O466" s="70"/>
      <c r="P466" s="70"/>
      <c r="Q466" s="70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70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131"/>
      <c r="AY466" s="131"/>
      <c r="BE466" s="70"/>
      <c r="BF466" s="70"/>
      <c r="BG466" s="70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</row>
    <row r="467" customFormat="false" ht="12.75" hidden="false" customHeight="false" outlineLevel="0" collapsed="false">
      <c r="B467" s="2" t="s">
        <v>251</v>
      </c>
      <c r="D467" s="70"/>
      <c r="E467" s="70"/>
      <c r="F467" s="70"/>
      <c r="G467" s="70"/>
      <c r="H467" s="131"/>
      <c r="I467" s="70"/>
      <c r="J467" s="70"/>
      <c r="K467" s="70"/>
      <c r="L467" s="70"/>
      <c r="M467" s="131"/>
      <c r="N467" s="70"/>
      <c r="O467" s="70"/>
      <c r="P467" s="70"/>
      <c r="Q467" s="70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70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131"/>
      <c r="AY467" s="131"/>
      <c r="BE467" s="70"/>
      <c r="BF467" s="70"/>
      <c r="BG467" s="70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</row>
    <row r="468" customFormat="false" ht="12.75" hidden="false" customHeight="false" outlineLevel="0" collapsed="false">
      <c r="B468" s="2" t="s">
        <v>252</v>
      </c>
      <c r="D468" s="70"/>
      <c r="E468" s="70"/>
      <c r="F468" s="70"/>
      <c r="G468" s="70"/>
      <c r="H468" s="131"/>
      <c r="I468" s="70"/>
      <c r="J468" s="70"/>
      <c r="K468" s="70"/>
      <c r="L468" s="70"/>
      <c r="M468" s="131"/>
      <c r="N468" s="70"/>
      <c r="O468" s="70"/>
      <c r="P468" s="70"/>
      <c r="Q468" s="70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70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131"/>
      <c r="AY468" s="131"/>
      <c r="BE468" s="70"/>
      <c r="BF468" s="70"/>
      <c r="BG468" s="70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</row>
    <row r="469" customFormat="false" ht="12.75" hidden="false" customHeight="false" outlineLevel="0" collapsed="false">
      <c r="B469" s="2" t="s">
        <v>253</v>
      </c>
      <c r="D469" s="70"/>
      <c r="E469" s="70"/>
      <c r="F469" s="70"/>
      <c r="G469" s="70"/>
      <c r="H469" s="131"/>
      <c r="I469" s="70"/>
      <c r="J469" s="70"/>
      <c r="K469" s="70"/>
      <c r="L469" s="70"/>
      <c r="M469" s="131"/>
      <c r="N469" s="70"/>
      <c r="O469" s="70"/>
      <c r="P469" s="70"/>
      <c r="Q469" s="70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70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131"/>
      <c r="AY469" s="131"/>
      <c r="BE469" s="70"/>
      <c r="BF469" s="70"/>
      <c r="BG469" s="70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</row>
    <row r="470" customFormat="false" ht="12.75" hidden="false" customHeight="false" outlineLevel="0" collapsed="false">
      <c r="B470" s="2" t="s">
        <v>254</v>
      </c>
      <c r="D470" s="70"/>
      <c r="E470" s="70"/>
      <c r="F470" s="70"/>
      <c r="G470" s="70"/>
      <c r="H470" s="131"/>
      <c r="I470" s="70"/>
      <c r="J470" s="70"/>
      <c r="K470" s="70"/>
      <c r="L470" s="70"/>
      <c r="M470" s="131"/>
      <c r="N470" s="70"/>
      <c r="O470" s="70"/>
      <c r="P470" s="70"/>
      <c r="Q470" s="70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70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131"/>
      <c r="AY470" s="131"/>
      <c r="BE470" s="70"/>
      <c r="BF470" s="70"/>
      <c r="BG470" s="70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</row>
    <row r="471" customFormat="false" ht="12.75" hidden="false" customHeight="false" outlineLevel="0" collapsed="false">
      <c r="B471" s="2" t="s">
        <v>255</v>
      </c>
      <c r="D471" s="70"/>
      <c r="E471" s="70"/>
      <c r="F471" s="70"/>
      <c r="G471" s="70"/>
      <c r="H471" s="131"/>
      <c r="I471" s="70"/>
      <c r="J471" s="70"/>
      <c r="K471" s="70"/>
      <c r="L471" s="70"/>
      <c r="M471" s="131"/>
      <c r="N471" s="70"/>
      <c r="O471" s="70"/>
      <c r="P471" s="70"/>
      <c r="Q471" s="70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70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131"/>
      <c r="AY471" s="131"/>
      <c r="BE471" s="70"/>
      <c r="BF471" s="70"/>
      <c r="BG471" s="70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</row>
    <row r="472" customFormat="false" ht="12.75" hidden="false" customHeight="false" outlineLevel="0" collapsed="false">
      <c r="B472" s="2" t="s">
        <v>256</v>
      </c>
      <c r="D472" s="70"/>
      <c r="E472" s="70"/>
      <c r="F472" s="70"/>
      <c r="G472" s="70"/>
      <c r="H472" s="131"/>
      <c r="I472" s="70"/>
      <c r="J472" s="70"/>
      <c r="K472" s="70"/>
      <c r="L472" s="70"/>
      <c r="M472" s="131"/>
      <c r="N472" s="70"/>
      <c r="O472" s="70"/>
      <c r="P472" s="70"/>
      <c r="Q472" s="70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70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131"/>
      <c r="AY472" s="131"/>
      <c r="BE472" s="70"/>
      <c r="BF472" s="70"/>
      <c r="BG472" s="70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</row>
    <row r="473" customFormat="false" ht="12.75" hidden="false" customHeight="false" outlineLevel="0" collapsed="false">
      <c r="B473" s="2" t="s">
        <v>257</v>
      </c>
      <c r="D473" s="70"/>
      <c r="E473" s="70"/>
      <c r="F473" s="70"/>
      <c r="G473" s="70"/>
      <c r="H473" s="131"/>
      <c r="I473" s="70"/>
      <c r="J473" s="70"/>
      <c r="K473" s="70"/>
      <c r="L473" s="70"/>
      <c r="M473" s="131"/>
      <c r="N473" s="70"/>
      <c r="O473" s="70"/>
      <c r="P473" s="70"/>
      <c r="Q473" s="70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70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131"/>
      <c r="AY473" s="131"/>
      <c r="BE473" s="70"/>
      <c r="BF473" s="70"/>
      <c r="BG473" s="70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</row>
    <row r="474" customFormat="false" ht="12.75" hidden="false" customHeight="false" outlineLevel="0" collapsed="false">
      <c r="B474" s="2" t="s">
        <v>258</v>
      </c>
      <c r="D474" s="70"/>
      <c r="E474" s="70"/>
      <c r="F474" s="70"/>
      <c r="G474" s="70"/>
      <c r="H474" s="131"/>
      <c r="I474" s="70"/>
      <c r="J474" s="70"/>
      <c r="K474" s="70"/>
      <c r="L474" s="70"/>
      <c r="M474" s="131"/>
      <c r="N474" s="70"/>
      <c r="O474" s="70"/>
      <c r="P474" s="70"/>
      <c r="Q474" s="70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70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131"/>
      <c r="AY474" s="131"/>
      <c r="BE474" s="70"/>
      <c r="BF474" s="70"/>
      <c r="BG474" s="70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</row>
    <row r="475" customFormat="false" ht="12.75" hidden="false" customHeight="false" outlineLevel="0" collapsed="false">
      <c r="B475" s="2" t="s">
        <v>259</v>
      </c>
      <c r="D475" s="70"/>
      <c r="E475" s="70"/>
      <c r="F475" s="70"/>
      <c r="G475" s="70"/>
      <c r="H475" s="131"/>
      <c r="I475" s="70"/>
      <c r="J475" s="70"/>
      <c r="K475" s="70"/>
      <c r="L475" s="70"/>
      <c r="M475" s="131"/>
      <c r="N475" s="70"/>
      <c r="O475" s="70"/>
      <c r="P475" s="70"/>
      <c r="Q475" s="70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70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131"/>
      <c r="AY475" s="131"/>
      <c r="BE475" s="70"/>
      <c r="BF475" s="70"/>
      <c r="BG475" s="70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</row>
    <row r="476" customFormat="false" ht="12.75" hidden="false" customHeight="false" outlineLevel="0" collapsed="false">
      <c r="B476" s="2" t="s">
        <v>260</v>
      </c>
      <c r="D476" s="70"/>
      <c r="E476" s="70"/>
      <c r="F476" s="70"/>
      <c r="G476" s="70"/>
      <c r="H476" s="131"/>
      <c r="I476" s="70"/>
      <c r="J476" s="70"/>
      <c r="K476" s="70"/>
      <c r="L476" s="70"/>
      <c r="M476" s="131"/>
      <c r="N476" s="70"/>
      <c r="O476" s="70"/>
      <c r="P476" s="70"/>
      <c r="Q476" s="70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70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131"/>
      <c r="AY476" s="131"/>
      <c r="BE476" s="70"/>
      <c r="BF476" s="70"/>
      <c r="BG476" s="70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</row>
    <row r="477" customFormat="false" ht="12.75" hidden="false" customHeight="false" outlineLevel="0" collapsed="false">
      <c r="B477" s="2" t="s">
        <v>261</v>
      </c>
      <c r="D477" s="70"/>
      <c r="E477" s="70"/>
      <c r="F477" s="70"/>
      <c r="G477" s="70"/>
      <c r="H477" s="131"/>
      <c r="I477" s="70"/>
      <c r="J477" s="70"/>
      <c r="K477" s="70"/>
      <c r="L477" s="70"/>
      <c r="M477" s="131"/>
      <c r="N477" s="70"/>
      <c r="O477" s="70"/>
      <c r="P477" s="70"/>
      <c r="Q477" s="70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70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131"/>
      <c r="AY477" s="131"/>
      <c r="BE477" s="70"/>
      <c r="BF477" s="70"/>
      <c r="BG477" s="70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</row>
    <row r="478" customFormat="false" ht="12.75" hidden="false" customHeight="false" outlineLevel="0" collapsed="false">
      <c r="B478" s="2" t="s">
        <v>262</v>
      </c>
      <c r="D478" s="70"/>
      <c r="E478" s="70"/>
      <c r="F478" s="70"/>
      <c r="G478" s="70"/>
      <c r="H478" s="131"/>
      <c r="I478" s="70"/>
      <c r="J478" s="70"/>
      <c r="K478" s="70"/>
      <c r="L478" s="70"/>
      <c r="M478" s="131"/>
      <c r="N478" s="70"/>
      <c r="O478" s="70"/>
      <c r="P478" s="70"/>
      <c r="Q478" s="70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70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131"/>
      <c r="AY478" s="131"/>
      <c r="BE478" s="70"/>
      <c r="BF478" s="70"/>
      <c r="BG478" s="70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</row>
    <row r="479" customFormat="false" ht="12.75" hidden="false" customHeight="false" outlineLevel="0" collapsed="false">
      <c r="B479" s="2" t="s">
        <v>263</v>
      </c>
      <c r="D479" s="70"/>
      <c r="E479" s="70"/>
      <c r="F479" s="70"/>
      <c r="G479" s="70"/>
      <c r="H479" s="131"/>
      <c r="I479" s="70"/>
      <c r="J479" s="70"/>
      <c r="K479" s="70"/>
      <c r="L479" s="70"/>
      <c r="M479" s="131"/>
      <c r="N479" s="70"/>
      <c r="O479" s="70"/>
      <c r="P479" s="70"/>
      <c r="Q479" s="70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70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131"/>
      <c r="AY479" s="131"/>
      <c r="BE479" s="70"/>
      <c r="BF479" s="70"/>
      <c r="BG479" s="70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</row>
    <row r="480" customFormat="false" ht="12.75" hidden="false" customHeight="false" outlineLevel="0" collapsed="false">
      <c r="B480" s="2" t="s">
        <v>264</v>
      </c>
      <c r="D480" s="70"/>
      <c r="E480" s="70"/>
      <c r="F480" s="70"/>
      <c r="G480" s="70"/>
      <c r="H480" s="131"/>
      <c r="I480" s="70"/>
      <c r="J480" s="70"/>
      <c r="K480" s="70"/>
      <c r="L480" s="70"/>
      <c r="M480" s="131"/>
      <c r="N480" s="70"/>
      <c r="O480" s="70"/>
      <c r="P480" s="70"/>
      <c r="Q480" s="70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70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131"/>
      <c r="AY480" s="131"/>
      <c r="BE480" s="70"/>
      <c r="BF480" s="70"/>
      <c r="BG480" s="70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</row>
    <row r="481" customFormat="false" ht="12.75" hidden="false" customHeight="false" outlineLevel="0" collapsed="false">
      <c r="B481" s="2" t="s">
        <v>265</v>
      </c>
      <c r="D481" s="70"/>
      <c r="E481" s="70"/>
      <c r="F481" s="70"/>
      <c r="G481" s="70"/>
      <c r="H481" s="131"/>
      <c r="I481" s="70"/>
      <c r="J481" s="70"/>
      <c r="K481" s="70"/>
      <c r="L481" s="70"/>
      <c r="M481" s="131"/>
      <c r="N481" s="70"/>
      <c r="O481" s="70"/>
      <c r="P481" s="70"/>
      <c r="Q481" s="70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70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131"/>
      <c r="AY481" s="131"/>
      <c r="BE481" s="70"/>
      <c r="BF481" s="70"/>
      <c r="BG481" s="70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</row>
    <row r="482" customFormat="false" ht="12.75" hidden="false" customHeight="false" outlineLevel="0" collapsed="false">
      <c r="B482" s="2" t="s">
        <v>266</v>
      </c>
      <c r="D482" s="70"/>
      <c r="E482" s="70"/>
      <c r="F482" s="70"/>
      <c r="G482" s="70"/>
      <c r="H482" s="131"/>
      <c r="I482" s="70"/>
      <c r="J482" s="70"/>
      <c r="K482" s="70"/>
      <c r="L482" s="70"/>
      <c r="M482" s="131"/>
      <c r="N482" s="70"/>
      <c r="O482" s="70"/>
      <c r="P482" s="70"/>
      <c r="Q482" s="70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70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131"/>
      <c r="AY482" s="131"/>
      <c r="BE482" s="70"/>
      <c r="BF482" s="70"/>
      <c r="BG482" s="70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</row>
    <row r="483" customFormat="false" ht="12.75" hidden="false" customHeight="false" outlineLevel="0" collapsed="false">
      <c r="B483" s="2" t="s">
        <v>267</v>
      </c>
      <c r="D483" s="70"/>
      <c r="E483" s="70"/>
      <c r="F483" s="70"/>
      <c r="G483" s="70"/>
      <c r="H483" s="131"/>
      <c r="I483" s="70"/>
      <c r="J483" s="70"/>
      <c r="K483" s="70"/>
      <c r="L483" s="70"/>
      <c r="M483" s="131"/>
      <c r="N483" s="70"/>
      <c r="O483" s="70"/>
      <c r="P483" s="70"/>
      <c r="Q483" s="70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70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131"/>
      <c r="AY483" s="131"/>
      <c r="BE483" s="70"/>
      <c r="BF483" s="70"/>
      <c r="BG483" s="70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</row>
    <row r="484" customFormat="false" ht="12.75" hidden="false" customHeight="false" outlineLevel="0" collapsed="false">
      <c r="B484" s="2" t="s">
        <v>268</v>
      </c>
      <c r="D484" s="70"/>
      <c r="E484" s="70"/>
      <c r="F484" s="70"/>
      <c r="G484" s="70"/>
      <c r="H484" s="131"/>
      <c r="I484" s="70"/>
      <c r="J484" s="70"/>
      <c r="K484" s="70"/>
      <c r="L484" s="70"/>
      <c r="M484" s="131"/>
      <c r="N484" s="70"/>
      <c r="O484" s="70"/>
      <c r="P484" s="70"/>
      <c r="Q484" s="70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131"/>
      <c r="AY484" s="131"/>
      <c r="BE484" s="70"/>
      <c r="BF484" s="70"/>
      <c r="BG484" s="70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</row>
    <row r="485" customFormat="false" ht="12.75" hidden="false" customHeight="false" outlineLevel="0" collapsed="false">
      <c r="B485" s="2" t="s">
        <v>269</v>
      </c>
      <c r="D485" s="70"/>
      <c r="E485" s="70"/>
      <c r="F485" s="70"/>
      <c r="G485" s="70"/>
      <c r="H485" s="131"/>
      <c r="I485" s="70"/>
      <c r="J485" s="70"/>
      <c r="K485" s="70"/>
      <c r="L485" s="70"/>
      <c r="M485" s="131"/>
      <c r="N485" s="70"/>
      <c r="O485" s="70"/>
      <c r="P485" s="70"/>
      <c r="Q485" s="70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70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131"/>
      <c r="AY485" s="131"/>
      <c r="BE485" s="70"/>
      <c r="BF485" s="70"/>
      <c r="BG485" s="70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</row>
    <row r="486" customFormat="false" ht="12.75" hidden="false" customHeight="false" outlineLevel="0" collapsed="false">
      <c r="B486" s="2" t="s">
        <v>270</v>
      </c>
      <c r="D486" s="70"/>
      <c r="E486" s="70"/>
      <c r="F486" s="70"/>
      <c r="G486" s="70"/>
      <c r="H486" s="131"/>
      <c r="I486" s="70"/>
      <c r="J486" s="70"/>
      <c r="K486" s="70"/>
      <c r="L486" s="70"/>
      <c r="M486" s="131"/>
      <c r="N486" s="70"/>
      <c r="O486" s="70"/>
      <c r="P486" s="70"/>
      <c r="Q486" s="70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131"/>
      <c r="AY486" s="131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</row>
    <row r="487" customFormat="false" ht="12.75" hidden="false" customHeight="false" outlineLevel="0" collapsed="false">
      <c r="B487" s="2" t="s">
        <v>271</v>
      </c>
      <c r="D487" s="70"/>
      <c r="E487" s="70"/>
      <c r="F487" s="70"/>
      <c r="G487" s="70"/>
      <c r="H487" s="131"/>
      <c r="I487" s="70"/>
      <c r="J487" s="70"/>
      <c r="K487" s="70"/>
      <c r="L487" s="70"/>
      <c r="M487" s="131"/>
      <c r="N487" s="70"/>
      <c r="O487" s="70"/>
      <c r="P487" s="70"/>
      <c r="Q487" s="70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131"/>
      <c r="AY487" s="131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</row>
    <row r="488" customFormat="false" ht="12.75" hidden="false" customHeight="false" outlineLevel="0" collapsed="false">
      <c r="B488" s="2" t="s">
        <v>272</v>
      </c>
      <c r="D488" s="70"/>
      <c r="E488" s="70"/>
      <c r="F488" s="70"/>
      <c r="G488" s="70"/>
      <c r="H488" s="131"/>
      <c r="I488" s="70"/>
      <c r="J488" s="70"/>
      <c r="K488" s="70"/>
      <c r="L488" s="70"/>
      <c r="M488" s="131"/>
      <c r="N488" s="70"/>
      <c r="O488" s="70"/>
      <c r="P488" s="70"/>
      <c r="Q488" s="70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131"/>
      <c r="AY488" s="131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</row>
    <row r="489" customFormat="false" ht="12.75" hidden="false" customHeight="false" outlineLevel="0" collapsed="false">
      <c r="B489" s="2" t="s">
        <v>273</v>
      </c>
      <c r="D489" s="70"/>
      <c r="E489" s="70"/>
      <c r="F489" s="70"/>
      <c r="G489" s="70"/>
      <c r="H489" s="131"/>
      <c r="I489" s="70"/>
      <c r="J489" s="70"/>
      <c r="K489" s="70"/>
      <c r="L489" s="70"/>
      <c r="M489" s="131"/>
      <c r="N489" s="70"/>
      <c r="O489" s="70"/>
      <c r="P489" s="70"/>
      <c r="Q489" s="70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131"/>
      <c r="AY489" s="131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</row>
    <row r="490" customFormat="false" ht="12.75" hidden="false" customHeight="false" outlineLevel="0" collapsed="false">
      <c r="B490" s="2" t="s">
        <v>274</v>
      </c>
      <c r="D490" s="70"/>
      <c r="E490" s="70"/>
      <c r="F490" s="70"/>
      <c r="G490" s="70"/>
      <c r="H490" s="131"/>
      <c r="I490" s="70"/>
      <c r="J490" s="70"/>
      <c r="K490" s="70"/>
      <c r="L490" s="70"/>
      <c r="M490" s="131"/>
      <c r="N490" s="70"/>
      <c r="O490" s="70"/>
      <c r="P490" s="70"/>
      <c r="Q490" s="70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131"/>
      <c r="AY490" s="131"/>
      <c r="BE490" s="70"/>
      <c r="BF490" s="70"/>
      <c r="BG490" s="70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</row>
    <row r="491" customFormat="false" ht="12.75" hidden="false" customHeight="false" outlineLevel="0" collapsed="false">
      <c r="B491" s="2" t="s">
        <v>275</v>
      </c>
      <c r="D491" s="70"/>
      <c r="E491" s="70"/>
      <c r="F491" s="70"/>
      <c r="G491" s="70"/>
      <c r="H491" s="131"/>
      <c r="I491" s="70"/>
      <c r="J491" s="70"/>
      <c r="K491" s="70"/>
      <c r="L491" s="70"/>
      <c r="M491" s="131"/>
      <c r="N491" s="70"/>
      <c r="O491" s="70"/>
      <c r="P491" s="70"/>
      <c r="Q491" s="70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131"/>
      <c r="AY491" s="131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</row>
    <row r="492" customFormat="false" ht="12.75" hidden="false" customHeight="false" outlineLevel="0" collapsed="false">
      <c r="B492" s="2" t="s">
        <v>276</v>
      </c>
      <c r="D492" s="70"/>
      <c r="E492" s="70"/>
      <c r="F492" s="70"/>
      <c r="G492" s="70"/>
      <c r="H492" s="131"/>
      <c r="I492" s="70"/>
      <c r="J492" s="70"/>
      <c r="K492" s="70"/>
      <c r="L492" s="70"/>
      <c r="M492" s="131"/>
      <c r="N492" s="70"/>
      <c r="O492" s="70"/>
      <c r="P492" s="70"/>
      <c r="Q492" s="70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131"/>
      <c r="AY492" s="131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</row>
    <row r="493" customFormat="false" ht="12.75" hidden="false" customHeight="false" outlineLevel="0" collapsed="false">
      <c r="B493" s="2" t="s">
        <v>277</v>
      </c>
      <c r="D493" s="70"/>
      <c r="E493" s="70"/>
      <c r="F493" s="70"/>
      <c r="G493" s="70"/>
      <c r="H493" s="131"/>
      <c r="I493" s="70"/>
      <c r="J493" s="70"/>
      <c r="K493" s="70"/>
      <c r="L493" s="70"/>
      <c r="M493" s="131"/>
      <c r="N493" s="70"/>
      <c r="O493" s="70"/>
      <c r="P493" s="70"/>
      <c r="Q493" s="70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70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131"/>
      <c r="AY493" s="131"/>
      <c r="BE493" s="70"/>
      <c r="BF493" s="70"/>
      <c r="BG493" s="70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</row>
    <row r="494" customFormat="false" ht="12.75" hidden="false" customHeight="false" outlineLevel="0" collapsed="false">
      <c r="B494" s="2" t="s">
        <v>278</v>
      </c>
      <c r="D494" s="70"/>
      <c r="E494" s="70"/>
      <c r="F494" s="70"/>
      <c r="G494" s="70"/>
      <c r="H494" s="131"/>
      <c r="I494" s="70"/>
      <c r="J494" s="70"/>
      <c r="K494" s="70"/>
      <c r="L494" s="70"/>
      <c r="M494" s="131"/>
      <c r="N494" s="70"/>
      <c r="O494" s="70"/>
      <c r="P494" s="70"/>
      <c r="Q494" s="70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70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131"/>
      <c r="AY494" s="131"/>
      <c r="BE494" s="70"/>
      <c r="BF494" s="70"/>
      <c r="BG494" s="70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</row>
    <row r="495" customFormat="false" ht="12.75" hidden="false" customHeight="false" outlineLevel="0" collapsed="false">
      <c r="B495" s="2" t="s">
        <v>279</v>
      </c>
      <c r="D495" s="70"/>
      <c r="E495" s="70"/>
      <c r="F495" s="70"/>
      <c r="G495" s="70"/>
      <c r="H495" s="131"/>
      <c r="I495" s="70"/>
      <c r="J495" s="70"/>
      <c r="K495" s="70"/>
      <c r="L495" s="70"/>
      <c r="M495" s="131"/>
      <c r="N495" s="70"/>
      <c r="O495" s="70"/>
      <c r="P495" s="70"/>
      <c r="Q495" s="70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70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131"/>
      <c r="AY495" s="131"/>
      <c r="BE495" s="70"/>
      <c r="BF495" s="70"/>
      <c r="BG495" s="70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</row>
    <row r="496" customFormat="false" ht="12.75" hidden="false" customHeight="false" outlineLevel="0" collapsed="false">
      <c r="B496" s="2" t="s">
        <v>280</v>
      </c>
      <c r="D496" s="70"/>
      <c r="E496" s="70"/>
      <c r="F496" s="70"/>
      <c r="G496" s="70"/>
      <c r="H496" s="131"/>
      <c r="I496" s="70"/>
      <c r="J496" s="70"/>
      <c r="K496" s="70"/>
      <c r="L496" s="70"/>
      <c r="M496" s="131"/>
      <c r="N496" s="70"/>
      <c r="O496" s="70"/>
      <c r="P496" s="70"/>
      <c r="Q496" s="70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70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131"/>
      <c r="AY496" s="131"/>
      <c r="BE496" s="70"/>
      <c r="BF496" s="70"/>
      <c r="BG496" s="70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</row>
    <row r="497" customFormat="false" ht="12.75" hidden="false" customHeight="false" outlineLevel="0" collapsed="false">
      <c r="B497" s="2" t="s">
        <v>281</v>
      </c>
      <c r="D497" s="70"/>
      <c r="E497" s="70"/>
      <c r="F497" s="70"/>
      <c r="G497" s="70"/>
      <c r="H497" s="131"/>
      <c r="I497" s="70"/>
      <c r="J497" s="70"/>
      <c r="K497" s="70"/>
      <c r="L497" s="70"/>
      <c r="M497" s="131"/>
      <c r="N497" s="70"/>
      <c r="O497" s="70"/>
      <c r="P497" s="70"/>
      <c r="Q497" s="70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70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131"/>
      <c r="AY497" s="131"/>
      <c r="BE497" s="70"/>
      <c r="BF497" s="70"/>
      <c r="BG497" s="70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</row>
    <row r="498" customFormat="false" ht="12.75" hidden="false" customHeight="false" outlineLevel="0" collapsed="false">
      <c r="B498" s="2" t="s">
        <v>282</v>
      </c>
      <c r="D498" s="70"/>
      <c r="E498" s="70"/>
      <c r="F498" s="70"/>
      <c r="G498" s="70"/>
      <c r="H498" s="131"/>
      <c r="I498" s="70"/>
      <c r="J498" s="70"/>
      <c r="K498" s="70"/>
      <c r="L498" s="70"/>
      <c r="M498" s="131"/>
      <c r="N498" s="70"/>
      <c r="O498" s="70"/>
      <c r="P498" s="70"/>
      <c r="Q498" s="70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70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131"/>
      <c r="AY498" s="131"/>
      <c r="BE498" s="70"/>
      <c r="BF498" s="70"/>
      <c r="BG498" s="70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</row>
    <row r="499" customFormat="false" ht="12.75" hidden="false" customHeight="false" outlineLevel="0" collapsed="false">
      <c r="B499" s="2" t="s">
        <v>283</v>
      </c>
      <c r="D499" s="70"/>
      <c r="E499" s="70"/>
      <c r="F499" s="70"/>
      <c r="G499" s="70"/>
      <c r="H499" s="131"/>
      <c r="I499" s="70"/>
      <c r="J499" s="70"/>
      <c r="K499" s="70"/>
      <c r="L499" s="70"/>
      <c r="M499" s="131"/>
      <c r="N499" s="70"/>
      <c r="O499" s="70"/>
      <c r="P499" s="70"/>
      <c r="Q499" s="70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70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131"/>
      <c r="AY499" s="131"/>
      <c r="BE499" s="70"/>
      <c r="BF499" s="70"/>
      <c r="BG499" s="70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</row>
    <row r="500" customFormat="false" ht="12.75" hidden="false" customHeight="false" outlineLevel="0" collapsed="false">
      <c r="B500" s="2" t="s">
        <v>284</v>
      </c>
      <c r="D500" s="70"/>
      <c r="E500" s="70"/>
      <c r="F500" s="70"/>
      <c r="G500" s="70"/>
      <c r="H500" s="131"/>
      <c r="I500" s="70"/>
      <c r="J500" s="70"/>
      <c r="K500" s="70"/>
      <c r="L500" s="70"/>
      <c r="M500" s="131"/>
      <c r="N500" s="70"/>
      <c r="O500" s="70"/>
      <c r="P500" s="70"/>
      <c r="Q500" s="70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70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131"/>
      <c r="AY500" s="131"/>
      <c r="BE500" s="70"/>
      <c r="BF500" s="70"/>
      <c r="BG500" s="70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</row>
    <row r="501" customFormat="false" ht="12.75" hidden="false" customHeight="false" outlineLevel="0" collapsed="false">
      <c r="B501" s="2" t="s">
        <v>285</v>
      </c>
      <c r="D501" s="70"/>
      <c r="E501" s="70"/>
      <c r="F501" s="70"/>
      <c r="G501" s="70"/>
      <c r="H501" s="131"/>
      <c r="I501" s="70"/>
      <c r="J501" s="70"/>
      <c r="K501" s="70"/>
      <c r="L501" s="70"/>
      <c r="M501" s="131"/>
      <c r="N501" s="70"/>
      <c r="O501" s="70"/>
      <c r="P501" s="70"/>
      <c r="Q501" s="70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70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131"/>
      <c r="AY501" s="131"/>
      <c r="BE501" s="70"/>
      <c r="BF501" s="70"/>
      <c r="BG501" s="70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</row>
    <row r="502" customFormat="false" ht="12.75" hidden="false" customHeight="false" outlineLevel="0" collapsed="false">
      <c r="B502" s="2" t="s">
        <v>286</v>
      </c>
      <c r="D502" s="70"/>
      <c r="E502" s="70"/>
      <c r="F502" s="70"/>
      <c r="G502" s="70"/>
      <c r="H502" s="131"/>
      <c r="I502" s="70"/>
      <c r="J502" s="70"/>
      <c r="K502" s="70"/>
      <c r="L502" s="70"/>
      <c r="M502" s="131"/>
      <c r="N502" s="70"/>
      <c r="O502" s="70"/>
      <c r="P502" s="70"/>
      <c r="Q502" s="70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70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131"/>
      <c r="AY502" s="131"/>
      <c r="BE502" s="70"/>
      <c r="BF502" s="70"/>
      <c r="BG502" s="70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</row>
    <row r="503" customFormat="false" ht="12.75" hidden="false" customHeight="false" outlineLevel="0" collapsed="false">
      <c r="B503" s="2" t="s">
        <v>287</v>
      </c>
      <c r="D503" s="70"/>
      <c r="E503" s="70"/>
      <c r="F503" s="70"/>
      <c r="G503" s="70"/>
      <c r="H503" s="131"/>
      <c r="I503" s="70"/>
      <c r="J503" s="70"/>
      <c r="K503" s="70"/>
      <c r="L503" s="70"/>
      <c r="M503" s="131"/>
      <c r="N503" s="70"/>
      <c r="O503" s="70"/>
      <c r="P503" s="70"/>
      <c r="Q503" s="70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70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131"/>
      <c r="AY503" s="131"/>
      <c r="BE503" s="70"/>
      <c r="BF503" s="70"/>
      <c r="BG503" s="70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</row>
    <row r="504" customFormat="false" ht="12.75" hidden="false" customHeight="false" outlineLevel="0" collapsed="false">
      <c r="B504" s="2" t="s">
        <v>288</v>
      </c>
      <c r="D504" s="70"/>
      <c r="E504" s="70"/>
      <c r="F504" s="70"/>
      <c r="G504" s="70"/>
      <c r="H504" s="131"/>
      <c r="I504" s="70"/>
      <c r="J504" s="70"/>
      <c r="K504" s="70"/>
      <c r="L504" s="70"/>
      <c r="M504" s="131"/>
      <c r="N504" s="70"/>
      <c r="O504" s="70"/>
      <c r="P504" s="70"/>
      <c r="Q504" s="70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70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131"/>
      <c r="AY504" s="131"/>
      <c r="BE504" s="70"/>
      <c r="BF504" s="70"/>
      <c r="BG504" s="70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</row>
    <row r="505" customFormat="false" ht="12.75" hidden="false" customHeight="false" outlineLevel="0" collapsed="false">
      <c r="B505" s="2" t="s">
        <v>289</v>
      </c>
      <c r="D505" s="70"/>
      <c r="E505" s="70"/>
      <c r="F505" s="70"/>
      <c r="G505" s="70"/>
      <c r="H505" s="131"/>
      <c r="I505" s="70"/>
      <c r="J505" s="70"/>
      <c r="K505" s="70"/>
      <c r="L505" s="70"/>
      <c r="M505" s="131"/>
      <c r="N505" s="70"/>
      <c r="O505" s="70"/>
      <c r="P505" s="70"/>
      <c r="Q505" s="70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70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131"/>
      <c r="AY505" s="131"/>
      <c r="BE505" s="70"/>
      <c r="BF505" s="70"/>
      <c r="BG505" s="70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</row>
    <row r="506" customFormat="false" ht="12.75" hidden="false" customHeight="false" outlineLevel="0" collapsed="false">
      <c r="B506" s="2" t="s">
        <v>290</v>
      </c>
      <c r="D506" s="70"/>
      <c r="E506" s="70"/>
      <c r="F506" s="70"/>
      <c r="G506" s="70"/>
      <c r="H506" s="131"/>
      <c r="I506" s="70"/>
      <c r="J506" s="70"/>
      <c r="K506" s="70"/>
      <c r="L506" s="70"/>
      <c r="M506" s="131"/>
      <c r="N506" s="70"/>
      <c r="O506" s="70"/>
      <c r="P506" s="70"/>
      <c r="Q506" s="70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70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131"/>
      <c r="AY506" s="131"/>
      <c r="BE506" s="70"/>
      <c r="BF506" s="70"/>
      <c r="BG506" s="70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</row>
    <row r="507" customFormat="false" ht="12.75" hidden="false" customHeight="false" outlineLevel="0" collapsed="false">
      <c r="B507" s="2" t="s">
        <v>291</v>
      </c>
      <c r="D507" s="70"/>
      <c r="E507" s="70"/>
      <c r="F507" s="70"/>
      <c r="G507" s="70"/>
      <c r="H507" s="131"/>
      <c r="I507" s="70"/>
      <c r="J507" s="70"/>
      <c r="K507" s="70"/>
      <c r="L507" s="70"/>
      <c r="M507" s="131"/>
      <c r="N507" s="70"/>
      <c r="O507" s="70"/>
      <c r="P507" s="70"/>
      <c r="Q507" s="70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70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131"/>
      <c r="AY507" s="131"/>
      <c r="BE507" s="70"/>
      <c r="BF507" s="70"/>
      <c r="BG507" s="70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</row>
    <row r="508" customFormat="false" ht="12.75" hidden="false" customHeight="false" outlineLevel="0" collapsed="false">
      <c r="B508" s="2" t="s">
        <v>292</v>
      </c>
      <c r="D508" s="70"/>
      <c r="E508" s="70"/>
      <c r="F508" s="70"/>
      <c r="G508" s="70"/>
      <c r="H508" s="131"/>
      <c r="I508" s="70"/>
      <c r="J508" s="70"/>
      <c r="K508" s="70"/>
      <c r="L508" s="70"/>
      <c r="M508" s="131"/>
      <c r="N508" s="70"/>
      <c r="O508" s="70"/>
      <c r="P508" s="70"/>
      <c r="Q508" s="70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70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131"/>
      <c r="AY508" s="131"/>
      <c r="BE508" s="70"/>
      <c r="BF508" s="70"/>
      <c r="BG508" s="70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</row>
    <row r="509" customFormat="false" ht="12.75" hidden="false" customHeight="false" outlineLevel="0" collapsed="false">
      <c r="B509" s="2" t="s">
        <v>293</v>
      </c>
      <c r="D509" s="70"/>
      <c r="E509" s="70"/>
      <c r="F509" s="70"/>
      <c r="G509" s="70"/>
      <c r="H509" s="131"/>
      <c r="I509" s="70"/>
      <c r="J509" s="70"/>
      <c r="K509" s="70"/>
      <c r="L509" s="70"/>
      <c r="M509" s="131"/>
      <c r="N509" s="70"/>
      <c r="O509" s="70"/>
      <c r="P509" s="70"/>
      <c r="Q509" s="70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70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131"/>
      <c r="AY509" s="131"/>
      <c r="BE509" s="70"/>
      <c r="BF509" s="70"/>
      <c r="BG509" s="70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</row>
    <row r="510" customFormat="false" ht="12.75" hidden="false" customHeight="false" outlineLevel="0" collapsed="false">
      <c r="B510" s="2" t="s">
        <v>294</v>
      </c>
      <c r="D510" s="70"/>
      <c r="E510" s="70"/>
      <c r="F510" s="70"/>
      <c r="G510" s="70"/>
      <c r="H510" s="131"/>
      <c r="I510" s="70"/>
      <c r="J510" s="70"/>
      <c r="K510" s="70"/>
      <c r="L510" s="70"/>
      <c r="M510" s="131"/>
      <c r="N510" s="70"/>
      <c r="O510" s="70"/>
      <c r="P510" s="70"/>
      <c r="Q510" s="70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70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131"/>
      <c r="AY510" s="131"/>
      <c r="BE510" s="70"/>
      <c r="BF510" s="70"/>
      <c r="BG510" s="70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</row>
    <row r="511" customFormat="false" ht="12.75" hidden="false" customHeight="false" outlineLevel="0" collapsed="false">
      <c r="B511" s="2" t="s">
        <v>295</v>
      </c>
      <c r="D511" s="70"/>
      <c r="E511" s="70"/>
      <c r="F511" s="70"/>
      <c r="G511" s="70"/>
      <c r="H511" s="131"/>
      <c r="I511" s="70"/>
      <c r="J511" s="70"/>
      <c r="K511" s="70"/>
      <c r="L511" s="70"/>
      <c r="M511" s="131"/>
      <c r="N511" s="70"/>
      <c r="O511" s="70"/>
      <c r="P511" s="70"/>
      <c r="Q511" s="70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70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131"/>
      <c r="AY511" s="131"/>
      <c r="BE511" s="70"/>
      <c r="BF511" s="70"/>
      <c r="BG511" s="70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</row>
    <row r="512" customFormat="false" ht="12.75" hidden="false" customHeight="false" outlineLevel="0" collapsed="false">
      <c r="B512" s="2" t="s">
        <v>296</v>
      </c>
      <c r="D512" s="70"/>
      <c r="E512" s="70"/>
      <c r="F512" s="70"/>
      <c r="G512" s="70"/>
      <c r="H512" s="131"/>
      <c r="I512" s="70"/>
      <c r="J512" s="70"/>
      <c r="K512" s="70"/>
      <c r="L512" s="70"/>
      <c r="M512" s="131"/>
      <c r="N512" s="70"/>
      <c r="O512" s="70"/>
      <c r="P512" s="70"/>
      <c r="Q512" s="70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70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131"/>
      <c r="AY512" s="131"/>
      <c r="BE512" s="70"/>
      <c r="BF512" s="70"/>
      <c r="BG512" s="70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</row>
    <row r="513" customFormat="false" ht="12.75" hidden="false" customHeight="false" outlineLevel="0" collapsed="false">
      <c r="B513" s="2" t="s">
        <v>297</v>
      </c>
      <c r="D513" s="70"/>
      <c r="E513" s="70"/>
      <c r="F513" s="70"/>
      <c r="G513" s="70"/>
      <c r="H513" s="131"/>
      <c r="I513" s="70"/>
      <c r="J513" s="70"/>
      <c r="K513" s="70"/>
      <c r="L513" s="70"/>
      <c r="M513" s="131"/>
      <c r="N513" s="70"/>
      <c r="O513" s="70"/>
      <c r="P513" s="70"/>
      <c r="Q513" s="70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70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131"/>
      <c r="AY513" s="131"/>
      <c r="BE513" s="70"/>
      <c r="BF513" s="70"/>
      <c r="BG513" s="70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</row>
    <row r="514" customFormat="false" ht="12.75" hidden="false" customHeight="false" outlineLevel="0" collapsed="false">
      <c r="B514" s="2" t="s">
        <v>298</v>
      </c>
      <c r="D514" s="70"/>
      <c r="E514" s="70"/>
      <c r="F514" s="70"/>
      <c r="G514" s="70"/>
      <c r="H514" s="131"/>
      <c r="I514" s="70"/>
      <c r="J514" s="70"/>
      <c r="K514" s="70"/>
      <c r="L514" s="70"/>
      <c r="M514" s="131"/>
      <c r="N514" s="70"/>
      <c r="O514" s="70"/>
      <c r="P514" s="70"/>
      <c r="Q514" s="70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131"/>
      <c r="AY514" s="131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</row>
    <row r="515" customFormat="false" ht="12.75" hidden="false" customHeight="false" outlineLevel="0" collapsed="false">
      <c r="B515" s="2" t="s">
        <v>299</v>
      </c>
      <c r="D515" s="70"/>
      <c r="E515" s="70"/>
      <c r="F515" s="70"/>
      <c r="G515" s="70"/>
      <c r="H515" s="131"/>
      <c r="I515" s="70"/>
      <c r="J515" s="70"/>
      <c r="K515" s="70"/>
      <c r="L515" s="70"/>
      <c r="M515" s="131"/>
      <c r="N515" s="70"/>
      <c r="O515" s="70"/>
      <c r="P515" s="70"/>
      <c r="Q515" s="70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131"/>
      <c r="AY515" s="131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</row>
    <row r="516" customFormat="false" ht="12.75" hidden="false" customHeight="false" outlineLevel="0" collapsed="false">
      <c r="B516" s="2" t="s">
        <v>300</v>
      </c>
      <c r="D516" s="70"/>
      <c r="E516" s="70"/>
      <c r="F516" s="70"/>
      <c r="G516" s="70"/>
      <c r="H516" s="131"/>
      <c r="I516" s="70"/>
      <c r="J516" s="70"/>
      <c r="K516" s="70"/>
      <c r="L516" s="70"/>
      <c r="M516" s="131"/>
      <c r="N516" s="70"/>
      <c r="O516" s="70"/>
      <c r="P516" s="70"/>
      <c r="Q516" s="70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131"/>
      <c r="AY516" s="131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</row>
    <row r="517" customFormat="false" ht="12.75" hidden="false" customHeight="false" outlineLevel="0" collapsed="false">
      <c r="D517" s="70"/>
      <c r="E517" s="70"/>
      <c r="F517" s="70"/>
      <c r="G517" s="70"/>
      <c r="H517" s="131"/>
      <c r="I517" s="70"/>
      <c r="J517" s="70"/>
      <c r="K517" s="70"/>
      <c r="L517" s="70"/>
      <c r="M517" s="131"/>
      <c r="N517" s="70"/>
      <c r="O517" s="70"/>
      <c r="P517" s="70"/>
      <c r="Q517" s="70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131"/>
      <c r="AY517" s="131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</row>
    <row r="518" customFormat="false" ht="12.75" hidden="false" customHeight="false" outlineLevel="0" collapsed="false">
      <c r="B518" s="2" t="s">
        <v>68</v>
      </c>
      <c r="D518" s="70"/>
      <c r="E518" s="70"/>
      <c r="F518" s="70"/>
      <c r="G518" s="70"/>
      <c r="H518" s="131"/>
      <c r="I518" s="70"/>
      <c r="J518" s="70"/>
      <c r="K518" s="70"/>
      <c r="L518" s="70"/>
      <c r="M518" s="131"/>
      <c r="N518" s="70"/>
      <c r="O518" s="70"/>
      <c r="P518" s="70"/>
      <c r="Q518" s="70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131"/>
      <c r="AY518" s="131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</row>
    <row r="519" customFormat="false" ht="12.75" hidden="false" customHeight="false" outlineLevel="0" collapsed="false">
      <c r="B519" s="2" t="n">
        <v>0</v>
      </c>
      <c r="D519" s="70"/>
      <c r="E519" s="70"/>
      <c r="F519" s="70"/>
      <c r="G519" s="70"/>
      <c r="H519" s="131"/>
      <c r="I519" s="70"/>
      <c r="J519" s="70"/>
      <c r="K519" s="70"/>
      <c r="L519" s="70"/>
      <c r="M519" s="131"/>
      <c r="N519" s="70"/>
      <c r="O519" s="70"/>
      <c r="P519" s="70"/>
      <c r="Q519" s="70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131"/>
      <c r="AY519" s="131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</row>
    <row r="520" customFormat="false" ht="12.75" hidden="false" customHeight="false" outlineLevel="0" collapsed="false">
      <c r="B520" s="2" t="n">
        <v>0</v>
      </c>
      <c r="D520" s="70"/>
      <c r="E520" s="70"/>
      <c r="F520" s="70"/>
      <c r="G520" s="70"/>
      <c r="H520" s="131"/>
      <c r="I520" s="70"/>
      <c r="J520" s="70"/>
      <c r="K520" s="70"/>
      <c r="L520" s="70"/>
      <c r="M520" s="131"/>
      <c r="N520" s="70"/>
      <c r="O520" s="70"/>
      <c r="P520" s="70"/>
      <c r="Q520" s="70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131"/>
      <c r="AY520" s="131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</row>
    <row r="521" customFormat="false" ht="12.75" hidden="false" customHeight="false" outlineLevel="0" collapsed="false">
      <c r="B521" s="2" t="n">
        <v>0</v>
      </c>
      <c r="D521" s="70"/>
      <c r="E521" s="70"/>
      <c r="F521" s="70"/>
      <c r="G521" s="70"/>
      <c r="H521" s="131"/>
      <c r="I521" s="70"/>
      <c r="J521" s="70"/>
      <c r="K521" s="70"/>
      <c r="L521" s="70"/>
      <c r="M521" s="131"/>
      <c r="N521" s="70"/>
      <c r="O521" s="70"/>
      <c r="P521" s="70"/>
      <c r="Q521" s="70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131"/>
      <c r="AY521" s="131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</row>
    <row r="522" customFormat="false" ht="12.75" hidden="false" customHeight="false" outlineLevel="0" collapsed="false">
      <c r="B522" s="2" t="n">
        <v>0</v>
      </c>
      <c r="D522" s="70"/>
      <c r="E522" s="70"/>
      <c r="F522" s="70"/>
      <c r="G522" s="70"/>
      <c r="H522" s="131"/>
      <c r="I522" s="70"/>
      <c r="J522" s="70"/>
      <c r="K522" s="70"/>
      <c r="L522" s="70"/>
      <c r="M522" s="131"/>
      <c r="N522" s="70"/>
      <c r="O522" s="70"/>
      <c r="P522" s="70"/>
      <c r="Q522" s="70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70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131"/>
      <c r="AY522" s="131"/>
      <c r="BE522" s="70"/>
      <c r="BF522" s="70"/>
      <c r="BG522" s="70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</row>
    <row r="523" customFormat="false" ht="12.75" hidden="false" customHeight="false" outlineLevel="0" collapsed="false">
      <c r="B523" s="2" t="n">
        <v>0</v>
      </c>
      <c r="D523" s="70"/>
      <c r="E523" s="70"/>
      <c r="F523" s="70"/>
      <c r="G523" s="70"/>
      <c r="H523" s="131"/>
      <c r="I523" s="70"/>
      <c r="J523" s="70"/>
      <c r="K523" s="70"/>
      <c r="L523" s="70"/>
      <c r="M523" s="131"/>
      <c r="N523" s="70"/>
      <c r="O523" s="70"/>
      <c r="P523" s="70"/>
      <c r="Q523" s="70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70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131"/>
      <c r="AY523" s="131"/>
      <c r="BE523" s="70"/>
      <c r="BF523" s="70"/>
      <c r="BG523" s="70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</row>
    <row r="524" customFormat="false" ht="12.75" hidden="false" customHeight="false" outlineLevel="0" collapsed="false">
      <c r="B524" s="2" t="n">
        <v>0</v>
      </c>
      <c r="D524" s="70"/>
      <c r="E524" s="70"/>
      <c r="F524" s="70"/>
      <c r="G524" s="70"/>
      <c r="H524" s="131"/>
      <c r="I524" s="70"/>
      <c r="J524" s="70"/>
      <c r="K524" s="70"/>
      <c r="L524" s="70"/>
      <c r="M524" s="131"/>
      <c r="N524" s="70"/>
      <c r="O524" s="70"/>
      <c r="P524" s="70"/>
      <c r="Q524" s="70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70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131"/>
      <c r="AY524" s="131"/>
      <c r="BE524" s="70"/>
      <c r="BF524" s="70"/>
      <c r="BG524" s="70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</row>
    <row r="525" customFormat="false" ht="12.75" hidden="false" customHeight="false" outlineLevel="0" collapsed="false">
      <c r="B525" s="2" t="n">
        <v>0</v>
      </c>
      <c r="D525" s="70"/>
      <c r="E525" s="70"/>
      <c r="F525" s="70"/>
      <c r="G525" s="70"/>
      <c r="H525" s="131"/>
      <c r="I525" s="70"/>
      <c r="J525" s="70"/>
      <c r="K525" s="70"/>
      <c r="L525" s="70"/>
      <c r="M525" s="131"/>
      <c r="N525" s="70"/>
      <c r="O525" s="70"/>
      <c r="P525" s="70"/>
      <c r="Q525" s="70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70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131"/>
      <c r="AY525" s="131"/>
      <c r="BE525" s="70"/>
      <c r="BF525" s="70"/>
      <c r="BG525" s="70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</row>
    <row r="526" customFormat="false" ht="12.75" hidden="false" customHeight="false" outlineLevel="0" collapsed="false">
      <c r="B526" s="2" t="n">
        <v>0</v>
      </c>
      <c r="D526" s="70"/>
      <c r="E526" s="70"/>
      <c r="F526" s="70"/>
      <c r="G526" s="70"/>
      <c r="H526" s="131"/>
      <c r="I526" s="70"/>
      <c r="J526" s="70"/>
      <c r="K526" s="70"/>
      <c r="L526" s="70"/>
      <c r="M526" s="131"/>
      <c r="N526" s="70"/>
      <c r="O526" s="70"/>
      <c r="P526" s="70"/>
      <c r="Q526" s="70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70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131"/>
      <c r="AY526" s="131"/>
      <c r="BE526" s="70"/>
      <c r="BF526" s="70"/>
      <c r="BG526" s="70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</row>
    <row r="527" customFormat="false" ht="12.75" hidden="false" customHeight="false" outlineLevel="0" collapsed="false">
      <c r="B527" s="2" t="n">
        <v>0</v>
      </c>
      <c r="D527" s="70"/>
      <c r="E527" s="70"/>
      <c r="F527" s="70"/>
      <c r="G527" s="70"/>
      <c r="H527" s="131"/>
      <c r="I527" s="70"/>
      <c r="J527" s="70"/>
      <c r="K527" s="70"/>
      <c r="L527" s="70"/>
      <c r="M527" s="131"/>
      <c r="N527" s="70"/>
      <c r="O527" s="70"/>
      <c r="P527" s="70"/>
      <c r="Q527" s="70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70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131"/>
      <c r="AY527" s="131"/>
      <c r="BE527" s="70"/>
      <c r="BF527" s="70"/>
      <c r="BG527" s="70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</row>
    <row r="528" customFormat="false" ht="12.75" hidden="false" customHeight="false" outlineLevel="0" collapsed="false">
      <c r="B528" s="2" t="n">
        <v>0</v>
      </c>
      <c r="D528" s="70"/>
      <c r="E528" s="70"/>
      <c r="F528" s="70"/>
      <c r="G528" s="70"/>
      <c r="H528" s="131"/>
      <c r="I528" s="70"/>
      <c r="J528" s="70"/>
      <c r="K528" s="70"/>
      <c r="L528" s="70"/>
      <c r="M528" s="131"/>
      <c r="N528" s="70"/>
      <c r="O528" s="70"/>
      <c r="P528" s="70"/>
      <c r="Q528" s="70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70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131"/>
      <c r="AY528" s="131"/>
      <c r="BE528" s="70"/>
      <c r="BF528" s="70"/>
      <c r="BG528" s="70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</row>
    <row r="529" customFormat="false" ht="12.75" hidden="false" customHeight="false" outlineLevel="0" collapsed="false">
      <c r="B529" s="2" t="n">
        <v>0</v>
      </c>
      <c r="D529" s="70"/>
      <c r="E529" s="70"/>
      <c r="F529" s="70"/>
      <c r="G529" s="70"/>
      <c r="H529" s="131"/>
      <c r="I529" s="70"/>
      <c r="J529" s="70"/>
      <c r="K529" s="70"/>
      <c r="L529" s="70"/>
      <c r="M529" s="131"/>
      <c r="N529" s="70"/>
      <c r="O529" s="70"/>
      <c r="P529" s="70"/>
      <c r="Q529" s="70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131"/>
      <c r="AY529" s="131"/>
      <c r="BE529" s="70"/>
      <c r="BF529" s="70"/>
      <c r="BG529" s="70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</row>
    <row r="530" customFormat="false" ht="12.75" hidden="false" customHeight="false" outlineLevel="0" collapsed="false">
      <c r="B530" s="2" t="n">
        <v>0</v>
      </c>
      <c r="D530" s="70"/>
      <c r="E530" s="70"/>
      <c r="F530" s="70"/>
      <c r="G530" s="70"/>
      <c r="H530" s="131"/>
      <c r="I530" s="70"/>
      <c r="J530" s="70"/>
      <c r="K530" s="70"/>
      <c r="L530" s="70"/>
      <c r="M530" s="131"/>
      <c r="N530" s="70"/>
      <c r="O530" s="70"/>
      <c r="P530" s="70"/>
      <c r="Q530" s="70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70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131"/>
      <c r="AY530" s="131"/>
      <c r="BE530" s="70"/>
      <c r="BF530" s="70"/>
      <c r="BG530" s="70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</row>
    <row r="531" customFormat="false" ht="12.75" hidden="false" customHeight="false" outlineLevel="0" collapsed="false">
      <c r="B531" s="2" t="n">
        <v>0</v>
      </c>
      <c r="D531" s="70"/>
      <c r="E531" s="70"/>
      <c r="F531" s="70"/>
      <c r="G531" s="70"/>
      <c r="H531" s="131"/>
      <c r="I531" s="70"/>
      <c r="J531" s="70"/>
      <c r="K531" s="70"/>
      <c r="L531" s="70"/>
      <c r="M531" s="131"/>
      <c r="N531" s="70"/>
      <c r="O531" s="70"/>
      <c r="P531" s="70"/>
      <c r="Q531" s="70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70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131"/>
      <c r="AY531" s="131"/>
      <c r="BE531" s="70"/>
      <c r="BF531" s="70"/>
      <c r="BG531" s="70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</row>
    <row r="532" customFormat="false" ht="12.75" hidden="false" customHeight="false" outlineLevel="0" collapsed="false">
      <c r="B532" s="2" t="n">
        <v>0</v>
      </c>
      <c r="D532" s="70"/>
      <c r="E532" s="70"/>
      <c r="F532" s="70"/>
      <c r="G532" s="70"/>
      <c r="H532" s="131"/>
      <c r="I532" s="70"/>
      <c r="J532" s="70"/>
      <c r="K532" s="70"/>
      <c r="L532" s="70"/>
      <c r="M532" s="131"/>
      <c r="N532" s="70"/>
      <c r="O532" s="70"/>
      <c r="P532" s="70"/>
      <c r="Q532" s="70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70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131"/>
      <c r="AY532" s="131"/>
      <c r="BE532" s="70"/>
      <c r="BF532" s="70"/>
      <c r="BG532" s="70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</row>
    <row r="533" customFormat="false" ht="12.75" hidden="false" customHeight="false" outlineLevel="0" collapsed="false">
      <c r="B533" s="2" t="n">
        <v>0</v>
      </c>
      <c r="D533" s="70"/>
      <c r="E533" s="70"/>
      <c r="F533" s="70"/>
      <c r="G533" s="70"/>
      <c r="H533" s="131"/>
      <c r="I533" s="70"/>
      <c r="J533" s="70"/>
      <c r="K533" s="70"/>
      <c r="L533" s="70"/>
      <c r="M533" s="131"/>
      <c r="N533" s="70"/>
      <c r="O533" s="70"/>
      <c r="P533" s="70"/>
      <c r="Q533" s="70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70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131"/>
      <c r="AY533" s="131"/>
      <c r="BE533" s="70"/>
      <c r="BF533" s="70"/>
      <c r="BG533" s="70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</row>
    <row r="534" customFormat="false" ht="12.75" hidden="false" customHeight="false" outlineLevel="0" collapsed="false">
      <c r="B534" s="2" t="n">
        <v>0</v>
      </c>
      <c r="D534" s="70"/>
      <c r="E534" s="70"/>
      <c r="F534" s="70"/>
      <c r="G534" s="70"/>
      <c r="H534" s="131"/>
      <c r="I534" s="70"/>
      <c r="J534" s="70"/>
      <c r="K534" s="70"/>
      <c r="L534" s="70"/>
      <c r="M534" s="131"/>
      <c r="N534" s="70"/>
      <c r="O534" s="70"/>
      <c r="P534" s="70"/>
      <c r="Q534" s="70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70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131"/>
      <c r="AY534" s="131"/>
      <c r="BE534" s="70"/>
      <c r="BF534" s="70"/>
      <c r="BG534" s="70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</row>
    <row r="535" customFormat="false" ht="12.75" hidden="false" customHeight="false" outlineLevel="0" collapsed="false">
      <c r="B535" s="2" t="n">
        <v>0</v>
      </c>
      <c r="D535" s="70"/>
      <c r="E535" s="70"/>
      <c r="F535" s="70"/>
      <c r="G535" s="70"/>
      <c r="H535" s="131"/>
      <c r="I535" s="70"/>
      <c r="J535" s="70"/>
      <c r="K535" s="70"/>
      <c r="L535" s="70"/>
      <c r="M535" s="131"/>
      <c r="N535" s="70"/>
      <c r="O535" s="70"/>
      <c r="P535" s="70"/>
      <c r="Q535" s="70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70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131"/>
      <c r="AY535" s="131"/>
      <c r="BE535" s="70"/>
      <c r="BF535" s="70"/>
      <c r="BG535" s="70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</row>
    <row r="536" customFormat="false" ht="12.75" hidden="false" customHeight="false" outlineLevel="0" collapsed="false">
      <c r="B536" s="2" t="n">
        <v>0</v>
      </c>
      <c r="D536" s="70"/>
      <c r="E536" s="70"/>
      <c r="F536" s="70"/>
      <c r="G536" s="70"/>
      <c r="H536" s="131"/>
      <c r="I536" s="70"/>
      <c r="J536" s="70"/>
      <c r="K536" s="70"/>
      <c r="L536" s="70"/>
      <c r="M536" s="131"/>
      <c r="N536" s="70"/>
      <c r="O536" s="70"/>
      <c r="P536" s="70"/>
      <c r="Q536" s="70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70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131"/>
      <c r="AY536" s="131"/>
      <c r="BE536" s="70"/>
      <c r="BF536" s="70"/>
      <c r="BG536" s="70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</row>
    <row r="537" customFormat="false" ht="12.75" hidden="false" customHeight="false" outlineLevel="0" collapsed="false">
      <c r="B537" s="2" t="n">
        <v>0</v>
      </c>
      <c r="D537" s="70"/>
      <c r="E537" s="70"/>
      <c r="F537" s="70"/>
      <c r="G537" s="70"/>
      <c r="H537" s="131"/>
      <c r="I537" s="70"/>
      <c r="J537" s="70"/>
      <c r="K537" s="70"/>
      <c r="L537" s="70"/>
      <c r="M537" s="131"/>
      <c r="N537" s="70"/>
      <c r="O537" s="70"/>
      <c r="P537" s="70"/>
      <c r="Q537" s="70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70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131"/>
      <c r="AY537" s="131"/>
      <c r="BE537" s="70"/>
      <c r="BF537" s="70"/>
      <c r="BG537" s="70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</row>
    <row r="538" customFormat="false" ht="12.75" hidden="false" customHeight="false" outlineLevel="0" collapsed="false">
      <c r="B538" s="2" t="n">
        <v>0</v>
      </c>
      <c r="D538" s="70"/>
      <c r="E538" s="70"/>
      <c r="F538" s="70"/>
      <c r="G538" s="70"/>
      <c r="H538" s="131"/>
      <c r="I538" s="70"/>
      <c r="J538" s="70"/>
      <c r="K538" s="70"/>
      <c r="L538" s="70"/>
      <c r="M538" s="131"/>
      <c r="N538" s="70"/>
      <c r="O538" s="70"/>
      <c r="P538" s="70"/>
      <c r="Q538" s="70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70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131"/>
      <c r="AY538" s="131"/>
      <c r="BE538" s="70"/>
      <c r="BF538" s="70"/>
      <c r="BG538" s="70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</row>
    <row r="539" customFormat="false" ht="12.75" hidden="false" customHeight="false" outlineLevel="0" collapsed="false">
      <c r="B539" s="2" t="n">
        <v>0</v>
      </c>
      <c r="D539" s="70"/>
      <c r="E539" s="70"/>
      <c r="F539" s="70"/>
      <c r="G539" s="70"/>
      <c r="H539" s="131"/>
      <c r="I539" s="70"/>
      <c r="J539" s="70"/>
      <c r="K539" s="70"/>
      <c r="L539" s="70"/>
      <c r="M539" s="131"/>
      <c r="N539" s="70"/>
      <c r="O539" s="70"/>
      <c r="P539" s="70"/>
      <c r="Q539" s="70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70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131"/>
      <c r="AY539" s="131"/>
      <c r="BE539" s="70"/>
      <c r="BF539" s="70"/>
      <c r="BG539" s="70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</row>
    <row r="540" customFormat="false" ht="12.75" hidden="false" customHeight="false" outlineLevel="0" collapsed="false">
      <c r="B540" s="2" t="n">
        <v>0</v>
      </c>
      <c r="D540" s="70"/>
      <c r="E540" s="70"/>
      <c r="F540" s="70"/>
      <c r="G540" s="70"/>
      <c r="H540" s="131"/>
      <c r="I540" s="70"/>
      <c r="J540" s="70"/>
      <c r="K540" s="70"/>
      <c r="L540" s="70"/>
      <c r="M540" s="131"/>
      <c r="N540" s="70"/>
      <c r="O540" s="70"/>
      <c r="P540" s="70"/>
      <c r="Q540" s="70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70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131"/>
      <c r="AY540" s="131"/>
      <c r="BE540" s="70"/>
      <c r="BF540" s="70"/>
      <c r="BG540" s="70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</row>
    <row r="541" customFormat="false" ht="12.75" hidden="false" customHeight="false" outlineLevel="0" collapsed="false">
      <c r="B541" s="2" t="n">
        <v>0</v>
      </c>
      <c r="D541" s="70"/>
      <c r="E541" s="70"/>
      <c r="F541" s="70"/>
      <c r="G541" s="70"/>
      <c r="H541" s="131"/>
      <c r="I541" s="70"/>
      <c r="J541" s="70"/>
      <c r="K541" s="70"/>
      <c r="L541" s="70"/>
      <c r="M541" s="131"/>
      <c r="N541" s="70"/>
      <c r="O541" s="70"/>
      <c r="P541" s="70"/>
      <c r="Q541" s="70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70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131"/>
      <c r="AY541" s="131"/>
      <c r="BE541" s="70"/>
      <c r="BF541" s="70"/>
      <c r="BG541" s="70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</row>
    <row r="542" customFormat="false" ht="12.75" hidden="false" customHeight="false" outlineLevel="0" collapsed="false">
      <c r="B542" s="2" t="n">
        <v>0</v>
      </c>
      <c r="D542" s="70"/>
      <c r="E542" s="70"/>
      <c r="F542" s="70"/>
      <c r="G542" s="70"/>
      <c r="H542" s="131"/>
      <c r="I542" s="70"/>
      <c r="J542" s="70"/>
      <c r="K542" s="70"/>
      <c r="L542" s="70"/>
      <c r="M542" s="131"/>
      <c r="N542" s="70"/>
      <c r="O542" s="70"/>
      <c r="P542" s="70"/>
      <c r="Q542" s="70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70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131"/>
      <c r="AY542" s="131"/>
      <c r="BE542" s="70"/>
      <c r="BF542" s="70"/>
      <c r="BG542" s="70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</row>
    <row r="543" customFormat="false" ht="12.75" hidden="false" customHeight="false" outlineLevel="0" collapsed="false">
      <c r="B543" s="2" t="n">
        <v>0</v>
      </c>
      <c r="D543" s="70"/>
      <c r="E543" s="70"/>
      <c r="F543" s="70"/>
      <c r="G543" s="70"/>
      <c r="H543" s="131"/>
      <c r="I543" s="70"/>
      <c r="J543" s="70"/>
      <c r="K543" s="70"/>
      <c r="L543" s="70"/>
      <c r="M543" s="131"/>
      <c r="N543" s="70"/>
      <c r="O543" s="70"/>
      <c r="P543" s="70"/>
      <c r="Q543" s="70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70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131"/>
      <c r="AY543" s="131"/>
      <c r="BE543" s="70"/>
      <c r="BF543" s="70"/>
      <c r="BG543" s="70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</row>
    <row r="544" customFormat="false" ht="12.75" hidden="false" customHeight="false" outlineLevel="0" collapsed="false">
      <c r="B544" s="2" t="n">
        <v>0</v>
      </c>
      <c r="D544" s="70"/>
      <c r="E544" s="70"/>
      <c r="F544" s="70"/>
      <c r="G544" s="70"/>
      <c r="H544" s="131"/>
      <c r="I544" s="70"/>
      <c r="J544" s="70"/>
      <c r="K544" s="70"/>
      <c r="L544" s="70"/>
      <c r="M544" s="131"/>
      <c r="N544" s="70"/>
      <c r="O544" s="70"/>
      <c r="P544" s="70"/>
      <c r="Q544" s="70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131"/>
      <c r="AY544" s="131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</row>
    <row r="545" customFormat="false" ht="12.75" hidden="false" customHeight="false" outlineLevel="0" collapsed="false">
      <c r="B545" s="2" t="n">
        <v>0</v>
      </c>
      <c r="D545" s="70"/>
      <c r="E545" s="70"/>
      <c r="F545" s="70"/>
      <c r="G545" s="70"/>
      <c r="H545" s="131"/>
      <c r="I545" s="70"/>
      <c r="J545" s="70"/>
      <c r="K545" s="70"/>
      <c r="L545" s="70"/>
      <c r="M545" s="131"/>
      <c r="N545" s="70"/>
      <c r="O545" s="70"/>
      <c r="P545" s="70"/>
      <c r="Q545" s="70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131"/>
      <c r="AY545" s="131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</row>
    <row r="546" customFormat="false" ht="12.75" hidden="false" customHeight="false" outlineLevel="0" collapsed="false">
      <c r="B546" s="2" t="n">
        <v>0</v>
      </c>
      <c r="D546" s="70"/>
      <c r="E546" s="70"/>
      <c r="F546" s="70"/>
      <c r="G546" s="70"/>
      <c r="H546" s="131"/>
      <c r="I546" s="70"/>
      <c r="J546" s="70"/>
      <c r="K546" s="70"/>
      <c r="L546" s="70"/>
      <c r="M546" s="131"/>
      <c r="N546" s="70"/>
      <c r="O546" s="70"/>
      <c r="P546" s="70"/>
      <c r="Q546" s="70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131"/>
      <c r="AY546" s="131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</row>
    <row r="547" customFormat="false" ht="12.75" hidden="false" customHeight="false" outlineLevel="0" collapsed="false">
      <c r="B547" s="2" t="n">
        <v>0</v>
      </c>
      <c r="D547" s="70"/>
      <c r="E547" s="70"/>
      <c r="F547" s="70"/>
      <c r="G547" s="70"/>
      <c r="H547" s="131"/>
      <c r="I547" s="70"/>
      <c r="J547" s="70"/>
      <c r="K547" s="70"/>
      <c r="L547" s="70"/>
      <c r="M547" s="131"/>
      <c r="N547" s="70"/>
      <c r="O547" s="70"/>
      <c r="P547" s="70"/>
      <c r="Q547" s="70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70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131"/>
      <c r="AY547" s="131"/>
      <c r="BE547" s="70"/>
      <c r="BF547" s="70"/>
      <c r="BG547" s="70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</row>
    <row r="548" customFormat="false" ht="12.75" hidden="false" customHeight="false" outlineLevel="0" collapsed="false">
      <c r="B548" s="2" t="n">
        <v>0</v>
      </c>
      <c r="D548" s="70"/>
      <c r="E548" s="70"/>
      <c r="F548" s="70"/>
      <c r="G548" s="70"/>
      <c r="H548" s="131"/>
      <c r="I548" s="70"/>
      <c r="J548" s="70"/>
      <c r="K548" s="70"/>
      <c r="L548" s="70"/>
      <c r="M548" s="131"/>
      <c r="N548" s="70"/>
      <c r="O548" s="70"/>
      <c r="P548" s="70"/>
      <c r="Q548" s="70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131"/>
      <c r="AY548" s="131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</row>
    <row r="549" customFormat="false" ht="12.75" hidden="false" customHeight="false" outlineLevel="0" collapsed="false">
      <c r="B549" s="2" t="n">
        <v>0</v>
      </c>
      <c r="D549" s="70"/>
      <c r="E549" s="70"/>
      <c r="F549" s="70"/>
      <c r="G549" s="70"/>
      <c r="H549" s="131"/>
      <c r="I549" s="70"/>
      <c r="J549" s="70"/>
      <c r="K549" s="70"/>
      <c r="L549" s="70"/>
      <c r="M549" s="131"/>
      <c r="N549" s="70"/>
      <c r="O549" s="70"/>
      <c r="P549" s="70"/>
      <c r="Q549" s="70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70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131"/>
      <c r="AY549" s="131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</row>
    <row r="550" customFormat="false" ht="12.75" hidden="false" customHeight="false" outlineLevel="0" collapsed="false">
      <c r="B550" s="2" t="n">
        <v>0</v>
      </c>
      <c r="D550" s="70"/>
      <c r="E550" s="70"/>
      <c r="F550" s="70"/>
      <c r="G550" s="70"/>
      <c r="H550" s="131"/>
      <c r="I550" s="70"/>
      <c r="J550" s="70"/>
      <c r="K550" s="70"/>
      <c r="L550" s="70"/>
      <c r="M550" s="131"/>
      <c r="N550" s="70"/>
      <c r="O550" s="70"/>
      <c r="P550" s="70"/>
      <c r="Q550" s="70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70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131"/>
      <c r="AY550" s="131"/>
      <c r="BE550" s="70"/>
      <c r="BF550" s="70"/>
      <c r="BG550" s="70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</row>
    <row r="551" customFormat="false" ht="12.75" hidden="false" customHeight="false" outlineLevel="0" collapsed="false">
      <c r="B551" s="2" t="n">
        <v>0</v>
      </c>
      <c r="D551" s="70"/>
      <c r="E551" s="70"/>
      <c r="F551" s="70"/>
      <c r="G551" s="70"/>
      <c r="H551" s="131"/>
      <c r="I551" s="70"/>
      <c r="J551" s="70"/>
      <c r="K551" s="70"/>
      <c r="L551" s="70"/>
      <c r="M551" s="131"/>
      <c r="N551" s="70"/>
      <c r="O551" s="70"/>
      <c r="P551" s="70"/>
      <c r="Q551" s="70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70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131"/>
      <c r="AY551" s="131"/>
      <c r="BE551" s="70"/>
      <c r="BF551" s="70"/>
      <c r="BG551" s="70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</row>
    <row r="552" customFormat="false" ht="12.75" hidden="false" customHeight="false" outlineLevel="0" collapsed="false">
      <c r="B552" s="2" t="n">
        <v>0</v>
      </c>
      <c r="D552" s="70"/>
      <c r="E552" s="70"/>
      <c r="F552" s="70"/>
      <c r="G552" s="70"/>
      <c r="H552" s="131"/>
      <c r="I552" s="70"/>
      <c r="J552" s="70"/>
      <c r="K552" s="70"/>
      <c r="L552" s="70"/>
      <c r="M552" s="131"/>
      <c r="N552" s="70"/>
      <c r="O552" s="70"/>
      <c r="P552" s="70"/>
      <c r="Q552" s="70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70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131"/>
      <c r="AY552" s="131"/>
      <c r="BE552" s="70"/>
      <c r="BF552" s="70"/>
      <c r="BG552" s="70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</row>
    <row r="553" customFormat="false" ht="12.75" hidden="false" customHeight="false" outlineLevel="0" collapsed="false">
      <c r="B553" s="2" t="n">
        <v>0</v>
      </c>
      <c r="D553" s="70"/>
      <c r="E553" s="70"/>
      <c r="F553" s="70"/>
      <c r="G553" s="70"/>
      <c r="H553" s="131"/>
      <c r="I553" s="70"/>
      <c r="J553" s="70"/>
      <c r="K553" s="70"/>
      <c r="L553" s="70"/>
      <c r="M553" s="131"/>
      <c r="N553" s="70"/>
      <c r="O553" s="70"/>
      <c r="P553" s="70"/>
      <c r="Q553" s="70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70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131"/>
      <c r="AY553" s="131"/>
      <c r="BE553" s="70"/>
      <c r="BF553" s="70"/>
      <c r="BG553" s="70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</row>
    <row r="554" customFormat="false" ht="12.75" hidden="false" customHeight="false" outlineLevel="0" collapsed="false">
      <c r="B554" s="2" t="n">
        <v>0</v>
      </c>
      <c r="D554" s="70"/>
      <c r="E554" s="70"/>
      <c r="F554" s="70"/>
      <c r="G554" s="70"/>
      <c r="H554" s="131"/>
      <c r="I554" s="70"/>
      <c r="J554" s="70"/>
      <c r="K554" s="70"/>
      <c r="L554" s="70"/>
      <c r="M554" s="131"/>
      <c r="N554" s="70"/>
      <c r="O554" s="70"/>
      <c r="P554" s="70"/>
      <c r="Q554" s="70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70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131"/>
      <c r="AY554" s="131"/>
      <c r="BE554" s="70"/>
      <c r="BF554" s="70"/>
      <c r="BG554" s="70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</row>
    <row r="555" customFormat="false" ht="12.75" hidden="false" customHeight="false" outlineLevel="0" collapsed="false">
      <c r="B555" s="2" t="n">
        <v>0</v>
      </c>
      <c r="D555" s="70"/>
      <c r="E555" s="70"/>
      <c r="F555" s="70"/>
      <c r="G555" s="70"/>
      <c r="H555" s="131"/>
      <c r="I555" s="70"/>
      <c r="J555" s="70"/>
      <c r="K555" s="70"/>
      <c r="L555" s="70"/>
      <c r="M555" s="131"/>
      <c r="N555" s="70"/>
      <c r="O555" s="70"/>
      <c r="P555" s="70"/>
      <c r="Q555" s="70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70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131"/>
      <c r="AY555" s="131"/>
      <c r="BE555" s="70"/>
      <c r="BF555" s="70"/>
      <c r="BG555" s="70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</row>
    <row r="556" customFormat="false" ht="12.75" hidden="false" customHeight="false" outlineLevel="0" collapsed="false">
      <c r="B556" s="2" t="n">
        <v>0</v>
      </c>
      <c r="D556" s="70"/>
      <c r="E556" s="70"/>
      <c r="F556" s="70"/>
      <c r="G556" s="70"/>
      <c r="H556" s="131"/>
      <c r="I556" s="70"/>
      <c r="J556" s="70"/>
      <c r="K556" s="70"/>
      <c r="L556" s="70"/>
      <c r="M556" s="131"/>
      <c r="N556" s="70"/>
      <c r="O556" s="70"/>
      <c r="P556" s="70"/>
      <c r="Q556" s="70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70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131"/>
      <c r="AY556" s="131"/>
      <c r="BE556" s="70"/>
      <c r="BF556" s="70"/>
      <c r="BG556" s="70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</row>
    <row r="557" customFormat="false" ht="12.75" hidden="false" customHeight="false" outlineLevel="0" collapsed="false">
      <c r="B557" s="2" t="n">
        <v>0</v>
      </c>
      <c r="D557" s="70"/>
      <c r="E557" s="70"/>
      <c r="F557" s="70"/>
      <c r="G557" s="70"/>
      <c r="H557" s="131"/>
      <c r="I557" s="70"/>
      <c r="J557" s="70"/>
      <c r="K557" s="70"/>
      <c r="L557" s="70"/>
      <c r="M557" s="131"/>
      <c r="N557" s="70"/>
      <c r="O557" s="70"/>
      <c r="P557" s="70"/>
      <c r="Q557" s="70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70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131"/>
      <c r="AY557" s="131"/>
      <c r="BE557" s="70"/>
      <c r="BF557" s="70"/>
      <c r="BG557" s="70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</row>
    <row r="558" customFormat="false" ht="12.75" hidden="false" customHeight="false" outlineLevel="0" collapsed="false">
      <c r="B558" s="2" t="n">
        <v>0</v>
      </c>
      <c r="D558" s="70"/>
      <c r="E558" s="70"/>
      <c r="F558" s="70"/>
      <c r="G558" s="70"/>
      <c r="H558" s="131"/>
      <c r="I558" s="70"/>
      <c r="J558" s="70"/>
      <c r="K558" s="70"/>
      <c r="L558" s="70"/>
      <c r="M558" s="131"/>
      <c r="N558" s="70"/>
      <c r="O558" s="70"/>
      <c r="P558" s="70"/>
      <c r="Q558" s="70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70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131"/>
      <c r="AY558" s="131"/>
      <c r="BE558" s="70"/>
      <c r="BF558" s="70"/>
      <c r="BG558" s="70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</row>
    <row r="559" customFormat="false" ht="12.75" hidden="false" customHeight="false" outlineLevel="0" collapsed="false">
      <c r="B559" s="2" t="n">
        <v>0</v>
      </c>
      <c r="D559" s="70"/>
      <c r="E559" s="70"/>
      <c r="F559" s="70"/>
      <c r="G559" s="70"/>
      <c r="H559" s="131"/>
      <c r="I559" s="70"/>
      <c r="J559" s="70"/>
      <c r="K559" s="70"/>
      <c r="L559" s="70"/>
      <c r="M559" s="131"/>
      <c r="N559" s="70"/>
      <c r="O559" s="70"/>
      <c r="P559" s="70"/>
      <c r="Q559" s="70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70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131"/>
      <c r="AY559" s="131"/>
      <c r="BE559" s="70"/>
      <c r="BF559" s="70"/>
      <c r="BG559" s="70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</row>
    <row r="560" customFormat="false" ht="12.75" hidden="false" customHeight="false" outlineLevel="0" collapsed="false">
      <c r="B560" s="2" t="n">
        <v>0</v>
      </c>
      <c r="D560" s="70"/>
      <c r="E560" s="70"/>
      <c r="F560" s="70"/>
      <c r="G560" s="70"/>
      <c r="H560" s="131"/>
      <c r="I560" s="70"/>
      <c r="J560" s="70"/>
      <c r="K560" s="70"/>
      <c r="L560" s="70"/>
      <c r="M560" s="131"/>
      <c r="N560" s="70"/>
      <c r="O560" s="70"/>
      <c r="P560" s="70"/>
      <c r="Q560" s="70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70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131"/>
      <c r="AY560" s="131"/>
      <c r="BE560" s="70"/>
      <c r="BF560" s="70"/>
      <c r="BG560" s="70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</row>
    <row r="561" customFormat="false" ht="12.75" hidden="false" customHeight="false" outlineLevel="0" collapsed="false">
      <c r="B561" s="2" t="n">
        <v>0</v>
      </c>
      <c r="D561" s="70"/>
      <c r="E561" s="70"/>
      <c r="F561" s="70"/>
      <c r="G561" s="70"/>
      <c r="H561" s="131"/>
      <c r="I561" s="70"/>
      <c r="J561" s="70"/>
      <c r="K561" s="70"/>
      <c r="L561" s="70"/>
      <c r="M561" s="131"/>
      <c r="N561" s="70"/>
      <c r="O561" s="70"/>
      <c r="P561" s="70"/>
      <c r="Q561" s="70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70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131"/>
      <c r="AY561" s="131"/>
      <c r="BE561" s="70"/>
      <c r="BF561" s="70"/>
      <c r="BG561" s="70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</row>
    <row r="562" customFormat="false" ht="12.75" hidden="false" customHeight="false" outlineLevel="0" collapsed="false">
      <c r="B562" s="2" t="n">
        <v>0</v>
      </c>
      <c r="D562" s="70"/>
      <c r="E562" s="70"/>
      <c r="F562" s="70"/>
      <c r="G562" s="70"/>
      <c r="H562" s="131"/>
      <c r="I562" s="70"/>
      <c r="J562" s="70"/>
      <c r="K562" s="70"/>
      <c r="L562" s="70"/>
      <c r="M562" s="131"/>
      <c r="N562" s="70"/>
      <c r="O562" s="70"/>
      <c r="P562" s="70"/>
      <c r="Q562" s="70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70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131"/>
      <c r="AY562" s="131"/>
      <c r="BE562" s="70"/>
      <c r="BF562" s="70"/>
      <c r="BG562" s="70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</row>
    <row r="563" customFormat="false" ht="12.75" hidden="false" customHeight="false" outlineLevel="0" collapsed="false">
      <c r="B563" s="2" t="n">
        <v>0</v>
      </c>
      <c r="D563" s="70"/>
      <c r="E563" s="70"/>
      <c r="F563" s="70"/>
      <c r="G563" s="70"/>
      <c r="H563" s="131"/>
      <c r="I563" s="70"/>
      <c r="J563" s="70"/>
      <c r="K563" s="70"/>
      <c r="L563" s="70"/>
      <c r="M563" s="131"/>
      <c r="N563" s="70"/>
      <c r="O563" s="70"/>
      <c r="P563" s="70"/>
      <c r="Q563" s="70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70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131"/>
      <c r="AY563" s="131"/>
      <c r="BE563" s="70"/>
      <c r="BF563" s="70"/>
      <c r="BG563" s="70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</row>
    <row r="564" customFormat="false" ht="12.75" hidden="false" customHeight="false" outlineLevel="0" collapsed="false">
      <c r="B564" s="2" t="n">
        <v>0</v>
      </c>
      <c r="D564" s="70"/>
      <c r="E564" s="70"/>
      <c r="F564" s="70"/>
      <c r="G564" s="70"/>
      <c r="H564" s="131"/>
      <c r="I564" s="70"/>
      <c r="J564" s="70"/>
      <c r="K564" s="70"/>
      <c r="L564" s="70"/>
      <c r="M564" s="131"/>
      <c r="N564" s="70"/>
      <c r="O564" s="70"/>
      <c r="P564" s="70"/>
      <c r="Q564" s="70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131"/>
      <c r="AY564" s="131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</row>
    <row r="565" customFormat="false" ht="12.75" hidden="false" customHeight="false" outlineLevel="0" collapsed="false">
      <c r="B565" s="2" t="n">
        <v>0</v>
      </c>
      <c r="D565" s="70"/>
      <c r="E565" s="70"/>
      <c r="F565" s="70"/>
      <c r="G565" s="70"/>
      <c r="H565" s="131"/>
      <c r="I565" s="70"/>
      <c r="J565" s="70"/>
      <c r="K565" s="70"/>
      <c r="L565" s="70"/>
      <c r="M565" s="131"/>
      <c r="N565" s="70"/>
      <c r="O565" s="70"/>
      <c r="P565" s="70"/>
      <c r="Q565" s="70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70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131"/>
      <c r="AY565" s="131"/>
      <c r="BE565" s="70"/>
      <c r="BF565" s="70"/>
      <c r="BG565" s="70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</row>
    <row r="566" customFormat="false" ht="12.75" hidden="false" customHeight="false" outlineLevel="0" collapsed="false">
      <c r="B566" s="2" t="n">
        <v>0</v>
      </c>
      <c r="D566" s="70"/>
      <c r="E566" s="70"/>
      <c r="F566" s="70"/>
      <c r="G566" s="70"/>
      <c r="H566" s="131"/>
      <c r="I566" s="70"/>
      <c r="J566" s="70"/>
      <c r="K566" s="70"/>
      <c r="L566" s="70"/>
      <c r="M566" s="131"/>
      <c r="N566" s="70"/>
      <c r="O566" s="70"/>
      <c r="P566" s="70"/>
      <c r="Q566" s="70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70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131"/>
      <c r="AY566" s="131"/>
      <c r="BE566" s="70"/>
      <c r="BF566" s="70"/>
      <c r="BG566" s="70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</row>
    <row r="567" customFormat="false" ht="12.75" hidden="false" customHeight="false" outlineLevel="0" collapsed="false">
      <c r="B567" s="2" t="n">
        <v>0</v>
      </c>
      <c r="D567" s="70"/>
      <c r="E567" s="70"/>
      <c r="F567" s="70"/>
      <c r="G567" s="70"/>
      <c r="H567" s="131"/>
      <c r="I567" s="70"/>
      <c r="J567" s="70"/>
      <c r="K567" s="70"/>
      <c r="L567" s="70"/>
      <c r="M567" s="131"/>
      <c r="N567" s="70"/>
      <c r="O567" s="70"/>
      <c r="P567" s="70"/>
      <c r="Q567" s="70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70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131"/>
      <c r="AY567" s="131"/>
      <c r="BE567" s="70"/>
      <c r="BF567" s="70"/>
      <c r="BG567" s="70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</row>
    <row r="568" customFormat="false" ht="12.75" hidden="false" customHeight="false" outlineLevel="0" collapsed="false">
      <c r="B568" s="2" t="n">
        <v>0</v>
      </c>
      <c r="D568" s="70"/>
      <c r="E568" s="70"/>
      <c r="F568" s="70"/>
      <c r="G568" s="70"/>
      <c r="H568" s="131"/>
      <c r="I568" s="70"/>
      <c r="J568" s="70"/>
      <c r="K568" s="70"/>
      <c r="L568" s="70"/>
      <c r="M568" s="131"/>
      <c r="N568" s="70"/>
      <c r="O568" s="70"/>
      <c r="P568" s="70"/>
      <c r="Q568" s="70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70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131"/>
      <c r="AY568" s="131"/>
      <c r="BE568" s="70"/>
      <c r="BF568" s="70"/>
      <c r="BG568" s="70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</row>
    <row r="569" customFormat="false" ht="12.75" hidden="false" customHeight="false" outlineLevel="0" collapsed="false">
      <c r="B569" s="2" t="n">
        <v>0</v>
      </c>
      <c r="D569" s="70"/>
      <c r="E569" s="70"/>
      <c r="F569" s="70"/>
      <c r="G569" s="70"/>
      <c r="H569" s="131"/>
      <c r="I569" s="70"/>
      <c r="J569" s="70"/>
      <c r="K569" s="70"/>
      <c r="L569" s="70"/>
      <c r="M569" s="131"/>
      <c r="N569" s="70"/>
      <c r="O569" s="70"/>
      <c r="P569" s="70"/>
      <c r="Q569" s="70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70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131"/>
      <c r="AY569" s="131"/>
      <c r="BE569" s="70"/>
      <c r="BF569" s="70"/>
      <c r="BG569" s="70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</row>
    <row r="570" customFormat="false" ht="12.75" hidden="false" customHeight="false" outlineLevel="0" collapsed="false">
      <c r="B570" s="2" t="n">
        <v>0</v>
      </c>
      <c r="D570" s="70"/>
      <c r="E570" s="70"/>
      <c r="F570" s="70"/>
      <c r="G570" s="70"/>
      <c r="H570" s="131"/>
      <c r="I570" s="70"/>
      <c r="J570" s="70"/>
      <c r="K570" s="70"/>
      <c r="L570" s="70"/>
      <c r="M570" s="131"/>
      <c r="N570" s="70"/>
      <c r="O570" s="70"/>
      <c r="P570" s="70"/>
      <c r="Q570" s="70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70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131"/>
      <c r="AY570" s="131"/>
      <c r="BE570" s="70"/>
      <c r="BF570" s="70"/>
      <c r="BG570" s="70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</row>
    <row r="571" customFormat="false" ht="12.75" hidden="false" customHeight="false" outlineLevel="0" collapsed="false">
      <c r="B571" s="2" t="n">
        <v>0</v>
      </c>
      <c r="D571" s="70"/>
      <c r="E571" s="70"/>
      <c r="F571" s="70"/>
      <c r="G571" s="70"/>
      <c r="H571" s="131"/>
      <c r="I571" s="70"/>
      <c r="J571" s="70"/>
      <c r="K571" s="70"/>
      <c r="L571" s="70"/>
      <c r="M571" s="131"/>
      <c r="N571" s="70"/>
      <c r="O571" s="70"/>
      <c r="P571" s="70"/>
      <c r="Q571" s="70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70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131"/>
      <c r="AY571" s="131"/>
      <c r="BE571" s="70"/>
      <c r="BF571" s="70"/>
      <c r="BG571" s="70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</row>
    <row r="572" customFormat="false" ht="12.75" hidden="false" customHeight="false" outlineLevel="0" collapsed="false">
      <c r="B572" s="2" t="n">
        <v>0</v>
      </c>
      <c r="D572" s="70"/>
      <c r="E572" s="70"/>
      <c r="F572" s="70"/>
      <c r="G572" s="70"/>
      <c r="H572" s="131"/>
      <c r="I572" s="70"/>
      <c r="J572" s="70"/>
      <c r="K572" s="70"/>
      <c r="L572" s="70"/>
      <c r="M572" s="131"/>
      <c r="N572" s="70"/>
      <c r="O572" s="70"/>
      <c r="P572" s="70"/>
      <c r="Q572" s="70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70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131"/>
      <c r="AY572" s="131"/>
      <c r="BE572" s="70"/>
      <c r="BF572" s="70"/>
      <c r="BG572" s="70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</row>
    <row r="573" customFormat="false" ht="12.75" hidden="false" customHeight="false" outlineLevel="0" collapsed="false">
      <c r="B573" s="2" t="n">
        <v>0</v>
      </c>
      <c r="D573" s="70"/>
      <c r="E573" s="70"/>
      <c r="F573" s="70"/>
      <c r="G573" s="70"/>
      <c r="H573" s="131"/>
      <c r="I573" s="70"/>
      <c r="J573" s="70"/>
      <c r="K573" s="70"/>
      <c r="L573" s="70"/>
      <c r="M573" s="131"/>
      <c r="N573" s="70"/>
      <c r="O573" s="70"/>
      <c r="P573" s="70"/>
      <c r="Q573" s="70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131"/>
      <c r="AY573" s="131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</row>
    <row r="574" customFormat="false" ht="12.75" hidden="false" customHeight="false" outlineLevel="0" collapsed="false">
      <c r="B574" s="2" t="n">
        <v>0</v>
      </c>
      <c r="D574" s="70"/>
      <c r="E574" s="70"/>
      <c r="F574" s="70"/>
      <c r="G574" s="70"/>
      <c r="H574" s="131"/>
      <c r="I574" s="70"/>
      <c r="J574" s="70"/>
      <c r="K574" s="70"/>
      <c r="L574" s="70"/>
      <c r="M574" s="131"/>
      <c r="N574" s="70"/>
      <c r="O574" s="70"/>
      <c r="P574" s="70"/>
      <c r="Q574" s="70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131"/>
      <c r="AY574" s="131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</row>
    <row r="575" customFormat="false" ht="12.75" hidden="false" customHeight="false" outlineLevel="0" collapsed="false">
      <c r="B575" s="2" t="n">
        <v>0</v>
      </c>
      <c r="D575" s="70"/>
      <c r="E575" s="70"/>
      <c r="F575" s="70"/>
      <c r="G575" s="70"/>
      <c r="H575" s="131"/>
      <c r="I575" s="70"/>
      <c r="J575" s="70"/>
      <c r="K575" s="70"/>
      <c r="L575" s="70"/>
      <c r="M575" s="131"/>
      <c r="N575" s="70"/>
      <c r="O575" s="70"/>
      <c r="P575" s="70"/>
      <c r="Q575" s="70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131"/>
      <c r="AY575" s="131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</row>
    <row r="576" customFormat="false" ht="12.75" hidden="false" customHeight="false" outlineLevel="0" collapsed="false">
      <c r="B576" s="2" t="n">
        <v>0</v>
      </c>
      <c r="D576" s="70"/>
      <c r="E576" s="70"/>
      <c r="F576" s="70"/>
      <c r="G576" s="70"/>
      <c r="H576" s="131"/>
      <c r="I576" s="70"/>
      <c r="J576" s="70"/>
      <c r="K576" s="70"/>
      <c r="L576" s="70"/>
      <c r="M576" s="131"/>
      <c r="N576" s="70"/>
      <c r="O576" s="70"/>
      <c r="P576" s="70"/>
      <c r="Q576" s="70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131"/>
      <c r="AY576" s="131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</row>
    <row r="577" customFormat="false" ht="12.75" hidden="false" customHeight="false" outlineLevel="0" collapsed="false">
      <c r="B577" s="2" t="n">
        <v>0</v>
      </c>
      <c r="D577" s="70"/>
      <c r="E577" s="70"/>
      <c r="F577" s="70"/>
      <c r="G577" s="70"/>
      <c r="H577" s="131"/>
      <c r="I577" s="70"/>
      <c r="J577" s="70"/>
      <c r="K577" s="70"/>
      <c r="L577" s="70"/>
      <c r="M577" s="131"/>
      <c r="N577" s="70"/>
      <c r="O577" s="70"/>
      <c r="P577" s="70"/>
      <c r="Q577" s="70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131"/>
      <c r="AY577" s="131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</row>
    <row r="578" customFormat="false" ht="12.75" hidden="false" customHeight="false" outlineLevel="0" collapsed="false">
      <c r="B578" s="2" t="n">
        <v>0</v>
      </c>
      <c r="D578" s="70"/>
      <c r="E578" s="70"/>
      <c r="F578" s="70"/>
      <c r="G578" s="70"/>
      <c r="H578" s="131"/>
      <c r="I578" s="70"/>
      <c r="J578" s="70"/>
      <c r="K578" s="70"/>
      <c r="L578" s="70"/>
      <c r="M578" s="131"/>
      <c r="N578" s="70"/>
      <c r="O578" s="70"/>
      <c r="P578" s="70"/>
      <c r="Q578" s="70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131"/>
      <c r="AY578" s="131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</row>
    <row r="579" customFormat="false" ht="12.75" hidden="false" customHeight="false" outlineLevel="0" collapsed="false">
      <c r="B579" s="2" t="n">
        <v>0</v>
      </c>
      <c r="D579" s="70"/>
      <c r="E579" s="70"/>
      <c r="F579" s="70"/>
      <c r="G579" s="70"/>
      <c r="H579" s="131"/>
      <c r="I579" s="70"/>
      <c r="J579" s="70"/>
      <c r="K579" s="70"/>
      <c r="L579" s="70"/>
      <c r="M579" s="131"/>
      <c r="N579" s="70"/>
      <c r="O579" s="70"/>
      <c r="P579" s="70"/>
      <c r="Q579" s="70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131"/>
      <c r="AY579" s="131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</row>
    <row r="580" customFormat="false" ht="12.75" hidden="false" customHeight="false" outlineLevel="0" collapsed="false">
      <c r="B580" s="2" t="n">
        <v>0</v>
      </c>
      <c r="D580" s="70"/>
      <c r="E580" s="70"/>
      <c r="F580" s="70"/>
      <c r="G580" s="70"/>
      <c r="H580" s="131"/>
      <c r="I580" s="70"/>
      <c r="J580" s="70"/>
      <c r="K580" s="70"/>
      <c r="L580" s="70"/>
      <c r="M580" s="131"/>
      <c r="N580" s="70"/>
      <c r="O580" s="70"/>
      <c r="P580" s="70"/>
      <c r="Q580" s="70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70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131"/>
      <c r="AY580" s="131"/>
      <c r="BE580" s="70"/>
      <c r="BF580" s="70"/>
      <c r="BG580" s="70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</row>
    <row r="581" customFormat="false" ht="12.75" hidden="false" customHeight="false" outlineLevel="0" collapsed="false">
      <c r="B581" s="2" t="n">
        <v>0</v>
      </c>
      <c r="D581" s="70"/>
      <c r="E581" s="70"/>
      <c r="F581" s="70"/>
      <c r="G581" s="70"/>
      <c r="H581" s="131"/>
      <c r="I581" s="70"/>
      <c r="J581" s="70"/>
      <c r="K581" s="70"/>
      <c r="L581" s="70"/>
      <c r="M581" s="131"/>
      <c r="N581" s="70"/>
      <c r="O581" s="70"/>
      <c r="P581" s="70"/>
      <c r="Q581" s="70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70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131"/>
      <c r="AY581" s="131"/>
      <c r="BE581" s="70"/>
      <c r="BF581" s="70"/>
      <c r="BG581" s="70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</row>
    <row r="582" customFormat="false" ht="12.75" hidden="false" customHeight="false" outlineLevel="0" collapsed="false">
      <c r="B582" s="2" t="n">
        <v>0</v>
      </c>
      <c r="D582" s="70"/>
      <c r="E582" s="70"/>
      <c r="F582" s="70"/>
      <c r="G582" s="70"/>
      <c r="H582" s="131"/>
      <c r="I582" s="70"/>
      <c r="J582" s="70"/>
      <c r="K582" s="70"/>
      <c r="L582" s="70"/>
      <c r="M582" s="131"/>
      <c r="N582" s="70"/>
      <c r="O582" s="70"/>
      <c r="P582" s="70"/>
      <c r="Q582" s="70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70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131"/>
      <c r="AY582" s="131"/>
      <c r="BE582" s="70"/>
      <c r="BF582" s="70"/>
      <c r="BG582" s="70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</row>
    <row r="583" customFormat="false" ht="12.75" hidden="false" customHeight="false" outlineLevel="0" collapsed="false">
      <c r="B583" s="2" t="n">
        <v>0</v>
      </c>
      <c r="D583" s="70"/>
      <c r="E583" s="70"/>
      <c r="F583" s="70"/>
      <c r="G583" s="70"/>
      <c r="H583" s="131"/>
      <c r="I583" s="70"/>
      <c r="J583" s="70"/>
      <c r="K583" s="70"/>
      <c r="L583" s="70"/>
      <c r="M583" s="131"/>
      <c r="N583" s="70"/>
      <c r="O583" s="70"/>
      <c r="P583" s="70"/>
      <c r="Q583" s="70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70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131"/>
      <c r="AY583" s="131"/>
      <c r="BE583" s="70"/>
      <c r="BF583" s="70"/>
      <c r="BG583" s="70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</row>
    <row r="584" customFormat="false" ht="12.75" hidden="false" customHeight="false" outlineLevel="0" collapsed="false">
      <c r="B584" s="2" t="n">
        <v>0</v>
      </c>
      <c r="D584" s="70"/>
      <c r="E584" s="70"/>
      <c r="F584" s="70"/>
      <c r="G584" s="70"/>
      <c r="H584" s="131"/>
      <c r="I584" s="70"/>
      <c r="J584" s="70"/>
      <c r="K584" s="70"/>
      <c r="L584" s="70"/>
      <c r="M584" s="131"/>
      <c r="N584" s="70"/>
      <c r="O584" s="70"/>
      <c r="P584" s="70"/>
      <c r="Q584" s="70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70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131"/>
      <c r="AY584" s="131"/>
      <c r="BE584" s="70"/>
      <c r="BF584" s="70"/>
      <c r="BG584" s="70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</row>
    <row r="585" customFormat="false" ht="12.75" hidden="false" customHeight="false" outlineLevel="0" collapsed="false">
      <c r="B585" s="2" t="n">
        <v>0</v>
      </c>
      <c r="D585" s="70"/>
      <c r="E585" s="70"/>
      <c r="F585" s="70"/>
      <c r="G585" s="70"/>
      <c r="H585" s="131"/>
      <c r="I585" s="70"/>
      <c r="J585" s="70"/>
      <c r="K585" s="70"/>
      <c r="L585" s="70"/>
      <c r="M585" s="131"/>
      <c r="N585" s="70"/>
      <c r="O585" s="70"/>
      <c r="P585" s="70"/>
      <c r="Q585" s="70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70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131"/>
      <c r="AY585" s="131"/>
      <c r="BE585" s="70"/>
      <c r="BF585" s="70"/>
      <c r="BG585" s="70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</row>
    <row r="586" customFormat="false" ht="12.75" hidden="false" customHeight="false" outlineLevel="0" collapsed="false">
      <c r="B586" s="2" t="n">
        <v>0</v>
      </c>
      <c r="D586" s="70"/>
      <c r="E586" s="70"/>
      <c r="F586" s="70"/>
      <c r="G586" s="70"/>
      <c r="H586" s="131"/>
      <c r="I586" s="70"/>
      <c r="J586" s="70"/>
      <c r="K586" s="70"/>
      <c r="L586" s="70"/>
      <c r="M586" s="131"/>
      <c r="N586" s="70"/>
      <c r="O586" s="70"/>
      <c r="P586" s="70"/>
      <c r="Q586" s="70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70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131"/>
      <c r="AY586" s="131"/>
      <c r="BE586" s="70"/>
      <c r="BF586" s="70"/>
      <c r="BG586" s="70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</row>
    <row r="587" customFormat="false" ht="12.75" hidden="false" customHeight="false" outlineLevel="0" collapsed="false">
      <c r="B587" s="2" t="n">
        <v>0</v>
      </c>
      <c r="D587" s="70"/>
      <c r="E587" s="70"/>
      <c r="F587" s="70"/>
      <c r="G587" s="70"/>
      <c r="H587" s="131"/>
      <c r="I587" s="70"/>
      <c r="J587" s="70"/>
      <c r="K587" s="70"/>
      <c r="L587" s="70"/>
      <c r="M587" s="131"/>
      <c r="N587" s="70"/>
      <c r="O587" s="70"/>
      <c r="P587" s="70"/>
      <c r="Q587" s="70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70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131"/>
      <c r="AY587" s="131"/>
      <c r="BE587" s="70"/>
      <c r="BF587" s="70"/>
      <c r="BG587" s="70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</row>
    <row r="588" customFormat="false" ht="12.75" hidden="false" customHeight="false" outlineLevel="0" collapsed="false">
      <c r="B588" s="2" t="n">
        <v>0</v>
      </c>
      <c r="D588" s="70"/>
      <c r="E588" s="70"/>
      <c r="F588" s="70"/>
      <c r="G588" s="70"/>
      <c r="H588" s="131"/>
      <c r="I588" s="70"/>
      <c r="J588" s="70"/>
      <c r="K588" s="70"/>
      <c r="L588" s="70"/>
      <c r="M588" s="131"/>
      <c r="N588" s="70"/>
      <c r="O588" s="70"/>
      <c r="P588" s="70"/>
      <c r="Q588" s="70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70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131"/>
      <c r="AY588" s="131"/>
      <c r="BE588" s="70"/>
      <c r="BF588" s="70"/>
      <c r="BG588" s="70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</row>
    <row r="589" customFormat="false" ht="12.75" hidden="false" customHeight="false" outlineLevel="0" collapsed="false">
      <c r="B589" s="2" t="n">
        <v>0</v>
      </c>
      <c r="D589" s="70"/>
      <c r="E589" s="70"/>
      <c r="F589" s="70"/>
      <c r="G589" s="70"/>
      <c r="H589" s="131"/>
      <c r="I589" s="70"/>
      <c r="J589" s="70"/>
      <c r="K589" s="70"/>
      <c r="L589" s="70"/>
      <c r="M589" s="131"/>
      <c r="N589" s="70"/>
      <c r="O589" s="70"/>
      <c r="P589" s="70"/>
      <c r="Q589" s="70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70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131"/>
      <c r="AY589" s="131"/>
      <c r="BE589" s="70"/>
      <c r="BF589" s="70"/>
      <c r="BG589" s="70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</row>
    <row r="590" customFormat="false" ht="12.75" hidden="false" customHeight="false" outlineLevel="0" collapsed="false">
      <c r="B590" s="2" t="n">
        <v>0</v>
      </c>
      <c r="D590" s="70"/>
      <c r="E590" s="70"/>
      <c r="F590" s="70"/>
      <c r="G590" s="70"/>
      <c r="H590" s="131"/>
      <c r="I590" s="70"/>
      <c r="J590" s="70"/>
      <c r="K590" s="70"/>
      <c r="L590" s="70"/>
      <c r="M590" s="131"/>
      <c r="N590" s="70"/>
      <c r="O590" s="70"/>
      <c r="P590" s="70"/>
      <c r="Q590" s="70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70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131"/>
      <c r="AY590" s="131"/>
      <c r="BE590" s="70"/>
      <c r="BF590" s="70"/>
      <c r="BG590" s="70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</row>
    <row r="591" customFormat="false" ht="12.75" hidden="false" customHeight="false" outlineLevel="0" collapsed="false">
      <c r="B591" s="2" t="n">
        <v>0</v>
      </c>
      <c r="D591" s="70"/>
      <c r="E591" s="70"/>
      <c r="F591" s="70"/>
      <c r="G591" s="70"/>
      <c r="H591" s="131"/>
      <c r="I591" s="70"/>
      <c r="J591" s="70"/>
      <c r="K591" s="70"/>
      <c r="L591" s="70"/>
      <c r="M591" s="131"/>
      <c r="N591" s="70"/>
      <c r="O591" s="70"/>
      <c r="P591" s="70"/>
      <c r="Q591" s="70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70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131"/>
      <c r="AY591" s="131"/>
      <c r="BE591" s="70"/>
      <c r="BF591" s="70"/>
      <c r="BG591" s="70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</row>
    <row r="592" customFormat="false" ht="12.75" hidden="false" customHeight="false" outlineLevel="0" collapsed="false">
      <c r="B592" s="2" t="n">
        <v>0</v>
      </c>
      <c r="D592" s="70"/>
      <c r="E592" s="70"/>
      <c r="F592" s="70"/>
      <c r="G592" s="70"/>
      <c r="H592" s="131"/>
      <c r="I592" s="70"/>
      <c r="J592" s="70"/>
      <c r="K592" s="70"/>
      <c r="L592" s="70"/>
      <c r="M592" s="131"/>
      <c r="N592" s="70"/>
      <c r="O592" s="70"/>
      <c r="P592" s="70"/>
      <c r="Q592" s="70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70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131"/>
      <c r="AY592" s="131"/>
      <c r="BE592" s="70"/>
      <c r="BF592" s="70"/>
      <c r="BG592" s="70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</row>
    <row r="593" customFormat="false" ht="12.75" hidden="false" customHeight="false" outlineLevel="0" collapsed="false">
      <c r="B593" s="2" t="n">
        <v>0</v>
      </c>
      <c r="D593" s="70"/>
      <c r="E593" s="70"/>
      <c r="F593" s="70"/>
      <c r="G593" s="70"/>
      <c r="H593" s="131"/>
      <c r="I593" s="70"/>
      <c r="J593" s="70"/>
      <c r="K593" s="70"/>
      <c r="L593" s="70"/>
      <c r="M593" s="131"/>
      <c r="N593" s="70"/>
      <c r="O593" s="70"/>
      <c r="P593" s="70"/>
      <c r="Q593" s="70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70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131"/>
      <c r="AY593" s="131"/>
      <c r="BE593" s="70"/>
      <c r="BF593" s="70"/>
      <c r="BG593" s="70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</row>
    <row r="594" customFormat="false" ht="12.75" hidden="false" customHeight="false" outlineLevel="0" collapsed="false">
      <c r="B594" s="2" t="n">
        <v>0</v>
      </c>
      <c r="D594" s="70"/>
      <c r="E594" s="70"/>
      <c r="F594" s="70"/>
      <c r="G594" s="70"/>
      <c r="H594" s="131"/>
      <c r="I594" s="70"/>
      <c r="J594" s="70"/>
      <c r="K594" s="70"/>
      <c r="L594" s="70"/>
      <c r="M594" s="131"/>
      <c r="N594" s="70"/>
      <c r="O594" s="70"/>
      <c r="P594" s="70"/>
      <c r="Q594" s="70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70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131"/>
      <c r="AY594" s="131"/>
      <c r="BE594" s="70"/>
      <c r="BF594" s="70"/>
      <c r="BG594" s="70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</row>
    <row r="595" customFormat="false" ht="12.75" hidden="false" customHeight="false" outlineLevel="0" collapsed="false">
      <c r="B595" s="2" t="n">
        <v>0</v>
      </c>
      <c r="D595" s="70"/>
      <c r="E595" s="70"/>
      <c r="F595" s="70"/>
      <c r="G595" s="70"/>
      <c r="H595" s="131"/>
      <c r="I595" s="70"/>
      <c r="J595" s="70"/>
      <c r="K595" s="70"/>
      <c r="L595" s="70"/>
      <c r="M595" s="131"/>
      <c r="N595" s="70"/>
      <c r="O595" s="70"/>
      <c r="P595" s="70"/>
      <c r="Q595" s="70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70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131"/>
      <c r="AY595" s="131"/>
      <c r="BE595" s="70"/>
      <c r="BF595" s="70"/>
      <c r="BG595" s="70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</row>
    <row r="596" customFormat="false" ht="12.75" hidden="false" customHeight="false" outlineLevel="0" collapsed="false">
      <c r="B596" s="2" t="n">
        <v>0</v>
      </c>
      <c r="D596" s="70"/>
      <c r="E596" s="70"/>
      <c r="F596" s="70"/>
      <c r="G596" s="70"/>
      <c r="H596" s="131"/>
      <c r="I596" s="70"/>
      <c r="J596" s="70"/>
      <c r="K596" s="70"/>
      <c r="L596" s="70"/>
      <c r="M596" s="131"/>
      <c r="N596" s="70"/>
      <c r="O596" s="70"/>
      <c r="P596" s="70"/>
      <c r="Q596" s="70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70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131"/>
      <c r="AY596" s="131"/>
      <c r="BE596" s="70"/>
      <c r="BF596" s="70"/>
      <c r="BG596" s="70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</row>
    <row r="597" customFormat="false" ht="12.75" hidden="false" customHeight="false" outlineLevel="0" collapsed="false">
      <c r="B597" s="2" t="n">
        <v>0</v>
      </c>
      <c r="D597" s="70"/>
      <c r="E597" s="70"/>
      <c r="F597" s="70"/>
      <c r="G597" s="70"/>
      <c r="H597" s="131"/>
      <c r="I597" s="70"/>
      <c r="J597" s="70"/>
      <c r="K597" s="70"/>
      <c r="L597" s="70"/>
      <c r="M597" s="131"/>
      <c r="N597" s="70"/>
      <c r="O597" s="70"/>
      <c r="P597" s="70"/>
      <c r="Q597" s="70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70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131"/>
      <c r="AY597" s="131"/>
      <c r="BE597" s="70"/>
      <c r="BF597" s="70"/>
      <c r="BG597" s="70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</row>
    <row r="598" customFormat="false" ht="12.75" hidden="false" customHeight="false" outlineLevel="0" collapsed="false">
      <c r="B598" s="2" t="n">
        <v>0</v>
      </c>
      <c r="D598" s="70"/>
      <c r="E598" s="70"/>
      <c r="F598" s="70"/>
      <c r="G598" s="70"/>
      <c r="H598" s="131"/>
      <c r="I598" s="70"/>
      <c r="J598" s="70"/>
      <c r="K598" s="70"/>
      <c r="L598" s="70"/>
      <c r="M598" s="131"/>
      <c r="N598" s="70"/>
      <c r="O598" s="70"/>
      <c r="P598" s="70"/>
      <c r="Q598" s="70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70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131"/>
      <c r="AY598" s="131"/>
      <c r="BE598" s="70"/>
      <c r="BF598" s="70"/>
      <c r="BG598" s="70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</row>
    <row r="599" customFormat="false" ht="12.75" hidden="false" customHeight="false" outlineLevel="0" collapsed="false">
      <c r="B599" s="2" t="n">
        <v>0</v>
      </c>
      <c r="D599" s="70"/>
      <c r="E599" s="70"/>
      <c r="F599" s="70"/>
      <c r="G599" s="70"/>
      <c r="H599" s="131"/>
      <c r="I599" s="70"/>
      <c r="J599" s="70"/>
      <c r="K599" s="70"/>
      <c r="L599" s="70"/>
      <c r="M599" s="131"/>
      <c r="N599" s="70"/>
      <c r="O599" s="70"/>
      <c r="P599" s="70"/>
      <c r="Q599" s="70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70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131"/>
      <c r="AY599" s="131"/>
      <c r="BE599" s="70"/>
      <c r="BF599" s="70"/>
      <c r="BG599" s="70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</row>
    <row r="600" customFormat="false" ht="12.75" hidden="false" customHeight="false" outlineLevel="0" collapsed="false">
      <c r="B600" s="2" t="n">
        <v>0</v>
      </c>
      <c r="D600" s="70"/>
      <c r="E600" s="70"/>
      <c r="F600" s="70"/>
      <c r="G600" s="70"/>
      <c r="H600" s="131"/>
      <c r="I600" s="70"/>
      <c r="J600" s="70"/>
      <c r="K600" s="70"/>
      <c r="L600" s="70"/>
      <c r="M600" s="131"/>
      <c r="N600" s="70"/>
      <c r="O600" s="70"/>
      <c r="P600" s="70"/>
      <c r="Q600" s="70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70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131"/>
      <c r="AY600" s="131"/>
      <c r="BE600" s="70"/>
      <c r="BF600" s="70"/>
      <c r="BG600" s="70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</row>
    <row r="601" customFormat="false" ht="12.75" hidden="false" customHeight="false" outlineLevel="0" collapsed="false">
      <c r="B601" s="2" t="n">
        <v>0</v>
      </c>
      <c r="D601" s="70"/>
      <c r="E601" s="70"/>
      <c r="F601" s="70"/>
      <c r="G601" s="70"/>
      <c r="H601" s="131"/>
      <c r="I601" s="70"/>
      <c r="J601" s="70"/>
      <c r="K601" s="70"/>
      <c r="L601" s="70"/>
      <c r="M601" s="131"/>
      <c r="N601" s="70"/>
      <c r="O601" s="70"/>
      <c r="P601" s="70"/>
      <c r="Q601" s="70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131"/>
      <c r="AY601" s="131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</row>
    <row r="602" customFormat="false" ht="12.75" hidden="false" customHeight="false" outlineLevel="0" collapsed="false">
      <c r="B602" s="2" t="n">
        <v>0</v>
      </c>
      <c r="D602" s="70"/>
      <c r="E602" s="70"/>
      <c r="F602" s="70"/>
      <c r="G602" s="70"/>
      <c r="H602" s="131"/>
      <c r="I602" s="70"/>
      <c r="J602" s="70"/>
      <c r="K602" s="70"/>
      <c r="L602" s="70"/>
      <c r="M602" s="131"/>
      <c r="N602" s="70"/>
      <c r="O602" s="70"/>
      <c r="P602" s="70"/>
      <c r="Q602" s="70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131"/>
      <c r="AY602" s="131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</row>
    <row r="603" customFormat="false" ht="12.75" hidden="false" customHeight="false" outlineLevel="0" collapsed="false">
      <c r="B603" s="2" t="n">
        <v>0</v>
      </c>
      <c r="D603" s="70"/>
      <c r="E603" s="70"/>
      <c r="F603" s="70"/>
      <c r="G603" s="70"/>
      <c r="H603" s="131"/>
      <c r="I603" s="70"/>
      <c r="J603" s="70"/>
      <c r="K603" s="70"/>
      <c r="L603" s="70"/>
      <c r="M603" s="131"/>
      <c r="N603" s="70"/>
      <c r="O603" s="70"/>
      <c r="P603" s="70"/>
      <c r="Q603" s="70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131"/>
      <c r="AY603" s="131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</row>
    <row r="604" customFormat="false" ht="12.75" hidden="false" customHeight="false" outlineLevel="0" collapsed="false">
      <c r="B604" s="2" t="n">
        <v>0</v>
      </c>
      <c r="D604" s="70"/>
      <c r="E604" s="70"/>
      <c r="F604" s="70"/>
      <c r="G604" s="70"/>
      <c r="H604" s="131"/>
      <c r="I604" s="70"/>
      <c r="J604" s="70"/>
      <c r="K604" s="70"/>
      <c r="L604" s="70"/>
      <c r="M604" s="131"/>
      <c r="N604" s="70"/>
      <c r="O604" s="70"/>
      <c r="P604" s="70"/>
      <c r="Q604" s="70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131"/>
      <c r="AY604" s="131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</row>
    <row r="605" customFormat="false" ht="12.75" hidden="false" customHeight="false" outlineLevel="0" collapsed="false">
      <c r="B605" s="2" t="n">
        <v>0</v>
      </c>
      <c r="D605" s="70"/>
      <c r="E605" s="70"/>
      <c r="F605" s="70"/>
      <c r="G605" s="70"/>
      <c r="H605" s="131"/>
      <c r="I605" s="70"/>
      <c r="J605" s="70"/>
      <c r="K605" s="70"/>
      <c r="L605" s="70"/>
      <c r="M605" s="131"/>
      <c r="N605" s="70"/>
      <c r="O605" s="70"/>
      <c r="P605" s="70"/>
      <c r="Q605" s="70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131"/>
      <c r="AY605" s="131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</row>
    <row r="606" customFormat="false" ht="12.75" hidden="false" customHeight="false" outlineLevel="0" collapsed="false">
      <c r="B606" s="2" t="n">
        <v>0</v>
      </c>
      <c r="D606" s="70"/>
      <c r="E606" s="70"/>
      <c r="F606" s="70"/>
      <c r="G606" s="70"/>
      <c r="H606" s="131"/>
      <c r="I606" s="70"/>
      <c r="J606" s="70"/>
      <c r="K606" s="70"/>
      <c r="L606" s="70"/>
      <c r="M606" s="131"/>
      <c r="N606" s="70"/>
      <c r="O606" s="70"/>
      <c r="P606" s="70"/>
      <c r="Q606" s="70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131"/>
      <c r="AY606" s="131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</row>
    <row r="607" customFormat="false" ht="12.75" hidden="false" customHeight="false" outlineLevel="0" collapsed="false">
      <c r="B607" s="2" t="n">
        <v>0</v>
      </c>
      <c r="D607" s="70"/>
      <c r="E607" s="70"/>
      <c r="F607" s="70"/>
      <c r="G607" s="70"/>
      <c r="H607" s="131"/>
      <c r="I607" s="70"/>
      <c r="J607" s="70"/>
      <c r="K607" s="70"/>
      <c r="L607" s="70"/>
      <c r="M607" s="131"/>
      <c r="N607" s="70"/>
      <c r="O607" s="70"/>
      <c r="P607" s="70"/>
      <c r="Q607" s="70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131"/>
      <c r="AY607" s="131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</row>
    <row r="608" customFormat="false" ht="12.75" hidden="false" customHeight="false" outlineLevel="0" collapsed="false">
      <c r="B608" s="2" t="n">
        <v>0</v>
      </c>
      <c r="D608" s="70"/>
      <c r="E608" s="70"/>
      <c r="F608" s="70"/>
      <c r="G608" s="70"/>
      <c r="H608" s="131"/>
      <c r="I608" s="70"/>
      <c r="J608" s="70"/>
      <c r="K608" s="70"/>
      <c r="L608" s="70"/>
      <c r="M608" s="131"/>
      <c r="N608" s="70"/>
      <c r="O608" s="70"/>
      <c r="P608" s="70"/>
      <c r="Q608" s="70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131"/>
      <c r="AY608" s="131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</row>
    <row r="609" customFormat="false" ht="12.75" hidden="false" customHeight="false" outlineLevel="0" collapsed="false">
      <c r="B609" s="2" t="n">
        <v>0</v>
      </c>
      <c r="D609" s="70"/>
      <c r="E609" s="70"/>
      <c r="F609" s="70"/>
      <c r="G609" s="70"/>
      <c r="H609" s="131"/>
      <c r="I609" s="70"/>
      <c r="J609" s="70"/>
      <c r="K609" s="70"/>
      <c r="L609" s="70"/>
      <c r="M609" s="131"/>
      <c r="N609" s="70"/>
      <c r="O609" s="70"/>
      <c r="P609" s="70"/>
      <c r="Q609" s="70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70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131"/>
      <c r="AY609" s="131"/>
      <c r="BE609" s="70"/>
      <c r="BF609" s="70"/>
      <c r="BG609" s="70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</row>
    <row r="610" customFormat="false" ht="12.75" hidden="false" customHeight="false" outlineLevel="0" collapsed="false">
      <c r="B610" s="2" t="n">
        <v>0</v>
      </c>
      <c r="D610" s="70"/>
      <c r="E610" s="70"/>
      <c r="F610" s="70"/>
      <c r="G610" s="70"/>
      <c r="H610" s="131"/>
      <c r="I610" s="70"/>
      <c r="J610" s="70"/>
      <c r="K610" s="70"/>
      <c r="L610" s="70"/>
      <c r="M610" s="131"/>
      <c r="N610" s="70"/>
      <c r="O610" s="70"/>
      <c r="P610" s="70"/>
      <c r="Q610" s="70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70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131"/>
      <c r="AY610" s="131"/>
      <c r="BE610" s="70"/>
      <c r="BF610" s="70"/>
      <c r="BG610" s="70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</row>
    <row r="611" customFormat="false" ht="12.75" hidden="false" customHeight="false" outlineLevel="0" collapsed="false">
      <c r="B611" s="2" t="n">
        <v>0</v>
      </c>
      <c r="D611" s="70"/>
      <c r="E611" s="70"/>
      <c r="F611" s="70"/>
      <c r="G611" s="70"/>
      <c r="H611" s="131"/>
      <c r="I611" s="70"/>
      <c r="J611" s="70"/>
      <c r="K611" s="70"/>
      <c r="L611" s="70"/>
      <c r="M611" s="131"/>
      <c r="N611" s="70"/>
      <c r="O611" s="70"/>
      <c r="P611" s="70"/>
      <c r="Q611" s="70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70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131"/>
      <c r="AY611" s="131"/>
      <c r="BE611" s="70"/>
      <c r="BF611" s="70"/>
      <c r="BG611" s="70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</row>
    <row r="612" customFormat="false" ht="12.75" hidden="false" customHeight="false" outlineLevel="0" collapsed="false">
      <c r="B612" s="2" t="n">
        <v>0</v>
      </c>
      <c r="D612" s="70"/>
      <c r="E612" s="70"/>
      <c r="F612" s="70"/>
      <c r="G612" s="70"/>
      <c r="H612" s="131"/>
      <c r="I612" s="70"/>
      <c r="J612" s="70"/>
      <c r="K612" s="70"/>
      <c r="L612" s="70"/>
      <c r="M612" s="131"/>
      <c r="N612" s="70"/>
      <c r="O612" s="70"/>
      <c r="P612" s="70"/>
      <c r="Q612" s="70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70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131"/>
      <c r="AY612" s="131"/>
      <c r="BE612" s="70"/>
      <c r="BF612" s="70"/>
      <c r="BG612" s="70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</row>
    <row r="613" customFormat="false" ht="12.75" hidden="false" customHeight="false" outlineLevel="0" collapsed="false">
      <c r="B613" s="2" t="n">
        <v>0</v>
      </c>
      <c r="D613" s="70"/>
      <c r="E613" s="70"/>
      <c r="F613" s="70"/>
      <c r="G613" s="70"/>
      <c r="H613" s="131"/>
      <c r="I613" s="70"/>
      <c r="J613" s="70"/>
      <c r="K613" s="70"/>
      <c r="L613" s="70"/>
      <c r="M613" s="131"/>
      <c r="N613" s="70"/>
      <c r="O613" s="70"/>
      <c r="P613" s="70"/>
      <c r="Q613" s="70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70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131"/>
      <c r="AY613" s="131"/>
      <c r="BE613" s="70"/>
      <c r="BF613" s="70"/>
      <c r="BG613" s="70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</row>
    <row r="614" customFormat="false" ht="12.75" hidden="false" customHeight="false" outlineLevel="0" collapsed="false">
      <c r="B614" s="2" t="n">
        <v>0</v>
      </c>
      <c r="D614" s="70"/>
      <c r="E614" s="70"/>
      <c r="F614" s="70"/>
      <c r="G614" s="70"/>
      <c r="H614" s="131"/>
      <c r="I614" s="70"/>
      <c r="J614" s="70"/>
      <c r="K614" s="70"/>
      <c r="L614" s="70"/>
      <c r="M614" s="131"/>
      <c r="N614" s="70"/>
      <c r="O614" s="70"/>
      <c r="P614" s="70"/>
      <c r="Q614" s="70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70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131"/>
      <c r="AY614" s="131"/>
      <c r="BE614" s="70"/>
      <c r="BF614" s="70"/>
      <c r="BG614" s="70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</row>
    <row r="615" customFormat="false" ht="12.75" hidden="false" customHeight="false" outlineLevel="0" collapsed="false">
      <c r="B615" s="2" t="n">
        <v>0</v>
      </c>
      <c r="D615" s="70"/>
      <c r="E615" s="70"/>
      <c r="F615" s="70"/>
      <c r="G615" s="70"/>
      <c r="H615" s="131"/>
      <c r="I615" s="70"/>
      <c r="J615" s="70"/>
      <c r="K615" s="70"/>
      <c r="L615" s="70"/>
      <c r="M615" s="131"/>
      <c r="N615" s="70"/>
      <c r="O615" s="70"/>
      <c r="P615" s="70"/>
      <c r="Q615" s="70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70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131"/>
      <c r="AY615" s="131"/>
      <c r="BE615" s="70"/>
      <c r="BF615" s="70"/>
      <c r="BG615" s="70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</row>
    <row r="616" customFormat="false" ht="12.75" hidden="false" customHeight="false" outlineLevel="0" collapsed="false">
      <c r="B616" s="2" t="n">
        <v>0</v>
      </c>
      <c r="D616" s="70"/>
      <c r="E616" s="70"/>
      <c r="F616" s="70"/>
      <c r="G616" s="70"/>
      <c r="H616" s="131"/>
      <c r="I616" s="70"/>
      <c r="J616" s="70"/>
      <c r="K616" s="70"/>
      <c r="L616" s="70"/>
      <c r="M616" s="131"/>
      <c r="N616" s="70"/>
      <c r="O616" s="70"/>
      <c r="P616" s="70"/>
      <c r="Q616" s="70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70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131"/>
      <c r="AY616" s="131"/>
      <c r="BE616" s="70"/>
      <c r="BF616" s="70"/>
      <c r="BG616" s="70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</row>
    <row r="617" customFormat="false" ht="12.75" hidden="false" customHeight="false" outlineLevel="0" collapsed="false">
      <c r="B617" s="2" t="n">
        <v>0</v>
      </c>
      <c r="D617" s="70"/>
      <c r="E617" s="70"/>
      <c r="F617" s="70"/>
      <c r="G617" s="70"/>
      <c r="H617" s="131"/>
      <c r="I617" s="70"/>
      <c r="J617" s="70"/>
      <c r="K617" s="70"/>
      <c r="L617" s="70"/>
      <c r="M617" s="131"/>
      <c r="N617" s="70"/>
      <c r="O617" s="70"/>
      <c r="P617" s="70"/>
      <c r="Q617" s="70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70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131"/>
      <c r="AY617" s="131"/>
      <c r="BE617" s="70"/>
      <c r="BF617" s="70"/>
      <c r="BG617" s="70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</row>
    <row r="618" customFormat="false" ht="12.75" hidden="false" customHeight="false" outlineLevel="0" collapsed="false">
      <c r="B618" s="2" t="n">
        <v>0</v>
      </c>
      <c r="D618" s="70"/>
      <c r="E618" s="70"/>
      <c r="F618" s="70"/>
      <c r="G618" s="70"/>
      <c r="H618" s="131"/>
      <c r="I618" s="70"/>
      <c r="J618" s="70"/>
      <c r="K618" s="70"/>
      <c r="L618" s="70"/>
      <c r="M618" s="131"/>
      <c r="N618" s="70"/>
      <c r="O618" s="70"/>
      <c r="P618" s="70"/>
      <c r="Q618" s="70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70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131"/>
      <c r="AY618" s="131"/>
      <c r="BE618" s="70"/>
      <c r="BF618" s="70"/>
      <c r="BG618" s="70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</row>
    <row r="619" customFormat="false" ht="12.75" hidden="false" customHeight="false" outlineLevel="0" collapsed="false">
      <c r="B619" s="2" t="n">
        <v>0</v>
      </c>
      <c r="D619" s="70"/>
      <c r="E619" s="70"/>
      <c r="F619" s="70"/>
      <c r="G619" s="70"/>
      <c r="H619" s="131"/>
      <c r="I619" s="70"/>
      <c r="J619" s="70"/>
      <c r="K619" s="70"/>
      <c r="L619" s="70"/>
      <c r="M619" s="131"/>
      <c r="N619" s="70"/>
      <c r="O619" s="70"/>
      <c r="P619" s="70"/>
      <c r="Q619" s="70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70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131"/>
      <c r="AY619" s="131"/>
      <c r="BE619" s="70"/>
      <c r="BF619" s="70"/>
      <c r="BG619" s="70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</row>
    <row r="620" customFormat="false" ht="12.75" hidden="false" customHeight="false" outlineLevel="0" collapsed="false">
      <c r="B620" s="2" t="n">
        <v>0</v>
      </c>
      <c r="D620" s="70"/>
      <c r="E620" s="70"/>
      <c r="F620" s="70"/>
      <c r="G620" s="70"/>
      <c r="H620" s="131"/>
      <c r="I620" s="70"/>
      <c r="J620" s="70"/>
      <c r="K620" s="70"/>
      <c r="L620" s="70"/>
      <c r="M620" s="131"/>
      <c r="N620" s="70"/>
      <c r="O620" s="70"/>
      <c r="P620" s="70"/>
      <c r="Q620" s="70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70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131"/>
      <c r="AY620" s="131"/>
      <c r="BE620" s="70"/>
      <c r="BF620" s="70"/>
      <c r="BG620" s="70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</row>
    <row r="621" customFormat="false" ht="12.75" hidden="false" customHeight="false" outlineLevel="0" collapsed="false">
      <c r="B621" s="2" t="n">
        <v>0</v>
      </c>
      <c r="D621" s="70"/>
      <c r="E621" s="70"/>
      <c r="F621" s="70"/>
      <c r="G621" s="70"/>
      <c r="H621" s="131"/>
      <c r="I621" s="70"/>
      <c r="J621" s="70"/>
      <c r="K621" s="70"/>
      <c r="L621" s="70"/>
      <c r="M621" s="131"/>
      <c r="N621" s="70"/>
      <c r="O621" s="70"/>
      <c r="P621" s="70"/>
      <c r="Q621" s="70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70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131"/>
      <c r="AY621" s="131"/>
      <c r="BE621" s="70"/>
      <c r="BF621" s="70"/>
      <c r="BG621" s="70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</row>
    <row r="622" customFormat="false" ht="12.75" hidden="false" customHeight="false" outlineLevel="0" collapsed="false">
      <c r="B622" s="2" t="n">
        <v>0</v>
      </c>
      <c r="D622" s="70"/>
      <c r="E622" s="70"/>
      <c r="F622" s="70"/>
      <c r="G622" s="70"/>
      <c r="H622" s="131"/>
      <c r="I622" s="70"/>
      <c r="J622" s="70"/>
      <c r="K622" s="70"/>
      <c r="L622" s="70"/>
      <c r="M622" s="131"/>
      <c r="N622" s="70"/>
      <c r="O622" s="70"/>
      <c r="P622" s="70"/>
      <c r="Q622" s="70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70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131"/>
      <c r="AY622" s="131"/>
      <c r="BE622" s="70"/>
      <c r="BF622" s="70"/>
      <c r="BG622" s="70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</row>
    <row r="623" customFormat="false" ht="12.75" hidden="false" customHeight="false" outlineLevel="0" collapsed="false">
      <c r="B623" s="2" t="n">
        <v>0</v>
      </c>
      <c r="D623" s="70"/>
      <c r="E623" s="70"/>
      <c r="F623" s="70"/>
      <c r="G623" s="70"/>
      <c r="H623" s="131"/>
      <c r="I623" s="70"/>
      <c r="J623" s="70"/>
      <c r="K623" s="70"/>
      <c r="L623" s="70"/>
      <c r="M623" s="131"/>
      <c r="N623" s="70"/>
      <c r="O623" s="70"/>
      <c r="P623" s="70"/>
      <c r="Q623" s="70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70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131"/>
      <c r="AY623" s="131"/>
      <c r="BE623" s="70"/>
      <c r="BF623" s="70"/>
      <c r="BG623" s="70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</row>
    <row r="624" customFormat="false" ht="12.75" hidden="false" customHeight="false" outlineLevel="0" collapsed="false">
      <c r="B624" s="2" t="n">
        <v>0</v>
      </c>
      <c r="D624" s="70"/>
      <c r="E624" s="70"/>
      <c r="F624" s="70"/>
      <c r="G624" s="70"/>
      <c r="H624" s="131"/>
      <c r="I624" s="70"/>
      <c r="J624" s="70"/>
      <c r="K624" s="70"/>
      <c r="L624" s="70"/>
      <c r="M624" s="131"/>
      <c r="N624" s="70"/>
      <c r="O624" s="70"/>
      <c r="P624" s="70"/>
      <c r="Q624" s="70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70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131"/>
      <c r="AY624" s="131"/>
      <c r="BE624" s="70"/>
      <c r="BF624" s="70"/>
      <c r="BG624" s="70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</row>
    <row r="625" customFormat="false" ht="12.75" hidden="false" customHeight="false" outlineLevel="0" collapsed="false">
      <c r="B625" s="2" t="n">
        <v>0</v>
      </c>
      <c r="D625" s="70"/>
      <c r="E625" s="70"/>
      <c r="F625" s="70"/>
      <c r="G625" s="70"/>
      <c r="H625" s="131"/>
      <c r="I625" s="70"/>
      <c r="J625" s="70"/>
      <c r="K625" s="70"/>
      <c r="L625" s="70"/>
      <c r="M625" s="131"/>
      <c r="N625" s="70"/>
      <c r="O625" s="70"/>
      <c r="P625" s="70"/>
      <c r="Q625" s="70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70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131"/>
      <c r="AY625" s="131"/>
      <c r="BE625" s="70"/>
      <c r="BF625" s="70"/>
      <c r="BG625" s="70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</row>
    <row r="626" customFormat="false" ht="12.75" hidden="false" customHeight="false" outlineLevel="0" collapsed="false">
      <c r="B626" s="2" t="n">
        <v>0</v>
      </c>
      <c r="D626" s="70"/>
      <c r="E626" s="70"/>
      <c r="F626" s="70"/>
      <c r="G626" s="70"/>
      <c r="H626" s="131"/>
      <c r="I626" s="70"/>
      <c r="J626" s="70"/>
      <c r="K626" s="70"/>
      <c r="L626" s="70"/>
      <c r="M626" s="131"/>
      <c r="N626" s="70"/>
      <c r="O626" s="70"/>
      <c r="P626" s="70"/>
      <c r="Q626" s="70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70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131"/>
      <c r="AY626" s="131"/>
      <c r="BE626" s="70"/>
      <c r="BF626" s="70"/>
      <c r="BG626" s="70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</row>
    <row r="627" customFormat="false" ht="12.75" hidden="false" customHeight="false" outlineLevel="0" collapsed="false">
      <c r="B627" s="2" t="n">
        <v>0</v>
      </c>
      <c r="D627" s="70"/>
      <c r="E627" s="70"/>
      <c r="F627" s="70"/>
      <c r="G627" s="70"/>
      <c r="H627" s="131"/>
      <c r="I627" s="70"/>
      <c r="J627" s="70"/>
      <c r="K627" s="70"/>
      <c r="L627" s="70"/>
      <c r="M627" s="131"/>
      <c r="N627" s="70"/>
      <c r="O627" s="70"/>
      <c r="P627" s="70"/>
      <c r="Q627" s="70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70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131"/>
      <c r="AY627" s="131"/>
      <c r="BE627" s="70"/>
      <c r="BF627" s="70"/>
      <c r="BG627" s="70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</row>
    <row r="628" customFormat="false" ht="12.75" hidden="false" customHeight="false" outlineLevel="0" collapsed="false">
      <c r="B628" s="2" t="n">
        <v>0</v>
      </c>
      <c r="D628" s="70"/>
      <c r="E628" s="70"/>
      <c r="F628" s="70"/>
      <c r="G628" s="70"/>
      <c r="H628" s="131"/>
      <c r="I628" s="70"/>
      <c r="J628" s="70"/>
      <c r="K628" s="70"/>
      <c r="L628" s="70"/>
      <c r="M628" s="131"/>
      <c r="N628" s="70"/>
      <c r="O628" s="70"/>
      <c r="P628" s="70"/>
      <c r="Q628" s="70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70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131"/>
      <c r="AY628" s="131"/>
      <c r="BE628" s="70"/>
      <c r="BF628" s="70"/>
      <c r="BG628" s="70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</row>
    <row r="629" customFormat="false" ht="12.75" hidden="false" customHeight="false" outlineLevel="0" collapsed="false">
      <c r="B629" s="2" t="n">
        <v>0</v>
      </c>
      <c r="D629" s="70"/>
      <c r="E629" s="70"/>
      <c r="F629" s="70"/>
      <c r="G629" s="70"/>
      <c r="H629" s="131"/>
      <c r="I629" s="70"/>
      <c r="J629" s="70"/>
      <c r="K629" s="70"/>
      <c r="L629" s="70"/>
      <c r="M629" s="131"/>
      <c r="N629" s="70"/>
      <c r="O629" s="70"/>
      <c r="P629" s="70"/>
      <c r="Q629" s="70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70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131"/>
      <c r="AY629" s="131"/>
      <c r="BE629" s="70"/>
      <c r="BF629" s="70"/>
      <c r="BG629" s="70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</row>
    <row r="630" customFormat="false" ht="12.75" hidden="false" customHeight="false" outlineLevel="0" collapsed="false">
      <c r="B630" s="2" t="n">
        <v>0</v>
      </c>
      <c r="D630" s="70"/>
      <c r="E630" s="70"/>
      <c r="F630" s="70"/>
      <c r="G630" s="70"/>
      <c r="H630" s="131"/>
      <c r="I630" s="70"/>
      <c r="J630" s="70"/>
      <c r="K630" s="70"/>
      <c r="L630" s="70"/>
      <c r="M630" s="131"/>
      <c r="N630" s="70"/>
      <c r="O630" s="70"/>
      <c r="P630" s="70"/>
      <c r="Q630" s="70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131"/>
      <c r="AY630" s="131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</row>
    <row r="631" customFormat="false" ht="12.75" hidden="false" customHeight="false" outlineLevel="0" collapsed="false">
      <c r="B631" s="2" t="n">
        <v>0</v>
      </c>
      <c r="D631" s="70"/>
      <c r="E631" s="70"/>
      <c r="F631" s="70"/>
      <c r="G631" s="70"/>
      <c r="H631" s="131"/>
      <c r="I631" s="70"/>
      <c r="J631" s="70"/>
      <c r="K631" s="70"/>
      <c r="L631" s="70"/>
      <c r="M631" s="131"/>
      <c r="N631" s="70"/>
      <c r="O631" s="70"/>
      <c r="P631" s="70"/>
      <c r="Q631" s="70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131"/>
      <c r="AY631" s="131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</row>
    <row r="632" customFormat="false" ht="12.75" hidden="false" customHeight="false" outlineLevel="0" collapsed="false">
      <c r="B632" s="2" t="n">
        <v>0</v>
      </c>
      <c r="D632" s="70"/>
      <c r="E632" s="70"/>
      <c r="F632" s="70"/>
      <c r="G632" s="70"/>
      <c r="H632" s="131"/>
      <c r="I632" s="70"/>
      <c r="J632" s="70"/>
      <c r="K632" s="70"/>
      <c r="L632" s="70"/>
      <c r="M632" s="131"/>
      <c r="N632" s="70"/>
      <c r="O632" s="70"/>
      <c r="P632" s="70"/>
      <c r="Q632" s="70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131"/>
      <c r="AY632" s="131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</row>
    <row r="633" customFormat="false" ht="12.75" hidden="false" customHeight="false" outlineLevel="0" collapsed="false">
      <c r="B633" s="2" t="n">
        <v>0</v>
      </c>
      <c r="D633" s="70"/>
      <c r="E633" s="70"/>
      <c r="F633" s="70"/>
      <c r="G633" s="70"/>
      <c r="H633" s="131"/>
      <c r="I633" s="70"/>
      <c r="J633" s="70"/>
      <c r="K633" s="70"/>
      <c r="L633" s="70"/>
      <c r="M633" s="131"/>
      <c r="N633" s="70"/>
      <c r="O633" s="70"/>
      <c r="P633" s="70"/>
      <c r="Q633" s="70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131"/>
      <c r="AY633" s="131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</row>
    <row r="634" customFormat="false" ht="12.75" hidden="false" customHeight="false" outlineLevel="0" collapsed="false">
      <c r="B634" s="2" t="n">
        <v>0</v>
      </c>
      <c r="D634" s="70"/>
      <c r="E634" s="70"/>
      <c r="F634" s="70"/>
      <c r="G634" s="70"/>
      <c r="H634" s="131"/>
      <c r="I634" s="70"/>
      <c r="J634" s="70"/>
      <c r="K634" s="70"/>
      <c r="L634" s="70"/>
      <c r="M634" s="131"/>
      <c r="N634" s="70"/>
      <c r="O634" s="70"/>
      <c r="P634" s="70"/>
      <c r="Q634" s="70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131"/>
      <c r="AY634" s="131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</row>
    <row r="635" customFormat="false" ht="12.75" hidden="false" customHeight="false" outlineLevel="0" collapsed="false">
      <c r="B635" s="2" t="n">
        <v>0</v>
      </c>
      <c r="D635" s="70"/>
      <c r="E635" s="70"/>
      <c r="F635" s="70"/>
      <c r="G635" s="70"/>
      <c r="H635" s="131"/>
      <c r="I635" s="70"/>
      <c r="J635" s="70"/>
      <c r="K635" s="70"/>
      <c r="L635" s="70"/>
      <c r="M635" s="131"/>
      <c r="N635" s="70"/>
      <c r="O635" s="70"/>
      <c r="P635" s="70"/>
      <c r="Q635" s="70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131"/>
      <c r="AY635" s="131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</row>
    <row r="636" customFormat="false" ht="12.75" hidden="false" customHeight="false" outlineLevel="0" collapsed="false">
      <c r="B636" s="2" t="n">
        <v>0</v>
      </c>
      <c r="D636" s="70"/>
      <c r="E636" s="70"/>
      <c r="F636" s="70"/>
      <c r="G636" s="70"/>
      <c r="H636" s="131"/>
      <c r="I636" s="70"/>
      <c r="J636" s="70"/>
      <c r="K636" s="70"/>
      <c r="L636" s="70"/>
      <c r="M636" s="131"/>
      <c r="N636" s="70"/>
      <c r="O636" s="70"/>
      <c r="P636" s="70"/>
      <c r="Q636" s="70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131"/>
      <c r="AY636" s="131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</row>
    <row r="637" customFormat="false" ht="12.75" hidden="false" customHeight="false" outlineLevel="0" collapsed="false">
      <c r="B637" s="2" t="n">
        <v>0</v>
      </c>
      <c r="D637" s="70"/>
      <c r="E637" s="70"/>
      <c r="F637" s="70"/>
      <c r="G637" s="70"/>
      <c r="H637" s="131"/>
      <c r="I637" s="70"/>
      <c r="J637" s="70"/>
      <c r="K637" s="70"/>
      <c r="L637" s="70"/>
      <c r="M637" s="131"/>
      <c r="N637" s="70"/>
      <c r="O637" s="70"/>
      <c r="P637" s="70"/>
      <c r="Q637" s="70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131"/>
      <c r="AY637" s="131"/>
      <c r="BE637" s="70"/>
      <c r="BF637" s="70"/>
      <c r="BG637" s="70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</row>
    <row r="638" customFormat="false" ht="12.75" hidden="false" customHeight="false" outlineLevel="0" collapsed="false">
      <c r="B638" s="2" t="n">
        <v>0</v>
      </c>
      <c r="D638" s="70"/>
      <c r="E638" s="70"/>
      <c r="F638" s="70"/>
      <c r="G638" s="70"/>
      <c r="H638" s="131"/>
      <c r="I638" s="70"/>
      <c r="J638" s="70"/>
      <c r="K638" s="70"/>
      <c r="L638" s="70"/>
      <c r="M638" s="131"/>
      <c r="N638" s="70"/>
      <c r="O638" s="70"/>
      <c r="P638" s="70"/>
      <c r="Q638" s="70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70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131"/>
      <c r="AY638" s="131"/>
      <c r="BE638" s="70"/>
      <c r="BF638" s="70"/>
      <c r="BG638" s="70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</row>
    <row r="639" customFormat="false" ht="12.75" hidden="false" customHeight="false" outlineLevel="0" collapsed="false">
      <c r="B639" s="2" t="n">
        <v>0</v>
      </c>
      <c r="D639" s="70"/>
      <c r="E639" s="70"/>
      <c r="F639" s="70"/>
      <c r="G639" s="70"/>
      <c r="H639" s="131"/>
      <c r="I639" s="70"/>
      <c r="J639" s="70"/>
      <c r="K639" s="70"/>
      <c r="L639" s="70"/>
      <c r="M639" s="131"/>
      <c r="N639" s="70"/>
      <c r="O639" s="70"/>
      <c r="P639" s="70"/>
      <c r="Q639" s="70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70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131"/>
      <c r="AY639" s="131"/>
      <c r="BE639" s="70"/>
      <c r="BF639" s="70"/>
      <c r="BG639" s="70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</row>
    <row r="640" customFormat="false" ht="12.75" hidden="false" customHeight="false" outlineLevel="0" collapsed="false">
      <c r="B640" s="2" t="n">
        <v>0</v>
      </c>
      <c r="D640" s="70"/>
      <c r="E640" s="70"/>
      <c r="F640" s="70"/>
      <c r="G640" s="70"/>
      <c r="H640" s="131"/>
      <c r="I640" s="70"/>
      <c r="J640" s="70"/>
      <c r="K640" s="70"/>
      <c r="L640" s="70"/>
      <c r="M640" s="131"/>
      <c r="N640" s="70"/>
      <c r="O640" s="70"/>
      <c r="P640" s="70"/>
      <c r="Q640" s="70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70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131"/>
      <c r="AY640" s="131"/>
      <c r="BE640" s="70"/>
      <c r="BF640" s="70"/>
      <c r="BG640" s="70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</row>
    <row r="641" customFormat="false" ht="12.75" hidden="false" customHeight="false" outlineLevel="0" collapsed="false">
      <c r="B641" s="2" t="n">
        <v>0</v>
      </c>
      <c r="D641" s="70"/>
      <c r="E641" s="70"/>
      <c r="F641" s="70"/>
      <c r="G641" s="70"/>
      <c r="H641" s="131"/>
      <c r="I641" s="70"/>
      <c r="J641" s="70"/>
      <c r="K641" s="70"/>
      <c r="L641" s="70"/>
      <c r="M641" s="131"/>
      <c r="N641" s="70"/>
      <c r="O641" s="70"/>
      <c r="P641" s="70"/>
      <c r="Q641" s="70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70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131"/>
      <c r="AY641" s="131"/>
      <c r="BE641" s="70"/>
      <c r="BF641" s="70"/>
      <c r="BG641" s="70"/>
      <c r="BH641" s="70"/>
      <c r="BI641" s="70"/>
      <c r="BJ641" s="70"/>
      <c r="BK641" s="70"/>
      <c r="BL641" s="70"/>
      <c r="BM641" s="70"/>
      <c r="BN641" s="70"/>
      <c r="BO641" s="70"/>
      <c r="BP641" s="70"/>
      <c r="BQ641" s="70"/>
      <c r="BR641" s="70"/>
      <c r="BS641" s="70"/>
    </row>
    <row r="642" customFormat="false" ht="12.75" hidden="false" customHeight="false" outlineLevel="0" collapsed="false">
      <c r="B642" s="2" t="n">
        <v>0</v>
      </c>
      <c r="D642" s="70"/>
      <c r="E642" s="70"/>
      <c r="F642" s="70"/>
      <c r="G642" s="70"/>
      <c r="H642" s="131"/>
      <c r="I642" s="70"/>
      <c r="J642" s="70"/>
      <c r="K642" s="70"/>
      <c r="L642" s="70"/>
      <c r="M642" s="131"/>
      <c r="N642" s="70"/>
      <c r="O642" s="70"/>
      <c r="P642" s="70"/>
      <c r="Q642" s="70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70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131"/>
      <c r="AY642" s="131"/>
      <c r="BE642" s="70"/>
      <c r="BF642" s="70"/>
      <c r="BG642" s="70"/>
      <c r="BH642" s="70"/>
      <c r="BI642" s="70"/>
      <c r="BJ642" s="70"/>
      <c r="BK642" s="70"/>
      <c r="BL642" s="70"/>
      <c r="BM642" s="70"/>
      <c r="BN642" s="70"/>
      <c r="BO642" s="70"/>
      <c r="BP642" s="70"/>
      <c r="BQ642" s="70"/>
      <c r="BR642" s="70"/>
      <c r="BS642" s="70"/>
    </row>
    <row r="643" customFormat="false" ht="12.75" hidden="false" customHeight="false" outlineLevel="0" collapsed="false">
      <c r="B643" s="2" t="n">
        <v>0</v>
      </c>
      <c r="D643" s="70"/>
      <c r="E643" s="70"/>
      <c r="F643" s="70"/>
      <c r="G643" s="70"/>
      <c r="H643" s="131"/>
      <c r="I643" s="70"/>
      <c r="J643" s="70"/>
      <c r="K643" s="70"/>
      <c r="L643" s="70"/>
      <c r="M643" s="131"/>
      <c r="N643" s="70"/>
      <c r="O643" s="70"/>
      <c r="P643" s="70"/>
      <c r="Q643" s="70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70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131"/>
      <c r="AY643" s="131"/>
      <c r="BE643" s="70"/>
      <c r="BF643" s="70"/>
      <c r="BG643" s="70"/>
      <c r="BH643" s="70"/>
      <c r="BI643" s="70"/>
      <c r="BJ643" s="70"/>
      <c r="BK643" s="70"/>
      <c r="BL643" s="70"/>
      <c r="BM643" s="70"/>
      <c r="BN643" s="70"/>
      <c r="BO643" s="70"/>
      <c r="BP643" s="70"/>
      <c r="BQ643" s="70"/>
      <c r="BR643" s="70"/>
      <c r="BS643" s="70"/>
    </row>
    <row r="644" customFormat="false" ht="12.75" hidden="false" customHeight="false" outlineLevel="0" collapsed="false">
      <c r="B644" s="2" t="n">
        <v>0</v>
      </c>
      <c r="D644" s="70"/>
      <c r="E644" s="70"/>
      <c r="F644" s="70"/>
      <c r="G644" s="70"/>
      <c r="H644" s="131"/>
      <c r="I644" s="70"/>
      <c r="J644" s="70"/>
      <c r="K644" s="70"/>
      <c r="L644" s="70"/>
      <c r="M644" s="131"/>
      <c r="N644" s="70"/>
      <c r="O644" s="70"/>
      <c r="P644" s="70"/>
      <c r="Q644" s="70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70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131"/>
      <c r="AY644" s="131"/>
      <c r="BE644" s="70"/>
      <c r="BF644" s="70"/>
      <c r="BG644" s="70"/>
      <c r="BH644" s="70"/>
      <c r="BI644" s="70"/>
      <c r="BJ644" s="70"/>
      <c r="BK644" s="70"/>
      <c r="BL644" s="70"/>
      <c r="BM644" s="70"/>
      <c r="BN644" s="70"/>
      <c r="BO644" s="70"/>
      <c r="BP644" s="70"/>
      <c r="BQ644" s="70"/>
      <c r="BR644" s="70"/>
      <c r="BS644" s="70"/>
    </row>
    <row r="645" customFormat="false" ht="12.75" hidden="false" customHeight="false" outlineLevel="0" collapsed="false">
      <c r="B645" s="2" t="n">
        <v>0</v>
      </c>
      <c r="D645" s="70"/>
      <c r="E645" s="70"/>
      <c r="F645" s="70"/>
      <c r="G645" s="70"/>
      <c r="H645" s="131"/>
      <c r="I645" s="70"/>
      <c r="J645" s="70"/>
      <c r="K645" s="70"/>
      <c r="L645" s="70"/>
      <c r="M645" s="131"/>
      <c r="N645" s="70"/>
      <c r="O645" s="70"/>
      <c r="P645" s="70"/>
      <c r="Q645" s="70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70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131"/>
      <c r="AY645" s="131"/>
      <c r="BE645" s="70"/>
      <c r="BF645" s="70"/>
      <c r="BG645" s="70"/>
      <c r="BH645" s="70"/>
      <c r="BI645" s="70"/>
      <c r="BJ645" s="70"/>
      <c r="BK645" s="70"/>
      <c r="BL645" s="70"/>
      <c r="BM645" s="70"/>
      <c r="BN645" s="70"/>
      <c r="BO645" s="70"/>
      <c r="BP645" s="70"/>
      <c r="BQ645" s="70"/>
      <c r="BR645" s="70"/>
      <c r="BS645" s="70"/>
    </row>
    <row r="646" customFormat="false" ht="12.75" hidden="false" customHeight="false" outlineLevel="0" collapsed="false">
      <c r="B646" s="2" t="n">
        <v>0</v>
      </c>
      <c r="D646" s="70"/>
      <c r="E646" s="70"/>
      <c r="F646" s="70"/>
      <c r="G646" s="70"/>
      <c r="H646" s="131"/>
      <c r="I646" s="70"/>
      <c r="J646" s="70"/>
      <c r="K646" s="70"/>
      <c r="L646" s="70"/>
      <c r="M646" s="131"/>
      <c r="N646" s="70"/>
      <c r="O646" s="70"/>
      <c r="P646" s="70"/>
      <c r="Q646" s="70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70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131"/>
      <c r="AY646" s="131"/>
      <c r="BE646" s="70"/>
      <c r="BF646" s="70"/>
      <c r="BG646" s="70"/>
      <c r="BH646" s="70"/>
      <c r="BI646" s="70"/>
      <c r="BJ646" s="70"/>
      <c r="BK646" s="70"/>
      <c r="BL646" s="70"/>
      <c r="BM646" s="70"/>
      <c r="BN646" s="70"/>
      <c r="BO646" s="70"/>
      <c r="BP646" s="70"/>
      <c r="BQ646" s="70"/>
      <c r="BR646" s="70"/>
      <c r="BS646" s="70"/>
    </row>
    <row r="647" customFormat="false" ht="12.75" hidden="false" customHeight="false" outlineLevel="0" collapsed="false">
      <c r="B647" s="2" t="n">
        <v>0</v>
      </c>
      <c r="D647" s="70"/>
      <c r="E647" s="70"/>
      <c r="F647" s="70"/>
      <c r="G647" s="70"/>
      <c r="H647" s="131"/>
      <c r="I647" s="70"/>
      <c r="J647" s="70"/>
      <c r="K647" s="70"/>
      <c r="L647" s="70"/>
      <c r="M647" s="131"/>
      <c r="N647" s="70"/>
      <c r="O647" s="70"/>
      <c r="P647" s="70"/>
      <c r="Q647" s="70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70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131"/>
      <c r="AY647" s="131"/>
      <c r="BE647" s="70"/>
      <c r="BF647" s="70"/>
      <c r="BG647" s="70"/>
      <c r="BH647" s="70"/>
      <c r="BI647" s="70"/>
      <c r="BJ647" s="70"/>
      <c r="BK647" s="70"/>
      <c r="BL647" s="70"/>
      <c r="BM647" s="70"/>
      <c r="BN647" s="70"/>
      <c r="BO647" s="70"/>
      <c r="BP647" s="70"/>
      <c r="BQ647" s="70"/>
      <c r="BR647" s="70"/>
      <c r="BS647" s="70"/>
    </row>
    <row r="648" customFormat="false" ht="12.75" hidden="false" customHeight="false" outlineLevel="0" collapsed="false">
      <c r="B648" s="2" t="n">
        <v>0</v>
      </c>
      <c r="D648" s="70"/>
      <c r="E648" s="70"/>
      <c r="F648" s="70"/>
      <c r="G648" s="70"/>
      <c r="H648" s="131"/>
      <c r="I648" s="70"/>
      <c r="J648" s="70"/>
      <c r="K648" s="70"/>
      <c r="L648" s="70"/>
      <c r="M648" s="131"/>
      <c r="N648" s="70"/>
      <c r="O648" s="70"/>
      <c r="P648" s="70"/>
      <c r="Q648" s="70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70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131"/>
      <c r="AY648" s="131"/>
      <c r="BE648" s="70"/>
      <c r="BF648" s="70"/>
      <c r="BG648" s="70"/>
      <c r="BH648" s="70"/>
      <c r="BI648" s="70"/>
      <c r="BJ648" s="70"/>
      <c r="BK648" s="70"/>
      <c r="BL648" s="70"/>
      <c r="BM648" s="70"/>
      <c r="BN648" s="70"/>
      <c r="BO648" s="70"/>
      <c r="BP648" s="70"/>
      <c r="BQ648" s="70"/>
      <c r="BR648" s="70"/>
      <c r="BS648" s="70"/>
    </row>
    <row r="649" customFormat="false" ht="12.75" hidden="false" customHeight="false" outlineLevel="0" collapsed="false">
      <c r="B649" s="2" t="n">
        <v>0</v>
      </c>
      <c r="D649" s="70"/>
      <c r="E649" s="70"/>
      <c r="F649" s="70"/>
      <c r="G649" s="70"/>
      <c r="H649" s="131"/>
      <c r="I649" s="70"/>
      <c r="J649" s="70"/>
      <c r="K649" s="70"/>
      <c r="L649" s="70"/>
      <c r="M649" s="131"/>
      <c r="N649" s="70"/>
      <c r="O649" s="70"/>
      <c r="P649" s="70"/>
      <c r="Q649" s="70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70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131"/>
      <c r="AY649" s="131"/>
      <c r="BE649" s="70"/>
      <c r="BF649" s="70"/>
      <c r="BG649" s="70"/>
      <c r="BH649" s="70"/>
      <c r="BI649" s="70"/>
      <c r="BJ649" s="70"/>
      <c r="BK649" s="70"/>
      <c r="BL649" s="70"/>
      <c r="BM649" s="70"/>
      <c r="BN649" s="70"/>
      <c r="BO649" s="70"/>
      <c r="BP649" s="70"/>
      <c r="BQ649" s="70"/>
      <c r="BR649" s="70"/>
      <c r="BS649" s="70"/>
    </row>
    <row r="650" customFormat="false" ht="12.75" hidden="false" customHeight="false" outlineLevel="0" collapsed="false">
      <c r="B650" s="2" t="n">
        <v>0</v>
      </c>
      <c r="D650" s="70"/>
      <c r="E650" s="70"/>
      <c r="F650" s="70"/>
      <c r="G650" s="70"/>
      <c r="H650" s="131"/>
      <c r="I650" s="70"/>
      <c r="J650" s="70"/>
      <c r="K650" s="70"/>
      <c r="L650" s="70"/>
      <c r="M650" s="131"/>
      <c r="N650" s="70"/>
      <c r="O650" s="70"/>
      <c r="P650" s="70"/>
      <c r="Q650" s="70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70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131"/>
      <c r="AY650" s="131"/>
      <c r="BE650" s="70"/>
      <c r="BF650" s="70"/>
      <c r="BG650" s="70"/>
      <c r="BH650" s="70"/>
      <c r="BI650" s="70"/>
      <c r="BJ650" s="70"/>
      <c r="BK650" s="70"/>
      <c r="BL650" s="70"/>
      <c r="BM650" s="70"/>
      <c r="BN650" s="70"/>
      <c r="BO650" s="70"/>
      <c r="BP650" s="70"/>
      <c r="BQ650" s="70"/>
      <c r="BR650" s="70"/>
      <c r="BS650" s="70"/>
    </row>
    <row r="651" customFormat="false" ht="12.75" hidden="false" customHeight="false" outlineLevel="0" collapsed="false">
      <c r="B651" s="2" t="n">
        <v>0</v>
      </c>
      <c r="D651" s="70"/>
      <c r="E651" s="70"/>
      <c r="F651" s="70"/>
      <c r="G651" s="70"/>
      <c r="H651" s="131"/>
      <c r="I651" s="70"/>
      <c r="J651" s="70"/>
      <c r="K651" s="70"/>
      <c r="L651" s="70"/>
      <c r="M651" s="131"/>
      <c r="N651" s="70"/>
      <c r="O651" s="70"/>
      <c r="P651" s="70"/>
      <c r="Q651" s="70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70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131"/>
      <c r="AY651" s="131"/>
      <c r="BE651" s="70"/>
      <c r="BF651" s="70"/>
      <c r="BG651" s="70"/>
      <c r="BH651" s="70"/>
      <c r="BI651" s="70"/>
      <c r="BJ651" s="70"/>
      <c r="BK651" s="70"/>
      <c r="BL651" s="70"/>
      <c r="BM651" s="70"/>
      <c r="BN651" s="70"/>
      <c r="BO651" s="70"/>
      <c r="BP651" s="70"/>
      <c r="BQ651" s="70"/>
      <c r="BR651" s="70"/>
      <c r="BS651" s="70"/>
    </row>
    <row r="652" customFormat="false" ht="12.75" hidden="false" customHeight="false" outlineLevel="0" collapsed="false">
      <c r="B652" s="2" t="n">
        <v>0</v>
      </c>
      <c r="D652" s="70"/>
      <c r="E652" s="70"/>
      <c r="F652" s="70"/>
      <c r="G652" s="70"/>
      <c r="H652" s="131"/>
      <c r="I652" s="70"/>
      <c r="J652" s="70"/>
      <c r="K652" s="70"/>
      <c r="L652" s="70"/>
      <c r="M652" s="131"/>
      <c r="N652" s="70"/>
      <c r="O652" s="70"/>
      <c r="P652" s="70"/>
      <c r="Q652" s="70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70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131"/>
      <c r="AY652" s="131"/>
      <c r="BE652" s="70"/>
      <c r="BF652" s="70"/>
      <c r="BG652" s="70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</row>
    <row r="653" customFormat="false" ht="12.75" hidden="false" customHeight="false" outlineLevel="0" collapsed="false">
      <c r="B653" s="2" t="n">
        <v>0</v>
      </c>
      <c r="D653" s="70"/>
      <c r="E653" s="70"/>
      <c r="F653" s="70"/>
      <c r="G653" s="70"/>
      <c r="H653" s="131"/>
      <c r="I653" s="70"/>
      <c r="J653" s="70"/>
      <c r="K653" s="70"/>
      <c r="L653" s="70"/>
      <c r="M653" s="131"/>
      <c r="N653" s="70"/>
      <c r="O653" s="70"/>
      <c r="P653" s="70"/>
      <c r="Q653" s="70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70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131"/>
      <c r="AY653" s="131"/>
      <c r="BE653" s="70"/>
      <c r="BF653" s="70"/>
      <c r="BG653" s="70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</row>
    <row r="654" customFormat="false" ht="12.75" hidden="false" customHeight="false" outlineLevel="0" collapsed="false">
      <c r="B654" s="2" t="n">
        <v>0</v>
      </c>
      <c r="D654" s="70"/>
      <c r="E654" s="70"/>
      <c r="F654" s="70"/>
      <c r="G654" s="70"/>
      <c r="H654" s="131"/>
      <c r="I654" s="70"/>
      <c r="J654" s="70"/>
      <c r="K654" s="70"/>
      <c r="L654" s="70"/>
      <c r="M654" s="131"/>
      <c r="N654" s="70"/>
      <c r="O654" s="70"/>
      <c r="P654" s="70"/>
      <c r="Q654" s="70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70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131"/>
      <c r="AY654" s="131"/>
      <c r="BE654" s="70"/>
      <c r="BF654" s="70"/>
      <c r="BG654" s="70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</row>
    <row r="655" customFormat="false" ht="12.75" hidden="false" customHeight="false" outlineLevel="0" collapsed="false">
      <c r="B655" s="2" t="n">
        <v>0</v>
      </c>
      <c r="D655" s="70"/>
      <c r="E655" s="70"/>
      <c r="F655" s="70"/>
      <c r="G655" s="70"/>
      <c r="H655" s="131"/>
      <c r="I655" s="70"/>
      <c r="J655" s="70"/>
      <c r="K655" s="70"/>
      <c r="L655" s="70"/>
      <c r="M655" s="131"/>
      <c r="N655" s="70"/>
      <c r="O655" s="70"/>
      <c r="P655" s="70"/>
      <c r="Q655" s="70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70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131"/>
      <c r="AY655" s="131"/>
      <c r="BE655" s="70"/>
      <c r="BF655" s="70"/>
      <c r="BG655" s="70"/>
      <c r="BH655" s="70"/>
      <c r="BI655" s="70"/>
      <c r="BJ655" s="70"/>
      <c r="BK655" s="70"/>
      <c r="BL655" s="70"/>
      <c r="BM655" s="70"/>
      <c r="BN655" s="70"/>
      <c r="BO655" s="70"/>
      <c r="BP655" s="70"/>
      <c r="BQ655" s="70"/>
      <c r="BR655" s="70"/>
      <c r="BS655" s="70"/>
    </row>
    <row r="656" customFormat="false" ht="12.75" hidden="false" customHeight="false" outlineLevel="0" collapsed="false">
      <c r="B656" s="2" t="n">
        <v>0</v>
      </c>
      <c r="D656" s="70"/>
      <c r="E656" s="70"/>
      <c r="F656" s="70"/>
      <c r="G656" s="70"/>
      <c r="H656" s="131"/>
      <c r="I656" s="70"/>
      <c r="J656" s="70"/>
      <c r="K656" s="70"/>
      <c r="L656" s="70"/>
      <c r="M656" s="131"/>
      <c r="N656" s="70"/>
      <c r="O656" s="70"/>
      <c r="P656" s="70"/>
      <c r="Q656" s="70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70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131"/>
      <c r="AY656" s="131"/>
      <c r="BE656" s="70"/>
      <c r="BF656" s="70"/>
      <c r="BG656" s="70"/>
      <c r="BH656" s="70"/>
      <c r="BI656" s="70"/>
      <c r="BJ656" s="70"/>
      <c r="BK656" s="70"/>
      <c r="BL656" s="70"/>
      <c r="BM656" s="70"/>
      <c r="BN656" s="70"/>
      <c r="BO656" s="70"/>
      <c r="BP656" s="70"/>
      <c r="BQ656" s="70"/>
      <c r="BR656" s="70"/>
      <c r="BS656" s="70"/>
    </row>
    <row r="657" customFormat="false" ht="12.75" hidden="false" customHeight="false" outlineLevel="0" collapsed="false">
      <c r="B657" s="2" t="n">
        <v>0</v>
      </c>
      <c r="D657" s="70"/>
      <c r="E657" s="70"/>
      <c r="F657" s="70"/>
      <c r="G657" s="70"/>
      <c r="H657" s="131"/>
      <c r="I657" s="70"/>
      <c r="J657" s="70"/>
      <c r="K657" s="70"/>
      <c r="L657" s="70"/>
      <c r="M657" s="131"/>
      <c r="N657" s="70"/>
      <c r="O657" s="70"/>
      <c r="P657" s="70"/>
      <c r="Q657" s="70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70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131"/>
      <c r="AY657" s="131"/>
      <c r="BE657" s="70"/>
      <c r="BF657" s="70"/>
      <c r="BG657" s="70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</row>
    <row r="658" customFormat="false" ht="12.75" hidden="false" customHeight="false" outlineLevel="0" collapsed="false">
      <c r="B658" s="2" t="n">
        <v>0</v>
      </c>
      <c r="D658" s="70"/>
      <c r="E658" s="70"/>
      <c r="F658" s="70"/>
      <c r="G658" s="70"/>
      <c r="H658" s="131"/>
      <c r="I658" s="70"/>
      <c r="J658" s="70"/>
      <c r="K658" s="70"/>
      <c r="L658" s="70"/>
      <c r="M658" s="131"/>
      <c r="N658" s="70"/>
      <c r="O658" s="70"/>
      <c r="P658" s="70"/>
      <c r="Q658" s="70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70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131"/>
      <c r="AY658" s="131"/>
      <c r="BE658" s="70"/>
      <c r="BF658" s="70"/>
      <c r="BG658" s="70"/>
      <c r="BH658" s="70"/>
      <c r="BI658" s="70"/>
      <c r="BJ658" s="70"/>
      <c r="BK658" s="70"/>
      <c r="BL658" s="70"/>
      <c r="BM658" s="70"/>
      <c r="BN658" s="70"/>
      <c r="BO658" s="70"/>
      <c r="BP658" s="70"/>
      <c r="BQ658" s="70"/>
      <c r="BR658" s="70"/>
      <c r="BS658" s="70"/>
    </row>
    <row r="659" customFormat="false" ht="12.75" hidden="false" customHeight="false" outlineLevel="0" collapsed="false">
      <c r="B659" s="2" t="n">
        <v>0</v>
      </c>
      <c r="D659" s="70"/>
      <c r="E659" s="70"/>
      <c r="F659" s="70"/>
      <c r="G659" s="70"/>
      <c r="H659" s="131"/>
      <c r="I659" s="70"/>
      <c r="J659" s="70"/>
      <c r="K659" s="70"/>
      <c r="L659" s="70"/>
      <c r="M659" s="131"/>
      <c r="N659" s="70"/>
      <c r="O659" s="70"/>
      <c r="P659" s="70"/>
      <c r="Q659" s="70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70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131"/>
      <c r="AY659" s="131"/>
      <c r="BE659" s="70"/>
      <c r="BF659" s="70"/>
      <c r="BG659" s="70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</row>
    <row r="660" customFormat="false" ht="12.75" hidden="false" customHeight="false" outlineLevel="0" collapsed="false">
      <c r="B660" s="2" t="n">
        <v>0</v>
      </c>
      <c r="D660" s="70"/>
      <c r="E660" s="70"/>
      <c r="F660" s="70"/>
      <c r="G660" s="70"/>
      <c r="H660" s="131"/>
      <c r="I660" s="70"/>
      <c r="J660" s="70"/>
      <c r="K660" s="70"/>
      <c r="L660" s="70"/>
      <c r="M660" s="131"/>
      <c r="N660" s="70"/>
      <c r="O660" s="70"/>
      <c r="P660" s="70"/>
      <c r="Q660" s="70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131"/>
      <c r="AY660" s="131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</row>
    <row r="661" customFormat="false" ht="12.75" hidden="false" customHeight="false" outlineLevel="0" collapsed="false">
      <c r="B661" s="2" t="n">
        <v>0</v>
      </c>
      <c r="D661" s="70"/>
      <c r="E661" s="70"/>
      <c r="F661" s="70"/>
      <c r="G661" s="70"/>
      <c r="H661" s="131"/>
      <c r="I661" s="70"/>
      <c r="J661" s="70"/>
      <c r="K661" s="70"/>
      <c r="L661" s="70"/>
      <c r="M661" s="131"/>
      <c r="N661" s="70"/>
      <c r="O661" s="70"/>
      <c r="P661" s="70"/>
      <c r="Q661" s="70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131"/>
      <c r="AY661" s="131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</row>
    <row r="662" customFormat="false" ht="12.75" hidden="false" customHeight="false" outlineLevel="0" collapsed="false">
      <c r="B662" s="2" t="n">
        <v>0</v>
      </c>
      <c r="D662" s="70"/>
      <c r="E662" s="70"/>
      <c r="F662" s="70"/>
      <c r="G662" s="70"/>
      <c r="H662" s="131"/>
      <c r="I662" s="70"/>
      <c r="J662" s="70"/>
      <c r="K662" s="70"/>
      <c r="L662" s="70"/>
      <c r="M662" s="131"/>
      <c r="N662" s="70"/>
      <c r="O662" s="70"/>
      <c r="P662" s="70"/>
      <c r="Q662" s="70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131"/>
      <c r="AY662" s="131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</row>
    <row r="663" customFormat="false" ht="12.75" hidden="false" customHeight="false" outlineLevel="0" collapsed="false">
      <c r="B663" s="2" t="n">
        <v>0</v>
      </c>
      <c r="D663" s="70"/>
      <c r="E663" s="70"/>
      <c r="F663" s="70"/>
      <c r="G663" s="70"/>
      <c r="H663" s="131"/>
      <c r="I663" s="70"/>
      <c r="J663" s="70"/>
      <c r="K663" s="70"/>
      <c r="L663" s="70"/>
      <c r="M663" s="131"/>
      <c r="N663" s="70"/>
      <c r="O663" s="70"/>
      <c r="P663" s="70"/>
      <c r="Q663" s="70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70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131"/>
      <c r="AY663" s="131"/>
      <c r="BE663" s="70"/>
      <c r="BF663" s="70"/>
      <c r="BG663" s="70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</row>
    <row r="664" customFormat="false" ht="12.75" hidden="false" customHeight="false" outlineLevel="0" collapsed="false">
      <c r="B664" s="2" t="n">
        <v>0</v>
      </c>
      <c r="D664" s="70"/>
      <c r="E664" s="70"/>
      <c r="F664" s="70"/>
      <c r="G664" s="70"/>
      <c r="H664" s="131"/>
      <c r="I664" s="70"/>
      <c r="J664" s="70"/>
      <c r="K664" s="70"/>
      <c r="L664" s="70"/>
      <c r="M664" s="131"/>
      <c r="N664" s="70"/>
      <c r="O664" s="70"/>
      <c r="P664" s="70"/>
      <c r="Q664" s="70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70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131"/>
      <c r="AY664" s="131"/>
      <c r="BE664" s="70"/>
      <c r="BF664" s="70"/>
      <c r="BG664" s="70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</row>
    <row r="665" customFormat="false" ht="12.75" hidden="false" customHeight="false" outlineLevel="0" collapsed="false">
      <c r="B665" s="2" t="n">
        <v>0</v>
      </c>
      <c r="D665" s="70"/>
      <c r="E665" s="70"/>
      <c r="F665" s="70"/>
      <c r="G665" s="70"/>
      <c r="H665" s="131"/>
      <c r="I665" s="70"/>
      <c r="J665" s="70"/>
      <c r="K665" s="70"/>
      <c r="L665" s="70"/>
      <c r="M665" s="131"/>
      <c r="N665" s="70"/>
      <c r="O665" s="70"/>
      <c r="P665" s="70"/>
      <c r="Q665" s="70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70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131"/>
      <c r="AY665" s="131"/>
      <c r="BE665" s="70"/>
      <c r="BF665" s="70"/>
      <c r="BG665" s="70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</row>
    <row r="666" customFormat="false" ht="12.75" hidden="false" customHeight="false" outlineLevel="0" collapsed="false">
      <c r="B666" s="2" t="n">
        <v>0</v>
      </c>
      <c r="D666" s="70"/>
      <c r="E666" s="70"/>
      <c r="F666" s="70"/>
      <c r="G666" s="70"/>
      <c r="H666" s="131"/>
      <c r="I666" s="70"/>
      <c r="J666" s="70"/>
      <c r="K666" s="70"/>
      <c r="L666" s="70"/>
      <c r="M666" s="131"/>
      <c r="N666" s="70"/>
      <c r="O666" s="70"/>
      <c r="P666" s="70"/>
      <c r="Q666" s="70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70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131"/>
      <c r="AY666" s="131"/>
      <c r="BE666" s="70"/>
      <c r="BF666" s="70"/>
      <c r="BG666" s="70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</row>
    <row r="667" customFormat="false" ht="12.75" hidden="false" customHeight="false" outlineLevel="0" collapsed="false">
      <c r="B667" s="2" t="n">
        <v>0</v>
      </c>
      <c r="D667" s="70"/>
      <c r="E667" s="70"/>
      <c r="F667" s="70"/>
      <c r="G667" s="70"/>
      <c r="H667" s="131"/>
      <c r="I667" s="70"/>
      <c r="J667" s="70"/>
      <c r="K667" s="70"/>
      <c r="L667" s="70"/>
      <c r="M667" s="131"/>
      <c r="N667" s="70"/>
      <c r="O667" s="70"/>
      <c r="P667" s="70"/>
      <c r="Q667" s="70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70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131"/>
      <c r="AY667" s="131"/>
      <c r="BE667" s="70"/>
      <c r="BF667" s="70"/>
      <c r="BG667" s="70"/>
      <c r="BH667" s="70"/>
      <c r="BI667" s="70"/>
      <c r="BJ667" s="70"/>
      <c r="BK667" s="70"/>
      <c r="BL667" s="70"/>
      <c r="BM667" s="70"/>
      <c r="BN667" s="70"/>
      <c r="BO667" s="70"/>
      <c r="BP667" s="70"/>
      <c r="BQ667" s="70"/>
      <c r="BR667" s="70"/>
      <c r="BS667" s="70"/>
    </row>
    <row r="668" customFormat="false" ht="12.75" hidden="false" customHeight="false" outlineLevel="0" collapsed="false">
      <c r="B668" s="2" t="n">
        <v>0</v>
      </c>
      <c r="D668" s="70"/>
      <c r="E668" s="70"/>
      <c r="F668" s="70"/>
      <c r="G668" s="70"/>
      <c r="H668" s="131"/>
      <c r="I668" s="70"/>
      <c r="J668" s="70"/>
      <c r="K668" s="70"/>
      <c r="L668" s="70"/>
      <c r="M668" s="131"/>
      <c r="N668" s="70"/>
      <c r="O668" s="70"/>
      <c r="P668" s="70"/>
      <c r="Q668" s="70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70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131"/>
      <c r="AY668" s="131"/>
      <c r="BE668" s="70"/>
      <c r="BF668" s="70"/>
      <c r="BG668" s="70"/>
      <c r="BH668" s="70"/>
      <c r="BI668" s="70"/>
      <c r="BJ668" s="70"/>
      <c r="BK668" s="70"/>
      <c r="BL668" s="70"/>
      <c r="BM668" s="70"/>
      <c r="BN668" s="70"/>
      <c r="BO668" s="70"/>
      <c r="BP668" s="70"/>
      <c r="BQ668" s="70"/>
      <c r="BR668" s="70"/>
      <c r="BS668" s="70"/>
    </row>
    <row r="669" customFormat="false" ht="12.75" hidden="false" customHeight="false" outlineLevel="0" collapsed="false">
      <c r="B669" s="2" t="n">
        <v>0</v>
      </c>
      <c r="D669" s="70"/>
      <c r="E669" s="70"/>
      <c r="F669" s="70"/>
      <c r="G669" s="70"/>
      <c r="H669" s="131"/>
      <c r="I669" s="70"/>
      <c r="J669" s="70"/>
      <c r="K669" s="70"/>
      <c r="L669" s="70"/>
      <c r="M669" s="131"/>
      <c r="N669" s="70"/>
      <c r="O669" s="70"/>
      <c r="P669" s="70"/>
      <c r="Q669" s="70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70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131"/>
      <c r="AY669" s="131"/>
      <c r="BE669" s="70"/>
      <c r="BF669" s="70"/>
      <c r="BG669" s="70"/>
      <c r="BH669" s="70"/>
      <c r="BI669" s="70"/>
      <c r="BJ669" s="70"/>
      <c r="BK669" s="70"/>
      <c r="BL669" s="70"/>
      <c r="BM669" s="70"/>
      <c r="BN669" s="70"/>
      <c r="BO669" s="70"/>
      <c r="BP669" s="70"/>
      <c r="BQ669" s="70"/>
      <c r="BR669" s="70"/>
      <c r="BS669" s="70"/>
    </row>
    <row r="670" customFormat="false" ht="12.75" hidden="false" customHeight="false" outlineLevel="0" collapsed="false">
      <c r="B670" s="2" t="n">
        <v>0</v>
      </c>
      <c r="D670" s="70"/>
      <c r="E670" s="70"/>
      <c r="F670" s="70"/>
      <c r="G670" s="70"/>
      <c r="H670" s="131"/>
      <c r="I670" s="70"/>
      <c r="J670" s="70"/>
      <c r="K670" s="70"/>
      <c r="L670" s="70"/>
      <c r="M670" s="131"/>
      <c r="N670" s="70"/>
      <c r="O670" s="70"/>
      <c r="P670" s="70"/>
      <c r="Q670" s="70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70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131"/>
      <c r="AY670" s="131"/>
      <c r="BE670" s="70"/>
      <c r="BF670" s="70"/>
      <c r="BG670" s="70"/>
      <c r="BH670" s="70"/>
      <c r="BI670" s="70"/>
      <c r="BJ670" s="70"/>
      <c r="BK670" s="70"/>
      <c r="BL670" s="70"/>
      <c r="BM670" s="70"/>
      <c r="BN670" s="70"/>
      <c r="BO670" s="70"/>
      <c r="BP670" s="70"/>
      <c r="BQ670" s="70"/>
      <c r="BR670" s="70"/>
      <c r="BS670" s="70"/>
    </row>
    <row r="671" customFormat="false" ht="12.75" hidden="false" customHeight="false" outlineLevel="0" collapsed="false">
      <c r="B671" s="2" t="n">
        <v>0</v>
      </c>
      <c r="D671" s="70"/>
      <c r="E671" s="70"/>
      <c r="F671" s="70"/>
      <c r="G671" s="70"/>
      <c r="H671" s="131"/>
      <c r="I671" s="70"/>
      <c r="J671" s="70"/>
      <c r="K671" s="70"/>
      <c r="L671" s="70"/>
      <c r="M671" s="131"/>
      <c r="N671" s="70"/>
      <c r="O671" s="70"/>
      <c r="P671" s="70"/>
      <c r="Q671" s="70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70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131"/>
      <c r="AY671" s="131"/>
      <c r="BE671" s="70"/>
      <c r="BF671" s="70"/>
      <c r="BG671" s="70"/>
      <c r="BH671" s="70"/>
      <c r="BI671" s="70"/>
      <c r="BJ671" s="70"/>
      <c r="BK671" s="70"/>
      <c r="BL671" s="70"/>
      <c r="BM671" s="70"/>
      <c r="BN671" s="70"/>
      <c r="BO671" s="70"/>
      <c r="BP671" s="70"/>
      <c r="BQ671" s="70"/>
      <c r="BR671" s="70"/>
      <c r="BS671" s="70"/>
    </row>
    <row r="672" customFormat="false" ht="12.75" hidden="false" customHeight="false" outlineLevel="0" collapsed="false">
      <c r="B672" s="2" t="n">
        <v>0</v>
      </c>
      <c r="D672" s="70"/>
      <c r="E672" s="70"/>
      <c r="F672" s="70"/>
      <c r="G672" s="70"/>
      <c r="H672" s="131"/>
      <c r="I672" s="70"/>
      <c r="J672" s="70"/>
      <c r="K672" s="70"/>
      <c r="L672" s="70"/>
      <c r="M672" s="131"/>
      <c r="N672" s="70"/>
      <c r="O672" s="70"/>
      <c r="P672" s="70"/>
      <c r="Q672" s="70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70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131"/>
      <c r="AY672" s="131"/>
      <c r="BE672" s="70"/>
      <c r="BF672" s="70"/>
      <c r="BG672" s="70"/>
      <c r="BH672" s="70"/>
      <c r="BI672" s="70"/>
      <c r="BJ672" s="70"/>
      <c r="BK672" s="70"/>
      <c r="BL672" s="70"/>
      <c r="BM672" s="70"/>
      <c r="BN672" s="70"/>
      <c r="BO672" s="70"/>
      <c r="BP672" s="70"/>
      <c r="BQ672" s="70"/>
      <c r="BR672" s="70"/>
      <c r="BS672" s="70"/>
    </row>
    <row r="673" customFormat="false" ht="12.75" hidden="false" customHeight="false" outlineLevel="0" collapsed="false">
      <c r="B673" s="2" t="n">
        <v>0</v>
      </c>
      <c r="D673" s="70"/>
      <c r="E673" s="70"/>
      <c r="F673" s="70"/>
      <c r="G673" s="70"/>
      <c r="H673" s="131"/>
      <c r="I673" s="70"/>
      <c r="J673" s="70"/>
      <c r="K673" s="70"/>
      <c r="L673" s="70"/>
      <c r="M673" s="131"/>
      <c r="N673" s="70"/>
      <c r="O673" s="70"/>
      <c r="P673" s="70"/>
      <c r="Q673" s="70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70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131"/>
      <c r="AY673" s="131"/>
      <c r="BE673" s="70"/>
      <c r="BF673" s="70"/>
      <c r="BG673" s="70"/>
      <c r="BH673" s="70"/>
      <c r="BI673" s="70"/>
      <c r="BJ673" s="70"/>
      <c r="BK673" s="70"/>
      <c r="BL673" s="70"/>
      <c r="BM673" s="70"/>
      <c r="BN673" s="70"/>
      <c r="BO673" s="70"/>
      <c r="BP673" s="70"/>
      <c r="BQ673" s="70"/>
      <c r="BR673" s="70"/>
      <c r="BS673" s="70"/>
    </row>
    <row r="674" customFormat="false" ht="12.75" hidden="false" customHeight="false" outlineLevel="0" collapsed="false">
      <c r="B674" s="2" t="n">
        <v>0</v>
      </c>
      <c r="D674" s="70"/>
      <c r="E674" s="70"/>
      <c r="F674" s="70"/>
      <c r="G674" s="70"/>
      <c r="H674" s="131"/>
      <c r="I674" s="70"/>
      <c r="J674" s="70"/>
      <c r="K674" s="70"/>
      <c r="L674" s="70"/>
      <c r="M674" s="131"/>
      <c r="N674" s="70"/>
      <c r="O674" s="70"/>
      <c r="P674" s="70"/>
      <c r="Q674" s="70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70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131"/>
      <c r="AY674" s="131"/>
      <c r="BE674" s="70"/>
      <c r="BF674" s="70"/>
      <c r="BG674" s="70"/>
      <c r="BH674" s="70"/>
      <c r="BI674" s="70"/>
      <c r="BJ674" s="70"/>
      <c r="BK674" s="70"/>
      <c r="BL674" s="70"/>
      <c r="BM674" s="70"/>
      <c r="BN674" s="70"/>
      <c r="BO674" s="70"/>
      <c r="BP674" s="70"/>
      <c r="BQ674" s="70"/>
      <c r="BR674" s="70"/>
      <c r="BS674" s="70"/>
    </row>
    <row r="675" customFormat="false" ht="12.75" hidden="false" customHeight="false" outlineLevel="0" collapsed="false">
      <c r="B675" s="2" t="n">
        <v>0</v>
      </c>
      <c r="D675" s="70"/>
      <c r="E675" s="70"/>
      <c r="F675" s="70"/>
      <c r="G675" s="70"/>
      <c r="H675" s="131"/>
      <c r="I675" s="70"/>
      <c r="J675" s="70"/>
      <c r="K675" s="70"/>
      <c r="L675" s="70"/>
      <c r="M675" s="131"/>
      <c r="N675" s="70"/>
      <c r="O675" s="70"/>
      <c r="P675" s="70"/>
      <c r="Q675" s="70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70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131"/>
      <c r="AY675" s="131"/>
      <c r="BE675" s="70"/>
      <c r="BF675" s="70"/>
      <c r="BG675" s="70"/>
      <c r="BH675" s="70"/>
      <c r="BI675" s="70"/>
      <c r="BJ675" s="70"/>
      <c r="BK675" s="70"/>
      <c r="BL675" s="70"/>
      <c r="BM675" s="70"/>
      <c r="BN675" s="70"/>
      <c r="BO675" s="70"/>
      <c r="BP675" s="70"/>
      <c r="BQ675" s="70"/>
      <c r="BR675" s="70"/>
      <c r="BS675" s="70"/>
    </row>
    <row r="676" customFormat="false" ht="12.75" hidden="false" customHeight="false" outlineLevel="0" collapsed="false">
      <c r="B676" s="2" t="n">
        <v>0</v>
      </c>
      <c r="D676" s="70"/>
      <c r="E676" s="70"/>
      <c r="F676" s="70"/>
      <c r="G676" s="70"/>
      <c r="H676" s="131"/>
      <c r="I676" s="70"/>
      <c r="J676" s="70"/>
      <c r="K676" s="70"/>
      <c r="L676" s="70"/>
      <c r="M676" s="131"/>
      <c r="N676" s="70"/>
      <c r="O676" s="70"/>
      <c r="P676" s="70"/>
      <c r="Q676" s="70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70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131"/>
      <c r="AY676" s="131"/>
      <c r="BE676" s="70"/>
      <c r="BF676" s="70"/>
      <c r="BG676" s="70"/>
      <c r="BH676" s="70"/>
      <c r="BI676" s="70"/>
      <c r="BJ676" s="70"/>
      <c r="BK676" s="70"/>
      <c r="BL676" s="70"/>
      <c r="BM676" s="70"/>
      <c r="BN676" s="70"/>
      <c r="BO676" s="70"/>
      <c r="BP676" s="70"/>
      <c r="BQ676" s="70"/>
      <c r="BR676" s="70"/>
      <c r="BS676" s="70"/>
    </row>
    <row r="677" customFormat="false" ht="12.75" hidden="false" customHeight="false" outlineLevel="0" collapsed="false">
      <c r="B677" s="2" t="n">
        <v>0</v>
      </c>
      <c r="D677" s="70"/>
      <c r="E677" s="70"/>
      <c r="F677" s="70"/>
      <c r="G677" s="70"/>
      <c r="H677" s="131"/>
      <c r="I677" s="70"/>
      <c r="J677" s="70"/>
      <c r="K677" s="70"/>
      <c r="L677" s="70"/>
      <c r="M677" s="131"/>
      <c r="N677" s="70"/>
      <c r="O677" s="70"/>
      <c r="P677" s="70"/>
      <c r="Q677" s="70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70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131"/>
      <c r="AY677" s="131"/>
      <c r="BE677" s="70"/>
      <c r="BF677" s="70"/>
      <c r="BG677" s="70"/>
      <c r="BH677" s="70"/>
      <c r="BI677" s="70"/>
      <c r="BJ677" s="70"/>
      <c r="BK677" s="70"/>
      <c r="BL677" s="70"/>
      <c r="BM677" s="70"/>
      <c r="BN677" s="70"/>
      <c r="BO677" s="70"/>
      <c r="BP677" s="70"/>
      <c r="BQ677" s="70"/>
      <c r="BR677" s="70"/>
      <c r="BS677" s="70"/>
    </row>
    <row r="678" customFormat="false" ht="12.75" hidden="false" customHeight="false" outlineLevel="0" collapsed="false">
      <c r="B678" s="2" t="n">
        <v>0</v>
      </c>
      <c r="D678" s="70"/>
      <c r="E678" s="70"/>
      <c r="F678" s="70"/>
      <c r="G678" s="70"/>
      <c r="H678" s="131"/>
      <c r="I678" s="70"/>
      <c r="J678" s="70"/>
      <c r="K678" s="70"/>
      <c r="L678" s="70"/>
      <c r="M678" s="131"/>
      <c r="N678" s="70"/>
      <c r="O678" s="70"/>
      <c r="P678" s="70"/>
      <c r="Q678" s="70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70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131"/>
      <c r="AY678" s="131"/>
      <c r="BE678" s="70"/>
      <c r="BF678" s="70"/>
      <c r="BG678" s="70"/>
      <c r="BH678" s="70"/>
      <c r="BI678" s="70"/>
      <c r="BJ678" s="70"/>
      <c r="BK678" s="70"/>
      <c r="BL678" s="70"/>
      <c r="BM678" s="70"/>
      <c r="BN678" s="70"/>
      <c r="BO678" s="70"/>
      <c r="BP678" s="70"/>
      <c r="BQ678" s="70"/>
      <c r="BR678" s="70"/>
      <c r="BS678" s="70"/>
    </row>
    <row r="679" customFormat="false" ht="12.75" hidden="false" customHeight="false" outlineLevel="0" collapsed="false">
      <c r="B679" s="2" t="n">
        <v>0</v>
      </c>
      <c r="D679" s="70"/>
      <c r="E679" s="70"/>
      <c r="F679" s="70"/>
      <c r="G679" s="70"/>
      <c r="H679" s="131"/>
      <c r="I679" s="70"/>
      <c r="J679" s="70"/>
      <c r="K679" s="70"/>
      <c r="L679" s="70"/>
      <c r="M679" s="131"/>
      <c r="N679" s="70"/>
      <c r="O679" s="70"/>
      <c r="P679" s="70"/>
      <c r="Q679" s="70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70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131"/>
      <c r="AY679" s="131"/>
      <c r="BE679" s="70"/>
      <c r="BF679" s="70"/>
      <c r="BG679" s="70"/>
      <c r="BH679" s="70"/>
      <c r="BI679" s="70"/>
      <c r="BJ679" s="70"/>
      <c r="BK679" s="70"/>
      <c r="BL679" s="70"/>
      <c r="BM679" s="70"/>
      <c r="BN679" s="70"/>
      <c r="BO679" s="70"/>
      <c r="BP679" s="70"/>
      <c r="BQ679" s="70"/>
      <c r="BR679" s="70"/>
      <c r="BS679" s="70"/>
    </row>
    <row r="680" customFormat="false" ht="12.75" hidden="false" customHeight="false" outlineLevel="0" collapsed="false">
      <c r="B680" s="2" t="n">
        <v>0</v>
      </c>
      <c r="D680" s="70"/>
      <c r="E680" s="70"/>
      <c r="F680" s="70"/>
      <c r="G680" s="70"/>
      <c r="H680" s="131"/>
      <c r="I680" s="70"/>
      <c r="J680" s="70"/>
      <c r="K680" s="70"/>
      <c r="L680" s="70"/>
      <c r="M680" s="131"/>
      <c r="N680" s="70"/>
      <c r="O680" s="70"/>
      <c r="P680" s="70"/>
      <c r="Q680" s="70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70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131"/>
      <c r="AY680" s="131"/>
      <c r="BE680" s="70"/>
      <c r="BF680" s="70"/>
      <c r="BG680" s="70"/>
      <c r="BH680" s="70"/>
      <c r="BI680" s="70"/>
      <c r="BJ680" s="70"/>
      <c r="BK680" s="70"/>
      <c r="BL680" s="70"/>
      <c r="BM680" s="70"/>
      <c r="BN680" s="70"/>
      <c r="BO680" s="70"/>
      <c r="BP680" s="70"/>
      <c r="BQ680" s="70"/>
      <c r="BR680" s="70"/>
      <c r="BS680" s="70"/>
    </row>
    <row r="681" customFormat="false" ht="12.75" hidden="false" customHeight="false" outlineLevel="0" collapsed="false">
      <c r="B681" s="2" t="n">
        <v>0</v>
      </c>
      <c r="D681" s="70"/>
      <c r="E681" s="70"/>
      <c r="F681" s="70"/>
      <c r="G681" s="70"/>
      <c r="H681" s="131"/>
      <c r="I681" s="70"/>
      <c r="J681" s="70"/>
      <c r="K681" s="70"/>
      <c r="L681" s="70"/>
      <c r="M681" s="131"/>
      <c r="N681" s="70"/>
      <c r="O681" s="70"/>
      <c r="P681" s="70"/>
      <c r="Q681" s="70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70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131"/>
      <c r="AY681" s="131"/>
      <c r="BE681" s="70"/>
      <c r="BF681" s="70"/>
      <c r="BG681" s="70"/>
      <c r="BH681" s="70"/>
      <c r="BI681" s="70"/>
      <c r="BJ681" s="70"/>
      <c r="BK681" s="70"/>
      <c r="BL681" s="70"/>
      <c r="BM681" s="70"/>
      <c r="BN681" s="70"/>
      <c r="BO681" s="70"/>
      <c r="BP681" s="70"/>
      <c r="BQ681" s="70"/>
      <c r="BR681" s="70"/>
      <c r="BS681" s="70"/>
    </row>
    <row r="682" customFormat="false" ht="12.75" hidden="false" customHeight="false" outlineLevel="0" collapsed="false">
      <c r="B682" s="2" t="n">
        <v>0</v>
      </c>
      <c r="D682" s="70"/>
      <c r="E682" s="70"/>
      <c r="F682" s="70"/>
      <c r="G682" s="70"/>
      <c r="H682" s="131"/>
      <c r="I682" s="70"/>
      <c r="J682" s="70"/>
      <c r="K682" s="70"/>
      <c r="L682" s="70"/>
      <c r="M682" s="131"/>
      <c r="N682" s="70"/>
      <c r="O682" s="70"/>
      <c r="P682" s="70"/>
      <c r="Q682" s="70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70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131"/>
      <c r="AY682" s="131"/>
      <c r="BE682" s="70"/>
      <c r="BF682" s="70"/>
      <c r="BG682" s="70"/>
      <c r="BH682" s="70"/>
      <c r="BI682" s="70"/>
      <c r="BJ682" s="70"/>
      <c r="BK682" s="70"/>
      <c r="BL682" s="70"/>
      <c r="BM682" s="70"/>
      <c r="BN682" s="70"/>
      <c r="BO682" s="70"/>
      <c r="BP682" s="70"/>
      <c r="BQ682" s="70"/>
      <c r="BR682" s="70"/>
      <c r="BS682" s="70"/>
    </row>
    <row r="683" customFormat="false" ht="12.75" hidden="false" customHeight="false" outlineLevel="0" collapsed="false">
      <c r="B683" s="2" t="n">
        <v>0</v>
      </c>
      <c r="D683" s="70"/>
      <c r="E683" s="70"/>
      <c r="F683" s="70"/>
      <c r="G683" s="70"/>
      <c r="H683" s="131"/>
      <c r="I683" s="70"/>
      <c r="J683" s="70"/>
      <c r="K683" s="70"/>
      <c r="L683" s="70"/>
      <c r="M683" s="131"/>
      <c r="N683" s="70"/>
      <c r="O683" s="70"/>
      <c r="P683" s="70"/>
      <c r="Q683" s="70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70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131"/>
      <c r="AY683" s="131"/>
      <c r="BE683" s="70"/>
      <c r="BF683" s="70"/>
      <c r="BG683" s="70"/>
      <c r="BH683" s="70"/>
      <c r="BI683" s="70"/>
      <c r="BJ683" s="70"/>
      <c r="BK683" s="70"/>
      <c r="BL683" s="70"/>
      <c r="BM683" s="70"/>
      <c r="BN683" s="70"/>
      <c r="BO683" s="70"/>
      <c r="BP683" s="70"/>
      <c r="BQ683" s="70"/>
      <c r="BR683" s="70"/>
      <c r="BS683" s="70"/>
    </row>
    <row r="684" customFormat="false" ht="12.75" hidden="false" customHeight="false" outlineLevel="0" collapsed="false">
      <c r="B684" s="2" t="n">
        <v>0</v>
      </c>
      <c r="D684" s="70"/>
      <c r="E684" s="70"/>
      <c r="F684" s="70"/>
      <c r="G684" s="70"/>
      <c r="H684" s="131"/>
      <c r="I684" s="70"/>
      <c r="J684" s="70"/>
      <c r="K684" s="70"/>
      <c r="L684" s="70"/>
      <c r="M684" s="131"/>
      <c r="N684" s="70"/>
      <c r="O684" s="70"/>
      <c r="P684" s="70"/>
      <c r="Q684" s="70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70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131"/>
      <c r="AY684" s="131"/>
      <c r="BE684" s="70"/>
      <c r="BF684" s="70"/>
      <c r="BG684" s="70"/>
      <c r="BH684" s="70"/>
      <c r="BI684" s="70"/>
      <c r="BJ684" s="70"/>
      <c r="BK684" s="70"/>
      <c r="BL684" s="70"/>
      <c r="BM684" s="70"/>
      <c r="BN684" s="70"/>
      <c r="BO684" s="70"/>
      <c r="BP684" s="70"/>
      <c r="BQ684" s="70"/>
      <c r="BR684" s="70"/>
      <c r="BS684" s="70"/>
    </row>
    <row r="685" customFormat="false" ht="12.75" hidden="false" customHeight="false" outlineLevel="0" collapsed="false">
      <c r="B685" s="2" t="n">
        <v>0</v>
      </c>
      <c r="D685" s="70"/>
      <c r="E685" s="70"/>
      <c r="F685" s="70"/>
      <c r="G685" s="70"/>
      <c r="H685" s="131"/>
      <c r="I685" s="70"/>
      <c r="J685" s="70"/>
      <c r="K685" s="70"/>
      <c r="L685" s="70"/>
      <c r="M685" s="131"/>
      <c r="N685" s="70"/>
      <c r="O685" s="70"/>
      <c r="P685" s="70"/>
      <c r="Q685" s="70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70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131"/>
      <c r="AY685" s="131"/>
      <c r="BE685" s="70"/>
      <c r="BF685" s="70"/>
      <c r="BG685" s="70"/>
      <c r="BH685" s="70"/>
      <c r="BI685" s="70"/>
      <c r="BJ685" s="70"/>
      <c r="BK685" s="70"/>
      <c r="BL685" s="70"/>
      <c r="BM685" s="70"/>
      <c r="BN685" s="70"/>
      <c r="BO685" s="70"/>
      <c r="BP685" s="70"/>
      <c r="BQ685" s="70"/>
      <c r="BR685" s="70"/>
      <c r="BS685" s="70"/>
    </row>
    <row r="686" customFormat="false" ht="12.75" hidden="false" customHeight="false" outlineLevel="0" collapsed="false">
      <c r="B686" s="2" t="n">
        <v>0</v>
      </c>
      <c r="D686" s="70"/>
      <c r="E686" s="70"/>
      <c r="F686" s="70"/>
      <c r="G686" s="70"/>
      <c r="H686" s="131"/>
      <c r="I686" s="70"/>
      <c r="J686" s="70"/>
      <c r="K686" s="70"/>
      <c r="L686" s="70"/>
      <c r="M686" s="131"/>
      <c r="N686" s="70"/>
      <c r="O686" s="70"/>
      <c r="P686" s="70"/>
      <c r="Q686" s="70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70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131"/>
      <c r="AY686" s="131"/>
      <c r="BE686" s="70"/>
      <c r="BF686" s="70"/>
      <c r="BG686" s="70"/>
      <c r="BH686" s="70"/>
      <c r="BI686" s="70"/>
      <c r="BJ686" s="70"/>
      <c r="BK686" s="70"/>
      <c r="BL686" s="70"/>
      <c r="BM686" s="70"/>
      <c r="BN686" s="70"/>
      <c r="BO686" s="70"/>
      <c r="BP686" s="70"/>
      <c r="BQ686" s="70"/>
      <c r="BR686" s="70"/>
      <c r="BS686" s="70"/>
    </row>
    <row r="687" customFormat="false" ht="12.75" hidden="false" customHeight="false" outlineLevel="0" collapsed="false">
      <c r="B687" s="2" t="n">
        <v>0</v>
      </c>
      <c r="D687" s="70"/>
      <c r="E687" s="70"/>
      <c r="F687" s="70"/>
      <c r="G687" s="70"/>
      <c r="H687" s="131"/>
      <c r="I687" s="70"/>
      <c r="J687" s="70"/>
      <c r="K687" s="70"/>
      <c r="L687" s="70"/>
      <c r="M687" s="131"/>
      <c r="N687" s="70"/>
      <c r="O687" s="70"/>
      <c r="P687" s="70"/>
      <c r="Q687" s="70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70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131"/>
      <c r="AY687" s="131"/>
      <c r="BE687" s="70"/>
      <c r="BF687" s="70"/>
      <c r="BG687" s="70"/>
      <c r="BH687" s="70"/>
      <c r="BI687" s="70"/>
      <c r="BJ687" s="70"/>
      <c r="BK687" s="70"/>
      <c r="BL687" s="70"/>
      <c r="BM687" s="70"/>
      <c r="BN687" s="70"/>
      <c r="BO687" s="70"/>
      <c r="BP687" s="70"/>
      <c r="BQ687" s="70"/>
      <c r="BR687" s="70"/>
      <c r="BS687" s="70"/>
    </row>
    <row r="688" customFormat="false" ht="12.75" hidden="false" customHeight="false" outlineLevel="0" collapsed="false">
      <c r="B688" s="2" t="n">
        <v>0</v>
      </c>
      <c r="D688" s="70"/>
      <c r="E688" s="70"/>
      <c r="F688" s="70"/>
      <c r="G688" s="70"/>
      <c r="H688" s="131"/>
      <c r="I688" s="70"/>
      <c r="J688" s="70"/>
      <c r="K688" s="70"/>
      <c r="L688" s="70"/>
      <c r="M688" s="131"/>
      <c r="N688" s="70"/>
      <c r="O688" s="70"/>
      <c r="P688" s="70"/>
      <c r="Q688" s="70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70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131"/>
      <c r="AY688" s="131"/>
      <c r="BE688" s="70"/>
      <c r="BF688" s="70"/>
      <c r="BG688" s="70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</row>
    <row r="689" customFormat="false" ht="12.75" hidden="false" customHeight="false" outlineLevel="0" collapsed="false">
      <c r="B689" s="2" t="n">
        <v>0</v>
      </c>
      <c r="D689" s="70"/>
      <c r="E689" s="70"/>
      <c r="F689" s="70"/>
      <c r="G689" s="70"/>
      <c r="H689" s="131"/>
      <c r="I689" s="70"/>
      <c r="J689" s="70"/>
      <c r="K689" s="70"/>
      <c r="L689" s="70"/>
      <c r="M689" s="131"/>
      <c r="N689" s="70"/>
      <c r="O689" s="70"/>
      <c r="P689" s="70"/>
      <c r="Q689" s="70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131"/>
      <c r="AY689" s="131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</row>
    <row r="690" customFormat="false" ht="12.75" hidden="false" customHeight="false" outlineLevel="0" collapsed="false">
      <c r="B690" s="2" t="n">
        <v>0</v>
      </c>
      <c r="D690" s="70"/>
      <c r="E690" s="70"/>
      <c r="F690" s="70"/>
      <c r="G690" s="70"/>
      <c r="H690" s="131"/>
      <c r="I690" s="70"/>
      <c r="J690" s="70"/>
      <c r="K690" s="70"/>
      <c r="L690" s="70"/>
      <c r="M690" s="131"/>
      <c r="N690" s="70"/>
      <c r="O690" s="70"/>
      <c r="P690" s="70"/>
      <c r="Q690" s="70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131"/>
      <c r="AY690" s="131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</row>
    <row r="691" customFormat="false" ht="12.75" hidden="false" customHeight="false" outlineLevel="0" collapsed="false">
      <c r="B691" s="2" t="n">
        <v>0</v>
      </c>
      <c r="D691" s="70"/>
      <c r="E691" s="70"/>
      <c r="F691" s="70"/>
      <c r="G691" s="70"/>
      <c r="H691" s="131"/>
      <c r="I691" s="70"/>
      <c r="J691" s="70"/>
      <c r="K691" s="70"/>
      <c r="L691" s="70"/>
      <c r="M691" s="131"/>
      <c r="N691" s="70"/>
      <c r="O691" s="70"/>
      <c r="P691" s="70"/>
      <c r="Q691" s="70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131"/>
      <c r="AY691" s="131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</row>
    <row r="692" customFormat="false" ht="12.75" hidden="false" customHeight="false" outlineLevel="0" collapsed="false">
      <c r="B692" s="2" t="n">
        <v>0</v>
      </c>
      <c r="D692" s="70"/>
      <c r="E692" s="70"/>
      <c r="F692" s="70"/>
      <c r="G692" s="70"/>
      <c r="H692" s="131"/>
      <c r="I692" s="70"/>
      <c r="J692" s="70"/>
      <c r="K692" s="70"/>
      <c r="L692" s="70"/>
      <c r="M692" s="131"/>
      <c r="N692" s="70"/>
      <c r="O692" s="70"/>
      <c r="P692" s="70"/>
      <c r="Q692" s="70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70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131"/>
      <c r="AY692" s="131"/>
      <c r="BE692" s="70"/>
      <c r="BF692" s="70"/>
      <c r="BG692" s="70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</row>
    <row r="693" customFormat="false" ht="12.75" hidden="false" customHeight="false" outlineLevel="0" collapsed="false">
      <c r="B693" s="2" t="n">
        <v>0</v>
      </c>
      <c r="D693" s="70"/>
      <c r="E693" s="70"/>
      <c r="F693" s="70"/>
      <c r="G693" s="70"/>
      <c r="H693" s="131"/>
      <c r="I693" s="70"/>
      <c r="J693" s="70"/>
      <c r="K693" s="70"/>
      <c r="L693" s="70"/>
      <c r="M693" s="131"/>
      <c r="N693" s="70"/>
      <c r="O693" s="70"/>
      <c r="P693" s="70"/>
      <c r="Q693" s="70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70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131"/>
      <c r="AY693" s="131"/>
      <c r="BE693" s="70"/>
      <c r="BF693" s="70"/>
      <c r="BG693" s="70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</row>
    <row r="694" customFormat="false" ht="12.75" hidden="false" customHeight="false" outlineLevel="0" collapsed="false">
      <c r="B694" s="2" t="n">
        <v>0</v>
      </c>
      <c r="D694" s="70"/>
      <c r="E694" s="70"/>
      <c r="F694" s="70"/>
      <c r="G694" s="70"/>
      <c r="H694" s="131"/>
      <c r="I694" s="70"/>
      <c r="J694" s="70"/>
      <c r="K694" s="70"/>
      <c r="L694" s="70"/>
      <c r="M694" s="131"/>
      <c r="N694" s="70"/>
      <c r="O694" s="70"/>
      <c r="P694" s="70"/>
      <c r="Q694" s="70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70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131"/>
      <c r="AY694" s="131"/>
      <c r="BE694" s="70"/>
      <c r="BF694" s="70"/>
      <c r="BG694" s="70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</row>
    <row r="695" customFormat="false" ht="12.75" hidden="false" customHeight="false" outlineLevel="0" collapsed="false">
      <c r="B695" s="2" t="n">
        <v>0</v>
      </c>
      <c r="D695" s="70"/>
      <c r="E695" s="70"/>
      <c r="F695" s="70"/>
      <c r="G695" s="70"/>
      <c r="H695" s="131"/>
      <c r="I695" s="70"/>
      <c r="J695" s="70"/>
      <c r="K695" s="70"/>
      <c r="L695" s="70"/>
      <c r="M695" s="131"/>
      <c r="N695" s="70"/>
      <c r="O695" s="70"/>
      <c r="P695" s="70"/>
      <c r="Q695" s="70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70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131"/>
      <c r="AY695" s="131"/>
      <c r="BE695" s="70"/>
      <c r="BF695" s="70"/>
      <c r="BG695" s="70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</row>
    <row r="696" customFormat="false" ht="12.75" hidden="false" customHeight="false" outlineLevel="0" collapsed="false">
      <c r="B696" s="2" t="n">
        <v>0</v>
      </c>
      <c r="D696" s="70"/>
      <c r="E696" s="70"/>
      <c r="F696" s="70"/>
      <c r="G696" s="70"/>
      <c r="H696" s="131"/>
      <c r="I696" s="70"/>
      <c r="J696" s="70"/>
      <c r="K696" s="70"/>
      <c r="L696" s="70"/>
      <c r="M696" s="131"/>
      <c r="N696" s="70"/>
      <c r="O696" s="70"/>
      <c r="P696" s="70"/>
      <c r="Q696" s="70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70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131"/>
      <c r="AY696" s="131"/>
      <c r="BE696" s="70"/>
      <c r="BF696" s="70"/>
      <c r="BG696" s="70"/>
      <c r="BH696" s="70"/>
      <c r="BI696" s="70"/>
      <c r="BJ696" s="70"/>
      <c r="BK696" s="70"/>
      <c r="BL696" s="70"/>
      <c r="BM696" s="70"/>
      <c r="BN696" s="70"/>
      <c r="BO696" s="70"/>
      <c r="BP696" s="70"/>
      <c r="BQ696" s="70"/>
      <c r="BR696" s="70"/>
      <c r="BS696" s="70"/>
    </row>
    <row r="697" customFormat="false" ht="12.75" hidden="false" customHeight="false" outlineLevel="0" collapsed="false">
      <c r="B697" s="2" t="n">
        <v>0</v>
      </c>
      <c r="D697" s="70"/>
      <c r="E697" s="70"/>
      <c r="F697" s="70"/>
      <c r="G697" s="70"/>
      <c r="H697" s="131"/>
      <c r="I697" s="70"/>
      <c r="J697" s="70"/>
      <c r="K697" s="70"/>
      <c r="L697" s="70"/>
      <c r="M697" s="131"/>
      <c r="N697" s="70"/>
      <c r="O697" s="70"/>
      <c r="P697" s="70"/>
      <c r="Q697" s="70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70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131"/>
      <c r="AY697" s="131"/>
      <c r="BE697" s="70"/>
      <c r="BF697" s="70"/>
      <c r="BG697" s="70"/>
      <c r="BH697" s="70"/>
      <c r="BI697" s="70"/>
      <c r="BJ697" s="70"/>
      <c r="BK697" s="70"/>
      <c r="BL697" s="70"/>
      <c r="BM697" s="70"/>
      <c r="BN697" s="70"/>
      <c r="BO697" s="70"/>
      <c r="BP697" s="70"/>
      <c r="BQ697" s="70"/>
      <c r="BR697" s="70"/>
      <c r="BS697" s="70"/>
    </row>
    <row r="698" customFormat="false" ht="12.75" hidden="false" customHeight="false" outlineLevel="0" collapsed="false">
      <c r="B698" s="2" t="n">
        <v>0</v>
      </c>
      <c r="D698" s="70"/>
      <c r="E698" s="70"/>
      <c r="F698" s="70"/>
      <c r="G698" s="70"/>
      <c r="H698" s="131"/>
      <c r="I698" s="70"/>
      <c r="J698" s="70"/>
      <c r="K698" s="70"/>
      <c r="L698" s="70"/>
      <c r="M698" s="131"/>
      <c r="N698" s="70"/>
      <c r="O698" s="70"/>
      <c r="P698" s="70"/>
      <c r="Q698" s="70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70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131"/>
      <c r="AY698" s="131"/>
      <c r="BE698" s="70"/>
      <c r="BF698" s="70"/>
      <c r="BG698" s="70"/>
      <c r="BH698" s="70"/>
      <c r="BI698" s="70"/>
      <c r="BJ698" s="70"/>
      <c r="BK698" s="70"/>
      <c r="BL698" s="70"/>
      <c r="BM698" s="70"/>
      <c r="BN698" s="70"/>
      <c r="BO698" s="70"/>
      <c r="BP698" s="70"/>
      <c r="BQ698" s="70"/>
      <c r="BR698" s="70"/>
      <c r="BS698" s="70"/>
    </row>
    <row r="699" customFormat="false" ht="12.75" hidden="false" customHeight="false" outlineLevel="0" collapsed="false">
      <c r="B699" s="2" t="n">
        <v>0</v>
      </c>
      <c r="D699" s="70"/>
      <c r="E699" s="70"/>
      <c r="F699" s="70"/>
      <c r="G699" s="70"/>
      <c r="H699" s="131"/>
      <c r="I699" s="70"/>
      <c r="J699" s="70"/>
      <c r="K699" s="70"/>
      <c r="L699" s="70"/>
      <c r="M699" s="131"/>
      <c r="N699" s="70"/>
      <c r="O699" s="70"/>
      <c r="P699" s="70"/>
      <c r="Q699" s="70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70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131"/>
      <c r="AY699" s="131"/>
      <c r="BE699" s="70"/>
      <c r="BF699" s="70"/>
      <c r="BG699" s="70"/>
      <c r="BH699" s="70"/>
      <c r="BI699" s="70"/>
      <c r="BJ699" s="70"/>
      <c r="BK699" s="70"/>
      <c r="BL699" s="70"/>
      <c r="BM699" s="70"/>
      <c r="BN699" s="70"/>
      <c r="BO699" s="70"/>
      <c r="BP699" s="70"/>
      <c r="BQ699" s="70"/>
      <c r="BR699" s="70"/>
      <c r="BS699" s="70"/>
    </row>
    <row r="700" customFormat="false" ht="12.75" hidden="false" customHeight="false" outlineLevel="0" collapsed="false">
      <c r="B700" s="2" t="n">
        <v>0</v>
      </c>
      <c r="D700" s="70"/>
      <c r="E700" s="70"/>
      <c r="F700" s="70"/>
      <c r="G700" s="70"/>
      <c r="H700" s="131"/>
      <c r="I700" s="70"/>
      <c r="J700" s="70"/>
      <c r="K700" s="70"/>
      <c r="L700" s="70"/>
      <c r="M700" s="131"/>
      <c r="N700" s="70"/>
      <c r="O700" s="70"/>
      <c r="P700" s="70"/>
      <c r="Q700" s="70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70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131"/>
      <c r="AY700" s="131"/>
      <c r="BE700" s="70"/>
      <c r="BF700" s="70"/>
      <c r="BG700" s="70"/>
      <c r="BH700" s="70"/>
      <c r="BI700" s="70"/>
      <c r="BJ700" s="70"/>
      <c r="BK700" s="70"/>
      <c r="BL700" s="70"/>
      <c r="BM700" s="70"/>
      <c r="BN700" s="70"/>
      <c r="BO700" s="70"/>
      <c r="BP700" s="70"/>
      <c r="BQ700" s="70"/>
      <c r="BR700" s="70"/>
      <c r="BS700" s="70"/>
    </row>
    <row r="701" customFormat="false" ht="12.75" hidden="false" customHeight="false" outlineLevel="0" collapsed="false">
      <c r="B701" s="2" t="n">
        <v>0</v>
      </c>
      <c r="D701" s="70"/>
      <c r="E701" s="70"/>
      <c r="F701" s="70"/>
      <c r="G701" s="70"/>
      <c r="H701" s="131"/>
      <c r="I701" s="70"/>
      <c r="J701" s="70"/>
      <c r="K701" s="70"/>
      <c r="L701" s="70"/>
      <c r="M701" s="131"/>
      <c r="N701" s="70"/>
      <c r="O701" s="70"/>
      <c r="P701" s="70"/>
      <c r="Q701" s="70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70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131"/>
      <c r="AY701" s="131"/>
      <c r="BE701" s="70"/>
      <c r="BF701" s="70"/>
      <c r="BG701" s="70"/>
      <c r="BH701" s="70"/>
      <c r="BI701" s="70"/>
      <c r="BJ701" s="70"/>
      <c r="BK701" s="70"/>
      <c r="BL701" s="70"/>
      <c r="BM701" s="70"/>
      <c r="BN701" s="70"/>
      <c r="BO701" s="70"/>
      <c r="BP701" s="70"/>
      <c r="BQ701" s="70"/>
      <c r="BR701" s="70"/>
      <c r="BS701" s="70"/>
    </row>
    <row r="702" customFormat="false" ht="12.75" hidden="false" customHeight="false" outlineLevel="0" collapsed="false">
      <c r="B702" s="2" t="n">
        <v>0</v>
      </c>
      <c r="D702" s="70"/>
      <c r="E702" s="70"/>
      <c r="F702" s="70"/>
      <c r="G702" s="70"/>
      <c r="H702" s="131"/>
      <c r="I702" s="70"/>
      <c r="J702" s="70"/>
      <c r="K702" s="70"/>
      <c r="L702" s="70"/>
      <c r="M702" s="131"/>
      <c r="N702" s="70"/>
      <c r="O702" s="70"/>
      <c r="P702" s="70"/>
      <c r="Q702" s="70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70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131"/>
      <c r="AY702" s="131"/>
      <c r="BE702" s="70"/>
      <c r="BF702" s="70"/>
      <c r="BG702" s="70"/>
      <c r="BH702" s="70"/>
      <c r="BI702" s="70"/>
      <c r="BJ702" s="70"/>
      <c r="BK702" s="70"/>
      <c r="BL702" s="70"/>
      <c r="BM702" s="70"/>
      <c r="BN702" s="70"/>
      <c r="BO702" s="70"/>
      <c r="BP702" s="70"/>
      <c r="BQ702" s="70"/>
      <c r="BR702" s="70"/>
      <c r="BS702" s="70"/>
    </row>
    <row r="703" customFormat="false" ht="12.75" hidden="false" customHeight="false" outlineLevel="0" collapsed="false">
      <c r="B703" s="2" t="n">
        <v>0</v>
      </c>
      <c r="D703" s="70"/>
      <c r="E703" s="70"/>
      <c r="F703" s="70"/>
      <c r="G703" s="70"/>
      <c r="H703" s="131"/>
      <c r="I703" s="70"/>
      <c r="J703" s="70"/>
      <c r="K703" s="70"/>
      <c r="L703" s="70"/>
      <c r="M703" s="131"/>
      <c r="N703" s="70"/>
      <c r="O703" s="70"/>
      <c r="P703" s="70"/>
      <c r="Q703" s="70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70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131"/>
      <c r="AY703" s="131"/>
      <c r="BE703" s="70"/>
      <c r="BF703" s="70"/>
      <c r="BG703" s="70"/>
      <c r="BH703" s="70"/>
      <c r="BI703" s="70"/>
      <c r="BJ703" s="70"/>
      <c r="BK703" s="70"/>
      <c r="BL703" s="70"/>
      <c r="BM703" s="70"/>
      <c r="BN703" s="70"/>
      <c r="BO703" s="70"/>
      <c r="BP703" s="70"/>
      <c r="BQ703" s="70"/>
      <c r="BR703" s="70"/>
      <c r="BS703" s="70"/>
    </row>
    <row r="704" customFormat="false" ht="12.75" hidden="false" customHeight="false" outlineLevel="0" collapsed="false">
      <c r="B704" s="2" t="n">
        <v>0</v>
      </c>
      <c r="D704" s="70"/>
      <c r="E704" s="70"/>
      <c r="F704" s="70"/>
      <c r="G704" s="70"/>
      <c r="H704" s="131"/>
      <c r="I704" s="70"/>
      <c r="J704" s="70"/>
      <c r="K704" s="70"/>
      <c r="L704" s="70"/>
      <c r="M704" s="131"/>
      <c r="N704" s="70"/>
      <c r="O704" s="70"/>
      <c r="P704" s="70"/>
      <c r="Q704" s="70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70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131"/>
      <c r="AY704" s="131"/>
      <c r="BE704" s="70"/>
      <c r="BF704" s="70"/>
      <c r="BG704" s="70"/>
      <c r="BH704" s="70"/>
      <c r="BI704" s="70"/>
      <c r="BJ704" s="70"/>
      <c r="BK704" s="70"/>
      <c r="BL704" s="70"/>
      <c r="BM704" s="70"/>
      <c r="BN704" s="70"/>
      <c r="BO704" s="70"/>
      <c r="BP704" s="70"/>
      <c r="BQ704" s="70"/>
      <c r="BR704" s="70"/>
      <c r="BS704" s="70"/>
    </row>
    <row r="705" customFormat="false" ht="12.75" hidden="false" customHeight="false" outlineLevel="0" collapsed="false">
      <c r="B705" s="2" t="n">
        <v>0</v>
      </c>
      <c r="D705" s="70"/>
      <c r="E705" s="70"/>
      <c r="F705" s="70"/>
      <c r="G705" s="70"/>
      <c r="H705" s="131"/>
      <c r="I705" s="70"/>
      <c r="J705" s="70"/>
      <c r="K705" s="70"/>
      <c r="L705" s="70"/>
      <c r="M705" s="131"/>
      <c r="N705" s="70"/>
      <c r="O705" s="70"/>
      <c r="P705" s="70"/>
      <c r="Q705" s="70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70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131"/>
      <c r="AY705" s="131"/>
      <c r="BE705" s="70"/>
      <c r="BF705" s="70"/>
      <c r="BG705" s="70"/>
      <c r="BH705" s="70"/>
      <c r="BI705" s="70"/>
      <c r="BJ705" s="70"/>
      <c r="BK705" s="70"/>
      <c r="BL705" s="70"/>
      <c r="BM705" s="70"/>
      <c r="BN705" s="70"/>
      <c r="BO705" s="70"/>
      <c r="BP705" s="70"/>
      <c r="BQ705" s="70"/>
      <c r="BR705" s="70"/>
      <c r="BS705" s="70"/>
    </row>
    <row r="706" customFormat="false" ht="12.75" hidden="false" customHeight="false" outlineLevel="0" collapsed="false">
      <c r="B706" s="2" t="n">
        <v>0</v>
      </c>
      <c r="D706" s="70"/>
      <c r="E706" s="70"/>
      <c r="F706" s="70"/>
      <c r="G706" s="70"/>
      <c r="H706" s="131"/>
      <c r="I706" s="70"/>
      <c r="J706" s="70"/>
      <c r="K706" s="70"/>
      <c r="L706" s="70"/>
      <c r="M706" s="131"/>
      <c r="N706" s="70"/>
      <c r="O706" s="70"/>
      <c r="P706" s="70"/>
      <c r="Q706" s="70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70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131"/>
      <c r="AY706" s="131"/>
      <c r="BE706" s="70"/>
      <c r="BF706" s="70"/>
      <c r="BG706" s="70"/>
      <c r="BH706" s="70"/>
      <c r="BI706" s="70"/>
      <c r="BJ706" s="70"/>
      <c r="BK706" s="70"/>
      <c r="BL706" s="70"/>
      <c r="BM706" s="70"/>
      <c r="BN706" s="70"/>
      <c r="BO706" s="70"/>
      <c r="BP706" s="70"/>
      <c r="BQ706" s="70"/>
      <c r="BR706" s="70"/>
      <c r="BS706" s="70"/>
    </row>
    <row r="707" customFormat="false" ht="12.75" hidden="false" customHeight="false" outlineLevel="0" collapsed="false">
      <c r="B707" s="2" t="n">
        <v>0</v>
      </c>
      <c r="D707" s="70"/>
      <c r="E707" s="70"/>
      <c r="F707" s="70"/>
      <c r="G707" s="70"/>
      <c r="H707" s="131"/>
      <c r="I707" s="70"/>
      <c r="J707" s="70"/>
      <c r="K707" s="70"/>
      <c r="L707" s="70"/>
      <c r="M707" s="131"/>
      <c r="N707" s="70"/>
      <c r="O707" s="70"/>
      <c r="P707" s="70"/>
      <c r="Q707" s="70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70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131"/>
      <c r="AY707" s="131"/>
      <c r="BE707" s="70"/>
      <c r="BF707" s="70"/>
      <c r="BG707" s="70"/>
      <c r="BH707" s="70"/>
      <c r="BI707" s="70"/>
      <c r="BJ707" s="70"/>
      <c r="BK707" s="70"/>
      <c r="BL707" s="70"/>
      <c r="BM707" s="70"/>
      <c r="BN707" s="70"/>
      <c r="BO707" s="70"/>
      <c r="BP707" s="70"/>
      <c r="BQ707" s="70"/>
      <c r="BR707" s="70"/>
      <c r="BS707" s="70"/>
    </row>
    <row r="708" customFormat="false" ht="12.75" hidden="false" customHeight="false" outlineLevel="0" collapsed="false">
      <c r="B708" s="2" t="n">
        <v>0</v>
      </c>
      <c r="D708" s="70"/>
      <c r="E708" s="70"/>
      <c r="F708" s="70"/>
      <c r="G708" s="70"/>
      <c r="H708" s="131"/>
      <c r="I708" s="70"/>
      <c r="J708" s="70"/>
      <c r="K708" s="70"/>
      <c r="L708" s="70"/>
      <c r="M708" s="131"/>
      <c r="N708" s="70"/>
      <c r="O708" s="70"/>
      <c r="P708" s="70"/>
      <c r="Q708" s="70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70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131"/>
      <c r="AY708" s="131"/>
      <c r="BE708" s="70"/>
      <c r="BF708" s="70"/>
      <c r="BG708" s="70"/>
      <c r="BH708" s="70"/>
      <c r="BI708" s="70"/>
      <c r="BJ708" s="70"/>
      <c r="BK708" s="70"/>
      <c r="BL708" s="70"/>
      <c r="BM708" s="70"/>
      <c r="BN708" s="70"/>
      <c r="BO708" s="70"/>
      <c r="BP708" s="70"/>
      <c r="BQ708" s="70"/>
      <c r="BR708" s="70"/>
      <c r="BS708" s="70"/>
    </row>
    <row r="709" customFormat="false" ht="12.75" hidden="false" customHeight="false" outlineLevel="0" collapsed="false">
      <c r="B709" s="2" t="n">
        <v>0</v>
      </c>
      <c r="D709" s="70"/>
      <c r="E709" s="70"/>
      <c r="F709" s="70"/>
      <c r="G709" s="70"/>
      <c r="H709" s="131"/>
      <c r="I709" s="70"/>
      <c r="J709" s="70"/>
      <c r="K709" s="70"/>
      <c r="L709" s="70"/>
      <c r="M709" s="131"/>
      <c r="N709" s="70"/>
      <c r="O709" s="70"/>
      <c r="P709" s="70"/>
      <c r="Q709" s="70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70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131"/>
      <c r="AY709" s="131"/>
      <c r="BE709" s="70"/>
      <c r="BF709" s="70"/>
      <c r="BG709" s="70"/>
      <c r="BH709" s="70"/>
      <c r="BI709" s="70"/>
      <c r="BJ709" s="70"/>
      <c r="BK709" s="70"/>
      <c r="BL709" s="70"/>
      <c r="BM709" s="70"/>
      <c r="BN709" s="70"/>
      <c r="BO709" s="70"/>
      <c r="BP709" s="70"/>
      <c r="BQ709" s="70"/>
      <c r="BR709" s="70"/>
      <c r="BS709" s="70"/>
    </row>
    <row r="710" customFormat="false" ht="12.75" hidden="false" customHeight="false" outlineLevel="0" collapsed="false">
      <c r="B710" s="2" t="n">
        <v>0</v>
      </c>
      <c r="D710" s="70"/>
      <c r="E710" s="70"/>
      <c r="F710" s="70"/>
      <c r="G710" s="70"/>
      <c r="H710" s="131"/>
      <c r="I710" s="70"/>
      <c r="J710" s="70"/>
      <c r="K710" s="70"/>
      <c r="L710" s="70"/>
      <c r="M710" s="131"/>
      <c r="N710" s="70"/>
      <c r="O710" s="70"/>
      <c r="P710" s="70"/>
      <c r="Q710" s="70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70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131"/>
      <c r="AY710" s="131"/>
      <c r="BE710" s="70"/>
      <c r="BF710" s="70"/>
      <c r="BG710" s="70"/>
      <c r="BH710" s="70"/>
      <c r="BI710" s="70"/>
      <c r="BJ710" s="70"/>
      <c r="BK710" s="70"/>
      <c r="BL710" s="70"/>
      <c r="BM710" s="70"/>
      <c r="BN710" s="70"/>
      <c r="BO710" s="70"/>
      <c r="BP710" s="70"/>
      <c r="BQ710" s="70"/>
      <c r="BR710" s="70"/>
      <c r="BS710" s="70"/>
    </row>
    <row r="711" customFormat="false" ht="12.75" hidden="false" customHeight="false" outlineLevel="0" collapsed="false">
      <c r="B711" s="2" t="n">
        <v>0</v>
      </c>
      <c r="D711" s="70"/>
      <c r="E711" s="70"/>
      <c r="F711" s="70"/>
      <c r="G711" s="70"/>
      <c r="H711" s="131"/>
      <c r="I711" s="70"/>
      <c r="J711" s="70"/>
      <c r="K711" s="70"/>
      <c r="L711" s="70"/>
      <c r="M711" s="131"/>
      <c r="N711" s="70"/>
      <c r="O711" s="70"/>
      <c r="P711" s="70"/>
      <c r="Q711" s="70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70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131"/>
      <c r="AY711" s="131"/>
      <c r="BE711" s="70"/>
      <c r="BF711" s="70"/>
      <c r="BG711" s="70"/>
      <c r="BH711" s="70"/>
      <c r="BI711" s="70"/>
      <c r="BJ711" s="70"/>
      <c r="BK711" s="70"/>
      <c r="BL711" s="70"/>
      <c r="BM711" s="70"/>
      <c r="BN711" s="70"/>
      <c r="BO711" s="70"/>
      <c r="BP711" s="70"/>
      <c r="BQ711" s="70"/>
      <c r="BR711" s="70"/>
      <c r="BS711" s="70"/>
    </row>
    <row r="712" customFormat="false" ht="12.75" hidden="false" customHeight="false" outlineLevel="0" collapsed="false">
      <c r="B712" s="2" t="n">
        <v>0</v>
      </c>
      <c r="D712" s="70"/>
      <c r="E712" s="70"/>
      <c r="F712" s="70"/>
      <c r="G712" s="70"/>
      <c r="H712" s="131"/>
      <c r="I712" s="70"/>
      <c r="J712" s="70"/>
      <c r="K712" s="70"/>
      <c r="L712" s="70"/>
      <c r="M712" s="131"/>
      <c r="N712" s="70"/>
      <c r="O712" s="70"/>
      <c r="P712" s="70"/>
      <c r="Q712" s="70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70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131"/>
      <c r="AY712" s="131"/>
      <c r="BE712" s="70"/>
      <c r="BF712" s="70"/>
      <c r="BG712" s="70"/>
      <c r="BH712" s="70"/>
      <c r="BI712" s="70"/>
      <c r="BJ712" s="70"/>
      <c r="BK712" s="70"/>
      <c r="BL712" s="70"/>
      <c r="BM712" s="70"/>
      <c r="BN712" s="70"/>
      <c r="BO712" s="70"/>
      <c r="BP712" s="70"/>
      <c r="BQ712" s="70"/>
      <c r="BR712" s="70"/>
      <c r="BS712" s="70"/>
    </row>
    <row r="713" customFormat="false" ht="12.75" hidden="false" customHeight="false" outlineLevel="0" collapsed="false">
      <c r="B713" s="2" t="n">
        <v>0</v>
      </c>
      <c r="D713" s="70"/>
      <c r="E713" s="70"/>
      <c r="F713" s="70"/>
      <c r="G713" s="70"/>
      <c r="H713" s="131"/>
      <c r="I713" s="70"/>
      <c r="J713" s="70"/>
      <c r="K713" s="70"/>
      <c r="L713" s="70"/>
      <c r="M713" s="131"/>
      <c r="N713" s="70"/>
      <c r="O713" s="70"/>
      <c r="P713" s="70"/>
      <c r="Q713" s="70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70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131"/>
      <c r="AY713" s="131"/>
      <c r="BE713" s="70"/>
      <c r="BF713" s="70"/>
      <c r="BG713" s="70"/>
      <c r="BH713" s="70"/>
      <c r="BI713" s="70"/>
      <c r="BJ713" s="70"/>
      <c r="BK713" s="70"/>
      <c r="BL713" s="70"/>
      <c r="BM713" s="70"/>
      <c r="BN713" s="70"/>
      <c r="BO713" s="70"/>
      <c r="BP713" s="70"/>
      <c r="BQ713" s="70"/>
      <c r="BR713" s="70"/>
      <c r="BS713" s="70"/>
    </row>
    <row r="714" customFormat="false" ht="12.75" hidden="false" customHeight="false" outlineLevel="0" collapsed="false">
      <c r="B714" s="2" t="n">
        <v>0</v>
      </c>
      <c r="D714" s="70"/>
      <c r="E714" s="70"/>
      <c r="F714" s="70"/>
      <c r="G714" s="70"/>
      <c r="H714" s="131"/>
      <c r="I714" s="70"/>
      <c r="J714" s="70"/>
      <c r="K714" s="70"/>
      <c r="L714" s="70"/>
      <c r="M714" s="131"/>
      <c r="N714" s="70"/>
      <c r="O714" s="70"/>
      <c r="P714" s="70"/>
      <c r="Q714" s="70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70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131"/>
      <c r="AY714" s="131"/>
      <c r="BE714" s="70"/>
      <c r="BF714" s="70"/>
      <c r="BG714" s="70"/>
      <c r="BH714" s="70"/>
      <c r="BI714" s="70"/>
      <c r="BJ714" s="70"/>
      <c r="BK714" s="70"/>
      <c r="BL714" s="70"/>
      <c r="BM714" s="70"/>
      <c r="BN714" s="70"/>
      <c r="BO714" s="70"/>
      <c r="BP714" s="70"/>
      <c r="BQ714" s="70"/>
      <c r="BR714" s="70"/>
      <c r="BS714" s="70"/>
    </row>
    <row r="715" customFormat="false" ht="12.75" hidden="false" customHeight="false" outlineLevel="0" collapsed="false">
      <c r="B715" s="2" t="n">
        <v>0</v>
      </c>
      <c r="D715" s="70"/>
      <c r="E715" s="70"/>
      <c r="F715" s="70"/>
      <c r="G715" s="70"/>
      <c r="H715" s="131"/>
      <c r="I715" s="70"/>
      <c r="J715" s="70"/>
      <c r="K715" s="70"/>
      <c r="L715" s="70"/>
      <c r="M715" s="131"/>
      <c r="N715" s="70"/>
      <c r="O715" s="70"/>
      <c r="P715" s="70"/>
      <c r="Q715" s="70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70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131"/>
      <c r="AY715" s="131"/>
      <c r="BE715" s="70"/>
      <c r="BF715" s="70"/>
      <c r="BG715" s="70"/>
      <c r="BH715" s="70"/>
      <c r="BI715" s="70"/>
      <c r="BJ715" s="70"/>
      <c r="BK715" s="70"/>
      <c r="BL715" s="70"/>
      <c r="BM715" s="70"/>
      <c r="BN715" s="70"/>
      <c r="BO715" s="70"/>
      <c r="BP715" s="70"/>
      <c r="BQ715" s="70"/>
      <c r="BR715" s="70"/>
      <c r="BS715" s="70"/>
    </row>
    <row r="716" customFormat="false" ht="12.75" hidden="false" customHeight="false" outlineLevel="0" collapsed="false">
      <c r="B716" s="2" t="n">
        <v>0</v>
      </c>
      <c r="D716" s="70"/>
      <c r="E716" s="70"/>
      <c r="F716" s="70"/>
      <c r="G716" s="70"/>
      <c r="H716" s="131"/>
      <c r="I716" s="70"/>
      <c r="J716" s="70"/>
      <c r="K716" s="70"/>
      <c r="L716" s="70"/>
      <c r="M716" s="131"/>
      <c r="N716" s="70"/>
      <c r="O716" s="70"/>
      <c r="P716" s="70"/>
      <c r="Q716" s="70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70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131"/>
      <c r="AY716" s="131"/>
      <c r="BE716" s="70"/>
      <c r="BF716" s="70"/>
      <c r="BG716" s="70"/>
      <c r="BH716" s="70"/>
      <c r="BI716" s="70"/>
      <c r="BJ716" s="70"/>
      <c r="BK716" s="70"/>
      <c r="BL716" s="70"/>
      <c r="BM716" s="70"/>
      <c r="BN716" s="70"/>
      <c r="BO716" s="70"/>
      <c r="BP716" s="70"/>
      <c r="BQ716" s="70"/>
      <c r="BR716" s="70"/>
      <c r="BS716" s="70"/>
    </row>
    <row r="717" customFormat="false" ht="12.75" hidden="false" customHeight="false" outlineLevel="0" collapsed="false">
      <c r="B717" s="2" t="n">
        <v>0</v>
      </c>
      <c r="D717" s="70"/>
      <c r="E717" s="70"/>
      <c r="F717" s="70"/>
      <c r="G717" s="70"/>
      <c r="H717" s="131"/>
      <c r="I717" s="70"/>
      <c r="J717" s="70"/>
      <c r="K717" s="70"/>
      <c r="L717" s="70"/>
      <c r="M717" s="131"/>
      <c r="N717" s="70"/>
      <c r="O717" s="70"/>
      <c r="P717" s="70"/>
      <c r="Q717" s="70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70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131"/>
      <c r="AY717" s="131"/>
      <c r="BE717" s="70"/>
      <c r="BF717" s="70"/>
      <c r="BG717" s="70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</row>
    <row r="718" customFormat="false" ht="12.75" hidden="false" customHeight="false" outlineLevel="0" collapsed="false">
      <c r="B718" s="2" t="n">
        <v>0</v>
      </c>
      <c r="D718" s="70"/>
      <c r="E718" s="70"/>
      <c r="F718" s="70"/>
      <c r="G718" s="70"/>
      <c r="H718" s="131"/>
      <c r="I718" s="70"/>
      <c r="J718" s="70"/>
      <c r="K718" s="70"/>
      <c r="L718" s="70"/>
      <c r="M718" s="131"/>
      <c r="N718" s="70"/>
      <c r="O718" s="70"/>
      <c r="P718" s="70"/>
      <c r="Q718" s="70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131"/>
      <c r="AY718" s="131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</row>
    <row r="719" customFormat="false" ht="12.75" hidden="false" customHeight="false" outlineLevel="0" collapsed="false">
      <c r="B719" s="2" t="n">
        <v>0</v>
      </c>
      <c r="D719" s="70"/>
      <c r="E719" s="70"/>
      <c r="F719" s="70"/>
      <c r="G719" s="70"/>
      <c r="H719" s="131"/>
      <c r="I719" s="70"/>
      <c r="J719" s="70"/>
      <c r="K719" s="70"/>
      <c r="L719" s="70"/>
      <c r="M719" s="131"/>
      <c r="N719" s="70"/>
      <c r="O719" s="70"/>
      <c r="P719" s="70"/>
      <c r="Q719" s="70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131"/>
      <c r="AY719" s="131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</row>
    <row r="720" customFormat="false" ht="12.75" hidden="false" customHeight="false" outlineLevel="0" collapsed="false">
      <c r="B720" s="2" t="n">
        <v>0</v>
      </c>
      <c r="D720" s="70"/>
      <c r="E720" s="70"/>
      <c r="F720" s="70"/>
      <c r="G720" s="70"/>
      <c r="H720" s="131"/>
      <c r="I720" s="70"/>
      <c r="J720" s="70"/>
      <c r="K720" s="70"/>
      <c r="L720" s="70"/>
      <c r="M720" s="131"/>
      <c r="N720" s="70"/>
      <c r="O720" s="70"/>
      <c r="P720" s="70"/>
      <c r="Q720" s="70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131"/>
      <c r="AY720" s="131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</row>
    <row r="721" customFormat="false" ht="12.75" hidden="false" customHeight="false" outlineLevel="0" collapsed="false">
      <c r="B721" s="2" t="n">
        <v>0</v>
      </c>
      <c r="D721" s="70"/>
      <c r="E721" s="70"/>
      <c r="F721" s="70"/>
      <c r="G721" s="70"/>
      <c r="H721" s="131"/>
      <c r="I721" s="70"/>
      <c r="J721" s="70"/>
      <c r="K721" s="70"/>
      <c r="L721" s="70"/>
      <c r="M721" s="131"/>
      <c r="N721" s="70"/>
      <c r="O721" s="70"/>
      <c r="P721" s="70"/>
      <c r="Q721" s="70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70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131"/>
      <c r="AY721" s="131"/>
      <c r="BE721" s="70"/>
      <c r="BF721" s="70"/>
      <c r="BG721" s="70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</row>
    <row r="722" customFormat="false" ht="12.75" hidden="false" customHeight="false" outlineLevel="0" collapsed="false">
      <c r="B722" s="2" t="n">
        <v>0</v>
      </c>
      <c r="D722" s="70"/>
      <c r="E722" s="70"/>
      <c r="F722" s="70"/>
      <c r="G722" s="70"/>
      <c r="H722" s="131"/>
      <c r="I722" s="70"/>
      <c r="J722" s="70"/>
      <c r="K722" s="70"/>
      <c r="L722" s="70"/>
      <c r="M722" s="131"/>
      <c r="N722" s="70"/>
      <c r="O722" s="70"/>
      <c r="P722" s="70"/>
      <c r="Q722" s="70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70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131"/>
      <c r="AY722" s="131"/>
      <c r="BE722" s="70"/>
      <c r="BF722" s="70"/>
      <c r="BG722" s="70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</row>
    <row r="723" customFormat="false" ht="12.75" hidden="false" customHeight="false" outlineLevel="0" collapsed="false">
      <c r="B723" s="2" t="n">
        <v>0</v>
      </c>
      <c r="D723" s="70"/>
      <c r="E723" s="70"/>
      <c r="F723" s="70"/>
      <c r="G723" s="70"/>
      <c r="H723" s="131"/>
      <c r="I723" s="70"/>
      <c r="J723" s="70"/>
      <c r="K723" s="70"/>
      <c r="L723" s="70"/>
      <c r="M723" s="131"/>
      <c r="N723" s="70"/>
      <c r="O723" s="70"/>
      <c r="P723" s="70"/>
      <c r="Q723" s="70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70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131"/>
      <c r="AY723" s="131"/>
      <c r="BE723" s="70"/>
      <c r="BF723" s="70"/>
      <c r="BG723" s="70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</row>
    <row r="724" customFormat="false" ht="12.75" hidden="false" customHeight="false" outlineLevel="0" collapsed="false">
      <c r="B724" s="2" t="n">
        <v>0</v>
      </c>
      <c r="D724" s="70"/>
      <c r="E724" s="70"/>
      <c r="F724" s="70"/>
      <c r="G724" s="70"/>
      <c r="H724" s="131"/>
      <c r="I724" s="70"/>
      <c r="J724" s="70"/>
      <c r="K724" s="70"/>
      <c r="L724" s="70"/>
      <c r="M724" s="131"/>
      <c r="N724" s="70"/>
      <c r="O724" s="70"/>
      <c r="P724" s="70"/>
      <c r="Q724" s="70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70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131"/>
      <c r="AY724" s="131"/>
      <c r="BE724" s="70"/>
      <c r="BF724" s="70"/>
      <c r="BG724" s="70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</row>
    <row r="725" customFormat="false" ht="12.75" hidden="false" customHeight="false" outlineLevel="0" collapsed="false">
      <c r="B725" s="2" t="n">
        <v>0</v>
      </c>
      <c r="D725" s="70"/>
      <c r="E725" s="70"/>
      <c r="F725" s="70"/>
      <c r="G725" s="70"/>
      <c r="H725" s="131"/>
      <c r="I725" s="70"/>
      <c r="J725" s="70"/>
      <c r="K725" s="70"/>
      <c r="L725" s="70"/>
      <c r="M725" s="131"/>
      <c r="N725" s="70"/>
      <c r="O725" s="70"/>
      <c r="P725" s="70"/>
      <c r="Q725" s="70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70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131"/>
      <c r="AY725" s="131"/>
      <c r="BE725" s="70"/>
      <c r="BF725" s="70"/>
      <c r="BG725" s="70"/>
      <c r="BH725" s="70"/>
      <c r="BI725" s="70"/>
      <c r="BJ725" s="70"/>
      <c r="BK725" s="70"/>
      <c r="BL725" s="70"/>
      <c r="BM725" s="70"/>
      <c r="BN725" s="70"/>
      <c r="BO725" s="70"/>
      <c r="BP725" s="70"/>
      <c r="BQ725" s="70"/>
      <c r="BR725" s="70"/>
      <c r="BS725" s="70"/>
    </row>
    <row r="726" customFormat="false" ht="12.75" hidden="false" customHeight="false" outlineLevel="0" collapsed="false">
      <c r="B726" s="2" t="n">
        <v>0</v>
      </c>
      <c r="D726" s="70"/>
      <c r="E726" s="70"/>
      <c r="F726" s="70"/>
      <c r="G726" s="70"/>
      <c r="H726" s="131"/>
      <c r="I726" s="70"/>
      <c r="J726" s="70"/>
      <c r="K726" s="70"/>
      <c r="L726" s="70"/>
      <c r="M726" s="131"/>
      <c r="N726" s="70"/>
      <c r="O726" s="70"/>
      <c r="P726" s="70"/>
      <c r="Q726" s="70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70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131"/>
      <c r="AY726" s="131"/>
      <c r="BE726" s="70"/>
      <c r="BF726" s="70"/>
      <c r="BG726" s="70"/>
      <c r="BH726" s="70"/>
      <c r="BI726" s="70"/>
      <c r="BJ726" s="70"/>
      <c r="BK726" s="70"/>
      <c r="BL726" s="70"/>
      <c r="BM726" s="70"/>
      <c r="BN726" s="70"/>
      <c r="BO726" s="70"/>
      <c r="BP726" s="70"/>
      <c r="BQ726" s="70"/>
      <c r="BR726" s="70"/>
      <c r="BS726" s="70"/>
    </row>
    <row r="727" customFormat="false" ht="12.75" hidden="false" customHeight="false" outlineLevel="0" collapsed="false">
      <c r="B727" s="2" t="n">
        <v>0</v>
      </c>
      <c r="D727" s="70"/>
      <c r="E727" s="70"/>
      <c r="F727" s="70"/>
      <c r="G727" s="70"/>
      <c r="H727" s="131"/>
      <c r="I727" s="70"/>
      <c r="J727" s="70"/>
      <c r="K727" s="70"/>
      <c r="L727" s="70"/>
      <c r="M727" s="131"/>
      <c r="N727" s="70"/>
      <c r="O727" s="70"/>
      <c r="P727" s="70"/>
      <c r="Q727" s="70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70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131"/>
      <c r="AY727" s="131"/>
      <c r="BE727" s="70"/>
      <c r="BF727" s="70"/>
      <c r="BG727" s="70"/>
      <c r="BH727" s="70"/>
      <c r="BI727" s="70"/>
      <c r="BJ727" s="70"/>
      <c r="BK727" s="70"/>
      <c r="BL727" s="70"/>
      <c r="BM727" s="70"/>
      <c r="BN727" s="70"/>
      <c r="BO727" s="70"/>
      <c r="BP727" s="70"/>
      <c r="BQ727" s="70"/>
      <c r="BR727" s="70"/>
      <c r="BS727" s="70"/>
    </row>
    <row r="728" customFormat="false" ht="12.75" hidden="false" customHeight="false" outlineLevel="0" collapsed="false">
      <c r="B728" s="2" t="n">
        <v>0</v>
      </c>
      <c r="D728" s="70"/>
      <c r="E728" s="70"/>
      <c r="F728" s="70"/>
      <c r="G728" s="70"/>
      <c r="H728" s="131"/>
      <c r="I728" s="70"/>
      <c r="J728" s="70"/>
      <c r="K728" s="70"/>
      <c r="L728" s="70"/>
      <c r="M728" s="131"/>
      <c r="N728" s="70"/>
      <c r="O728" s="70"/>
      <c r="P728" s="70"/>
      <c r="Q728" s="70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70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131"/>
      <c r="AY728" s="131"/>
      <c r="BE728" s="70"/>
      <c r="BF728" s="70"/>
      <c r="BG728" s="70"/>
      <c r="BH728" s="70"/>
      <c r="BI728" s="70"/>
      <c r="BJ728" s="70"/>
      <c r="BK728" s="70"/>
      <c r="BL728" s="70"/>
      <c r="BM728" s="70"/>
      <c r="BN728" s="70"/>
      <c r="BO728" s="70"/>
      <c r="BP728" s="70"/>
      <c r="BQ728" s="70"/>
      <c r="BR728" s="70"/>
      <c r="BS728" s="70"/>
    </row>
    <row r="729" customFormat="false" ht="12.75" hidden="false" customHeight="false" outlineLevel="0" collapsed="false">
      <c r="B729" s="2" t="n">
        <v>0</v>
      </c>
      <c r="D729" s="70"/>
      <c r="E729" s="70"/>
      <c r="F729" s="70"/>
      <c r="G729" s="70"/>
      <c r="H729" s="131"/>
      <c r="I729" s="70"/>
      <c r="J729" s="70"/>
      <c r="K729" s="70"/>
      <c r="L729" s="70"/>
      <c r="M729" s="131"/>
      <c r="N729" s="70"/>
      <c r="O729" s="70"/>
      <c r="P729" s="70"/>
      <c r="Q729" s="70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70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131"/>
      <c r="AY729" s="131"/>
      <c r="BE729" s="70"/>
      <c r="BF729" s="70"/>
      <c r="BG729" s="70"/>
      <c r="BH729" s="70"/>
      <c r="BI729" s="70"/>
      <c r="BJ729" s="70"/>
      <c r="BK729" s="70"/>
      <c r="BL729" s="70"/>
      <c r="BM729" s="70"/>
      <c r="BN729" s="70"/>
      <c r="BO729" s="70"/>
      <c r="BP729" s="70"/>
      <c r="BQ729" s="70"/>
      <c r="BR729" s="70"/>
      <c r="BS729" s="70"/>
    </row>
    <row r="730" customFormat="false" ht="12.75" hidden="false" customHeight="false" outlineLevel="0" collapsed="false">
      <c r="B730" s="2" t="n">
        <v>0</v>
      </c>
      <c r="D730" s="70"/>
      <c r="E730" s="70"/>
      <c r="F730" s="70"/>
      <c r="G730" s="70"/>
      <c r="H730" s="131"/>
      <c r="I730" s="70"/>
      <c r="J730" s="70"/>
      <c r="K730" s="70"/>
      <c r="L730" s="70"/>
      <c r="M730" s="131"/>
      <c r="N730" s="70"/>
      <c r="O730" s="70"/>
      <c r="P730" s="70"/>
      <c r="Q730" s="70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70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131"/>
      <c r="AY730" s="131"/>
      <c r="BE730" s="70"/>
      <c r="BF730" s="70"/>
      <c r="BG730" s="70"/>
      <c r="BH730" s="70"/>
      <c r="BI730" s="70"/>
      <c r="BJ730" s="70"/>
      <c r="BK730" s="70"/>
      <c r="BL730" s="70"/>
      <c r="BM730" s="70"/>
      <c r="BN730" s="70"/>
      <c r="BO730" s="70"/>
      <c r="BP730" s="70"/>
      <c r="BQ730" s="70"/>
      <c r="BR730" s="70"/>
      <c r="BS730" s="70"/>
    </row>
    <row r="731" customFormat="false" ht="12.75" hidden="false" customHeight="false" outlineLevel="0" collapsed="false">
      <c r="B731" s="2" t="n">
        <v>0</v>
      </c>
      <c r="D731" s="70"/>
      <c r="E731" s="70"/>
      <c r="F731" s="70"/>
      <c r="G731" s="70"/>
      <c r="H731" s="131"/>
      <c r="I731" s="70"/>
      <c r="J731" s="70"/>
      <c r="K731" s="70"/>
      <c r="L731" s="70"/>
      <c r="M731" s="131"/>
      <c r="N731" s="70"/>
      <c r="O731" s="70"/>
      <c r="P731" s="70"/>
      <c r="Q731" s="70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70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131"/>
      <c r="AY731" s="131"/>
      <c r="BE731" s="70"/>
      <c r="BF731" s="70"/>
      <c r="BG731" s="70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</row>
    <row r="732" customFormat="false" ht="12.75" hidden="false" customHeight="false" outlineLevel="0" collapsed="false">
      <c r="B732" s="2" t="n">
        <v>0</v>
      </c>
      <c r="D732" s="70"/>
      <c r="E732" s="70"/>
      <c r="F732" s="70"/>
      <c r="G732" s="70"/>
      <c r="H732" s="131"/>
      <c r="I732" s="70"/>
      <c r="J732" s="70"/>
      <c r="K732" s="70"/>
      <c r="L732" s="70"/>
      <c r="M732" s="131"/>
      <c r="N732" s="70"/>
      <c r="O732" s="70"/>
      <c r="P732" s="70"/>
      <c r="Q732" s="70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70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131"/>
      <c r="AY732" s="131"/>
      <c r="BE732" s="70"/>
      <c r="BF732" s="70"/>
      <c r="BG732" s="70"/>
      <c r="BH732" s="70"/>
      <c r="BI732" s="70"/>
      <c r="BJ732" s="70"/>
      <c r="BK732" s="70"/>
      <c r="BL732" s="70"/>
      <c r="BM732" s="70"/>
      <c r="BN732" s="70"/>
      <c r="BO732" s="70"/>
      <c r="BP732" s="70"/>
      <c r="BQ732" s="70"/>
      <c r="BR732" s="70"/>
      <c r="BS732" s="70"/>
    </row>
    <row r="733" customFormat="false" ht="12.75" hidden="false" customHeight="false" outlineLevel="0" collapsed="false">
      <c r="B733" s="2" t="n">
        <v>0</v>
      </c>
      <c r="D733" s="70"/>
      <c r="E733" s="70"/>
      <c r="F733" s="70"/>
      <c r="G733" s="70"/>
      <c r="H733" s="131"/>
      <c r="I733" s="70"/>
      <c r="J733" s="70"/>
      <c r="K733" s="70"/>
      <c r="L733" s="70"/>
      <c r="M733" s="131"/>
      <c r="N733" s="70"/>
      <c r="O733" s="70"/>
      <c r="P733" s="70"/>
      <c r="Q733" s="70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70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131"/>
      <c r="AY733" s="131"/>
      <c r="BE733" s="70"/>
      <c r="BF733" s="70"/>
      <c r="BG733" s="70"/>
      <c r="BH733" s="70"/>
      <c r="BI733" s="70"/>
      <c r="BJ733" s="70"/>
      <c r="BK733" s="70"/>
      <c r="BL733" s="70"/>
      <c r="BM733" s="70"/>
      <c r="BN733" s="70"/>
      <c r="BO733" s="70"/>
      <c r="BP733" s="70"/>
      <c r="BQ733" s="70"/>
      <c r="BR733" s="70"/>
      <c r="BS733" s="70"/>
    </row>
    <row r="734" customFormat="false" ht="12.75" hidden="false" customHeight="false" outlineLevel="0" collapsed="false">
      <c r="B734" s="2" t="n">
        <v>0</v>
      </c>
      <c r="D734" s="70"/>
      <c r="E734" s="70"/>
      <c r="F734" s="70"/>
      <c r="G734" s="70"/>
      <c r="H734" s="131"/>
      <c r="I734" s="70"/>
      <c r="J734" s="70"/>
      <c r="K734" s="70"/>
      <c r="L734" s="70"/>
      <c r="M734" s="131"/>
      <c r="N734" s="70"/>
      <c r="O734" s="70"/>
      <c r="P734" s="70"/>
      <c r="Q734" s="70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70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131"/>
      <c r="AY734" s="131"/>
      <c r="BE734" s="70"/>
      <c r="BF734" s="70"/>
      <c r="BG734" s="70"/>
      <c r="BH734" s="70"/>
      <c r="BI734" s="70"/>
      <c r="BJ734" s="70"/>
      <c r="BK734" s="70"/>
      <c r="BL734" s="70"/>
      <c r="BM734" s="70"/>
      <c r="BN734" s="70"/>
      <c r="BO734" s="70"/>
      <c r="BP734" s="70"/>
      <c r="BQ734" s="70"/>
      <c r="BR734" s="70"/>
      <c r="BS734" s="70"/>
    </row>
    <row r="735" customFormat="false" ht="12.75" hidden="false" customHeight="false" outlineLevel="0" collapsed="false">
      <c r="B735" s="2" t="n">
        <v>0</v>
      </c>
      <c r="D735" s="70"/>
      <c r="E735" s="70"/>
      <c r="F735" s="70"/>
      <c r="G735" s="70"/>
      <c r="H735" s="131"/>
      <c r="I735" s="70"/>
      <c r="J735" s="70"/>
      <c r="K735" s="70"/>
      <c r="L735" s="70"/>
      <c r="M735" s="131"/>
      <c r="N735" s="70"/>
      <c r="O735" s="70"/>
      <c r="P735" s="70"/>
      <c r="Q735" s="70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70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131"/>
      <c r="AY735" s="131"/>
      <c r="BE735" s="70"/>
      <c r="BF735" s="70"/>
      <c r="BG735" s="70"/>
      <c r="BH735" s="70"/>
      <c r="BI735" s="70"/>
      <c r="BJ735" s="70"/>
      <c r="BK735" s="70"/>
      <c r="BL735" s="70"/>
      <c r="BM735" s="70"/>
      <c r="BN735" s="70"/>
      <c r="BO735" s="70"/>
      <c r="BP735" s="70"/>
      <c r="BQ735" s="70"/>
      <c r="BR735" s="70"/>
      <c r="BS735" s="70"/>
    </row>
    <row r="736" customFormat="false" ht="12.75" hidden="false" customHeight="false" outlineLevel="0" collapsed="false">
      <c r="B736" s="2" t="n">
        <v>0</v>
      </c>
      <c r="D736" s="70"/>
      <c r="E736" s="70"/>
      <c r="F736" s="70"/>
      <c r="G736" s="70"/>
      <c r="H736" s="131"/>
      <c r="I736" s="70"/>
      <c r="J736" s="70"/>
      <c r="K736" s="70"/>
      <c r="L736" s="70"/>
      <c r="M736" s="131"/>
      <c r="N736" s="70"/>
      <c r="O736" s="70"/>
      <c r="P736" s="70"/>
      <c r="Q736" s="70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70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131"/>
      <c r="AY736" s="131"/>
      <c r="BE736" s="70"/>
      <c r="BF736" s="70"/>
      <c r="BG736" s="70"/>
      <c r="BH736" s="70"/>
      <c r="BI736" s="70"/>
      <c r="BJ736" s="70"/>
      <c r="BK736" s="70"/>
      <c r="BL736" s="70"/>
      <c r="BM736" s="70"/>
      <c r="BN736" s="70"/>
      <c r="BO736" s="70"/>
      <c r="BP736" s="70"/>
      <c r="BQ736" s="70"/>
      <c r="BR736" s="70"/>
      <c r="BS736" s="70"/>
    </row>
    <row r="737" customFormat="false" ht="12.75" hidden="false" customHeight="false" outlineLevel="0" collapsed="false">
      <c r="B737" s="2" t="n">
        <v>0</v>
      </c>
      <c r="D737" s="70"/>
      <c r="E737" s="70"/>
      <c r="F737" s="70"/>
      <c r="G737" s="70"/>
      <c r="H737" s="131"/>
      <c r="I737" s="70"/>
      <c r="J737" s="70"/>
      <c r="K737" s="70"/>
      <c r="L737" s="70"/>
      <c r="M737" s="131"/>
      <c r="N737" s="70"/>
      <c r="O737" s="70"/>
      <c r="P737" s="70"/>
      <c r="Q737" s="70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70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131"/>
      <c r="AY737" s="131"/>
      <c r="BE737" s="70"/>
      <c r="BF737" s="70"/>
      <c r="BG737" s="70"/>
      <c r="BH737" s="70"/>
      <c r="BI737" s="70"/>
      <c r="BJ737" s="70"/>
      <c r="BK737" s="70"/>
      <c r="BL737" s="70"/>
      <c r="BM737" s="70"/>
      <c r="BN737" s="70"/>
      <c r="BO737" s="70"/>
      <c r="BP737" s="70"/>
      <c r="BQ737" s="70"/>
      <c r="BR737" s="70"/>
      <c r="BS737" s="70"/>
    </row>
    <row r="738" customFormat="false" ht="12.75" hidden="false" customHeight="false" outlineLevel="0" collapsed="false">
      <c r="B738" s="2" t="n">
        <v>0</v>
      </c>
      <c r="D738" s="70"/>
      <c r="E738" s="70"/>
      <c r="F738" s="70"/>
      <c r="G738" s="70"/>
      <c r="H738" s="131"/>
      <c r="I738" s="70"/>
      <c r="J738" s="70"/>
      <c r="K738" s="70"/>
      <c r="L738" s="70"/>
      <c r="M738" s="131"/>
      <c r="N738" s="70"/>
      <c r="O738" s="70"/>
      <c r="P738" s="70"/>
      <c r="Q738" s="70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70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131"/>
      <c r="AY738" s="131"/>
      <c r="BE738" s="70"/>
      <c r="BF738" s="70"/>
      <c r="BG738" s="70"/>
      <c r="BH738" s="70"/>
      <c r="BI738" s="70"/>
      <c r="BJ738" s="70"/>
      <c r="BK738" s="70"/>
      <c r="BL738" s="70"/>
      <c r="BM738" s="70"/>
      <c r="BN738" s="70"/>
      <c r="BO738" s="70"/>
      <c r="BP738" s="70"/>
      <c r="BQ738" s="70"/>
      <c r="BR738" s="70"/>
      <c r="BS738" s="70"/>
    </row>
    <row r="739" customFormat="false" ht="12.75" hidden="false" customHeight="false" outlineLevel="0" collapsed="false">
      <c r="B739" s="2" t="n">
        <v>0</v>
      </c>
      <c r="D739" s="70"/>
      <c r="E739" s="70"/>
      <c r="F739" s="70"/>
      <c r="G739" s="70"/>
      <c r="H739" s="131"/>
      <c r="I739" s="70"/>
      <c r="J739" s="70"/>
      <c r="K739" s="70"/>
      <c r="L739" s="70"/>
      <c r="M739" s="131"/>
      <c r="N739" s="70"/>
      <c r="O739" s="70"/>
      <c r="P739" s="70"/>
      <c r="Q739" s="70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70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131"/>
      <c r="AY739" s="131"/>
      <c r="BE739" s="70"/>
      <c r="BF739" s="70"/>
      <c r="BG739" s="70"/>
      <c r="BH739" s="70"/>
      <c r="BI739" s="70"/>
      <c r="BJ739" s="70"/>
      <c r="BK739" s="70"/>
      <c r="BL739" s="70"/>
      <c r="BM739" s="70"/>
      <c r="BN739" s="70"/>
      <c r="BO739" s="70"/>
      <c r="BP739" s="70"/>
      <c r="BQ739" s="70"/>
      <c r="BR739" s="70"/>
      <c r="BS739" s="70"/>
    </row>
    <row r="740" customFormat="false" ht="12.75" hidden="false" customHeight="false" outlineLevel="0" collapsed="false">
      <c r="B740" s="2" t="n">
        <v>0</v>
      </c>
      <c r="D740" s="70"/>
      <c r="E740" s="70"/>
      <c r="F740" s="70"/>
      <c r="G740" s="70"/>
      <c r="H740" s="131"/>
      <c r="I740" s="70"/>
      <c r="J740" s="70"/>
      <c r="K740" s="70"/>
      <c r="L740" s="70"/>
      <c r="M740" s="131"/>
      <c r="N740" s="70"/>
      <c r="O740" s="70"/>
      <c r="P740" s="70"/>
      <c r="Q740" s="70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70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131"/>
      <c r="AY740" s="131"/>
      <c r="BE740" s="70"/>
      <c r="BF740" s="70"/>
      <c r="BG740" s="70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</row>
    <row r="741" customFormat="false" ht="12.75" hidden="false" customHeight="false" outlineLevel="0" collapsed="false">
      <c r="B741" s="2" t="n">
        <v>0</v>
      </c>
      <c r="D741" s="70"/>
      <c r="E741" s="70"/>
      <c r="F741" s="70"/>
      <c r="G741" s="70"/>
      <c r="H741" s="131"/>
      <c r="I741" s="70"/>
      <c r="J741" s="70"/>
      <c r="K741" s="70"/>
      <c r="L741" s="70"/>
      <c r="M741" s="131"/>
      <c r="N741" s="70"/>
      <c r="O741" s="70"/>
      <c r="P741" s="70"/>
      <c r="Q741" s="70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70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131"/>
      <c r="AY741" s="131"/>
      <c r="BE741" s="70"/>
      <c r="BF741" s="70"/>
      <c r="BG741" s="70"/>
      <c r="BH741" s="70"/>
      <c r="BI741" s="70"/>
      <c r="BJ741" s="70"/>
      <c r="BK741" s="70"/>
      <c r="BL741" s="70"/>
      <c r="BM741" s="70"/>
      <c r="BN741" s="70"/>
      <c r="BO741" s="70"/>
      <c r="BP741" s="70"/>
      <c r="BQ741" s="70"/>
      <c r="BR741" s="70"/>
      <c r="BS741" s="70"/>
    </row>
    <row r="742" customFormat="false" ht="12.75" hidden="false" customHeight="false" outlineLevel="0" collapsed="false">
      <c r="B742" s="2" t="n">
        <v>0</v>
      </c>
      <c r="D742" s="70"/>
      <c r="E742" s="70"/>
      <c r="F742" s="70"/>
      <c r="G742" s="70"/>
      <c r="H742" s="131"/>
      <c r="I742" s="70"/>
      <c r="J742" s="70"/>
      <c r="K742" s="70"/>
      <c r="L742" s="70"/>
      <c r="M742" s="131"/>
      <c r="N742" s="70"/>
      <c r="O742" s="70"/>
      <c r="P742" s="70"/>
      <c r="Q742" s="70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70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131"/>
      <c r="AY742" s="131"/>
      <c r="BE742" s="70"/>
      <c r="BF742" s="70"/>
      <c r="BG742" s="70"/>
      <c r="BH742" s="70"/>
      <c r="BI742" s="70"/>
      <c r="BJ742" s="70"/>
      <c r="BK742" s="70"/>
      <c r="BL742" s="70"/>
      <c r="BM742" s="70"/>
      <c r="BN742" s="70"/>
      <c r="BO742" s="70"/>
      <c r="BP742" s="70"/>
      <c r="BQ742" s="70"/>
      <c r="BR742" s="70"/>
      <c r="BS742" s="70"/>
    </row>
    <row r="743" customFormat="false" ht="12.75" hidden="false" customHeight="false" outlineLevel="0" collapsed="false">
      <c r="B743" s="2" t="n">
        <v>0</v>
      </c>
      <c r="D743" s="70"/>
      <c r="E743" s="70"/>
      <c r="F743" s="70"/>
      <c r="G743" s="70"/>
      <c r="H743" s="131"/>
      <c r="I743" s="70"/>
      <c r="J743" s="70"/>
      <c r="K743" s="70"/>
      <c r="L743" s="70"/>
      <c r="M743" s="131"/>
      <c r="N743" s="70"/>
      <c r="O743" s="70"/>
      <c r="P743" s="70"/>
      <c r="Q743" s="70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70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131"/>
      <c r="AY743" s="131"/>
      <c r="BE743" s="70"/>
      <c r="BF743" s="70"/>
      <c r="BG743" s="70"/>
      <c r="BH743" s="70"/>
      <c r="BI743" s="70"/>
      <c r="BJ743" s="70"/>
      <c r="BK743" s="70"/>
      <c r="BL743" s="70"/>
      <c r="BM743" s="70"/>
      <c r="BN743" s="70"/>
      <c r="BO743" s="70"/>
      <c r="BP743" s="70"/>
      <c r="BQ743" s="70"/>
      <c r="BR743" s="70"/>
      <c r="BS743" s="70"/>
    </row>
    <row r="744" customFormat="false" ht="12.75" hidden="false" customHeight="false" outlineLevel="0" collapsed="false">
      <c r="B744" s="2" t="n">
        <v>0</v>
      </c>
      <c r="D744" s="70"/>
      <c r="E744" s="70"/>
      <c r="F744" s="70"/>
      <c r="G744" s="70"/>
      <c r="H744" s="131"/>
      <c r="I744" s="70"/>
      <c r="J744" s="70"/>
      <c r="K744" s="70"/>
      <c r="L744" s="70"/>
      <c r="M744" s="131"/>
      <c r="N744" s="70"/>
      <c r="O744" s="70"/>
      <c r="P744" s="70"/>
      <c r="Q744" s="70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70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131"/>
      <c r="AY744" s="131"/>
      <c r="BE744" s="70"/>
      <c r="BF744" s="70"/>
      <c r="BG744" s="70"/>
      <c r="BH744" s="70"/>
      <c r="BI744" s="70"/>
      <c r="BJ744" s="70"/>
      <c r="BK744" s="70"/>
      <c r="BL744" s="70"/>
      <c r="BM744" s="70"/>
      <c r="BN744" s="70"/>
      <c r="BO744" s="70"/>
      <c r="BP744" s="70"/>
      <c r="BQ744" s="70"/>
      <c r="BR744" s="70"/>
      <c r="BS744" s="70"/>
    </row>
    <row r="745" customFormat="false" ht="12.75" hidden="false" customHeight="false" outlineLevel="0" collapsed="false">
      <c r="B745" s="2" t="n">
        <v>0</v>
      </c>
      <c r="D745" s="70"/>
      <c r="E745" s="70"/>
      <c r="F745" s="70"/>
      <c r="G745" s="70"/>
      <c r="H745" s="131"/>
      <c r="I745" s="70"/>
      <c r="J745" s="70"/>
      <c r="K745" s="70"/>
      <c r="L745" s="70"/>
      <c r="M745" s="131"/>
      <c r="N745" s="70"/>
      <c r="O745" s="70"/>
      <c r="P745" s="70"/>
      <c r="Q745" s="70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70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131"/>
      <c r="AY745" s="131"/>
      <c r="BE745" s="70"/>
      <c r="BF745" s="70"/>
      <c r="BG745" s="70"/>
      <c r="BH745" s="70"/>
      <c r="BI745" s="70"/>
      <c r="BJ745" s="70"/>
      <c r="BK745" s="70"/>
      <c r="BL745" s="70"/>
      <c r="BM745" s="70"/>
      <c r="BN745" s="70"/>
      <c r="BO745" s="70"/>
      <c r="BP745" s="70"/>
      <c r="BQ745" s="70"/>
      <c r="BR745" s="70"/>
      <c r="BS745" s="70"/>
    </row>
    <row r="746" customFormat="false" ht="12.75" hidden="false" customHeight="false" outlineLevel="0" collapsed="false">
      <c r="B746" s="2" t="n">
        <v>0</v>
      </c>
      <c r="D746" s="70"/>
      <c r="E746" s="70"/>
      <c r="F746" s="70"/>
      <c r="G746" s="70"/>
      <c r="H746" s="131"/>
      <c r="I746" s="70"/>
      <c r="J746" s="70"/>
      <c r="K746" s="70"/>
      <c r="L746" s="70"/>
      <c r="M746" s="131"/>
      <c r="N746" s="70"/>
      <c r="O746" s="70"/>
      <c r="P746" s="70"/>
      <c r="Q746" s="70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70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131"/>
      <c r="AY746" s="131"/>
      <c r="BE746" s="70"/>
      <c r="BF746" s="70"/>
      <c r="BG746" s="70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</row>
    <row r="747" customFormat="false" ht="12.75" hidden="false" customHeight="false" outlineLevel="0" collapsed="false">
      <c r="B747" s="2" t="n">
        <v>0</v>
      </c>
      <c r="D747" s="70"/>
      <c r="E747" s="70"/>
      <c r="F747" s="70"/>
      <c r="G747" s="70"/>
      <c r="H747" s="131"/>
      <c r="I747" s="70"/>
      <c r="J747" s="70"/>
      <c r="K747" s="70"/>
      <c r="L747" s="70"/>
      <c r="M747" s="131"/>
      <c r="N747" s="70"/>
      <c r="O747" s="70"/>
      <c r="P747" s="70"/>
      <c r="Q747" s="70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131"/>
      <c r="AY747" s="131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</row>
    <row r="748" customFormat="false" ht="12.75" hidden="false" customHeight="false" outlineLevel="0" collapsed="false">
      <c r="B748" s="2" t="n">
        <v>0</v>
      </c>
      <c r="D748" s="70"/>
      <c r="E748" s="70"/>
      <c r="F748" s="70"/>
      <c r="G748" s="70"/>
      <c r="H748" s="131"/>
      <c r="I748" s="70"/>
      <c r="J748" s="70"/>
      <c r="K748" s="70"/>
      <c r="L748" s="70"/>
      <c r="M748" s="131"/>
      <c r="N748" s="70"/>
      <c r="O748" s="70"/>
      <c r="P748" s="70"/>
      <c r="Q748" s="70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131"/>
      <c r="AY748" s="131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</row>
    <row r="749" customFormat="false" ht="12.75" hidden="false" customHeight="false" outlineLevel="0" collapsed="false">
      <c r="B749" s="2" t="n">
        <v>0</v>
      </c>
      <c r="D749" s="70"/>
      <c r="E749" s="70"/>
      <c r="F749" s="70"/>
      <c r="G749" s="70"/>
      <c r="H749" s="131"/>
      <c r="I749" s="70"/>
      <c r="J749" s="70"/>
      <c r="K749" s="70"/>
      <c r="L749" s="70"/>
      <c r="M749" s="131"/>
      <c r="N749" s="70"/>
      <c r="O749" s="70"/>
      <c r="P749" s="70"/>
      <c r="Q749" s="70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131"/>
      <c r="AY749" s="131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</row>
    <row r="750" customFormat="false" ht="12.75" hidden="false" customHeight="false" outlineLevel="0" collapsed="false">
      <c r="B750" s="2" t="n">
        <v>0</v>
      </c>
      <c r="D750" s="70"/>
      <c r="E750" s="70"/>
      <c r="F750" s="70"/>
      <c r="G750" s="70"/>
      <c r="H750" s="131"/>
      <c r="I750" s="70"/>
      <c r="J750" s="70"/>
      <c r="K750" s="70"/>
      <c r="L750" s="70"/>
      <c r="M750" s="131"/>
      <c r="N750" s="70"/>
      <c r="O750" s="70"/>
      <c r="P750" s="70"/>
      <c r="Q750" s="70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70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131"/>
      <c r="AY750" s="131"/>
      <c r="BE750" s="70"/>
      <c r="BF750" s="70"/>
      <c r="BG750" s="70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</row>
    <row r="751" customFormat="false" ht="12.75" hidden="false" customHeight="false" outlineLevel="0" collapsed="false">
      <c r="B751" s="2" t="n">
        <v>0</v>
      </c>
      <c r="D751" s="70"/>
      <c r="E751" s="70"/>
      <c r="F751" s="70"/>
      <c r="G751" s="70"/>
      <c r="H751" s="131"/>
      <c r="I751" s="70"/>
      <c r="J751" s="70"/>
      <c r="K751" s="70"/>
      <c r="L751" s="70"/>
      <c r="M751" s="131"/>
      <c r="N751" s="70"/>
      <c r="O751" s="70"/>
      <c r="P751" s="70"/>
      <c r="Q751" s="70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70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131"/>
      <c r="AY751" s="131"/>
      <c r="BE751" s="70"/>
      <c r="BF751" s="70"/>
      <c r="BG751" s="70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</row>
    <row r="752" customFormat="false" ht="12.75" hidden="false" customHeight="false" outlineLevel="0" collapsed="false">
      <c r="B752" s="2" t="n">
        <v>0</v>
      </c>
      <c r="D752" s="70"/>
      <c r="E752" s="70"/>
      <c r="F752" s="70"/>
      <c r="G752" s="70"/>
      <c r="H752" s="131"/>
      <c r="I752" s="70"/>
      <c r="J752" s="70"/>
      <c r="K752" s="70"/>
      <c r="L752" s="70"/>
      <c r="M752" s="131"/>
      <c r="N752" s="70"/>
      <c r="O752" s="70"/>
      <c r="P752" s="70"/>
      <c r="Q752" s="70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70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131"/>
      <c r="AY752" s="131"/>
      <c r="BE752" s="70"/>
      <c r="BF752" s="70"/>
      <c r="BG752" s="70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</row>
    <row r="753" customFormat="false" ht="12.75" hidden="false" customHeight="false" outlineLevel="0" collapsed="false">
      <c r="B753" s="2" t="n">
        <v>0</v>
      </c>
      <c r="D753" s="70"/>
      <c r="E753" s="70"/>
      <c r="F753" s="70"/>
      <c r="G753" s="70"/>
      <c r="H753" s="131"/>
      <c r="I753" s="70"/>
      <c r="J753" s="70"/>
      <c r="K753" s="70"/>
      <c r="L753" s="70"/>
      <c r="M753" s="131"/>
      <c r="N753" s="70"/>
      <c r="O753" s="70"/>
      <c r="P753" s="70"/>
      <c r="Q753" s="70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70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131"/>
      <c r="AY753" s="131"/>
      <c r="BE753" s="70"/>
      <c r="BF753" s="70"/>
      <c r="BG753" s="70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</row>
    <row r="754" customFormat="false" ht="12.75" hidden="false" customHeight="false" outlineLevel="0" collapsed="false">
      <c r="B754" s="2" t="n">
        <v>0</v>
      </c>
      <c r="D754" s="70"/>
      <c r="E754" s="70"/>
      <c r="F754" s="70"/>
      <c r="G754" s="70"/>
      <c r="H754" s="131"/>
      <c r="I754" s="70"/>
      <c r="J754" s="70"/>
      <c r="K754" s="70"/>
      <c r="L754" s="70"/>
      <c r="M754" s="131"/>
      <c r="N754" s="70"/>
      <c r="O754" s="70"/>
      <c r="P754" s="70"/>
      <c r="Q754" s="70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70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131"/>
      <c r="AY754" s="131"/>
      <c r="BE754" s="70"/>
      <c r="BF754" s="70"/>
      <c r="BG754" s="70"/>
      <c r="BH754" s="70"/>
      <c r="BI754" s="70"/>
      <c r="BJ754" s="70"/>
      <c r="BK754" s="70"/>
      <c r="BL754" s="70"/>
      <c r="BM754" s="70"/>
      <c r="BN754" s="70"/>
      <c r="BO754" s="70"/>
      <c r="BP754" s="70"/>
      <c r="BQ754" s="70"/>
      <c r="BR754" s="70"/>
      <c r="BS754" s="70"/>
    </row>
    <row r="755" customFormat="false" ht="12.75" hidden="false" customHeight="false" outlineLevel="0" collapsed="false">
      <c r="B755" s="2" t="n">
        <v>0</v>
      </c>
      <c r="D755" s="70"/>
      <c r="E755" s="70"/>
      <c r="F755" s="70"/>
      <c r="G755" s="70"/>
      <c r="H755" s="131"/>
      <c r="I755" s="70"/>
      <c r="J755" s="70"/>
      <c r="K755" s="70"/>
      <c r="L755" s="70"/>
      <c r="M755" s="131"/>
      <c r="N755" s="70"/>
      <c r="O755" s="70"/>
      <c r="P755" s="70"/>
      <c r="Q755" s="70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70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131"/>
      <c r="AY755" s="131"/>
      <c r="BE755" s="70"/>
      <c r="BF755" s="70"/>
      <c r="BG755" s="70"/>
      <c r="BH755" s="70"/>
      <c r="BI755" s="70"/>
      <c r="BJ755" s="70"/>
      <c r="BK755" s="70"/>
      <c r="BL755" s="70"/>
      <c r="BM755" s="70"/>
      <c r="BN755" s="70"/>
      <c r="BO755" s="70"/>
      <c r="BP755" s="70"/>
      <c r="BQ755" s="70"/>
      <c r="BR755" s="70"/>
      <c r="BS755" s="70"/>
    </row>
    <row r="756" customFormat="false" ht="12.75" hidden="false" customHeight="false" outlineLevel="0" collapsed="false">
      <c r="B756" s="2" t="n">
        <v>0</v>
      </c>
      <c r="D756" s="70"/>
      <c r="E756" s="70"/>
      <c r="F756" s="70"/>
      <c r="G756" s="70"/>
      <c r="H756" s="131"/>
      <c r="I756" s="70"/>
      <c r="J756" s="70"/>
      <c r="K756" s="70"/>
      <c r="L756" s="70"/>
      <c r="M756" s="131"/>
      <c r="N756" s="70"/>
      <c r="O756" s="70"/>
      <c r="P756" s="70"/>
      <c r="Q756" s="70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70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131"/>
      <c r="AY756" s="131"/>
      <c r="BE756" s="70"/>
      <c r="BF756" s="70"/>
      <c r="BG756" s="70"/>
      <c r="BH756" s="70"/>
      <c r="BI756" s="70"/>
      <c r="BJ756" s="70"/>
      <c r="BK756" s="70"/>
      <c r="BL756" s="70"/>
      <c r="BM756" s="70"/>
      <c r="BN756" s="70"/>
      <c r="BO756" s="70"/>
      <c r="BP756" s="70"/>
      <c r="BQ756" s="70"/>
      <c r="BR756" s="70"/>
      <c r="BS756" s="70"/>
    </row>
    <row r="757" customFormat="false" ht="12.75" hidden="false" customHeight="false" outlineLevel="0" collapsed="false">
      <c r="B757" s="2" t="n">
        <v>0</v>
      </c>
      <c r="D757" s="70"/>
      <c r="E757" s="70"/>
      <c r="F757" s="70"/>
      <c r="G757" s="70"/>
      <c r="H757" s="131"/>
      <c r="I757" s="70"/>
      <c r="J757" s="70"/>
      <c r="K757" s="70"/>
      <c r="L757" s="70"/>
      <c r="M757" s="131"/>
      <c r="N757" s="70"/>
      <c r="O757" s="70"/>
      <c r="P757" s="70"/>
      <c r="Q757" s="70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70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131"/>
      <c r="AY757" s="131"/>
      <c r="BE757" s="70"/>
      <c r="BF757" s="70"/>
      <c r="BG757" s="70"/>
      <c r="BH757" s="70"/>
      <c r="BI757" s="70"/>
      <c r="BJ757" s="70"/>
      <c r="BK757" s="70"/>
      <c r="BL757" s="70"/>
      <c r="BM757" s="70"/>
      <c r="BN757" s="70"/>
      <c r="BO757" s="70"/>
      <c r="BP757" s="70"/>
      <c r="BQ757" s="70"/>
      <c r="BR757" s="70"/>
      <c r="BS757" s="70"/>
    </row>
    <row r="758" customFormat="false" ht="12.75" hidden="false" customHeight="false" outlineLevel="0" collapsed="false">
      <c r="B758" s="2" t="n">
        <v>0</v>
      </c>
      <c r="D758" s="70"/>
      <c r="E758" s="70"/>
      <c r="F758" s="70"/>
      <c r="G758" s="70"/>
      <c r="H758" s="131"/>
      <c r="I758" s="70"/>
      <c r="J758" s="70"/>
      <c r="K758" s="70"/>
      <c r="L758" s="70"/>
      <c r="M758" s="131"/>
      <c r="N758" s="70"/>
      <c r="O758" s="70"/>
      <c r="P758" s="70"/>
      <c r="Q758" s="70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70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131"/>
      <c r="AY758" s="131"/>
      <c r="BE758" s="70"/>
      <c r="BF758" s="70"/>
      <c r="BG758" s="70"/>
      <c r="BH758" s="70"/>
      <c r="BI758" s="70"/>
      <c r="BJ758" s="70"/>
      <c r="BK758" s="70"/>
      <c r="BL758" s="70"/>
      <c r="BM758" s="70"/>
      <c r="BN758" s="70"/>
      <c r="BO758" s="70"/>
      <c r="BP758" s="70"/>
      <c r="BQ758" s="70"/>
      <c r="BR758" s="70"/>
      <c r="BS758" s="70"/>
    </row>
    <row r="759" customFormat="false" ht="12.75" hidden="false" customHeight="false" outlineLevel="0" collapsed="false">
      <c r="B759" s="2" t="n">
        <v>0</v>
      </c>
      <c r="D759" s="70"/>
      <c r="E759" s="70"/>
      <c r="F759" s="70"/>
      <c r="G759" s="70"/>
      <c r="H759" s="131"/>
      <c r="I759" s="70"/>
      <c r="J759" s="70"/>
      <c r="K759" s="70"/>
      <c r="L759" s="70"/>
      <c r="M759" s="131"/>
      <c r="N759" s="70"/>
      <c r="O759" s="70"/>
      <c r="P759" s="70"/>
      <c r="Q759" s="70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70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131"/>
      <c r="AY759" s="131"/>
      <c r="BE759" s="70"/>
      <c r="BF759" s="70"/>
      <c r="BG759" s="70"/>
      <c r="BH759" s="70"/>
      <c r="BI759" s="70"/>
      <c r="BJ759" s="70"/>
      <c r="BK759" s="70"/>
      <c r="BL759" s="70"/>
      <c r="BM759" s="70"/>
      <c r="BN759" s="70"/>
      <c r="BO759" s="70"/>
      <c r="BP759" s="70"/>
      <c r="BQ759" s="70"/>
      <c r="BR759" s="70"/>
      <c r="BS759" s="70"/>
    </row>
    <row r="760" customFormat="false" ht="12.75" hidden="false" customHeight="false" outlineLevel="0" collapsed="false">
      <c r="B760" s="2" t="n">
        <v>0</v>
      </c>
      <c r="D760" s="70"/>
      <c r="E760" s="70"/>
      <c r="F760" s="70"/>
      <c r="G760" s="70"/>
      <c r="H760" s="131"/>
      <c r="I760" s="70"/>
      <c r="J760" s="70"/>
      <c r="K760" s="70"/>
      <c r="L760" s="70"/>
      <c r="M760" s="131"/>
      <c r="N760" s="70"/>
      <c r="O760" s="70"/>
      <c r="P760" s="70"/>
      <c r="Q760" s="70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70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131"/>
      <c r="AY760" s="131"/>
      <c r="BE760" s="70"/>
      <c r="BF760" s="70"/>
      <c r="BG760" s="70"/>
      <c r="BH760" s="70"/>
      <c r="BI760" s="70"/>
      <c r="BJ760" s="70"/>
      <c r="BK760" s="70"/>
      <c r="BL760" s="70"/>
      <c r="BM760" s="70"/>
      <c r="BN760" s="70"/>
      <c r="BO760" s="70"/>
      <c r="BP760" s="70"/>
      <c r="BQ760" s="70"/>
      <c r="BR760" s="70"/>
      <c r="BS760" s="70"/>
    </row>
    <row r="761" customFormat="false" ht="12.75" hidden="false" customHeight="false" outlineLevel="0" collapsed="false">
      <c r="B761" s="2" t="n">
        <v>0</v>
      </c>
      <c r="D761" s="70"/>
      <c r="E761" s="70"/>
      <c r="F761" s="70"/>
      <c r="G761" s="70"/>
      <c r="H761" s="131"/>
      <c r="I761" s="70"/>
      <c r="J761" s="70"/>
      <c r="K761" s="70"/>
      <c r="L761" s="70"/>
      <c r="M761" s="131"/>
      <c r="N761" s="70"/>
      <c r="O761" s="70"/>
      <c r="P761" s="70"/>
      <c r="Q761" s="70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70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131"/>
      <c r="AY761" s="131"/>
      <c r="BE761" s="70"/>
      <c r="BF761" s="70"/>
      <c r="BG761" s="70"/>
      <c r="BH761" s="70"/>
      <c r="BI761" s="70"/>
      <c r="BJ761" s="70"/>
      <c r="BK761" s="70"/>
      <c r="BL761" s="70"/>
      <c r="BM761" s="70"/>
      <c r="BN761" s="70"/>
      <c r="BO761" s="70"/>
      <c r="BP761" s="70"/>
      <c r="BQ761" s="70"/>
      <c r="BR761" s="70"/>
      <c r="BS761" s="70"/>
    </row>
    <row r="762" customFormat="false" ht="12.75" hidden="false" customHeight="false" outlineLevel="0" collapsed="false">
      <c r="B762" s="2" t="n">
        <v>0</v>
      </c>
      <c r="D762" s="70"/>
      <c r="E762" s="70"/>
      <c r="F762" s="70"/>
      <c r="G762" s="70"/>
      <c r="H762" s="131"/>
      <c r="I762" s="70"/>
      <c r="J762" s="70"/>
      <c r="K762" s="70"/>
      <c r="L762" s="70"/>
      <c r="M762" s="131"/>
      <c r="N762" s="70"/>
      <c r="O762" s="70"/>
      <c r="P762" s="70"/>
      <c r="Q762" s="70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70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131"/>
      <c r="AY762" s="131"/>
      <c r="BE762" s="70"/>
      <c r="BF762" s="70"/>
      <c r="BG762" s="70"/>
      <c r="BH762" s="70"/>
      <c r="BI762" s="70"/>
      <c r="BJ762" s="70"/>
      <c r="BK762" s="70"/>
      <c r="BL762" s="70"/>
      <c r="BM762" s="70"/>
      <c r="BN762" s="70"/>
      <c r="BO762" s="70"/>
      <c r="BP762" s="70"/>
      <c r="BQ762" s="70"/>
      <c r="BR762" s="70"/>
      <c r="BS762" s="70"/>
    </row>
    <row r="763" customFormat="false" ht="12.75" hidden="false" customHeight="false" outlineLevel="0" collapsed="false">
      <c r="B763" s="2" t="n">
        <v>0</v>
      </c>
      <c r="D763" s="70"/>
      <c r="E763" s="70"/>
      <c r="F763" s="70"/>
      <c r="G763" s="70"/>
      <c r="H763" s="131"/>
      <c r="I763" s="70"/>
      <c r="J763" s="70"/>
      <c r="K763" s="70"/>
      <c r="L763" s="70"/>
      <c r="M763" s="131"/>
      <c r="N763" s="70"/>
      <c r="O763" s="70"/>
      <c r="P763" s="70"/>
      <c r="Q763" s="70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70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131"/>
      <c r="AY763" s="131"/>
      <c r="BE763" s="70"/>
      <c r="BF763" s="70"/>
      <c r="BG763" s="70"/>
      <c r="BH763" s="70"/>
      <c r="BI763" s="70"/>
      <c r="BJ763" s="70"/>
      <c r="BK763" s="70"/>
      <c r="BL763" s="70"/>
      <c r="BM763" s="70"/>
      <c r="BN763" s="70"/>
      <c r="BO763" s="70"/>
      <c r="BP763" s="70"/>
      <c r="BQ763" s="70"/>
      <c r="BR763" s="70"/>
      <c r="BS763" s="70"/>
    </row>
    <row r="764" customFormat="false" ht="12.75" hidden="false" customHeight="false" outlineLevel="0" collapsed="false">
      <c r="B764" s="2" t="n">
        <v>0</v>
      </c>
      <c r="D764" s="70"/>
      <c r="E764" s="70"/>
      <c r="F764" s="70"/>
      <c r="G764" s="70"/>
      <c r="H764" s="131"/>
      <c r="I764" s="70"/>
      <c r="J764" s="70"/>
      <c r="K764" s="70"/>
      <c r="L764" s="70"/>
      <c r="M764" s="131"/>
      <c r="N764" s="70"/>
      <c r="O764" s="70"/>
      <c r="P764" s="70"/>
      <c r="Q764" s="70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70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131"/>
      <c r="AY764" s="131"/>
      <c r="BE764" s="70"/>
      <c r="BF764" s="70"/>
      <c r="BG764" s="70"/>
      <c r="BH764" s="70"/>
      <c r="BI764" s="70"/>
      <c r="BJ764" s="70"/>
      <c r="BK764" s="70"/>
      <c r="BL764" s="70"/>
      <c r="BM764" s="70"/>
      <c r="BN764" s="70"/>
      <c r="BO764" s="70"/>
      <c r="BP764" s="70"/>
      <c r="BQ764" s="70"/>
      <c r="BR764" s="70"/>
      <c r="BS764" s="70"/>
    </row>
    <row r="765" customFormat="false" ht="12.75" hidden="false" customHeight="false" outlineLevel="0" collapsed="false">
      <c r="B765" s="2" t="n">
        <v>0</v>
      </c>
      <c r="D765" s="70"/>
      <c r="E765" s="70"/>
      <c r="F765" s="70"/>
      <c r="G765" s="70"/>
      <c r="H765" s="131"/>
      <c r="I765" s="70"/>
      <c r="J765" s="70"/>
      <c r="K765" s="70"/>
      <c r="L765" s="70"/>
      <c r="M765" s="131"/>
      <c r="N765" s="70"/>
      <c r="O765" s="70"/>
      <c r="P765" s="70"/>
      <c r="Q765" s="70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70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131"/>
      <c r="AY765" s="131"/>
      <c r="BE765" s="70"/>
      <c r="BF765" s="70"/>
      <c r="BG765" s="70"/>
      <c r="BH765" s="70"/>
      <c r="BI765" s="70"/>
      <c r="BJ765" s="70"/>
      <c r="BK765" s="70"/>
      <c r="BL765" s="70"/>
      <c r="BM765" s="70"/>
      <c r="BN765" s="70"/>
      <c r="BO765" s="70"/>
      <c r="BP765" s="70"/>
      <c r="BQ765" s="70"/>
      <c r="BR765" s="70"/>
      <c r="BS765" s="70"/>
    </row>
    <row r="766" customFormat="false" ht="12.75" hidden="false" customHeight="false" outlineLevel="0" collapsed="false">
      <c r="B766" s="2" t="n">
        <v>0</v>
      </c>
      <c r="D766" s="70"/>
      <c r="E766" s="70"/>
      <c r="F766" s="70"/>
      <c r="G766" s="70"/>
      <c r="H766" s="131"/>
      <c r="I766" s="70"/>
      <c r="J766" s="70"/>
      <c r="K766" s="70"/>
      <c r="L766" s="70"/>
      <c r="M766" s="131"/>
      <c r="N766" s="70"/>
      <c r="O766" s="70"/>
      <c r="P766" s="70"/>
      <c r="Q766" s="70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70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131"/>
      <c r="AY766" s="131"/>
      <c r="BE766" s="70"/>
      <c r="BF766" s="70"/>
      <c r="BG766" s="70"/>
      <c r="BH766" s="70"/>
      <c r="BI766" s="70"/>
      <c r="BJ766" s="70"/>
      <c r="BK766" s="70"/>
      <c r="BL766" s="70"/>
      <c r="BM766" s="70"/>
      <c r="BN766" s="70"/>
      <c r="BO766" s="70"/>
      <c r="BP766" s="70"/>
      <c r="BQ766" s="70"/>
      <c r="BR766" s="70"/>
      <c r="BS766" s="70"/>
    </row>
    <row r="767" customFormat="false" ht="12.75" hidden="false" customHeight="false" outlineLevel="0" collapsed="false">
      <c r="B767" s="2" t="n">
        <v>0</v>
      </c>
      <c r="D767" s="70"/>
      <c r="E767" s="70"/>
      <c r="F767" s="70"/>
      <c r="G767" s="70"/>
      <c r="H767" s="131"/>
      <c r="I767" s="70"/>
      <c r="J767" s="70"/>
      <c r="K767" s="70"/>
      <c r="L767" s="70"/>
      <c r="M767" s="131"/>
      <c r="N767" s="70"/>
      <c r="O767" s="70"/>
      <c r="P767" s="70"/>
      <c r="Q767" s="70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70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131"/>
      <c r="AY767" s="131"/>
      <c r="BE767" s="70"/>
      <c r="BF767" s="70"/>
      <c r="BG767" s="70"/>
      <c r="BH767" s="70"/>
      <c r="BI767" s="70"/>
      <c r="BJ767" s="70"/>
      <c r="BK767" s="70"/>
      <c r="BL767" s="70"/>
      <c r="BM767" s="70"/>
      <c r="BN767" s="70"/>
      <c r="BO767" s="70"/>
      <c r="BP767" s="70"/>
      <c r="BQ767" s="70"/>
      <c r="BR767" s="70"/>
      <c r="BS767" s="70"/>
    </row>
    <row r="768" customFormat="false" ht="12.75" hidden="false" customHeight="false" outlineLevel="0" collapsed="false">
      <c r="B768" s="2" t="n">
        <v>0</v>
      </c>
      <c r="D768" s="70"/>
      <c r="E768" s="70"/>
      <c r="F768" s="70"/>
      <c r="G768" s="70"/>
      <c r="H768" s="131"/>
      <c r="I768" s="70"/>
      <c r="J768" s="70"/>
      <c r="K768" s="70"/>
      <c r="L768" s="70"/>
      <c r="M768" s="131"/>
      <c r="N768" s="70"/>
      <c r="O768" s="70"/>
      <c r="P768" s="70"/>
      <c r="Q768" s="70"/>
      <c r="R768" s="131"/>
      <c r="S768" s="131"/>
      <c r="T768" s="131"/>
      <c r="U768" s="131"/>
      <c r="V768" s="131"/>
      <c r="W768" s="131"/>
      <c r="X768" s="131"/>
      <c r="Y768" s="131"/>
      <c r="Z768" s="131"/>
      <c r="AA768" s="131"/>
      <c r="AB768" s="131"/>
      <c r="AC768" s="70"/>
      <c r="AD768" s="70"/>
      <c r="AE768" s="70"/>
      <c r="AF768" s="70"/>
      <c r="AG768" s="70"/>
      <c r="AH768" s="70"/>
      <c r="AI768" s="70"/>
      <c r="AJ768" s="70"/>
      <c r="AK768" s="70"/>
      <c r="AL768" s="70"/>
      <c r="AM768" s="70"/>
      <c r="AN768" s="70"/>
      <c r="AO768" s="70"/>
      <c r="AP768" s="70"/>
      <c r="AQ768" s="70"/>
      <c r="AR768" s="70"/>
      <c r="AS768" s="70"/>
      <c r="AT768" s="70"/>
      <c r="AU768" s="70"/>
      <c r="AV768" s="70"/>
      <c r="AW768" s="70"/>
      <c r="AX768" s="131"/>
      <c r="AY768" s="131"/>
      <c r="BE768" s="70"/>
      <c r="BF768" s="70"/>
      <c r="BG768" s="70"/>
      <c r="BH768" s="70"/>
      <c r="BI768" s="70"/>
      <c r="BJ768" s="70"/>
      <c r="BK768" s="70"/>
      <c r="BL768" s="70"/>
      <c r="BM768" s="70"/>
      <c r="BN768" s="70"/>
      <c r="BO768" s="70"/>
      <c r="BP768" s="70"/>
      <c r="BQ768" s="70"/>
      <c r="BR768" s="70"/>
      <c r="BS768" s="70"/>
    </row>
    <row r="769" customFormat="false" ht="12.75" hidden="false" customHeight="false" outlineLevel="0" collapsed="false">
      <c r="B769" s="2" t="n">
        <v>0</v>
      </c>
    </row>
    <row r="770" customFormat="false" ht="12.75" hidden="false" customHeight="false" outlineLevel="0" collapsed="false">
      <c r="B770" s="2" t="n">
        <v>0</v>
      </c>
    </row>
    <row r="771" customFormat="false" ht="12.75" hidden="false" customHeight="false" outlineLevel="0" collapsed="false">
      <c r="B771" s="2" t="n">
        <v>0</v>
      </c>
    </row>
    <row r="772" customFormat="false" ht="12.75" hidden="false" customHeight="false" outlineLevel="0" collapsed="false">
      <c r="B772" s="2" t="n">
        <v>0</v>
      </c>
    </row>
    <row r="773" customFormat="false" ht="12.75" hidden="false" customHeight="false" outlineLevel="0" collapsed="false">
      <c r="B773" s="2" t="n">
        <v>0</v>
      </c>
    </row>
    <row r="774" customFormat="false" ht="12.75" hidden="false" customHeight="false" outlineLevel="0" collapsed="false">
      <c r="B774" s="2" t="n">
        <v>0</v>
      </c>
    </row>
    <row r="775" customFormat="false" ht="12.75" hidden="false" customHeight="false" outlineLevel="0" collapsed="false">
      <c r="B775" s="2" t="n">
        <v>0</v>
      </c>
    </row>
    <row r="776" customFormat="false" ht="12.75" hidden="false" customHeight="false" outlineLevel="0" collapsed="false">
      <c r="B776" s="2" t="n">
        <v>0</v>
      </c>
    </row>
    <row r="777" customFormat="false" ht="12.75" hidden="false" customHeight="false" outlineLevel="0" collapsed="false">
      <c r="B777" s="2" t="n">
        <v>0</v>
      </c>
    </row>
    <row r="778" customFormat="false" ht="12.75" hidden="false" customHeight="false" outlineLevel="0" collapsed="false">
      <c r="B778" s="2" t="n">
        <v>0</v>
      </c>
    </row>
    <row r="779" customFormat="false" ht="12.75" hidden="false" customHeight="false" outlineLevel="0" collapsed="false">
      <c r="B779" s="2" t="n">
        <v>0</v>
      </c>
    </row>
    <row r="780" customFormat="false" ht="12.75" hidden="false" customHeight="false" outlineLevel="0" collapsed="false">
      <c r="B780" s="2" t="n">
        <v>0</v>
      </c>
    </row>
    <row r="781" customFormat="false" ht="12.75" hidden="false" customHeight="false" outlineLevel="0" collapsed="false">
      <c r="B781" s="2" t="n">
        <v>0</v>
      </c>
    </row>
    <row r="782" customFormat="false" ht="12.75" hidden="false" customHeight="false" outlineLevel="0" collapsed="false">
      <c r="B782" s="2" t="n">
        <v>0</v>
      </c>
    </row>
    <row r="783" customFormat="false" ht="12.75" hidden="false" customHeight="false" outlineLevel="0" collapsed="false">
      <c r="B783" s="2" t="n">
        <v>0</v>
      </c>
    </row>
    <row r="784" customFormat="false" ht="12.75" hidden="false" customHeight="false" outlineLevel="0" collapsed="false">
      <c r="B784" s="2" t="n">
        <v>0</v>
      </c>
    </row>
    <row r="785" customFormat="false" ht="12.75" hidden="false" customHeight="false" outlineLevel="0" collapsed="false">
      <c r="B785" s="2" t="n">
        <v>0</v>
      </c>
    </row>
    <row r="786" customFormat="false" ht="12.75" hidden="false" customHeight="false" outlineLevel="0" collapsed="false">
      <c r="B786" s="2" t="n">
        <v>0</v>
      </c>
    </row>
    <row r="787" customFormat="false" ht="12.75" hidden="false" customHeight="false" outlineLevel="0" collapsed="false">
      <c r="B787" s="2" t="n">
        <v>0</v>
      </c>
    </row>
    <row r="788" customFormat="false" ht="12.75" hidden="false" customHeight="false" outlineLevel="0" collapsed="false">
      <c r="B788" s="2" t="n">
        <v>0</v>
      </c>
    </row>
    <row r="789" customFormat="false" ht="12.75" hidden="false" customHeight="false" outlineLevel="0" collapsed="false">
      <c r="B789" s="2" t="n">
        <v>0</v>
      </c>
    </row>
    <row r="790" customFormat="false" ht="12.75" hidden="false" customHeight="false" outlineLevel="0" collapsed="false">
      <c r="B790" s="2" t="n">
        <v>0</v>
      </c>
    </row>
    <row r="791" customFormat="false" ht="12.75" hidden="false" customHeight="false" outlineLevel="0" collapsed="false">
      <c r="B791" s="2" t="n">
        <v>0</v>
      </c>
    </row>
    <row r="792" customFormat="false" ht="12.75" hidden="false" customHeight="false" outlineLevel="0" collapsed="false">
      <c r="B792" s="2" t="n">
        <v>0</v>
      </c>
    </row>
    <row r="793" customFormat="false" ht="12.75" hidden="false" customHeight="false" outlineLevel="0" collapsed="false">
      <c r="B793" s="2" t="n">
        <v>0</v>
      </c>
    </row>
    <row r="794" customFormat="false" ht="12.75" hidden="false" customHeight="false" outlineLevel="0" collapsed="false">
      <c r="B794" s="2" t="n">
        <v>0</v>
      </c>
    </row>
    <row r="795" customFormat="false" ht="12.75" hidden="false" customHeight="false" outlineLevel="0" collapsed="false">
      <c r="B795" s="2" t="n">
        <v>0</v>
      </c>
    </row>
    <row r="796" customFormat="false" ht="12.75" hidden="false" customHeight="false" outlineLevel="0" collapsed="false">
      <c r="B796" s="2" t="n">
        <v>0</v>
      </c>
    </row>
    <row r="797" customFormat="false" ht="12.75" hidden="false" customHeight="false" outlineLevel="0" collapsed="false">
      <c r="B797" s="2" t="n">
        <v>0</v>
      </c>
    </row>
    <row r="798" customFormat="false" ht="12.75" hidden="false" customHeight="false" outlineLevel="0" collapsed="false">
      <c r="B798" s="2" t="n">
        <v>0</v>
      </c>
    </row>
    <row r="799" customFormat="false" ht="12.75" hidden="false" customHeight="false" outlineLevel="0" collapsed="false">
      <c r="B799" s="2" t="n">
        <v>0</v>
      </c>
    </row>
    <row r="800" customFormat="false" ht="12.75" hidden="false" customHeight="false" outlineLevel="0" collapsed="false">
      <c r="B800" s="2" t="n">
        <v>0</v>
      </c>
    </row>
    <row r="801" customFormat="false" ht="12.75" hidden="false" customHeight="false" outlineLevel="0" collapsed="false">
      <c r="B801" s="2" t="n">
        <v>0</v>
      </c>
    </row>
    <row r="802" customFormat="false" ht="12.75" hidden="false" customHeight="false" outlineLevel="0" collapsed="false">
      <c r="B802" s="2" t="n">
        <v>0</v>
      </c>
    </row>
    <row r="803" customFormat="false" ht="12.75" hidden="false" customHeight="false" outlineLevel="0" collapsed="false">
      <c r="B803" s="2" t="n">
        <v>0</v>
      </c>
    </row>
    <row r="804" customFormat="false" ht="12.75" hidden="false" customHeight="false" outlineLevel="0" collapsed="false">
      <c r="B804" s="2" t="n">
        <v>0</v>
      </c>
    </row>
    <row r="805" customFormat="false" ht="12.75" hidden="false" customHeight="false" outlineLevel="0" collapsed="false">
      <c r="B805" s="2" t="n">
        <v>0</v>
      </c>
    </row>
    <row r="806" customFormat="false" ht="12.75" hidden="false" customHeight="false" outlineLevel="0" collapsed="false">
      <c r="B806" s="2" t="n">
        <v>0</v>
      </c>
    </row>
    <row r="807" customFormat="false" ht="12.75" hidden="false" customHeight="false" outlineLevel="0" collapsed="false">
      <c r="B807" s="2" t="n">
        <v>0</v>
      </c>
    </row>
    <row r="808" customFormat="false" ht="12.75" hidden="false" customHeight="false" outlineLevel="0" collapsed="false">
      <c r="B808" s="2" t="n">
        <v>0</v>
      </c>
    </row>
    <row r="809" customFormat="false" ht="12.75" hidden="false" customHeight="false" outlineLevel="0" collapsed="false">
      <c r="B809" s="2" t="n">
        <v>0</v>
      </c>
    </row>
    <row r="810" customFormat="false" ht="12.75" hidden="false" customHeight="false" outlineLevel="0" collapsed="false">
      <c r="B810" s="2" t="n">
        <v>0</v>
      </c>
    </row>
    <row r="811" customFormat="false" ht="12.75" hidden="false" customHeight="false" outlineLevel="0" collapsed="false">
      <c r="B811" s="2" t="n">
        <v>0</v>
      </c>
    </row>
    <row r="812" customFormat="false" ht="12.75" hidden="false" customHeight="false" outlineLevel="0" collapsed="false">
      <c r="B812" s="2" t="n">
        <v>0</v>
      </c>
    </row>
    <row r="813" customFormat="false" ht="12.75" hidden="false" customHeight="false" outlineLevel="0" collapsed="false">
      <c r="B813" s="2" t="n">
        <v>0</v>
      </c>
    </row>
    <row r="814" customFormat="false" ht="12.75" hidden="false" customHeight="false" outlineLevel="0" collapsed="false">
      <c r="B814" s="2" t="n">
        <v>0</v>
      </c>
    </row>
    <row r="815" customFormat="false" ht="12.75" hidden="false" customHeight="false" outlineLevel="0" collapsed="false">
      <c r="B815" s="2" t="n">
        <v>0</v>
      </c>
    </row>
    <row r="816" customFormat="false" ht="12.75" hidden="false" customHeight="false" outlineLevel="0" collapsed="false">
      <c r="B816" s="2" t="n">
        <v>0</v>
      </c>
    </row>
    <row r="817" customFormat="false" ht="12.75" hidden="false" customHeight="false" outlineLevel="0" collapsed="false">
      <c r="B817" s="2" t="n">
        <v>0</v>
      </c>
    </row>
    <row r="818" customFormat="false" ht="12.75" hidden="false" customHeight="false" outlineLevel="0" collapsed="false">
      <c r="B818" s="2" t="n">
        <v>0</v>
      </c>
    </row>
    <row r="819" customFormat="false" ht="12.75" hidden="false" customHeight="false" outlineLevel="0" collapsed="false">
      <c r="B819" s="2" t="n">
        <v>0</v>
      </c>
    </row>
    <row r="820" customFormat="false" ht="12.75" hidden="false" customHeight="false" outlineLevel="0" collapsed="false">
      <c r="B820" s="2" t="n">
        <v>0</v>
      </c>
    </row>
    <row r="821" customFormat="false" ht="12.75" hidden="false" customHeight="false" outlineLevel="0" collapsed="false">
      <c r="B821" s="2" t="n">
        <v>0</v>
      </c>
    </row>
    <row r="822" customFormat="false" ht="12.75" hidden="false" customHeight="false" outlineLevel="0" collapsed="false">
      <c r="B822" s="2" t="n">
        <v>0</v>
      </c>
    </row>
    <row r="823" customFormat="false" ht="12.75" hidden="false" customHeight="false" outlineLevel="0" collapsed="false">
      <c r="B823" s="2" t="n">
        <v>0</v>
      </c>
    </row>
    <row r="824" customFormat="false" ht="12.75" hidden="false" customHeight="false" outlineLevel="0" collapsed="false">
      <c r="B824" s="2" t="n">
        <v>0</v>
      </c>
    </row>
    <row r="825" customFormat="false" ht="12.75" hidden="false" customHeight="false" outlineLevel="0" collapsed="false">
      <c r="B825" s="2" t="n">
        <v>0</v>
      </c>
    </row>
    <row r="826" customFormat="false" ht="12.75" hidden="false" customHeight="false" outlineLevel="0" collapsed="false">
      <c r="B826" s="2" t="n">
        <v>0</v>
      </c>
    </row>
    <row r="827" customFormat="false" ht="12.75" hidden="false" customHeight="false" outlineLevel="0" collapsed="false">
      <c r="B827" s="2" t="n">
        <v>0</v>
      </c>
    </row>
    <row r="828" customFormat="false" ht="12.75" hidden="false" customHeight="false" outlineLevel="0" collapsed="false">
      <c r="B828" s="2" t="n">
        <v>0</v>
      </c>
    </row>
    <row r="829" customFormat="false" ht="12.75" hidden="false" customHeight="false" outlineLevel="0" collapsed="false">
      <c r="B829" s="2" t="n">
        <v>0</v>
      </c>
    </row>
    <row r="830" customFormat="false" ht="12.75" hidden="false" customHeight="false" outlineLevel="0" collapsed="false">
      <c r="B830" s="2" t="n">
        <v>0</v>
      </c>
    </row>
    <row r="831" customFormat="false" ht="12.75" hidden="false" customHeight="false" outlineLevel="0" collapsed="false">
      <c r="B831" s="2" t="n">
        <v>0</v>
      </c>
    </row>
    <row r="832" customFormat="false" ht="12.75" hidden="false" customHeight="false" outlineLevel="0" collapsed="false">
      <c r="B832" s="2" t="n">
        <v>0</v>
      </c>
    </row>
    <row r="833" customFormat="false" ht="12.75" hidden="false" customHeight="false" outlineLevel="0" collapsed="false">
      <c r="B833" s="2" t="n">
        <v>0</v>
      </c>
    </row>
    <row r="834" customFormat="false" ht="12.75" hidden="false" customHeight="false" outlineLevel="0" collapsed="false">
      <c r="B834" s="2" t="n">
        <v>0</v>
      </c>
    </row>
    <row r="835" customFormat="false" ht="12.75" hidden="false" customHeight="false" outlineLevel="0" collapsed="false">
      <c r="B835" s="2" t="n">
        <v>0</v>
      </c>
    </row>
    <row r="836" customFormat="false" ht="12.75" hidden="false" customHeight="false" outlineLevel="0" collapsed="false">
      <c r="B836" s="2" t="n">
        <v>0</v>
      </c>
    </row>
    <row r="837" customFormat="false" ht="12.75" hidden="false" customHeight="false" outlineLevel="0" collapsed="false">
      <c r="B837" s="2" t="n">
        <v>0</v>
      </c>
    </row>
    <row r="838" customFormat="false" ht="12.75" hidden="false" customHeight="false" outlineLevel="0" collapsed="false">
      <c r="B838" s="2" t="n">
        <v>0</v>
      </c>
    </row>
    <row r="839" customFormat="false" ht="12.75" hidden="false" customHeight="false" outlineLevel="0" collapsed="false">
      <c r="B839" s="2" t="n">
        <v>0</v>
      </c>
    </row>
    <row r="840" customFormat="false" ht="12.75" hidden="false" customHeight="false" outlineLevel="0" collapsed="false">
      <c r="B840" s="2" t="n">
        <v>0</v>
      </c>
    </row>
    <row r="841" customFormat="false" ht="12.75" hidden="false" customHeight="false" outlineLevel="0" collapsed="false">
      <c r="B841" s="2" t="n">
        <v>0</v>
      </c>
    </row>
    <row r="842" customFormat="false" ht="12.75" hidden="false" customHeight="false" outlineLevel="0" collapsed="false">
      <c r="B842" s="2" t="n">
        <v>0</v>
      </c>
    </row>
    <row r="843" customFormat="false" ht="12.75" hidden="false" customHeight="false" outlineLevel="0" collapsed="false">
      <c r="B843" s="2" t="n">
        <v>0</v>
      </c>
    </row>
    <row r="844" customFormat="false" ht="12.75" hidden="false" customHeight="false" outlineLevel="0" collapsed="false">
      <c r="B844" s="2" t="n">
        <v>0</v>
      </c>
    </row>
    <row r="845" customFormat="false" ht="12.75" hidden="false" customHeight="false" outlineLevel="0" collapsed="false">
      <c r="B845" s="2" t="n">
        <v>0</v>
      </c>
    </row>
    <row r="846" customFormat="false" ht="12.75" hidden="false" customHeight="false" outlineLevel="0" collapsed="false">
      <c r="B846" s="2" t="n">
        <v>0</v>
      </c>
    </row>
    <row r="847" customFormat="false" ht="12.75" hidden="false" customHeight="false" outlineLevel="0" collapsed="false">
      <c r="B847" s="2" t="n">
        <v>0</v>
      </c>
    </row>
    <row r="848" customFormat="false" ht="12.75" hidden="false" customHeight="false" outlineLevel="0" collapsed="false">
      <c r="B848" s="2" t="n">
        <v>0</v>
      </c>
    </row>
    <row r="849" customFormat="false" ht="12.75" hidden="false" customHeight="false" outlineLevel="0" collapsed="false">
      <c r="B849" s="2" t="n">
        <v>0</v>
      </c>
    </row>
    <row r="850" customFormat="false" ht="12.75" hidden="false" customHeight="false" outlineLevel="0" collapsed="false">
      <c r="B850" s="2" t="n">
        <v>0</v>
      </c>
    </row>
    <row r="851" customFormat="false" ht="12.75" hidden="false" customHeight="false" outlineLevel="0" collapsed="false">
      <c r="B851" s="2" t="n">
        <v>0</v>
      </c>
    </row>
    <row r="852" customFormat="false" ht="12.75" hidden="false" customHeight="false" outlineLevel="0" collapsed="false">
      <c r="B852" s="2" t="n">
        <v>0</v>
      </c>
    </row>
    <row r="853" customFormat="false" ht="12.75" hidden="false" customHeight="false" outlineLevel="0" collapsed="false">
      <c r="B853" s="2" t="n">
        <v>0</v>
      </c>
    </row>
    <row r="854" customFormat="false" ht="12.75" hidden="false" customHeight="false" outlineLevel="0" collapsed="false">
      <c r="B854" s="2" t="n">
        <v>0</v>
      </c>
    </row>
    <row r="855" customFormat="false" ht="12.75" hidden="false" customHeight="false" outlineLevel="0" collapsed="false">
      <c r="B855" s="2" t="n">
        <v>0</v>
      </c>
    </row>
    <row r="856" customFormat="false" ht="12.75" hidden="false" customHeight="false" outlineLevel="0" collapsed="false">
      <c r="B856" s="2" t="n">
        <v>0</v>
      </c>
    </row>
    <row r="857" customFormat="false" ht="12.75" hidden="false" customHeight="false" outlineLevel="0" collapsed="false">
      <c r="B857" s="2" t="n">
        <v>0</v>
      </c>
    </row>
    <row r="858" customFormat="false" ht="12.75" hidden="false" customHeight="false" outlineLevel="0" collapsed="false">
      <c r="B858" s="2" t="n">
        <v>0</v>
      </c>
    </row>
    <row r="859" customFormat="false" ht="12.75" hidden="false" customHeight="false" outlineLevel="0" collapsed="false">
      <c r="B859" s="2" t="n">
        <v>0</v>
      </c>
    </row>
    <row r="860" customFormat="false" ht="12.75" hidden="false" customHeight="false" outlineLevel="0" collapsed="false">
      <c r="B860" s="2" t="n">
        <v>0</v>
      </c>
    </row>
    <row r="861" customFormat="false" ht="12.75" hidden="false" customHeight="false" outlineLevel="0" collapsed="false">
      <c r="B861" s="2" t="n">
        <v>0</v>
      </c>
    </row>
    <row r="862" customFormat="false" ht="12.75" hidden="false" customHeight="false" outlineLevel="0" collapsed="false">
      <c r="B862" s="2" t="n">
        <v>0</v>
      </c>
    </row>
    <row r="863" customFormat="false" ht="12.75" hidden="false" customHeight="false" outlineLevel="0" collapsed="false">
      <c r="B863" s="2" t="n">
        <v>0</v>
      </c>
    </row>
    <row r="864" customFormat="false" ht="12.75" hidden="false" customHeight="false" outlineLevel="0" collapsed="false">
      <c r="B864" s="2" t="n">
        <v>0</v>
      </c>
    </row>
    <row r="865" customFormat="false" ht="12.75" hidden="false" customHeight="false" outlineLevel="0" collapsed="false">
      <c r="B865" s="2" t="n">
        <v>0</v>
      </c>
    </row>
    <row r="866" customFormat="false" ht="12.75" hidden="false" customHeight="false" outlineLevel="0" collapsed="false">
      <c r="B866" s="2" t="n">
        <v>0</v>
      </c>
    </row>
    <row r="867" customFormat="false" ht="12.75" hidden="false" customHeight="false" outlineLevel="0" collapsed="false">
      <c r="B867" s="2" t="n">
        <v>0</v>
      </c>
    </row>
    <row r="868" customFormat="false" ht="12.75" hidden="false" customHeight="false" outlineLevel="0" collapsed="false">
      <c r="B868" s="2" t="n">
        <v>0</v>
      </c>
    </row>
    <row r="869" customFormat="false" ht="12.75" hidden="false" customHeight="false" outlineLevel="0" collapsed="false">
      <c r="B869" s="2" t="n">
        <v>0</v>
      </c>
    </row>
    <row r="870" customFormat="false" ht="12.75" hidden="false" customHeight="false" outlineLevel="0" collapsed="false">
      <c r="B870" s="2" t="n">
        <v>0</v>
      </c>
    </row>
    <row r="871" customFormat="false" ht="12.75" hidden="false" customHeight="false" outlineLevel="0" collapsed="false">
      <c r="B871" s="2" t="n">
        <v>0</v>
      </c>
    </row>
    <row r="872" customFormat="false" ht="12.75" hidden="false" customHeight="false" outlineLevel="0" collapsed="false">
      <c r="B872" s="2" t="n">
        <v>0</v>
      </c>
    </row>
    <row r="873" customFormat="false" ht="12.75" hidden="false" customHeight="false" outlineLevel="0" collapsed="false">
      <c r="B873" s="2" t="n">
        <v>0</v>
      </c>
    </row>
    <row r="874" customFormat="false" ht="12.75" hidden="false" customHeight="false" outlineLevel="0" collapsed="false">
      <c r="B874" s="2" t="n">
        <v>0</v>
      </c>
    </row>
    <row r="875" customFormat="false" ht="12.75" hidden="false" customHeight="false" outlineLevel="0" collapsed="false">
      <c r="B875" s="2" t="n">
        <v>0</v>
      </c>
    </row>
    <row r="876" customFormat="false" ht="12.75" hidden="false" customHeight="false" outlineLevel="0" collapsed="false">
      <c r="B876" s="2" t="n">
        <v>0</v>
      </c>
    </row>
    <row r="877" customFormat="false" ht="12.75" hidden="false" customHeight="false" outlineLevel="0" collapsed="false">
      <c r="B877" s="2" t="n">
        <v>0</v>
      </c>
    </row>
    <row r="878" customFormat="false" ht="12.75" hidden="false" customHeight="false" outlineLevel="0" collapsed="false">
      <c r="B878" s="2" t="n">
        <v>0</v>
      </c>
    </row>
    <row r="879" customFormat="false" ht="12.75" hidden="false" customHeight="false" outlineLevel="0" collapsed="false">
      <c r="B879" s="2" t="n">
        <v>0</v>
      </c>
    </row>
    <row r="880" customFormat="false" ht="12.75" hidden="false" customHeight="false" outlineLevel="0" collapsed="false">
      <c r="B880" s="2" t="n">
        <v>0</v>
      </c>
    </row>
    <row r="881" customFormat="false" ht="12.75" hidden="false" customHeight="false" outlineLevel="0" collapsed="false">
      <c r="B881" s="2" t="n">
        <v>0</v>
      </c>
    </row>
    <row r="882" customFormat="false" ht="12.75" hidden="false" customHeight="false" outlineLevel="0" collapsed="false">
      <c r="B882" s="2" t="n">
        <v>0</v>
      </c>
    </row>
    <row r="883" customFormat="false" ht="12.75" hidden="false" customHeight="false" outlineLevel="0" collapsed="false">
      <c r="B883" s="2" t="n">
        <v>0</v>
      </c>
    </row>
    <row r="884" customFormat="false" ht="12.75" hidden="false" customHeight="false" outlineLevel="0" collapsed="false">
      <c r="B884" s="2" t="n">
        <v>0</v>
      </c>
    </row>
    <row r="885" customFormat="false" ht="12.75" hidden="false" customHeight="false" outlineLevel="0" collapsed="false">
      <c r="B885" s="2" t="n">
        <v>0</v>
      </c>
    </row>
    <row r="886" customFormat="false" ht="12.75" hidden="false" customHeight="false" outlineLevel="0" collapsed="false">
      <c r="B886" s="2" t="n">
        <v>0</v>
      </c>
    </row>
    <row r="887" customFormat="false" ht="12.75" hidden="false" customHeight="false" outlineLevel="0" collapsed="false">
      <c r="B887" s="2" t="n">
        <v>0</v>
      </c>
    </row>
    <row r="888" customFormat="false" ht="12.75" hidden="false" customHeight="false" outlineLevel="0" collapsed="false">
      <c r="B888" s="2" t="n">
        <v>0</v>
      </c>
    </row>
    <row r="889" customFormat="false" ht="12.75" hidden="false" customHeight="false" outlineLevel="0" collapsed="false">
      <c r="B889" s="2" t="n">
        <v>0</v>
      </c>
    </row>
    <row r="890" customFormat="false" ht="12.75" hidden="false" customHeight="false" outlineLevel="0" collapsed="false">
      <c r="B890" s="2" t="n">
        <v>0</v>
      </c>
    </row>
    <row r="891" customFormat="false" ht="12.75" hidden="false" customHeight="false" outlineLevel="0" collapsed="false">
      <c r="B891" s="2" t="n">
        <v>0</v>
      </c>
    </row>
    <row r="892" customFormat="false" ht="12.75" hidden="false" customHeight="false" outlineLevel="0" collapsed="false">
      <c r="B892" s="2" t="n">
        <v>0</v>
      </c>
    </row>
    <row r="893" customFormat="false" ht="12.75" hidden="false" customHeight="false" outlineLevel="0" collapsed="false">
      <c r="B893" s="2" t="n">
        <v>0</v>
      </c>
    </row>
    <row r="894" customFormat="false" ht="12.75" hidden="false" customHeight="false" outlineLevel="0" collapsed="false">
      <c r="B894" s="2" t="n">
        <v>0</v>
      </c>
    </row>
    <row r="895" customFormat="false" ht="12.75" hidden="false" customHeight="false" outlineLevel="0" collapsed="false">
      <c r="B895" s="2" t="n">
        <v>0</v>
      </c>
    </row>
    <row r="896" customFormat="false" ht="12.75" hidden="false" customHeight="false" outlineLevel="0" collapsed="false">
      <c r="B896" s="2" t="n">
        <v>0</v>
      </c>
    </row>
    <row r="897" customFormat="false" ht="12.75" hidden="false" customHeight="false" outlineLevel="0" collapsed="false">
      <c r="B897" s="2" t="n">
        <v>0</v>
      </c>
    </row>
    <row r="898" customFormat="false" ht="12.75" hidden="false" customHeight="false" outlineLevel="0" collapsed="false">
      <c r="B898" s="2" t="n">
        <v>0</v>
      </c>
    </row>
    <row r="899" customFormat="false" ht="12.75" hidden="false" customHeight="false" outlineLevel="0" collapsed="false">
      <c r="B899" s="2" t="n">
        <v>0</v>
      </c>
    </row>
    <row r="900" customFormat="false" ht="12.75" hidden="false" customHeight="false" outlineLevel="0" collapsed="false">
      <c r="B900" s="2" t="n">
        <v>0</v>
      </c>
    </row>
    <row r="901" customFormat="false" ht="12.75" hidden="false" customHeight="false" outlineLevel="0" collapsed="false">
      <c r="B901" s="2" t="n">
        <v>0</v>
      </c>
    </row>
    <row r="902" customFormat="false" ht="12.75" hidden="false" customHeight="false" outlineLevel="0" collapsed="false">
      <c r="B902" s="2" t="n">
        <v>0</v>
      </c>
    </row>
    <row r="903" customFormat="false" ht="12.75" hidden="false" customHeight="false" outlineLevel="0" collapsed="false">
      <c r="B903" s="2" t="n">
        <v>0</v>
      </c>
    </row>
    <row r="904" customFormat="false" ht="12.75" hidden="false" customHeight="false" outlineLevel="0" collapsed="false">
      <c r="B904" s="2" t="n">
        <v>0</v>
      </c>
    </row>
    <row r="905" customFormat="false" ht="12.75" hidden="false" customHeight="false" outlineLevel="0" collapsed="false">
      <c r="B905" s="2" t="n">
        <v>0</v>
      </c>
    </row>
    <row r="906" customFormat="false" ht="12.75" hidden="false" customHeight="false" outlineLevel="0" collapsed="false">
      <c r="B906" s="2" t="n">
        <v>0</v>
      </c>
    </row>
    <row r="907" customFormat="false" ht="12.75" hidden="false" customHeight="false" outlineLevel="0" collapsed="false">
      <c r="B907" s="2" t="n">
        <v>0</v>
      </c>
    </row>
    <row r="908" customFormat="false" ht="12.75" hidden="false" customHeight="false" outlineLevel="0" collapsed="false">
      <c r="B908" s="2" t="n">
        <v>0</v>
      </c>
    </row>
    <row r="909" customFormat="false" ht="12.75" hidden="false" customHeight="false" outlineLevel="0" collapsed="false">
      <c r="B909" s="2" t="n">
        <v>0</v>
      </c>
    </row>
    <row r="910" customFormat="false" ht="12.75" hidden="false" customHeight="false" outlineLevel="0" collapsed="false">
      <c r="B910" s="2" t="n">
        <v>0</v>
      </c>
    </row>
    <row r="911" customFormat="false" ht="12.75" hidden="false" customHeight="false" outlineLevel="0" collapsed="false">
      <c r="B911" s="2" t="n">
        <v>0</v>
      </c>
    </row>
    <row r="912" customFormat="false" ht="12.75" hidden="false" customHeight="false" outlineLevel="0" collapsed="false">
      <c r="B912" s="2" t="n">
        <v>0</v>
      </c>
    </row>
    <row r="913" customFormat="false" ht="12.75" hidden="false" customHeight="false" outlineLevel="0" collapsed="false">
      <c r="B913" s="2" t="n">
        <v>0</v>
      </c>
    </row>
    <row r="914" customFormat="false" ht="12.75" hidden="false" customHeight="false" outlineLevel="0" collapsed="false">
      <c r="B914" s="2" t="n">
        <v>0</v>
      </c>
    </row>
    <row r="915" customFormat="false" ht="12.75" hidden="false" customHeight="false" outlineLevel="0" collapsed="false">
      <c r="B915" s="2" t="n">
        <v>0</v>
      </c>
    </row>
    <row r="916" customFormat="false" ht="12.75" hidden="false" customHeight="false" outlineLevel="0" collapsed="false">
      <c r="B916" s="2" t="n">
        <v>0</v>
      </c>
    </row>
    <row r="917" customFormat="false" ht="12.75" hidden="false" customHeight="false" outlineLevel="0" collapsed="false">
      <c r="B917" s="2" t="n">
        <v>0</v>
      </c>
    </row>
    <row r="918" customFormat="false" ht="12.75" hidden="false" customHeight="false" outlineLevel="0" collapsed="false">
      <c r="B918" s="2" t="n">
        <v>0</v>
      </c>
    </row>
    <row r="919" customFormat="false" ht="12.75" hidden="false" customHeight="false" outlineLevel="0" collapsed="false">
      <c r="B919" s="2" t="n">
        <v>0</v>
      </c>
    </row>
    <row r="920" customFormat="false" ht="12.75" hidden="false" customHeight="false" outlineLevel="0" collapsed="false">
      <c r="B920" s="2" t="n">
        <v>0</v>
      </c>
    </row>
    <row r="921" customFormat="false" ht="12.75" hidden="false" customHeight="false" outlineLevel="0" collapsed="false">
      <c r="B921" s="2" t="n">
        <v>0</v>
      </c>
    </row>
    <row r="922" customFormat="false" ht="12.75" hidden="false" customHeight="false" outlineLevel="0" collapsed="false">
      <c r="B922" s="2" t="n">
        <v>0</v>
      </c>
    </row>
    <row r="923" customFormat="false" ht="12.75" hidden="false" customHeight="false" outlineLevel="0" collapsed="false">
      <c r="B923" s="2" t="n">
        <v>0</v>
      </c>
    </row>
    <row r="924" customFormat="false" ht="12.75" hidden="false" customHeight="false" outlineLevel="0" collapsed="false">
      <c r="B924" s="2" t="n">
        <v>0</v>
      </c>
    </row>
    <row r="925" customFormat="false" ht="12.75" hidden="false" customHeight="false" outlineLevel="0" collapsed="false">
      <c r="B925" s="2" t="n">
        <v>0</v>
      </c>
    </row>
    <row r="926" customFormat="false" ht="12.75" hidden="false" customHeight="false" outlineLevel="0" collapsed="false">
      <c r="B926" s="2" t="n">
        <v>0</v>
      </c>
    </row>
    <row r="927" customFormat="false" ht="12.75" hidden="false" customHeight="false" outlineLevel="0" collapsed="false">
      <c r="B927" s="2" t="n">
        <v>0</v>
      </c>
    </row>
    <row r="928" customFormat="false" ht="12.75" hidden="false" customHeight="false" outlineLevel="0" collapsed="false">
      <c r="B928" s="2" t="n">
        <v>0</v>
      </c>
    </row>
    <row r="929" customFormat="false" ht="12.75" hidden="false" customHeight="false" outlineLevel="0" collapsed="false">
      <c r="B929" s="2" t="n">
        <v>0</v>
      </c>
    </row>
    <row r="930" customFormat="false" ht="12.75" hidden="false" customHeight="false" outlineLevel="0" collapsed="false">
      <c r="B930" s="2" t="n">
        <v>0</v>
      </c>
    </row>
    <row r="931" customFormat="false" ht="12.75" hidden="false" customHeight="false" outlineLevel="0" collapsed="false">
      <c r="B931" s="2" t="n">
        <v>0</v>
      </c>
    </row>
    <row r="932" customFormat="false" ht="12.75" hidden="false" customHeight="false" outlineLevel="0" collapsed="false">
      <c r="B932" s="2" t="n">
        <v>0</v>
      </c>
    </row>
    <row r="933" customFormat="false" ht="12.75" hidden="false" customHeight="false" outlineLevel="0" collapsed="false">
      <c r="B933" s="2" t="n">
        <v>0</v>
      </c>
    </row>
    <row r="934" customFormat="false" ht="12.75" hidden="false" customHeight="false" outlineLevel="0" collapsed="false">
      <c r="B934" s="2" t="n">
        <v>0</v>
      </c>
    </row>
    <row r="935" customFormat="false" ht="12.75" hidden="false" customHeight="false" outlineLevel="0" collapsed="false">
      <c r="B935" s="2" t="n">
        <v>0</v>
      </c>
    </row>
    <row r="936" customFormat="false" ht="12.75" hidden="false" customHeight="false" outlineLevel="0" collapsed="false">
      <c r="B936" s="2" t="n">
        <v>0</v>
      </c>
    </row>
    <row r="937" customFormat="false" ht="12.75" hidden="false" customHeight="false" outlineLevel="0" collapsed="false">
      <c r="B937" s="2" t="n">
        <v>0</v>
      </c>
    </row>
    <row r="938" customFormat="false" ht="12.75" hidden="false" customHeight="false" outlineLevel="0" collapsed="false">
      <c r="B938" s="2" t="n">
        <v>0</v>
      </c>
    </row>
    <row r="939" customFormat="false" ht="12.75" hidden="false" customHeight="false" outlineLevel="0" collapsed="false">
      <c r="B939" s="2" t="n">
        <v>0</v>
      </c>
    </row>
    <row r="940" customFormat="false" ht="12.75" hidden="false" customHeight="false" outlineLevel="0" collapsed="false">
      <c r="B940" s="2" t="n">
        <v>0</v>
      </c>
    </row>
    <row r="941" customFormat="false" ht="12.75" hidden="false" customHeight="false" outlineLevel="0" collapsed="false">
      <c r="B941" s="2" t="n">
        <v>0</v>
      </c>
    </row>
    <row r="942" customFormat="false" ht="12.75" hidden="false" customHeight="false" outlineLevel="0" collapsed="false">
      <c r="B942" s="2" t="n">
        <v>0</v>
      </c>
    </row>
    <row r="943" customFormat="false" ht="12.75" hidden="false" customHeight="false" outlineLevel="0" collapsed="false">
      <c r="B943" s="2" t="n">
        <v>0</v>
      </c>
    </row>
    <row r="944" customFormat="false" ht="12.75" hidden="false" customHeight="false" outlineLevel="0" collapsed="false">
      <c r="B944" s="2" t="n">
        <v>0</v>
      </c>
    </row>
    <row r="945" customFormat="false" ht="12.75" hidden="false" customHeight="false" outlineLevel="0" collapsed="false">
      <c r="B945" s="2" t="n">
        <v>0</v>
      </c>
    </row>
    <row r="946" customFormat="false" ht="12.75" hidden="false" customHeight="false" outlineLevel="0" collapsed="false">
      <c r="B946" s="2" t="n">
        <v>0</v>
      </c>
    </row>
    <row r="947" customFormat="false" ht="12.75" hidden="false" customHeight="false" outlineLevel="0" collapsed="false">
      <c r="B947" s="2" t="n">
        <v>0</v>
      </c>
    </row>
    <row r="948" customFormat="false" ht="12.75" hidden="false" customHeight="false" outlineLevel="0" collapsed="false">
      <c r="B948" s="2" t="n">
        <v>0</v>
      </c>
    </row>
    <row r="949" customFormat="false" ht="12.75" hidden="false" customHeight="false" outlineLevel="0" collapsed="false">
      <c r="B949" s="2" t="n">
        <v>0</v>
      </c>
    </row>
    <row r="950" customFormat="false" ht="12.75" hidden="false" customHeight="false" outlineLevel="0" collapsed="false">
      <c r="B950" s="2" t="n">
        <v>0</v>
      </c>
    </row>
    <row r="951" customFormat="false" ht="12.75" hidden="false" customHeight="false" outlineLevel="0" collapsed="false">
      <c r="B951" s="2" t="n">
        <v>0</v>
      </c>
    </row>
    <row r="952" customFormat="false" ht="12.75" hidden="false" customHeight="false" outlineLevel="0" collapsed="false">
      <c r="B952" s="2" t="n">
        <v>0</v>
      </c>
    </row>
    <row r="953" customFormat="false" ht="12.75" hidden="false" customHeight="false" outlineLevel="0" collapsed="false">
      <c r="B953" s="2" t="n">
        <v>0</v>
      </c>
    </row>
    <row r="954" customFormat="false" ht="12.75" hidden="false" customHeight="false" outlineLevel="0" collapsed="false">
      <c r="B954" s="2" t="n">
        <v>0</v>
      </c>
    </row>
    <row r="955" customFormat="false" ht="12.75" hidden="false" customHeight="false" outlineLevel="0" collapsed="false">
      <c r="B955" s="2" t="n">
        <v>0</v>
      </c>
    </row>
    <row r="956" customFormat="false" ht="12.75" hidden="false" customHeight="false" outlineLevel="0" collapsed="false">
      <c r="B956" s="2" t="n">
        <v>0</v>
      </c>
    </row>
    <row r="957" customFormat="false" ht="12.75" hidden="false" customHeight="false" outlineLevel="0" collapsed="false">
      <c r="B957" s="2" t="n">
        <v>0</v>
      </c>
    </row>
    <row r="958" customFormat="false" ht="12.75" hidden="false" customHeight="false" outlineLevel="0" collapsed="false">
      <c r="B958" s="2" t="n">
        <v>0</v>
      </c>
    </row>
    <row r="959" customFormat="false" ht="12.75" hidden="false" customHeight="false" outlineLevel="0" collapsed="false">
      <c r="B959" s="2" t="n">
        <v>0</v>
      </c>
    </row>
    <row r="960" customFormat="false" ht="12.75" hidden="false" customHeight="false" outlineLevel="0" collapsed="false">
      <c r="B960" s="2" t="n">
        <v>0</v>
      </c>
    </row>
    <row r="961" customFormat="false" ht="12.75" hidden="false" customHeight="false" outlineLevel="0" collapsed="false">
      <c r="B961" s="2" t="n">
        <v>0</v>
      </c>
    </row>
    <row r="962" customFormat="false" ht="12.75" hidden="false" customHeight="false" outlineLevel="0" collapsed="false">
      <c r="B962" s="2" t="n">
        <v>0</v>
      </c>
    </row>
    <row r="963" customFormat="false" ht="12.75" hidden="false" customHeight="false" outlineLevel="0" collapsed="false">
      <c r="B963" s="2" t="n">
        <v>0</v>
      </c>
    </row>
    <row r="964" customFormat="false" ht="12.75" hidden="false" customHeight="false" outlineLevel="0" collapsed="false">
      <c r="B964" s="2" t="n">
        <v>0</v>
      </c>
    </row>
    <row r="965" customFormat="false" ht="12.75" hidden="false" customHeight="false" outlineLevel="0" collapsed="false">
      <c r="B965" s="2" t="n">
        <v>0</v>
      </c>
    </row>
    <row r="966" customFormat="false" ht="12.75" hidden="false" customHeight="false" outlineLevel="0" collapsed="false">
      <c r="B966" s="2" t="n">
        <v>0</v>
      </c>
    </row>
    <row r="967" customFormat="false" ht="12.75" hidden="false" customHeight="false" outlineLevel="0" collapsed="false">
      <c r="B967" s="2" t="n">
        <v>0</v>
      </c>
    </row>
    <row r="968" customFormat="false" ht="12.75" hidden="false" customHeight="false" outlineLevel="0" collapsed="false">
      <c r="B968" s="2" t="n">
        <v>0</v>
      </c>
    </row>
    <row r="969" customFormat="false" ht="12.75" hidden="false" customHeight="false" outlineLevel="0" collapsed="false">
      <c r="B969" s="2" t="n">
        <v>0</v>
      </c>
    </row>
    <row r="970" customFormat="false" ht="12.75" hidden="false" customHeight="false" outlineLevel="0" collapsed="false">
      <c r="B970" s="2" t="n">
        <v>0</v>
      </c>
    </row>
    <row r="971" customFormat="false" ht="12.75" hidden="false" customHeight="false" outlineLevel="0" collapsed="false">
      <c r="B971" s="2" t="n">
        <v>0</v>
      </c>
    </row>
    <row r="972" customFormat="false" ht="12.75" hidden="false" customHeight="false" outlineLevel="0" collapsed="false">
      <c r="B972" s="2" t="n">
        <v>0</v>
      </c>
    </row>
    <row r="973" customFormat="false" ht="12.75" hidden="false" customHeight="false" outlineLevel="0" collapsed="false">
      <c r="B973" s="2" t="n">
        <v>0</v>
      </c>
    </row>
    <row r="974" customFormat="false" ht="12.75" hidden="false" customHeight="false" outlineLevel="0" collapsed="false">
      <c r="B974" s="2" t="n">
        <v>0</v>
      </c>
    </row>
    <row r="975" customFormat="false" ht="12.75" hidden="false" customHeight="false" outlineLevel="0" collapsed="false">
      <c r="B975" s="2" t="n">
        <v>0</v>
      </c>
    </row>
    <row r="976" customFormat="false" ht="12.75" hidden="false" customHeight="false" outlineLevel="0" collapsed="false">
      <c r="B976" s="2" t="n">
        <v>0</v>
      </c>
    </row>
    <row r="977" customFormat="false" ht="12.75" hidden="false" customHeight="false" outlineLevel="0" collapsed="false">
      <c r="B977" s="2" t="n">
        <v>0</v>
      </c>
    </row>
    <row r="978" customFormat="false" ht="12.75" hidden="false" customHeight="false" outlineLevel="0" collapsed="false">
      <c r="B978" s="2" t="n">
        <v>0</v>
      </c>
    </row>
    <row r="979" customFormat="false" ht="12.75" hidden="false" customHeight="false" outlineLevel="0" collapsed="false">
      <c r="B979" s="2" t="n">
        <v>0</v>
      </c>
    </row>
    <row r="980" customFormat="false" ht="12.75" hidden="false" customHeight="false" outlineLevel="0" collapsed="false">
      <c r="B980" s="2" t="n">
        <v>0</v>
      </c>
    </row>
    <row r="981" customFormat="false" ht="12.75" hidden="false" customHeight="false" outlineLevel="0" collapsed="false">
      <c r="B981" s="2" t="n">
        <v>0</v>
      </c>
    </row>
    <row r="982" customFormat="false" ht="12.75" hidden="false" customHeight="false" outlineLevel="0" collapsed="false">
      <c r="B982" s="2" t="n">
        <v>0</v>
      </c>
    </row>
    <row r="983" customFormat="false" ht="12.75" hidden="false" customHeight="false" outlineLevel="0" collapsed="false">
      <c r="B983" s="2" t="n">
        <v>0</v>
      </c>
    </row>
    <row r="984" customFormat="false" ht="12.75" hidden="false" customHeight="false" outlineLevel="0" collapsed="false">
      <c r="B984" s="2" t="n">
        <v>0</v>
      </c>
    </row>
    <row r="985" customFormat="false" ht="12.75" hidden="false" customHeight="false" outlineLevel="0" collapsed="false">
      <c r="B985" s="2" t="n">
        <v>0</v>
      </c>
    </row>
    <row r="986" customFormat="false" ht="12.75" hidden="false" customHeight="false" outlineLevel="0" collapsed="false">
      <c r="B986" s="2" t="n">
        <v>0</v>
      </c>
    </row>
    <row r="987" customFormat="false" ht="12.75" hidden="false" customHeight="false" outlineLevel="0" collapsed="false">
      <c r="B987" s="2" t="n">
        <v>0</v>
      </c>
    </row>
    <row r="988" customFormat="false" ht="12.75" hidden="false" customHeight="false" outlineLevel="0" collapsed="false">
      <c r="B988" s="2" t="n">
        <v>0</v>
      </c>
    </row>
    <row r="989" customFormat="false" ht="12.75" hidden="false" customHeight="false" outlineLevel="0" collapsed="false">
      <c r="B989" s="2" t="n">
        <v>0</v>
      </c>
    </row>
    <row r="990" customFormat="false" ht="12.75" hidden="false" customHeight="false" outlineLevel="0" collapsed="false">
      <c r="B990" s="2" t="n">
        <v>0</v>
      </c>
    </row>
    <row r="991" customFormat="false" ht="12.75" hidden="false" customHeight="false" outlineLevel="0" collapsed="false">
      <c r="B991" s="2" t="n">
        <v>0</v>
      </c>
    </row>
    <row r="992" customFormat="false" ht="12.75" hidden="false" customHeight="false" outlineLevel="0" collapsed="false">
      <c r="B992" s="2" t="n">
        <v>0</v>
      </c>
    </row>
    <row r="993" customFormat="false" ht="12.75" hidden="false" customHeight="false" outlineLevel="0" collapsed="false">
      <c r="B993" s="2" t="n">
        <v>0</v>
      </c>
    </row>
    <row r="994" customFormat="false" ht="12.75" hidden="false" customHeight="false" outlineLevel="0" collapsed="false">
      <c r="B994" s="2" t="n">
        <v>0</v>
      </c>
    </row>
    <row r="995" customFormat="false" ht="12.75" hidden="false" customHeight="false" outlineLevel="0" collapsed="false">
      <c r="B995" s="2" t="n">
        <v>0</v>
      </c>
    </row>
    <row r="996" customFormat="false" ht="12.75" hidden="false" customHeight="false" outlineLevel="0" collapsed="false">
      <c r="B996" s="2" t="n">
        <v>0</v>
      </c>
    </row>
    <row r="997" customFormat="false" ht="12.75" hidden="false" customHeight="false" outlineLevel="0" collapsed="false">
      <c r="B997" s="2" t="n">
        <v>0</v>
      </c>
    </row>
    <row r="998" customFormat="false" ht="12.75" hidden="false" customHeight="false" outlineLevel="0" collapsed="false">
      <c r="B998" s="2" t="n">
        <v>0</v>
      </c>
    </row>
    <row r="999" customFormat="false" ht="12.75" hidden="false" customHeight="false" outlineLevel="0" collapsed="false">
      <c r="B999" s="2" t="n">
        <v>0</v>
      </c>
    </row>
    <row r="1000" customFormat="false" ht="12.75" hidden="false" customHeight="false" outlineLevel="0" collapsed="false">
      <c r="B1000" s="2" t="n">
        <v>0</v>
      </c>
    </row>
    <row r="1001" customFormat="false" ht="12.75" hidden="false" customHeight="false" outlineLevel="0" collapsed="false">
      <c r="B1001" s="2" t="n">
        <v>0</v>
      </c>
    </row>
    <row r="1002" customFormat="false" ht="12.75" hidden="false" customHeight="false" outlineLevel="0" collapsed="false">
      <c r="B1002" s="2" t="n">
        <v>0</v>
      </c>
    </row>
    <row r="1003" customFormat="false" ht="12.75" hidden="false" customHeight="false" outlineLevel="0" collapsed="false">
      <c r="B1003" s="2" t="n">
        <v>0</v>
      </c>
    </row>
    <row r="1004" customFormat="false" ht="12.75" hidden="false" customHeight="false" outlineLevel="0" collapsed="false">
      <c r="B1004" s="2" t="n">
        <v>0</v>
      </c>
    </row>
    <row r="1005" customFormat="false" ht="12.75" hidden="false" customHeight="false" outlineLevel="0" collapsed="false">
      <c r="B1005" s="2" t="n">
        <v>0</v>
      </c>
    </row>
    <row r="1006" customFormat="false" ht="12.75" hidden="false" customHeight="false" outlineLevel="0" collapsed="false">
      <c r="B1006" s="2" t="n">
        <v>0</v>
      </c>
    </row>
    <row r="1007" customFormat="false" ht="12.75" hidden="false" customHeight="false" outlineLevel="0" collapsed="false">
      <c r="B1007" s="2" t="n">
        <v>0</v>
      </c>
    </row>
    <row r="1008" customFormat="false" ht="12.75" hidden="false" customHeight="false" outlineLevel="0" collapsed="false">
      <c r="B1008" s="2" t="n">
        <v>0</v>
      </c>
    </row>
    <row r="1009" customFormat="false" ht="12.75" hidden="false" customHeight="false" outlineLevel="0" collapsed="false">
      <c r="B1009" s="2" t="n">
        <v>0</v>
      </c>
    </row>
    <row r="1010" customFormat="false" ht="12.75" hidden="false" customHeight="false" outlineLevel="0" collapsed="false">
      <c r="B1010" s="2" t="n">
        <v>0</v>
      </c>
    </row>
    <row r="1011" customFormat="false" ht="12.75" hidden="false" customHeight="false" outlineLevel="0" collapsed="false">
      <c r="B1011" s="2" t="n">
        <v>0</v>
      </c>
    </row>
    <row r="1012" customFormat="false" ht="12.75" hidden="false" customHeight="false" outlineLevel="0" collapsed="false">
      <c r="B1012" s="2" t="n">
        <v>0</v>
      </c>
    </row>
    <row r="1013" customFormat="false" ht="12.75" hidden="false" customHeight="false" outlineLevel="0" collapsed="false">
      <c r="B1013" s="2" t="n">
        <v>0</v>
      </c>
    </row>
    <row r="1014" customFormat="false" ht="12.75" hidden="false" customHeight="false" outlineLevel="0" collapsed="false">
      <c r="B1014" s="2" t="n">
        <v>0</v>
      </c>
    </row>
    <row r="1015" customFormat="false" ht="12.75" hidden="false" customHeight="false" outlineLevel="0" collapsed="false">
      <c r="B1015" s="2" t="n">
        <v>0</v>
      </c>
    </row>
    <row r="1016" customFormat="false" ht="12.75" hidden="false" customHeight="false" outlineLevel="0" collapsed="false">
      <c r="B1016" s="2" t="n">
        <v>0</v>
      </c>
    </row>
    <row r="1017" customFormat="false" ht="12.75" hidden="false" customHeight="false" outlineLevel="0" collapsed="false">
      <c r="B1017" s="2" t="n">
        <v>0</v>
      </c>
    </row>
    <row r="1018" customFormat="false" ht="12.75" hidden="false" customHeight="false" outlineLevel="0" collapsed="false">
      <c r="B1018" s="2" t="n">
        <v>0</v>
      </c>
    </row>
    <row r="1019" customFormat="false" ht="12.75" hidden="false" customHeight="false" outlineLevel="0" collapsed="false">
      <c r="B1019" s="2" t="n">
        <v>0</v>
      </c>
    </row>
    <row r="1020" customFormat="false" ht="12.75" hidden="false" customHeight="false" outlineLevel="0" collapsed="false">
      <c r="B1020" s="2" t="n">
        <v>0</v>
      </c>
    </row>
    <row r="1021" customFormat="false" ht="12.75" hidden="false" customHeight="false" outlineLevel="0" collapsed="false">
      <c r="B1021" s="2" t="n">
        <v>0</v>
      </c>
    </row>
    <row r="1022" customFormat="false" ht="12.75" hidden="false" customHeight="false" outlineLevel="0" collapsed="false">
      <c r="B1022" s="2" t="n">
        <v>0</v>
      </c>
    </row>
    <row r="1023" customFormat="false" ht="12.75" hidden="false" customHeight="false" outlineLevel="0" collapsed="false">
      <c r="B1023" s="2" t="n">
        <v>0</v>
      </c>
    </row>
    <row r="1024" customFormat="false" ht="12.75" hidden="false" customHeight="false" outlineLevel="0" collapsed="false">
      <c r="B1024" s="2" t="n">
        <v>0</v>
      </c>
    </row>
    <row r="1025" customFormat="false" ht="12.75" hidden="false" customHeight="false" outlineLevel="0" collapsed="false">
      <c r="B1025" s="2" t="n">
        <v>0</v>
      </c>
    </row>
    <row r="1026" customFormat="false" ht="12.75" hidden="false" customHeight="false" outlineLevel="0" collapsed="false">
      <c r="B1026" s="2" t="n">
        <v>0</v>
      </c>
    </row>
    <row r="1027" customFormat="false" ht="12.75" hidden="false" customHeight="false" outlineLevel="0" collapsed="false">
      <c r="B1027" s="2" t="n">
        <v>0</v>
      </c>
    </row>
    <row r="1028" customFormat="false" ht="12.75" hidden="false" customHeight="false" outlineLevel="0" collapsed="false">
      <c r="B1028" s="2" t="n">
        <v>0</v>
      </c>
    </row>
    <row r="1029" customFormat="false" ht="12.75" hidden="false" customHeight="false" outlineLevel="0" collapsed="false">
      <c r="B1029" s="2" t="n">
        <v>0</v>
      </c>
    </row>
    <row r="1030" customFormat="false" ht="12.75" hidden="false" customHeight="false" outlineLevel="0" collapsed="false">
      <c r="B1030" s="2" t="n">
        <v>0</v>
      </c>
    </row>
    <row r="1031" customFormat="false" ht="12.75" hidden="false" customHeight="false" outlineLevel="0" collapsed="false">
      <c r="B1031" s="2" t="n">
        <v>0</v>
      </c>
    </row>
    <row r="1032" customFormat="false" ht="12.75" hidden="false" customHeight="false" outlineLevel="0" collapsed="false">
      <c r="B1032" s="2" t="n">
        <v>0</v>
      </c>
    </row>
    <row r="1033" customFormat="false" ht="12.75" hidden="false" customHeight="false" outlineLevel="0" collapsed="false">
      <c r="B1033" s="2" t="n">
        <v>0</v>
      </c>
    </row>
    <row r="1034" customFormat="false" ht="12.75" hidden="false" customHeight="false" outlineLevel="0" collapsed="false">
      <c r="B1034" s="2" t="n">
        <v>0</v>
      </c>
    </row>
    <row r="1035" customFormat="false" ht="12.75" hidden="false" customHeight="false" outlineLevel="0" collapsed="false">
      <c r="B1035" s="2" t="n">
        <v>0</v>
      </c>
    </row>
    <row r="1036" customFormat="false" ht="12.75" hidden="false" customHeight="false" outlineLevel="0" collapsed="false">
      <c r="B1036" s="2" t="n">
        <v>0</v>
      </c>
    </row>
    <row r="1037" customFormat="false" ht="12.75" hidden="false" customHeight="false" outlineLevel="0" collapsed="false">
      <c r="B1037" s="2" t="n">
        <v>0</v>
      </c>
    </row>
    <row r="1038" customFormat="false" ht="12.75" hidden="false" customHeight="false" outlineLevel="0" collapsed="false">
      <c r="B1038" s="2" t="n">
        <v>0</v>
      </c>
    </row>
    <row r="1039" customFormat="false" ht="12.75" hidden="false" customHeight="false" outlineLevel="0" collapsed="false">
      <c r="B1039" s="2" t="n">
        <v>0</v>
      </c>
    </row>
    <row r="1040" customFormat="false" ht="12.75" hidden="false" customHeight="false" outlineLevel="0" collapsed="false">
      <c r="B1040" s="2" t="n">
        <v>0</v>
      </c>
    </row>
    <row r="1041" customFormat="false" ht="12.75" hidden="false" customHeight="false" outlineLevel="0" collapsed="false">
      <c r="B1041" s="2" t="n">
        <v>0</v>
      </c>
    </row>
    <row r="1042" customFormat="false" ht="12.75" hidden="false" customHeight="false" outlineLevel="0" collapsed="false">
      <c r="B1042" s="2" t="n">
        <v>0</v>
      </c>
    </row>
    <row r="1043" customFormat="false" ht="12.75" hidden="false" customHeight="false" outlineLevel="0" collapsed="false">
      <c r="B1043" s="2" t="n">
        <v>0</v>
      </c>
    </row>
    <row r="1044" customFormat="false" ht="12.75" hidden="false" customHeight="false" outlineLevel="0" collapsed="false">
      <c r="B1044" s="2" t="n">
        <v>0</v>
      </c>
    </row>
    <row r="1045" customFormat="false" ht="12.75" hidden="false" customHeight="false" outlineLevel="0" collapsed="false">
      <c r="B1045" s="2" t="n">
        <v>0</v>
      </c>
    </row>
    <row r="1046" customFormat="false" ht="12.75" hidden="false" customHeight="false" outlineLevel="0" collapsed="false">
      <c r="B1046" s="2" t="n">
        <v>0</v>
      </c>
    </row>
    <row r="1047" customFormat="false" ht="12.75" hidden="false" customHeight="false" outlineLevel="0" collapsed="false">
      <c r="B1047" s="2" t="n">
        <v>0</v>
      </c>
    </row>
    <row r="1048" customFormat="false" ht="12.75" hidden="false" customHeight="false" outlineLevel="0" collapsed="false">
      <c r="B1048" s="2" t="n">
        <v>0</v>
      </c>
    </row>
    <row r="1049" customFormat="false" ht="12.75" hidden="false" customHeight="false" outlineLevel="0" collapsed="false">
      <c r="B1049" s="2" t="n">
        <v>0</v>
      </c>
    </row>
    <row r="1050" customFormat="false" ht="12.75" hidden="false" customHeight="false" outlineLevel="0" collapsed="false">
      <c r="B1050" s="2" t="n">
        <v>0</v>
      </c>
    </row>
    <row r="1051" customFormat="false" ht="12.75" hidden="false" customHeight="false" outlineLevel="0" collapsed="false">
      <c r="B1051" s="2" t="n">
        <v>0</v>
      </c>
    </row>
    <row r="1052" customFormat="false" ht="12.75" hidden="false" customHeight="false" outlineLevel="0" collapsed="false">
      <c r="B1052" s="2" t="n">
        <v>0</v>
      </c>
    </row>
    <row r="1053" customFormat="false" ht="12.75" hidden="false" customHeight="false" outlineLevel="0" collapsed="false">
      <c r="B1053" s="2" t="n">
        <v>0</v>
      </c>
    </row>
    <row r="1054" customFormat="false" ht="12.75" hidden="false" customHeight="false" outlineLevel="0" collapsed="false">
      <c r="B1054" s="2" t="n">
        <v>0</v>
      </c>
    </row>
    <row r="1055" customFormat="false" ht="12.75" hidden="false" customHeight="false" outlineLevel="0" collapsed="false">
      <c r="B1055" s="2" t="n">
        <v>0</v>
      </c>
    </row>
    <row r="1056" customFormat="false" ht="12.75" hidden="false" customHeight="false" outlineLevel="0" collapsed="false">
      <c r="B1056" s="2" t="n">
        <v>0</v>
      </c>
    </row>
    <row r="1057" customFormat="false" ht="12.75" hidden="false" customHeight="false" outlineLevel="0" collapsed="false">
      <c r="B1057" s="2" t="n">
        <v>0</v>
      </c>
    </row>
    <row r="1058" customFormat="false" ht="12.75" hidden="false" customHeight="false" outlineLevel="0" collapsed="false">
      <c r="B1058" s="2" t="n">
        <v>0</v>
      </c>
    </row>
    <row r="1059" customFormat="false" ht="12.75" hidden="false" customHeight="false" outlineLevel="0" collapsed="false">
      <c r="B1059" s="2" t="n">
        <v>0</v>
      </c>
    </row>
    <row r="1060" customFormat="false" ht="12.75" hidden="false" customHeight="false" outlineLevel="0" collapsed="false">
      <c r="B1060" s="2" t="n">
        <v>0</v>
      </c>
    </row>
    <row r="1061" customFormat="false" ht="12.75" hidden="false" customHeight="false" outlineLevel="0" collapsed="false">
      <c r="B1061" s="2" t="n">
        <v>0</v>
      </c>
    </row>
    <row r="1062" customFormat="false" ht="12.75" hidden="false" customHeight="false" outlineLevel="0" collapsed="false">
      <c r="B1062" s="2" t="n">
        <v>0</v>
      </c>
    </row>
    <row r="1063" customFormat="false" ht="12.75" hidden="false" customHeight="false" outlineLevel="0" collapsed="false">
      <c r="B1063" s="2" t="n">
        <v>0</v>
      </c>
    </row>
    <row r="1064" customFormat="false" ht="12.75" hidden="false" customHeight="false" outlineLevel="0" collapsed="false">
      <c r="B1064" s="2" t="n">
        <v>0</v>
      </c>
    </row>
    <row r="1065" customFormat="false" ht="12.75" hidden="false" customHeight="false" outlineLevel="0" collapsed="false">
      <c r="B1065" s="2" t="n">
        <v>0</v>
      </c>
    </row>
    <row r="1066" customFormat="false" ht="12.75" hidden="false" customHeight="false" outlineLevel="0" collapsed="false">
      <c r="B1066" s="2" t="n">
        <v>0</v>
      </c>
    </row>
    <row r="1067" customFormat="false" ht="12.75" hidden="false" customHeight="false" outlineLevel="0" collapsed="false">
      <c r="B1067" s="2" t="n">
        <v>0</v>
      </c>
    </row>
    <row r="1068" customFormat="false" ht="12.75" hidden="false" customHeight="false" outlineLevel="0" collapsed="false">
      <c r="B1068" s="2" t="n">
        <v>0</v>
      </c>
    </row>
    <row r="1069" customFormat="false" ht="12.75" hidden="false" customHeight="false" outlineLevel="0" collapsed="false">
      <c r="B1069" s="2" t="n">
        <v>0</v>
      </c>
    </row>
    <row r="1070" customFormat="false" ht="12.75" hidden="false" customHeight="false" outlineLevel="0" collapsed="false">
      <c r="B1070" s="2" t="n">
        <v>0</v>
      </c>
    </row>
    <row r="1071" customFormat="false" ht="12.75" hidden="false" customHeight="false" outlineLevel="0" collapsed="false">
      <c r="B1071" s="2" t="n">
        <v>0</v>
      </c>
    </row>
    <row r="1072" customFormat="false" ht="12.75" hidden="false" customHeight="false" outlineLevel="0" collapsed="false">
      <c r="B1072" s="2" t="n">
        <v>0</v>
      </c>
    </row>
    <row r="1073" customFormat="false" ht="12.75" hidden="false" customHeight="false" outlineLevel="0" collapsed="false">
      <c r="B1073" s="2" t="n">
        <v>0</v>
      </c>
    </row>
    <row r="1074" customFormat="false" ht="12.75" hidden="false" customHeight="false" outlineLevel="0" collapsed="false">
      <c r="B1074" s="2" t="n">
        <v>0</v>
      </c>
    </row>
    <row r="1075" customFormat="false" ht="12.75" hidden="false" customHeight="false" outlineLevel="0" collapsed="false">
      <c r="B1075" s="2" t="n">
        <v>0</v>
      </c>
    </row>
    <row r="1076" customFormat="false" ht="12.75" hidden="false" customHeight="false" outlineLevel="0" collapsed="false">
      <c r="B1076" s="2" t="n">
        <v>0</v>
      </c>
    </row>
    <row r="1077" customFormat="false" ht="12.75" hidden="false" customHeight="false" outlineLevel="0" collapsed="false">
      <c r="B1077" s="2" t="n">
        <v>0</v>
      </c>
    </row>
    <row r="1078" customFormat="false" ht="12.75" hidden="false" customHeight="false" outlineLevel="0" collapsed="false">
      <c r="B1078" s="2" t="n">
        <v>0</v>
      </c>
    </row>
    <row r="1079" customFormat="false" ht="12.75" hidden="false" customHeight="false" outlineLevel="0" collapsed="false">
      <c r="B1079" s="2" t="n">
        <v>0</v>
      </c>
    </row>
    <row r="1080" customFormat="false" ht="12.75" hidden="false" customHeight="false" outlineLevel="0" collapsed="false">
      <c r="B1080" s="2" t="n">
        <v>0</v>
      </c>
    </row>
    <row r="1081" customFormat="false" ht="12.75" hidden="false" customHeight="false" outlineLevel="0" collapsed="false">
      <c r="B1081" s="2" t="n">
        <v>0</v>
      </c>
    </row>
    <row r="1082" customFormat="false" ht="12.75" hidden="false" customHeight="false" outlineLevel="0" collapsed="false">
      <c r="B1082" s="2" t="n">
        <v>0</v>
      </c>
    </row>
    <row r="1083" customFormat="false" ht="12.75" hidden="false" customHeight="false" outlineLevel="0" collapsed="false">
      <c r="B1083" s="2" t="n">
        <v>0</v>
      </c>
    </row>
    <row r="1084" customFormat="false" ht="12.75" hidden="false" customHeight="false" outlineLevel="0" collapsed="false">
      <c r="B1084" s="2" t="n">
        <v>0</v>
      </c>
    </row>
    <row r="1085" customFormat="false" ht="12.75" hidden="false" customHeight="false" outlineLevel="0" collapsed="false">
      <c r="B1085" s="2" t="n">
        <v>0</v>
      </c>
    </row>
    <row r="1086" customFormat="false" ht="12.75" hidden="false" customHeight="false" outlineLevel="0" collapsed="false">
      <c r="B1086" s="2" t="n">
        <v>0</v>
      </c>
    </row>
    <row r="1087" customFormat="false" ht="12.75" hidden="false" customHeight="false" outlineLevel="0" collapsed="false">
      <c r="B1087" s="2" t="n">
        <v>0</v>
      </c>
    </row>
    <row r="1088" customFormat="false" ht="12.75" hidden="false" customHeight="false" outlineLevel="0" collapsed="false">
      <c r="B1088" s="2" t="n">
        <v>0</v>
      </c>
    </row>
    <row r="1089" customFormat="false" ht="12.75" hidden="false" customHeight="false" outlineLevel="0" collapsed="false">
      <c r="B1089" s="2" t="n">
        <v>0</v>
      </c>
    </row>
    <row r="1090" customFormat="false" ht="12.75" hidden="false" customHeight="false" outlineLevel="0" collapsed="false">
      <c r="B1090" s="2" t="n">
        <v>0</v>
      </c>
    </row>
    <row r="1091" customFormat="false" ht="12.75" hidden="false" customHeight="false" outlineLevel="0" collapsed="false">
      <c r="B1091" s="2" t="n">
        <v>0</v>
      </c>
    </row>
    <row r="1092" customFormat="false" ht="12.75" hidden="false" customHeight="false" outlineLevel="0" collapsed="false">
      <c r="B1092" s="2" t="n">
        <v>0</v>
      </c>
    </row>
    <row r="1093" customFormat="false" ht="12.75" hidden="false" customHeight="false" outlineLevel="0" collapsed="false">
      <c r="B1093" s="2" t="n">
        <v>0</v>
      </c>
    </row>
    <row r="1094" customFormat="false" ht="12.75" hidden="false" customHeight="false" outlineLevel="0" collapsed="false">
      <c r="B1094" s="2" t="n">
        <v>0</v>
      </c>
    </row>
    <row r="1095" customFormat="false" ht="12.75" hidden="false" customHeight="false" outlineLevel="0" collapsed="false">
      <c r="B1095" s="2" t="n">
        <v>0</v>
      </c>
    </row>
    <row r="1096" customFormat="false" ht="12.75" hidden="false" customHeight="false" outlineLevel="0" collapsed="false">
      <c r="B1096" s="2" t="n">
        <v>0</v>
      </c>
    </row>
    <row r="1097" customFormat="false" ht="12.75" hidden="false" customHeight="false" outlineLevel="0" collapsed="false">
      <c r="B1097" s="2" t="n">
        <v>0</v>
      </c>
    </row>
    <row r="1098" customFormat="false" ht="12.75" hidden="false" customHeight="false" outlineLevel="0" collapsed="false">
      <c r="B1098" s="2" t="n">
        <v>0</v>
      </c>
    </row>
    <row r="1099" customFormat="false" ht="12.75" hidden="false" customHeight="false" outlineLevel="0" collapsed="false">
      <c r="B1099" s="2" t="n">
        <v>0</v>
      </c>
    </row>
    <row r="1100" customFormat="false" ht="12.75" hidden="false" customHeight="false" outlineLevel="0" collapsed="false">
      <c r="B1100" s="2" t="n">
        <v>0</v>
      </c>
    </row>
    <row r="1101" customFormat="false" ht="12.75" hidden="false" customHeight="false" outlineLevel="0" collapsed="false">
      <c r="B1101" s="2" t="n">
        <v>0</v>
      </c>
    </row>
    <row r="1102" customFormat="false" ht="12.75" hidden="false" customHeight="false" outlineLevel="0" collapsed="false">
      <c r="B1102" s="2" t="n">
        <v>0</v>
      </c>
    </row>
    <row r="1103" customFormat="false" ht="12.75" hidden="false" customHeight="false" outlineLevel="0" collapsed="false">
      <c r="B1103" s="2" t="n">
        <v>0</v>
      </c>
    </row>
    <row r="1104" customFormat="false" ht="12.75" hidden="false" customHeight="false" outlineLevel="0" collapsed="false">
      <c r="B1104" s="2" t="n">
        <v>0</v>
      </c>
    </row>
    <row r="1105" customFormat="false" ht="12.75" hidden="false" customHeight="false" outlineLevel="0" collapsed="false">
      <c r="B1105" s="2" t="n">
        <v>0</v>
      </c>
    </row>
    <row r="1106" customFormat="false" ht="12.75" hidden="false" customHeight="false" outlineLevel="0" collapsed="false">
      <c r="B1106" s="2" t="n">
        <v>0</v>
      </c>
    </row>
    <row r="1107" customFormat="false" ht="12.75" hidden="false" customHeight="false" outlineLevel="0" collapsed="false">
      <c r="B1107" s="2" t="n">
        <v>0</v>
      </c>
    </row>
    <row r="1108" customFormat="false" ht="12.75" hidden="false" customHeight="false" outlineLevel="0" collapsed="false">
      <c r="B1108" s="2" t="n">
        <v>0</v>
      </c>
    </row>
    <row r="1109" customFormat="false" ht="12.75" hidden="false" customHeight="false" outlineLevel="0" collapsed="false">
      <c r="B1109" s="2" t="n">
        <v>0</v>
      </c>
    </row>
    <row r="1110" customFormat="false" ht="12.75" hidden="false" customHeight="false" outlineLevel="0" collapsed="false">
      <c r="B1110" s="2" t="n">
        <v>0</v>
      </c>
    </row>
    <row r="1111" customFormat="false" ht="12.75" hidden="false" customHeight="false" outlineLevel="0" collapsed="false">
      <c r="B1111" s="2" t="n">
        <v>0</v>
      </c>
    </row>
    <row r="1112" customFormat="false" ht="12.75" hidden="false" customHeight="false" outlineLevel="0" collapsed="false">
      <c r="B1112" s="2" t="n">
        <v>0</v>
      </c>
    </row>
    <row r="1113" customFormat="false" ht="12.75" hidden="false" customHeight="false" outlineLevel="0" collapsed="false">
      <c r="B1113" s="2" t="n">
        <v>0</v>
      </c>
    </row>
    <row r="1114" customFormat="false" ht="12.75" hidden="false" customHeight="false" outlineLevel="0" collapsed="false">
      <c r="B1114" s="2" t="n">
        <v>0</v>
      </c>
    </row>
    <row r="1115" customFormat="false" ht="12.75" hidden="false" customHeight="false" outlineLevel="0" collapsed="false">
      <c r="B1115" s="2" t="n">
        <v>0</v>
      </c>
    </row>
    <row r="1116" customFormat="false" ht="12.75" hidden="false" customHeight="false" outlineLevel="0" collapsed="false">
      <c r="B1116" s="2" t="n">
        <v>0</v>
      </c>
    </row>
    <row r="1117" customFormat="false" ht="12.75" hidden="false" customHeight="false" outlineLevel="0" collapsed="false">
      <c r="B1117" s="2" t="n">
        <v>0</v>
      </c>
    </row>
    <row r="1118" customFormat="false" ht="12.75" hidden="false" customHeight="false" outlineLevel="0" collapsed="false">
      <c r="B1118" s="2" t="n">
        <v>0</v>
      </c>
    </row>
    <row r="1119" customFormat="false" ht="12.75" hidden="false" customHeight="false" outlineLevel="0" collapsed="false">
      <c r="B1119" s="2" t="n">
        <v>0</v>
      </c>
    </row>
    <row r="1120" customFormat="false" ht="12.75" hidden="false" customHeight="false" outlineLevel="0" collapsed="false">
      <c r="B1120" s="2" t="n">
        <v>0</v>
      </c>
    </row>
    <row r="1121" customFormat="false" ht="12.75" hidden="false" customHeight="false" outlineLevel="0" collapsed="false">
      <c r="B1121" s="2" t="n">
        <v>0</v>
      </c>
    </row>
    <row r="1122" customFormat="false" ht="12.75" hidden="false" customHeight="false" outlineLevel="0" collapsed="false">
      <c r="B1122" s="2" t="n">
        <v>0</v>
      </c>
    </row>
    <row r="1123" customFormat="false" ht="12.75" hidden="false" customHeight="false" outlineLevel="0" collapsed="false">
      <c r="B1123" s="2" t="n">
        <v>0</v>
      </c>
    </row>
    <row r="1124" customFormat="false" ht="12.75" hidden="false" customHeight="false" outlineLevel="0" collapsed="false">
      <c r="B1124" s="2" t="n">
        <v>0</v>
      </c>
    </row>
    <row r="1125" customFormat="false" ht="12.75" hidden="false" customHeight="false" outlineLevel="0" collapsed="false">
      <c r="B1125" s="2" t="n">
        <v>0</v>
      </c>
    </row>
    <row r="1126" customFormat="false" ht="12.75" hidden="false" customHeight="false" outlineLevel="0" collapsed="false">
      <c r="B1126" s="2" t="n">
        <v>0</v>
      </c>
    </row>
    <row r="1127" customFormat="false" ht="12.75" hidden="false" customHeight="false" outlineLevel="0" collapsed="false">
      <c r="B1127" s="2" t="n">
        <v>0</v>
      </c>
    </row>
    <row r="1128" customFormat="false" ht="12.75" hidden="false" customHeight="false" outlineLevel="0" collapsed="false">
      <c r="B1128" s="2" t="n">
        <v>0</v>
      </c>
    </row>
    <row r="1129" customFormat="false" ht="12.75" hidden="false" customHeight="false" outlineLevel="0" collapsed="false">
      <c r="B1129" s="2" t="n">
        <v>0</v>
      </c>
    </row>
    <row r="1130" customFormat="false" ht="12.75" hidden="false" customHeight="false" outlineLevel="0" collapsed="false">
      <c r="B1130" s="2" t="n">
        <v>0</v>
      </c>
    </row>
    <row r="1131" customFormat="false" ht="12.75" hidden="false" customHeight="false" outlineLevel="0" collapsed="false">
      <c r="B1131" s="2" t="n">
        <v>0</v>
      </c>
    </row>
    <row r="1132" customFormat="false" ht="12.75" hidden="false" customHeight="false" outlineLevel="0" collapsed="false">
      <c r="B1132" s="2" t="n">
        <v>0</v>
      </c>
    </row>
    <row r="1133" customFormat="false" ht="12.75" hidden="false" customHeight="false" outlineLevel="0" collapsed="false">
      <c r="B1133" s="2" t="n">
        <v>0</v>
      </c>
    </row>
    <row r="1134" customFormat="false" ht="12.75" hidden="false" customHeight="false" outlineLevel="0" collapsed="false">
      <c r="B1134" s="2" t="n">
        <v>0</v>
      </c>
    </row>
    <row r="1135" customFormat="false" ht="12.75" hidden="false" customHeight="false" outlineLevel="0" collapsed="false">
      <c r="B1135" s="2" t="n">
        <v>0</v>
      </c>
    </row>
    <row r="1136" customFormat="false" ht="12.75" hidden="false" customHeight="false" outlineLevel="0" collapsed="false">
      <c r="B1136" s="2" t="n">
        <v>0</v>
      </c>
    </row>
    <row r="1137" customFormat="false" ht="12.75" hidden="false" customHeight="false" outlineLevel="0" collapsed="false">
      <c r="B1137" s="2" t="n">
        <v>0</v>
      </c>
    </row>
    <row r="1138" customFormat="false" ht="12.75" hidden="false" customHeight="false" outlineLevel="0" collapsed="false">
      <c r="B1138" s="2" t="n">
        <v>0</v>
      </c>
    </row>
    <row r="1139" customFormat="false" ht="12.75" hidden="false" customHeight="false" outlineLevel="0" collapsed="false">
      <c r="B1139" s="2" t="n">
        <v>0</v>
      </c>
    </row>
    <row r="1140" customFormat="false" ht="12.75" hidden="false" customHeight="false" outlineLevel="0" collapsed="false">
      <c r="B1140" s="2" t="n">
        <v>0</v>
      </c>
    </row>
    <row r="1141" customFormat="false" ht="12.75" hidden="false" customHeight="false" outlineLevel="0" collapsed="false">
      <c r="B1141" s="2" t="n">
        <v>0</v>
      </c>
    </row>
    <row r="1142" customFormat="false" ht="12.75" hidden="false" customHeight="false" outlineLevel="0" collapsed="false">
      <c r="B1142" s="2" t="n">
        <v>0</v>
      </c>
    </row>
    <row r="1143" customFormat="false" ht="12.75" hidden="false" customHeight="false" outlineLevel="0" collapsed="false">
      <c r="B1143" s="2" t="n">
        <v>0</v>
      </c>
    </row>
    <row r="1144" customFormat="false" ht="12.75" hidden="false" customHeight="false" outlineLevel="0" collapsed="false">
      <c r="B1144" s="2" t="n">
        <v>0</v>
      </c>
    </row>
    <row r="1145" customFormat="false" ht="12.75" hidden="false" customHeight="false" outlineLevel="0" collapsed="false">
      <c r="B1145" s="2" t="n">
        <v>0</v>
      </c>
    </row>
    <row r="1146" customFormat="false" ht="12.75" hidden="false" customHeight="false" outlineLevel="0" collapsed="false">
      <c r="B1146" s="2" t="n">
        <v>0</v>
      </c>
    </row>
    <row r="1147" customFormat="false" ht="12.75" hidden="false" customHeight="false" outlineLevel="0" collapsed="false">
      <c r="B1147" s="2" t="n">
        <v>0</v>
      </c>
    </row>
    <row r="1148" customFormat="false" ht="12.75" hidden="false" customHeight="false" outlineLevel="0" collapsed="false">
      <c r="B1148" s="2" t="n">
        <v>0</v>
      </c>
    </row>
    <row r="1149" customFormat="false" ht="12.75" hidden="false" customHeight="false" outlineLevel="0" collapsed="false">
      <c r="B1149" s="2" t="n">
        <v>0</v>
      </c>
    </row>
    <row r="1150" customFormat="false" ht="12.75" hidden="false" customHeight="false" outlineLevel="0" collapsed="false">
      <c r="B1150" s="2" t="n">
        <v>0</v>
      </c>
    </row>
    <row r="1151" customFormat="false" ht="12.75" hidden="false" customHeight="false" outlineLevel="0" collapsed="false">
      <c r="B1151" s="2" t="n">
        <v>0</v>
      </c>
    </row>
    <row r="1152" customFormat="false" ht="12.75" hidden="false" customHeight="false" outlineLevel="0" collapsed="false">
      <c r="B1152" s="2" t="n">
        <v>0</v>
      </c>
    </row>
    <row r="1153" customFormat="false" ht="12.75" hidden="false" customHeight="false" outlineLevel="0" collapsed="false">
      <c r="B1153" s="2" t="n">
        <v>0</v>
      </c>
    </row>
    <row r="1154" customFormat="false" ht="12.75" hidden="false" customHeight="false" outlineLevel="0" collapsed="false">
      <c r="B1154" s="2" t="n">
        <v>0</v>
      </c>
    </row>
    <row r="1155" customFormat="false" ht="12.75" hidden="false" customHeight="false" outlineLevel="0" collapsed="false">
      <c r="B1155" s="2" t="n">
        <v>0</v>
      </c>
    </row>
    <row r="1156" customFormat="false" ht="12.75" hidden="false" customHeight="false" outlineLevel="0" collapsed="false">
      <c r="B1156" s="2" t="n">
        <v>0</v>
      </c>
    </row>
    <row r="1157" customFormat="false" ht="12.75" hidden="false" customHeight="false" outlineLevel="0" collapsed="false">
      <c r="B1157" s="2" t="n">
        <v>0</v>
      </c>
    </row>
    <row r="1158" customFormat="false" ht="12.75" hidden="false" customHeight="false" outlineLevel="0" collapsed="false">
      <c r="B1158" s="2" t="n">
        <v>0</v>
      </c>
    </row>
    <row r="1159" customFormat="false" ht="12.75" hidden="false" customHeight="false" outlineLevel="0" collapsed="false">
      <c r="B1159" s="2" t="n">
        <v>0</v>
      </c>
    </row>
    <row r="1160" customFormat="false" ht="12.75" hidden="false" customHeight="false" outlineLevel="0" collapsed="false">
      <c r="B1160" s="2" t="n">
        <v>0</v>
      </c>
    </row>
    <row r="1161" customFormat="false" ht="12.75" hidden="false" customHeight="false" outlineLevel="0" collapsed="false">
      <c r="B1161" s="2" t="n">
        <v>0</v>
      </c>
    </row>
    <row r="1162" customFormat="false" ht="12.75" hidden="false" customHeight="false" outlineLevel="0" collapsed="false">
      <c r="B1162" s="2" t="n">
        <v>0</v>
      </c>
    </row>
    <row r="1163" customFormat="false" ht="12.75" hidden="false" customHeight="false" outlineLevel="0" collapsed="false">
      <c r="B1163" s="2" t="n">
        <v>0</v>
      </c>
    </row>
    <row r="1164" customFormat="false" ht="12.75" hidden="false" customHeight="false" outlineLevel="0" collapsed="false">
      <c r="B1164" s="2" t="n">
        <v>0</v>
      </c>
    </row>
    <row r="1165" customFormat="false" ht="12.75" hidden="false" customHeight="false" outlineLevel="0" collapsed="false">
      <c r="B1165" s="2" t="n">
        <v>0</v>
      </c>
    </row>
    <row r="1166" customFormat="false" ht="12.75" hidden="false" customHeight="false" outlineLevel="0" collapsed="false">
      <c r="B1166" s="2" t="n">
        <v>0</v>
      </c>
    </row>
    <row r="1167" customFormat="false" ht="12.75" hidden="false" customHeight="false" outlineLevel="0" collapsed="false">
      <c r="B1167" s="2" t="n">
        <v>0</v>
      </c>
    </row>
    <row r="1168" customFormat="false" ht="12.75" hidden="false" customHeight="false" outlineLevel="0" collapsed="false">
      <c r="B1168" s="2" t="n">
        <v>0</v>
      </c>
    </row>
    <row r="1169" customFormat="false" ht="12.75" hidden="false" customHeight="false" outlineLevel="0" collapsed="false">
      <c r="B1169" s="2" t="n">
        <v>0</v>
      </c>
    </row>
    <row r="1170" customFormat="false" ht="12.75" hidden="false" customHeight="false" outlineLevel="0" collapsed="false">
      <c r="B1170" s="2" t="n">
        <v>0</v>
      </c>
    </row>
    <row r="1171" customFormat="false" ht="12.75" hidden="false" customHeight="false" outlineLevel="0" collapsed="false">
      <c r="B1171" s="2" t="n">
        <v>0</v>
      </c>
    </row>
    <row r="1172" customFormat="false" ht="12.75" hidden="false" customHeight="false" outlineLevel="0" collapsed="false">
      <c r="B1172" s="2" t="n">
        <v>0</v>
      </c>
    </row>
    <row r="1173" customFormat="false" ht="12.75" hidden="false" customHeight="false" outlineLevel="0" collapsed="false">
      <c r="B1173" s="2" t="n">
        <v>0</v>
      </c>
    </row>
    <row r="1174" customFormat="false" ht="12.75" hidden="false" customHeight="false" outlineLevel="0" collapsed="false">
      <c r="B1174" s="2" t="n">
        <v>0</v>
      </c>
    </row>
    <row r="1175" customFormat="false" ht="12.75" hidden="false" customHeight="false" outlineLevel="0" collapsed="false">
      <c r="B1175" s="2" t="n">
        <v>0</v>
      </c>
    </row>
    <row r="1176" customFormat="false" ht="12.75" hidden="false" customHeight="false" outlineLevel="0" collapsed="false">
      <c r="B1176" s="2" t="n">
        <v>0</v>
      </c>
    </row>
    <row r="1177" customFormat="false" ht="12.75" hidden="false" customHeight="false" outlineLevel="0" collapsed="false">
      <c r="B1177" s="2" t="n">
        <v>0</v>
      </c>
    </row>
    <row r="1178" customFormat="false" ht="12.75" hidden="false" customHeight="false" outlineLevel="0" collapsed="false">
      <c r="B1178" s="2" t="n">
        <v>0</v>
      </c>
    </row>
    <row r="1179" customFormat="false" ht="12.75" hidden="false" customHeight="false" outlineLevel="0" collapsed="false">
      <c r="B1179" s="2" t="n">
        <v>0</v>
      </c>
    </row>
    <row r="1180" customFormat="false" ht="12.75" hidden="false" customHeight="false" outlineLevel="0" collapsed="false">
      <c r="B1180" s="2" t="n">
        <v>0</v>
      </c>
    </row>
    <row r="1181" customFormat="false" ht="12.75" hidden="false" customHeight="false" outlineLevel="0" collapsed="false">
      <c r="B1181" s="2" t="n">
        <v>0</v>
      </c>
    </row>
    <row r="1182" customFormat="false" ht="12.75" hidden="false" customHeight="false" outlineLevel="0" collapsed="false">
      <c r="B1182" s="2" t="n">
        <v>0</v>
      </c>
    </row>
    <row r="1183" customFormat="false" ht="12.75" hidden="false" customHeight="false" outlineLevel="0" collapsed="false">
      <c r="B1183" s="2" t="n">
        <v>0</v>
      </c>
    </row>
    <row r="1184" customFormat="false" ht="12.75" hidden="false" customHeight="false" outlineLevel="0" collapsed="false">
      <c r="B1184" s="2" t="n">
        <v>0</v>
      </c>
    </row>
    <row r="1185" customFormat="false" ht="12.75" hidden="false" customHeight="false" outlineLevel="0" collapsed="false">
      <c r="B1185" s="2" t="n">
        <v>0</v>
      </c>
    </row>
    <row r="1186" customFormat="false" ht="12.75" hidden="false" customHeight="false" outlineLevel="0" collapsed="false">
      <c r="B1186" s="2" t="n">
        <v>0</v>
      </c>
    </row>
    <row r="1187" customFormat="false" ht="12.75" hidden="false" customHeight="false" outlineLevel="0" collapsed="false">
      <c r="B1187" s="2" t="n">
        <v>0</v>
      </c>
    </row>
    <row r="1188" customFormat="false" ht="12.75" hidden="false" customHeight="false" outlineLevel="0" collapsed="false">
      <c r="B1188" s="2" t="n">
        <v>0</v>
      </c>
    </row>
    <row r="1189" customFormat="false" ht="12.75" hidden="false" customHeight="false" outlineLevel="0" collapsed="false">
      <c r="B1189" s="2" t="n">
        <v>0</v>
      </c>
    </row>
    <row r="1190" customFormat="false" ht="12.75" hidden="false" customHeight="false" outlineLevel="0" collapsed="false">
      <c r="B1190" s="2" t="n">
        <v>0</v>
      </c>
    </row>
    <row r="1191" customFormat="false" ht="12.75" hidden="false" customHeight="false" outlineLevel="0" collapsed="false">
      <c r="B1191" s="2" t="n">
        <v>0</v>
      </c>
    </row>
    <row r="1192" customFormat="false" ht="12.75" hidden="false" customHeight="false" outlineLevel="0" collapsed="false">
      <c r="B1192" s="2" t="n">
        <v>0</v>
      </c>
    </row>
    <row r="1193" customFormat="false" ht="12.75" hidden="false" customHeight="false" outlineLevel="0" collapsed="false">
      <c r="B1193" s="2" t="n">
        <v>0</v>
      </c>
    </row>
    <row r="1194" customFormat="false" ht="12.75" hidden="false" customHeight="false" outlineLevel="0" collapsed="false">
      <c r="B1194" s="2" t="n">
        <v>0</v>
      </c>
    </row>
    <row r="1195" customFormat="false" ht="12.75" hidden="false" customHeight="false" outlineLevel="0" collapsed="false">
      <c r="B1195" s="2" t="n">
        <v>0</v>
      </c>
    </row>
    <row r="1196" customFormat="false" ht="12.75" hidden="false" customHeight="false" outlineLevel="0" collapsed="false">
      <c r="B1196" s="2" t="n">
        <v>0</v>
      </c>
    </row>
    <row r="1197" customFormat="false" ht="12.75" hidden="false" customHeight="false" outlineLevel="0" collapsed="false">
      <c r="B1197" s="2" t="n">
        <v>0</v>
      </c>
    </row>
    <row r="1198" customFormat="false" ht="12.75" hidden="false" customHeight="false" outlineLevel="0" collapsed="false">
      <c r="B1198" s="2" t="n">
        <v>0</v>
      </c>
    </row>
    <row r="1199" customFormat="false" ht="12.75" hidden="false" customHeight="false" outlineLevel="0" collapsed="false">
      <c r="B1199" s="2" t="n">
        <v>0</v>
      </c>
    </row>
    <row r="1200" customFormat="false" ht="12.75" hidden="false" customHeight="false" outlineLevel="0" collapsed="false">
      <c r="B1200" s="2" t="n">
        <v>0</v>
      </c>
    </row>
    <row r="1201" customFormat="false" ht="12.75" hidden="false" customHeight="false" outlineLevel="0" collapsed="false">
      <c r="B1201" s="2" t="n">
        <v>0</v>
      </c>
    </row>
    <row r="1202" customFormat="false" ht="12.75" hidden="false" customHeight="false" outlineLevel="0" collapsed="false">
      <c r="B1202" s="2" t="n">
        <v>0</v>
      </c>
    </row>
    <row r="1203" customFormat="false" ht="12.75" hidden="false" customHeight="false" outlineLevel="0" collapsed="false">
      <c r="B1203" s="2" t="n">
        <v>0</v>
      </c>
    </row>
    <row r="1204" customFormat="false" ht="12.75" hidden="false" customHeight="false" outlineLevel="0" collapsed="false">
      <c r="B1204" s="2" t="n">
        <v>0</v>
      </c>
    </row>
    <row r="1205" customFormat="false" ht="12.75" hidden="false" customHeight="false" outlineLevel="0" collapsed="false">
      <c r="B1205" s="2" t="n">
        <v>0</v>
      </c>
    </row>
    <row r="1206" customFormat="false" ht="12.75" hidden="false" customHeight="false" outlineLevel="0" collapsed="false">
      <c r="B1206" s="2" t="n">
        <v>0</v>
      </c>
    </row>
    <row r="1207" customFormat="false" ht="12.75" hidden="false" customHeight="false" outlineLevel="0" collapsed="false">
      <c r="B1207" s="2" t="n">
        <v>0</v>
      </c>
    </row>
    <row r="1208" customFormat="false" ht="12.75" hidden="false" customHeight="false" outlineLevel="0" collapsed="false">
      <c r="B1208" s="2" t="n">
        <v>0</v>
      </c>
    </row>
    <row r="1209" customFormat="false" ht="12.75" hidden="false" customHeight="false" outlineLevel="0" collapsed="false">
      <c r="B1209" s="2" t="n">
        <v>0</v>
      </c>
    </row>
    <row r="1210" customFormat="false" ht="12.75" hidden="false" customHeight="false" outlineLevel="0" collapsed="false">
      <c r="B1210" s="2" t="n">
        <v>0</v>
      </c>
    </row>
    <row r="1211" customFormat="false" ht="12.75" hidden="false" customHeight="false" outlineLevel="0" collapsed="false">
      <c r="B1211" s="2" t="n">
        <v>0</v>
      </c>
    </row>
    <row r="1212" customFormat="false" ht="12.75" hidden="false" customHeight="false" outlineLevel="0" collapsed="false">
      <c r="B1212" s="2" t="n">
        <v>0</v>
      </c>
    </row>
    <row r="1213" customFormat="false" ht="12.75" hidden="false" customHeight="false" outlineLevel="0" collapsed="false">
      <c r="B1213" s="2" t="n">
        <v>0</v>
      </c>
    </row>
    <row r="1214" customFormat="false" ht="12.75" hidden="false" customHeight="false" outlineLevel="0" collapsed="false">
      <c r="B1214" s="2" t="n">
        <v>0</v>
      </c>
    </row>
    <row r="1215" customFormat="false" ht="12.75" hidden="false" customHeight="false" outlineLevel="0" collapsed="false">
      <c r="B1215" s="2" t="n">
        <v>0</v>
      </c>
    </row>
    <row r="1216" customFormat="false" ht="12.75" hidden="false" customHeight="false" outlineLevel="0" collapsed="false">
      <c r="B1216" s="2" t="n">
        <v>0</v>
      </c>
    </row>
    <row r="1217" customFormat="false" ht="12.75" hidden="false" customHeight="false" outlineLevel="0" collapsed="false">
      <c r="B1217" s="2" t="n">
        <v>0</v>
      </c>
    </row>
    <row r="1218" customFormat="false" ht="12.75" hidden="false" customHeight="false" outlineLevel="0" collapsed="false">
      <c r="B1218" s="2" t="n">
        <v>0</v>
      </c>
    </row>
    <row r="1219" customFormat="false" ht="12.75" hidden="false" customHeight="false" outlineLevel="0" collapsed="false">
      <c r="B1219" s="2" t="n">
        <v>0</v>
      </c>
    </row>
    <row r="1220" customFormat="false" ht="12.75" hidden="false" customHeight="false" outlineLevel="0" collapsed="false">
      <c r="B1220" s="2" t="n">
        <v>0</v>
      </c>
    </row>
    <row r="1221" customFormat="false" ht="12.75" hidden="false" customHeight="false" outlineLevel="0" collapsed="false">
      <c r="B1221" s="2" t="n">
        <v>0</v>
      </c>
    </row>
    <row r="1222" customFormat="false" ht="12.75" hidden="false" customHeight="false" outlineLevel="0" collapsed="false">
      <c r="B1222" s="2" t="n">
        <v>0</v>
      </c>
    </row>
    <row r="1223" customFormat="false" ht="12.75" hidden="false" customHeight="false" outlineLevel="0" collapsed="false">
      <c r="B1223" s="2" t="n">
        <v>0</v>
      </c>
    </row>
    <row r="1224" customFormat="false" ht="12.75" hidden="false" customHeight="false" outlineLevel="0" collapsed="false">
      <c r="B1224" s="2" t="n">
        <v>0</v>
      </c>
    </row>
    <row r="1225" customFormat="false" ht="12.75" hidden="false" customHeight="false" outlineLevel="0" collapsed="false">
      <c r="B1225" s="2" t="n">
        <v>0</v>
      </c>
    </row>
    <row r="1226" customFormat="false" ht="12.75" hidden="false" customHeight="false" outlineLevel="0" collapsed="false">
      <c r="B1226" s="2" t="n">
        <v>0</v>
      </c>
    </row>
    <row r="1227" customFormat="false" ht="12.75" hidden="false" customHeight="false" outlineLevel="0" collapsed="false">
      <c r="B1227" s="2" t="n">
        <v>0</v>
      </c>
    </row>
    <row r="1228" customFormat="false" ht="12.75" hidden="false" customHeight="false" outlineLevel="0" collapsed="false">
      <c r="B1228" s="2" t="n">
        <v>0</v>
      </c>
    </row>
    <row r="1229" customFormat="false" ht="12.75" hidden="false" customHeight="false" outlineLevel="0" collapsed="false">
      <c r="B1229" s="2" t="n">
        <v>0</v>
      </c>
    </row>
    <row r="1230" customFormat="false" ht="12.75" hidden="false" customHeight="false" outlineLevel="0" collapsed="false">
      <c r="B1230" s="2" t="n">
        <v>0</v>
      </c>
    </row>
    <row r="1231" customFormat="false" ht="12.75" hidden="false" customHeight="false" outlineLevel="0" collapsed="false">
      <c r="B1231" s="2" t="n">
        <v>0</v>
      </c>
    </row>
    <row r="1232" customFormat="false" ht="12.75" hidden="false" customHeight="false" outlineLevel="0" collapsed="false">
      <c r="B1232" s="2" t="n">
        <v>0</v>
      </c>
    </row>
    <row r="1233" customFormat="false" ht="12.75" hidden="false" customHeight="false" outlineLevel="0" collapsed="false">
      <c r="B1233" s="2" t="n">
        <v>0</v>
      </c>
    </row>
    <row r="1234" customFormat="false" ht="12.75" hidden="false" customHeight="false" outlineLevel="0" collapsed="false">
      <c r="B1234" s="2" t="n">
        <v>0</v>
      </c>
    </row>
    <row r="1235" customFormat="false" ht="12.75" hidden="false" customHeight="false" outlineLevel="0" collapsed="false">
      <c r="B1235" s="2" t="n">
        <v>0</v>
      </c>
    </row>
    <row r="1236" customFormat="false" ht="12.75" hidden="false" customHeight="false" outlineLevel="0" collapsed="false">
      <c r="B1236" s="2" t="n">
        <v>0</v>
      </c>
    </row>
    <row r="1237" customFormat="false" ht="12.75" hidden="false" customHeight="false" outlineLevel="0" collapsed="false">
      <c r="B1237" s="2" t="n">
        <v>0</v>
      </c>
    </row>
    <row r="1238" customFormat="false" ht="12.75" hidden="false" customHeight="false" outlineLevel="0" collapsed="false">
      <c r="B1238" s="2" t="n">
        <v>0</v>
      </c>
    </row>
    <row r="1239" customFormat="false" ht="12.75" hidden="false" customHeight="false" outlineLevel="0" collapsed="false">
      <c r="B1239" s="2" t="n">
        <v>0</v>
      </c>
    </row>
    <row r="1240" customFormat="false" ht="12.75" hidden="false" customHeight="false" outlineLevel="0" collapsed="false">
      <c r="B1240" s="2" t="n">
        <v>0</v>
      </c>
    </row>
    <row r="1241" customFormat="false" ht="12.75" hidden="false" customHeight="false" outlineLevel="0" collapsed="false">
      <c r="B1241" s="2" t="n">
        <v>0</v>
      </c>
    </row>
    <row r="1242" customFormat="false" ht="12.75" hidden="false" customHeight="false" outlineLevel="0" collapsed="false">
      <c r="B1242" s="2" t="n">
        <v>0</v>
      </c>
    </row>
    <row r="1243" customFormat="false" ht="12.75" hidden="false" customHeight="false" outlineLevel="0" collapsed="false">
      <c r="B1243" s="2" t="n">
        <v>0</v>
      </c>
    </row>
    <row r="1244" customFormat="false" ht="12.75" hidden="false" customHeight="false" outlineLevel="0" collapsed="false">
      <c r="B1244" s="2" t="n">
        <v>0</v>
      </c>
    </row>
    <row r="1245" customFormat="false" ht="12.75" hidden="false" customHeight="false" outlineLevel="0" collapsed="false">
      <c r="B1245" s="2" t="n">
        <v>0</v>
      </c>
    </row>
    <row r="1246" customFormat="false" ht="12.75" hidden="false" customHeight="false" outlineLevel="0" collapsed="false">
      <c r="B1246" s="2" t="n">
        <v>0</v>
      </c>
    </row>
    <row r="1247" customFormat="false" ht="12.75" hidden="false" customHeight="false" outlineLevel="0" collapsed="false">
      <c r="B1247" s="2" t="n">
        <v>0</v>
      </c>
    </row>
    <row r="1248" customFormat="false" ht="12.75" hidden="false" customHeight="false" outlineLevel="0" collapsed="false">
      <c r="B1248" s="2" t="n">
        <v>0</v>
      </c>
    </row>
    <row r="1249" customFormat="false" ht="12.75" hidden="false" customHeight="false" outlineLevel="0" collapsed="false">
      <c r="B1249" s="2" t="n">
        <v>0</v>
      </c>
    </row>
    <row r="1250" customFormat="false" ht="12.75" hidden="false" customHeight="false" outlineLevel="0" collapsed="false">
      <c r="B1250" s="2" t="n">
        <v>0</v>
      </c>
    </row>
    <row r="1251" customFormat="false" ht="12.75" hidden="false" customHeight="false" outlineLevel="0" collapsed="false">
      <c r="B1251" s="2" t="n">
        <v>0</v>
      </c>
    </row>
    <row r="1252" customFormat="false" ht="12.75" hidden="false" customHeight="false" outlineLevel="0" collapsed="false">
      <c r="B1252" s="2" t="n">
        <v>0</v>
      </c>
    </row>
    <row r="1253" customFormat="false" ht="12.75" hidden="false" customHeight="false" outlineLevel="0" collapsed="false">
      <c r="B1253" s="2" t="n">
        <v>0</v>
      </c>
    </row>
    <row r="1254" customFormat="false" ht="12.75" hidden="false" customHeight="false" outlineLevel="0" collapsed="false">
      <c r="B1254" s="2" t="n">
        <v>0</v>
      </c>
    </row>
    <row r="1255" customFormat="false" ht="12.75" hidden="false" customHeight="false" outlineLevel="0" collapsed="false">
      <c r="B1255" s="2" t="n">
        <v>0</v>
      </c>
    </row>
    <row r="1256" customFormat="false" ht="12.75" hidden="false" customHeight="false" outlineLevel="0" collapsed="false">
      <c r="B1256" s="2" t="n">
        <v>0</v>
      </c>
    </row>
    <row r="1257" customFormat="false" ht="12.75" hidden="false" customHeight="false" outlineLevel="0" collapsed="false">
      <c r="B1257" s="2" t="n">
        <v>0</v>
      </c>
    </row>
    <row r="1258" customFormat="false" ht="12.75" hidden="false" customHeight="false" outlineLevel="0" collapsed="false">
      <c r="B1258" s="2" t="n">
        <v>0</v>
      </c>
    </row>
    <row r="1259" customFormat="false" ht="12.75" hidden="false" customHeight="false" outlineLevel="0" collapsed="false">
      <c r="B1259" s="2" t="n">
        <v>0</v>
      </c>
    </row>
    <row r="1260" customFormat="false" ht="12.75" hidden="false" customHeight="false" outlineLevel="0" collapsed="false">
      <c r="B1260" s="2" t="n">
        <v>0</v>
      </c>
    </row>
    <row r="1261" customFormat="false" ht="12.75" hidden="false" customHeight="false" outlineLevel="0" collapsed="false">
      <c r="B1261" s="2" t="n">
        <v>0</v>
      </c>
    </row>
    <row r="1262" customFormat="false" ht="12.75" hidden="false" customHeight="false" outlineLevel="0" collapsed="false">
      <c r="B1262" s="2" t="n">
        <v>0</v>
      </c>
    </row>
  </sheetData>
  <mergeCells count="7">
    <mergeCell ref="B7:BB7"/>
    <mergeCell ref="D8:H8"/>
    <mergeCell ref="I8:M8"/>
    <mergeCell ref="N8:R8"/>
    <mergeCell ref="S8:W8"/>
    <mergeCell ref="X8:AC8"/>
    <mergeCell ref="AD8:AZ8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CW74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1" ySplit="11" topLeftCell="T12" activePane="bottomRight" state="frozen"/>
      <selection pane="topLeft" activeCell="A1" activeCellId="0" sqref="A1"/>
      <selection pane="topRight" activeCell="T1" activeCellId="0" sqref="T1"/>
      <selection pane="bottomLeft" activeCell="A12" activeCellId="0" sqref="A12"/>
      <selection pane="bottomRight" activeCell="AD18" activeCellId="0" sqref="AD18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2" min="2" style="0" width="15.56"/>
    <col collapsed="false" customWidth="true" hidden="false" outlineLevel="0" max="8" min="8" style="0" width="18.28"/>
    <col collapsed="false" customWidth="true" hidden="false" outlineLevel="0" max="16" min="16" style="0" width="15.56"/>
    <col collapsed="false" customWidth="true" hidden="false" outlineLevel="0" max="22" min="22" style="0" width="17.85"/>
    <col collapsed="false" customWidth="true" hidden="false" outlineLevel="0" max="32" min="32" style="0" width="12.56"/>
    <col collapsed="false" customWidth="true" hidden="false" outlineLevel="0" max="34" min="34" style="0" width="11.7"/>
    <col collapsed="false" customWidth="true" hidden="false" outlineLevel="0" max="38" min="38" style="0" width="12.99"/>
    <col collapsed="false" customWidth="true" hidden="false" outlineLevel="0" max="40" min="40" style="0" width="11.85"/>
    <col collapsed="false" customWidth="true" hidden="false" outlineLevel="0" max="90" min="90" style="0" width="14.41"/>
    <col collapsed="false" customWidth="true" hidden="false" outlineLevel="0" max="102" min="102" style="0" width="15.56"/>
  </cols>
  <sheetData>
    <row r="4" customFormat="false" ht="12.75" hidden="false" customHeight="false" outlineLevel="0" collapsed="false">
      <c r="A4" s="0" t="s">
        <v>301</v>
      </c>
      <c r="B4" s="0" t="s">
        <v>320</v>
      </c>
      <c r="H4" s="0" t="s">
        <v>321</v>
      </c>
      <c r="N4" s="0" t="s">
        <v>322</v>
      </c>
      <c r="O4" s="0" t="n">
        <v>1</v>
      </c>
      <c r="CN4" s="154"/>
      <c r="CO4" s="155"/>
      <c r="CP4" s="155"/>
      <c r="CQ4" s="155"/>
    </row>
    <row r="5" customFormat="false" ht="12.75" hidden="false" customHeight="false" outlineLevel="0" collapsed="false">
      <c r="A5" s="0" t="s">
        <v>302</v>
      </c>
      <c r="B5" s="0" t="s">
        <v>323</v>
      </c>
      <c r="G5" s="0" t="s">
        <v>324</v>
      </c>
      <c r="CN5" s="154"/>
      <c r="CO5" s="155"/>
      <c r="CP5" s="155"/>
      <c r="CQ5" s="155"/>
    </row>
    <row r="6" customFormat="false" ht="12.75" hidden="false" customHeight="false" outlineLevel="0" collapsed="false">
      <c r="A6" s="0" t="s">
        <v>303</v>
      </c>
      <c r="B6" s="0" t="s">
        <v>325</v>
      </c>
      <c r="G6" s="0" t="s">
        <v>326</v>
      </c>
      <c r="CN6" s="154"/>
      <c r="CO6" s="155"/>
      <c r="CP6" s="155"/>
      <c r="CQ6" s="155"/>
    </row>
    <row r="7" customFormat="false" ht="12.75" hidden="false" customHeight="false" outlineLevel="0" collapsed="false">
      <c r="G7" s="0" t="s">
        <v>327</v>
      </c>
      <c r="CN7" s="154"/>
      <c r="CO7" s="155"/>
      <c r="CP7" s="155"/>
      <c r="CQ7" s="155"/>
    </row>
    <row r="9" customFormat="false" ht="12.75" hidden="false" customHeight="false" outlineLevel="0" collapsed="false">
      <c r="B9" s="0" t="s">
        <v>328</v>
      </c>
      <c r="D9" s="0" t="s">
        <v>328</v>
      </c>
      <c r="F9" s="0" t="s">
        <v>328</v>
      </c>
      <c r="H9" s="0" t="s">
        <v>328</v>
      </c>
      <c r="J9" s="0" t="s">
        <v>328</v>
      </c>
      <c r="L9" s="0" t="s">
        <v>328</v>
      </c>
      <c r="N9" s="0" t="s">
        <v>328</v>
      </c>
      <c r="P9" s="0" t="s">
        <v>328</v>
      </c>
      <c r="R9" s="0" t="s">
        <v>328</v>
      </c>
      <c r="T9" s="0" t="s">
        <v>328</v>
      </c>
      <c r="V9" s="0" t="s">
        <v>328</v>
      </c>
      <c r="X9" s="0" t="s">
        <v>328</v>
      </c>
      <c r="Z9" s="0" t="s">
        <v>328</v>
      </c>
      <c r="AB9" s="0" t="s">
        <v>328</v>
      </c>
      <c r="AD9" s="0" t="s">
        <v>328</v>
      </c>
      <c r="AF9" s="0" t="s">
        <v>328</v>
      </c>
      <c r="AH9" s="0" t="s">
        <v>328</v>
      </c>
      <c r="AJ9" s="0" t="s">
        <v>328</v>
      </c>
      <c r="AL9" s="0" t="s">
        <v>328</v>
      </c>
      <c r="AN9" s="0" t="s">
        <v>328</v>
      </c>
      <c r="AP9" s="0" t="s">
        <v>328</v>
      </c>
      <c r="AR9" s="0" t="s">
        <v>328</v>
      </c>
      <c r="AT9" s="0" t="s">
        <v>328</v>
      </c>
      <c r="AV9" s="0" t="s">
        <v>328</v>
      </c>
      <c r="AX9" s="0" t="s">
        <v>328</v>
      </c>
      <c r="AZ9" s="0" t="s">
        <v>328</v>
      </c>
      <c r="BB9" s="0" t="s">
        <v>328</v>
      </c>
      <c r="BD9" s="0" t="s">
        <v>328</v>
      </c>
      <c r="BF9" s="0" t="s">
        <v>328</v>
      </c>
      <c r="BH9" s="0" t="s">
        <v>328</v>
      </c>
      <c r="BJ9" s="0" t="s">
        <v>328</v>
      </c>
      <c r="BL9" s="0" t="s">
        <v>328</v>
      </c>
      <c r="BN9" s="0" t="s">
        <v>328</v>
      </c>
      <c r="BP9" s="0" t="s">
        <v>328</v>
      </c>
      <c r="BR9" s="0" t="s">
        <v>328</v>
      </c>
      <c r="BT9" s="0" t="s">
        <v>328</v>
      </c>
      <c r="BV9" s="0" t="s">
        <v>328</v>
      </c>
      <c r="BX9" s="0" t="s">
        <v>328</v>
      </c>
      <c r="BZ9" s="0" t="s">
        <v>328</v>
      </c>
      <c r="CB9" s="0" t="s">
        <v>328</v>
      </c>
      <c r="CD9" s="0" t="s">
        <v>328</v>
      </c>
      <c r="CF9" s="0" t="s">
        <v>328</v>
      </c>
      <c r="CH9" s="0" t="s">
        <v>328</v>
      </c>
      <c r="CJ9" s="0" t="s">
        <v>328</v>
      </c>
      <c r="CL9" s="0" t="s">
        <v>328</v>
      </c>
      <c r="CN9" s="0" t="s">
        <v>328</v>
      </c>
      <c r="CP9" s="0" t="s">
        <v>328</v>
      </c>
      <c r="CR9" s="0" t="s">
        <v>328</v>
      </c>
      <c r="CT9" s="0" t="s">
        <v>328</v>
      </c>
    </row>
    <row r="10" customFormat="false" ht="12.75" hidden="false" customHeight="false" outlineLevel="0" collapsed="false">
      <c r="B10" s="0" t="s">
        <v>329</v>
      </c>
      <c r="D10" s="0" t="s">
        <v>329</v>
      </c>
      <c r="F10" s="0" t="s">
        <v>329</v>
      </c>
      <c r="H10" s="0" t="s">
        <v>330</v>
      </c>
      <c r="J10" s="0" t="s">
        <v>330</v>
      </c>
      <c r="L10" s="0" t="s">
        <v>330</v>
      </c>
      <c r="N10" s="0" t="s">
        <v>330</v>
      </c>
      <c r="P10" s="0" t="s">
        <v>331</v>
      </c>
      <c r="R10" s="0" t="s">
        <v>331</v>
      </c>
      <c r="T10" s="0" t="s">
        <v>331</v>
      </c>
      <c r="V10" s="0" t="s">
        <v>332</v>
      </c>
      <c r="X10" s="0" t="s">
        <v>332</v>
      </c>
      <c r="Z10" s="0" t="s">
        <v>332</v>
      </c>
      <c r="AB10" s="0" t="s">
        <v>332</v>
      </c>
      <c r="AD10" s="0" t="s">
        <v>332</v>
      </c>
      <c r="AF10" s="0" t="s">
        <v>333</v>
      </c>
      <c r="AH10" s="0" t="s">
        <v>333</v>
      </c>
      <c r="AJ10" s="0" t="s">
        <v>333</v>
      </c>
      <c r="AL10" s="0" t="s">
        <v>333</v>
      </c>
      <c r="AN10" s="0" t="s">
        <v>333</v>
      </c>
      <c r="AP10" s="0" t="s">
        <v>333</v>
      </c>
      <c r="AR10" s="0" t="s">
        <v>333</v>
      </c>
      <c r="AT10" s="0" t="s">
        <v>334</v>
      </c>
      <c r="AV10" s="0" t="s">
        <v>334</v>
      </c>
      <c r="AX10" s="0" t="s">
        <v>335</v>
      </c>
      <c r="AZ10" s="0" t="s">
        <v>335</v>
      </c>
      <c r="BB10" s="0" t="s">
        <v>335</v>
      </c>
      <c r="BD10" s="0" t="s">
        <v>335</v>
      </c>
      <c r="BF10" s="0" t="s">
        <v>336</v>
      </c>
      <c r="BH10" s="0" t="s">
        <v>337</v>
      </c>
      <c r="BJ10" s="0" t="s">
        <v>337</v>
      </c>
      <c r="BL10" s="0" t="s">
        <v>337</v>
      </c>
      <c r="BN10" s="0" t="s">
        <v>338</v>
      </c>
      <c r="BP10" s="0" t="s">
        <v>338</v>
      </c>
      <c r="BR10" s="0" t="s">
        <v>338</v>
      </c>
      <c r="BT10" s="0" t="s">
        <v>338</v>
      </c>
      <c r="BV10" s="0" t="s">
        <v>338</v>
      </c>
      <c r="BX10" s="0" t="s">
        <v>338</v>
      </c>
      <c r="BZ10" s="0" t="s">
        <v>339</v>
      </c>
      <c r="CB10" s="0" t="s">
        <v>340</v>
      </c>
      <c r="CD10" s="0" t="s">
        <v>341</v>
      </c>
      <c r="CF10" s="0" t="s">
        <v>342</v>
      </c>
      <c r="CH10" s="0" t="s">
        <v>343</v>
      </c>
      <c r="CJ10" s="0" t="s">
        <v>343</v>
      </c>
      <c r="CL10" s="0" t="s">
        <v>344</v>
      </c>
      <c r="CN10" s="0" t="s">
        <v>345</v>
      </c>
      <c r="CP10" s="0" t="s">
        <v>346</v>
      </c>
      <c r="CR10" s="0" t="s">
        <v>347</v>
      </c>
      <c r="CT10" s="0" t="s">
        <v>348</v>
      </c>
    </row>
    <row r="11" customFormat="false" ht="12.75" hidden="false" customHeight="false" outlineLevel="0" collapsed="false">
      <c r="B11" s="0" t="s">
        <v>349</v>
      </c>
      <c r="D11" s="0" t="s">
        <v>349</v>
      </c>
      <c r="F11" s="0" t="s">
        <v>349</v>
      </c>
      <c r="H11" s="0" t="s">
        <v>350</v>
      </c>
      <c r="J11" s="0" t="s">
        <v>350</v>
      </c>
      <c r="L11" s="0" t="s">
        <v>350</v>
      </c>
      <c r="N11" s="0" t="s">
        <v>350</v>
      </c>
      <c r="P11" s="0" t="s">
        <v>351</v>
      </c>
      <c r="R11" s="0" t="s">
        <v>351</v>
      </c>
      <c r="T11" s="0" t="s">
        <v>351</v>
      </c>
      <c r="V11" s="0" t="s">
        <v>352</v>
      </c>
      <c r="X11" s="0" t="s">
        <v>352</v>
      </c>
      <c r="Z11" s="0" t="s">
        <v>352</v>
      </c>
      <c r="AB11" s="0" t="s">
        <v>352</v>
      </c>
      <c r="AD11" s="0" t="s">
        <v>352</v>
      </c>
      <c r="AF11" s="0" t="s">
        <v>353</v>
      </c>
      <c r="AH11" s="0" t="s">
        <v>353</v>
      </c>
      <c r="AJ11" s="0" t="s">
        <v>353</v>
      </c>
      <c r="AL11" s="0" t="s">
        <v>353</v>
      </c>
      <c r="AN11" s="0" t="s">
        <v>353</v>
      </c>
      <c r="AP11" s="0" t="s">
        <v>353</v>
      </c>
      <c r="AR11" s="0" t="s">
        <v>353</v>
      </c>
      <c r="AT11" s="0" t="s">
        <v>354</v>
      </c>
      <c r="AV11" s="0" t="s">
        <v>354</v>
      </c>
      <c r="AX11" s="0" t="s">
        <v>355</v>
      </c>
      <c r="AZ11" s="0" t="s">
        <v>355</v>
      </c>
      <c r="BB11" s="0" t="s">
        <v>355</v>
      </c>
      <c r="BD11" s="0" t="s">
        <v>355</v>
      </c>
      <c r="BF11" s="0" t="s">
        <v>356</v>
      </c>
      <c r="BH11" s="0" t="s">
        <v>357</v>
      </c>
      <c r="BJ11" s="0" t="s">
        <v>357</v>
      </c>
      <c r="BL11" s="0" t="s">
        <v>357</v>
      </c>
      <c r="BN11" s="0" t="s">
        <v>358</v>
      </c>
      <c r="BP11" s="0" t="s">
        <v>358</v>
      </c>
      <c r="BR11" s="0" t="s">
        <v>358</v>
      </c>
      <c r="BT11" s="0" t="s">
        <v>358</v>
      </c>
      <c r="BV11" s="0" t="s">
        <v>358</v>
      </c>
      <c r="BX11" s="0" t="s">
        <v>358</v>
      </c>
      <c r="BZ11" s="0" t="s">
        <v>359</v>
      </c>
      <c r="CB11" s="0" t="s">
        <v>360</v>
      </c>
      <c r="CD11" s="0" t="s">
        <v>361</v>
      </c>
      <c r="CF11" s="0" t="s">
        <v>362</v>
      </c>
      <c r="CH11" s="0" t="s">
        <v>363</v>
      </c>
      <c r="CJ11" s="0" t="s">
        <v>363</v>
      </c>
      <c r="CL11" s="0" t="s">
        <v>364</v>
      </c>
      <c r="CN11" s="0" t="s">
        <v>365</v>
      </c>
      <c r="CP11" s="0" t="s">
        <v>366</v>
      </c>
      <c r="CR11" s="0" t="s">
        <v>367</v>
      </c>
      <c r="CT11" s="0" t="s">
        <v>368</v>
      </c>
    </row>
    <row r="12" customFormat="false" ht="12.75" hidden="false" customHeight="false" outlineLevel="0" collapsed="false">
      <c r="B12" s="0" t="s">
        <v>369</v>
      </c>
      <c r="D12" s="0" t="s">
        <v>370</v>
      </c>
      <c r="F12" s="0" t="s">
        <v>371</v>
      </c>
      <c r="H12" s="0" t="s">
        <v>372</v>
      </c>
      <c r="J12" s="0" t="s">
        <v>373</v>
      </c>
      <c r="L12" s="0" t="s">
        <v>374</v>
      </c>
      <c r="N12" s="0" t="s">
        <v>375</v>
      </c>
      <c r="P12" s="0" t="s">
        <v>376</v>
      </c>
      <c r="R12" s="0" t="s">
        <v>377</v>
      </c>
      <c r="T12" s="0" t="s">
        <v>373</v>
      </c>
      <c r="V12" s="0" t="s">
        <v>378</v>
      </c>
      <c r="X12" s="0" t="s">
        <v>379</v>
      </c>
      <c r="Z12" s="0" t="s">
        <v>380</v>
      </c>
      <c r="AB12" s="0" t="s">
        <v>381</v>
      </c>
      <c r="AD12" s="0" t="s">
        <v>382</v>
      </c>
      <c r="AF12" s="0" t="s">
        <v>383</v>
      </c>
      <c r="AH12" s="0" t="s">
        <v>384</v>
      </c>
      <c r="AJ12" s="0" t="s">
        <v>385</v>
      </c>
      <c r="AL12" s="0" t="s">
        <v>383</v>
      </c>
      <c r="AN12" s="0" t="s">
        <v>386</v>
      </c>
      <c r="AP12" s="0" t="s">
        <v>387</v>
      </c>
      <c r="AR12" s="0" t="s">
        <v>388</v>
      </c>
      <c r="AT12" s="0" t="s">
        <v>389</v>
      </c>
      <c r="AV12" s="0" t="s">
        <v>389</v>
      </c>
      <c r="AX12" s="0" t="s">
        <v>390</v>
      </c>
      <c r="AZ12" s="0" t="s">
        <v>391</v>
      </c>
      <c r="BB12" s="0" t="s">
        <v>392</v>
      </c>
      <c r="BD12" s="0" t="s">
        <v>393</v>
      </c>
      <c r="BF12" s="0" t="s">
        <v>394</v>
      </c>
      <c r="BH12" s="0" t="s">
        <v>395</v>
      </c>
      <c r="BJ12" s="0" t="s">
        <v>396</v>
      </c>
      <c r="BL12" s="0" t="s">
        <v>397</v>
      </c>
      <c r="BN12" s="0" t="s">
        <v>398</v>
      </c>
      <c r="BP12" s="0" t="s">
        <v>399</v>
      </c>
      <c r="BR12" s="0" t="s">
        <v>400</v>
      </c>
      <c r="BT12" s="0" t="s">
        <v>401</v>
      </c>
      <c r="BV12" s="0" t="s">
        <v>402</v>
      </c>
      <c r="BX12" s="0" t="s">
        <v>403</v>
      </c>
      <c r="BZ12" s="0" t="s">
        <v>404</v>
      </c>
      <c r="CB12" s="0" t="s">
        <v>382</v>
      </c>
      <c r="CD12" s="0" t="s">
        <v>395</v>
      </c>
      <c r="CF12" s="0" t="s">
        <v>405</v>
      </c>
      <c r="CH12" s="0" t="s">
        <v>406</v>
      </c>
      <c r="CJ12" s="0" t="s">
        <v>407</v>
      </c>
      <c r="CL12" s="0" t="s">
        <v>377</v>
      </c>
      <c r="CN12" s="0" t="s">
        <v>379</v>
      </c>
      <c r="CP12" s="0" t="s">
        <v>379</v>
      </c>
      <c r="CR12" s="0" t="s">
        <v>379</v>
      </c>
      <c r="CT12" s="0" t="s">
        <v>408</v>
      </c>
      <c r="CV12" s="0" t="s">
        <v>68</v>
      </c>
      <c r="CW12" s="0" t="s">
        <v>68</v>
      </c>
    </row>
    <row r="13" customFormat="false" ht="12.75" hidden="false" customHeight="false" outlineLevel="0" collapsed="false">
      <c r="B13" s="0" t="s">
        <v>409</v>
      </c>
      <c r="C13" s="0" t="s">
        <v>409</v>
      </c>
      <c r="D13" s="0" t="s">
        <v>409</v>
      </c>
      <c r="E13" s="0" t="s">
        <v>409</v>
      </c>
      <c r="F13" s="0" t="s">
        <v>409</v>
      </c>
      <c r="G13" s="0" t="s">
        <v>409</v>
      </c>
      <c r="H13" s="0" t="s">
        <v>409</v>
      </c>
      <c r="I13" s="0" t="s">
        <v>409</v>
      </c>
      <c r="J13" s="0" t="s">
        <v>409</v>
      </c>
      <c r="K13" s="0" t="s">
        <v>409</v>
      </c>
      <c r="L13" s="0" t="s">
        <v>409</v>
      </c>
      <c r="M13" s="0" t="s">
        <v>409</v>
      </c>
      <c r="N13" s="0" t="s">
        <v>409</v>
      </c>
      <c r="O13" s="0" t="s">
        <v>409</v>
      </c>
      <c r="P13" s="0" t="s">
        <v>409</v>
      </c>
      <c r="Q13" s="0" t="s">
        <v>409</v>
      </c>
      <c r="R13" s="0" t="s">
        <v>409</v>
      </c>
      <c r="S13" s="0" t="s">
        <v>409</v>
      </c>
      <c r="T13" s="0" t="s">
        <v>409</v>
      </c>
      <c r="U13" s="0" t="s">
        <v>409</v>
      </c>
      <c r="V13" s="0" t="s">
        <v>409</v>
      </c>
      <c r="W13" s="0" t="s">
        <v>409</v>
      </c>
      <c r="X13" s="0" t="s">
        <v>409</v>
      </c>
      <c r="Y13" s="0" t="s">
        <v>409</v>
      </c>
      <c r="Z13" s="0" t="s">
        <v>409</v>
      </c>
      <c r="AA13" s="0" t="s">
        <v>409</v>
      </c>
      <c r="AB13" s="0" t="s">
        <v>409</v>
      </c>
      <c r="AC13" s="0" t="s">
        <v>409</v>
      </c>
      <c r="AD13" s="0" t="s">
        <v>409</v>
      </c>
      <c r="AE13" s="0" t="s">
        <v>409</v>
      </c>
      <c r="AF13" s="0" t="s">
        <v>409</v>
      </c>
      <c r="AG13" s="0" t="s">
        <v>409</v>
      </c>
      <c r="AH13" s="0" t="s">
        <v>409</v>
      </c>
      <c r="AI13" s="0" t="s">
        <v>409</v>
      </c>
      <c r="AJ13" s="0" t="s">
        <v>409</v>
      </c>
      <c r="AK13" s="0" t="s">
        <v>409</v>
      </c>
      <c r="AL13" s="0" t="s">
        <v>409</v>
      </c>
      <c r="AM13" s="0" t="s">
        <v>409</v>
      </c>
      <c r="AN13" s="0" t="s">
        <v>409</v>
      </c>
      <c r="AO13" s="0" t="s">
        <v>409</v>
      </c>
      <c r="AP13" s="0" t="s">
        <v>409</v>
      </c>
      <c r="AQ13" s="0" t="s">
        <v>409</v>
      </c>
      <c r="AR13" s="0" t="s">
        <v>409</v>
      </c>
      <c r="AS13" s="0" t="s">
        <v>409</v>
      </c>
      <c r="AT13" s="0" t="s">
        <v>409</v>
      </c>
      <c r="AU13" s="0" t="s">
        <v>409</v>
      </c>
      <c r="AV13" s="0" t="s">
        <v>409</v>
      </c>
      <c r="AW13" s="0" t="s">
        <v>409</v>
      </c>
      <c r="AX13" s="0" t="s">
        <v>409</v>
      </c>
      <c r="AY13" s="0" t="s">
        <v>409</v>
      </c>
      <c r="AZ13" s="0" t="s">
        <v>409</v>
      </c>
      <c r="BA13" s="0" t="s">
        <v>409</v>
      </c>
      <c r="BB13" s="0" t="s">
        <v>409</v>
      </c>
      <c r="BC13" s="0" t="s">
        <v>409</v>
      </c>
      <c r="BD13" s="0" t="s">
        <v>409</v>
      </c>
      <c r="BE13" s="0" t="s">
        <v>409</v>
      </c>
      <c r="BF13" s="0" t="s">
        <v>409</v>
      </c>
      <c r="BG13" s="0" t="s">
        <v>409</v>
      </c>
      <c r="BH13" s="0" t="s">
        <v>409</v>
      </c>
      <c r="BI13" s="0" t="s">
        <v>409</v>
      </c>
      <c r="BJ13" s="0" t="s">
        <v>409</v>
      </c>
      <c r="BK13" s="0" t="s">
        <v>409</v>
      </c>
      <c r="BL13" s="0" t="s">
        <v>409</v>
      </c>
      <c r="BM13" s="0" t="s">
        <v>409</v>
      </c>
      <c r="BN13" s="0" t="s">
        <v>409</v>
      </c>
      <c r="BO13" s="0" t="s">
        <v>409</v>
      </c>
      <c r="BP13" s="0" t="s">
        <v>409</v>
      </c>
      <c r="BQ13" s="0" t="s">
        <v>409</v>
      </c>
      <c r="BR13" s="0" t="s">
        <v>409</v>
      </c>
      <c r="BS13" s="0" t="s">
        <v>409</v>
      </c>
      <c r="BT13" s="0" t="s">
        <v>409</v>
      </c>
      <c r="BU13" s="0" t="s">
        <v>409</v>
      </c>
      <c r="BV13" s="0" t="s">
        <v>409</v>
      </c>
      <c r="BW13" s="0" t="s">
        <v>409</v>
      </c>
      <c r="BX13" s="0" t="s">
        <v>409</v>
      </c>
      <c r="BY13" s="0" t="s">
        <v>409</v>
      </c>
      <c r="BZ13" s="0" t="s">
        <v>409</v>
      </c>
      <c r="CA13" s="0" t="s">
        <v>409</v>
      </c>
      <c r="CB13" s="0" t="s">
        <v>409</v>
      </c>
      <c r="CC13" s="0" t="s">
        <v>409</v>
      </c>
      <c r="CD13" s="0" t="s">
        <v>409</v>
      </c>
      <c r="CE13" s="0" t="s">
        <v>409</v>
      </c>
      <c r="CF13" s="0" t="s">
        <v>409</v>
      </c>
      <c r="CG13" s="0" t="s">
        <v>409</v>
      </c>
      <c r="CH13" s="0" t="s">
        <v>409</v>
      </c>
      <c r="CI13" s="0" t="s">
        <v>409</v>
      </c>
      <c r="CJ13" s="0" t="s">
        <v>409</v>
      </c>
      <c r="CK13" s="0" t="s">
        <v>409</v>
      </c>
      <c r="CL13" s="0" t="s">
        <v>409</v>
      </c>
      <c r="CM13" s="0" t="s">
        <v>409</v>
      </c>
      <c r="CN13" s="0" t="s">
        <v>409</v>
      </c>
      <c r="CO13" s="0" t="s">
        <v>409</v>
      </c>
      <c r="CP13" s="0" t="s">
        <v>409</v>
      </c>
      <c r="CQ13" s="0" t="s">
        <v>409</v>
      </c>
      <c r="CR13" s="0" t="s">
        <v>409</v>
      </c>
      <c r="CS13" s="0" t="s">
        <v>409</v>
      </c>
      <c r="CT13" s="0" t="s">
        <v>409</v>
      </c>
      <c r="CU13" s="0" t="s">
        <v>409</v>
      </c>
      <c r="CV13" s="0" t="s">
        <v>410</v>
      </c>
      <c r="CW13" s="0" t="s">
        <v>410</v>
      </c>
    </row>
    <row r="14" customFormat="false" ht="12.75" hidden="false" customHeight="false" outlineLevel="0" collapsed="false">
      <c r="B14" s="0" t="s">
        <v>35</v>
      </c>
      <c r="C14" s="0" t="s">
        <v>411</v>
      </c>
      <c r="D14" s="0" t="s">
        <v>35</v>
      </c>
      <c r="E14" s="0" t="s">
        <v>411</v>
      </c>
      <c r="F14" s="0" t="s">
        <v>35</v>
      </c>
      <c r="G14" s="0" t="s">
        <v>411</v>
      </c>
      <c r="H14" s="0" t="s">
        <v>35</v>
      </c>
      <c r="I14" s="0" t="s">
        <v>411</v>
      </c>
      <c r="J14" s="0" t="s">
        <v>35</v>
      </c>
      <c r="K14" s="0" t="s">
        <v>411</v>
      </c>
      <c r="L14" s="0" t="s">
        <v>35</v>
      </c>
      <c r="M14" s="0" t="s">
        <v>411</v>
      </c>
      <c r="N14" s="0" t="s">
        <v>35</v>
      </c>
      <c r="O14" s="0" t="s">
        <v>411</v>
      </c>
      <c r="P14" s="0" t="s">
        <v>35</v>
      </c>
      <c r="Q14" s="0" t="s">
        <v>411</v>
      </c>
      <c r="R14" s="0" t="s">
        <v>35</v>
      </c>
      <c r="S14" s="0" t="s">
        <v>411</v>
      </c>
      <c r="T14" s="0" t="s">
        <v>35</v>
      </c>
      <c r="U14" s="0" t="s">
        <v>411</v>
      </c>
      <c r="V14" s="0" t="s">
        <v>35</v>
      </c>
      <c r="W14" s="0" t="s">
        <v>411</v>
      </c>
      <c r="X14" s="0" t="s">
        <v>35</v>
      </c>
      <c r="Y14" s="0" t="s">
        <v>411</v>
      </c>
      <c r="Z14" s="0" t="s">
        <v>35</v>
      </c>
      <c r="AA14" s="0" t="s">
        <v>411</v>
      </c>
      <c r="AB14" s="0" t="s">
        <v>35</v>
      </c>
      <c r="AC14" s="0" t="s">
        <v>411</v>
      </c>
      <c r="AD14" s="0" t="s">
        <v>35</v>
      </c>
      <c r="AE14" s="0" t="s">
        <v>411</v>
      </c>
      <c r="AF14" s="0" t="s">
        <v>35</v>
      </c>
      <c r="AG14" s="0" t="s">
        <v>411</v>
      </c>
      <c r="AH14" s="0" t="s">
        <v>35</v>
      </c>
      <c r="AI14" s="0" t="s">
        <v>411</v>
      </c>
      <c r="AJ14" s="0" t="s">
        <v>35</v>
      </c>
      <c r="AK14" s="0" t="s">
        <v>411</v>
      </c>
      <c r="AL14" s="0" t="s">
        <v>35</v>
      </c>
      <c r="AM14" s="0" t="s">
        <v>411</v>
      </c>
      <c r="AN14" s="0" t="s">
        <v>35</v>
      </c>
      <c r="AO14" s="0" t="s">
        <v>411</v>
      </c>
      <c r="AP14" s="0" t="s">
        <v>35</v>
      </c>
      <c r="AQ14" s="0" t="s">
        <v>411</v>
      </c>
      <c r="AR14" s="0" t="s">
        <v>35</v>
      </c>
      <c r="AS14" s="0" t="s">
        <v>411</v>
      </c>
      <c r="AT14" s="0" t="s">
        <v>35</v>
      </c>
      <c r="AU14" s="0" t="s">
        <v>411</v>
      </c>
      <c r="AV14" s="0" t="s">
        <v>35</v>
      </c>
      <c r="AW14" s="0" t="s">
        <v>411</v>
      </c>
      <c r="AX14" s="0" t="s">
        <v>35</v>
      </c>
      <c r="AY14" s="0" t="s">
        <v>411</v>
      </c>
      <c r="AZ14" s="0" t="s">
        <v>35</v>
      </c>
      <c r="BA14" s="0" t="s">
        <v>411</v>
      </c>
      <c r="BB14" s="0" t="s">
        <v>35</v>
      </c>
      <c r="BC14" s="0" t="s">
        <v>411</v>
      </c>
      <c r="BD14" s="0" t="s">
        <v>35</v>
      </c>
      <c r="BE14" s="0" t="s">
        <v>411</v>
      </c>
      <c r="BF14" s="0" t="s">
        <v>35</v>
      </c>
      <c r="BG14" s="0" t="s">
        <v>411</v>
      </c>
      <c r="BH14" s="0" t="s">
        <v>35</v>
      </c>
      <c r="BI14" s="0" t="s">
        <v>411</v>
      </c>
      <c r="BJ14" s="0" t="s">
        <v>35</v>
      </c>
      <c r="BK14" s="0" t="s">
        <v>411</v>
      </c>
      <c r="BL14" s="0" t="s">
        <v>35</v>
      </c>
      <c r="BM14" s="0" t="s">
        <v>411</v>
      </c>
      <c r="BN14" s="0" t="s">
        <v>35</v>
      </c>
      <c r="BO14" s="0" t="s">
        <v>411</v>
      </c>
      <c r="BP14" s="0" t="s">
        <v>35</v>
      </c>
      <c r="BQ14" s="0" t="s">
        <v>411</v>
      </c>
      <c r="BR14" s="0" t="s">
        <v>35</v>
      </c>
      <c r="BS14" s="0" t="s">
        <v>411</v>
      </c>
      <c r="BT14" s="0" t="s">
        <v>35</v>
      </c>
      <c r="BU14" s="0" t="s">
        <v>411</v>
      </c>
      <c r="BV14" s="0" t="s">
        <v>35</v>
      </c>
      <c r="BW14" s="0" t="s">
        <v>411</v>
      </c>
      <c r="BX14" s="0" t="s">
        <v>35</v>
      </c>
      <c r="BY14" s="0" t="s">
        <v>411</v>
      </c>
      <c r="BZ14" s="0" t="s">
        <v>35</v>
      </c>
      <c r="CA14" s="0" t="s">
        <v>411</v>
      </c>
      <c r="CB14" s="0" t="s">
        <v>35</v>
      </c>
      <c r="CC14" s="0" t="s">
        <v>411</v>
      </c>
      <c r="CD14" s="0" t="s">
        <v>35</v>
      </c>
      <c r="CE14" s="0" t="s">
        <v>411</v>
      </c>
      <c r="CF14" s="0" t="s">
        <v>35</v>
      </c>
      <c r="CG14" s="0" t="s">
        <v>411</v>
      </c>
      <c r="CH14" s="0" t="s">
        <v>35</v>
      </c>
      <c r="CI14" s="0" t="s">
        <v>411</v>
      </c>
      <c r="CJ14" s="0" t="s">
        <v>35</v>
      </c>
      <c r="CK14" s="0" t="s">
        <v>411</v>
      </c>
      <c r="CL14" s="0" t="s">
        <v>35</v>
      </c>
      <c r="CM14" s="0" t="s">
        <v>411</v>
      </c>
      <c r="CN14" s="0" t="s">
        <v>35</v>
      </c>
      <c r="CO14" s="0" t="s">
        <v>411</v>
      </c>
      <c r="CP14" s="0" t="s">
        <v>35</v>
      </c>
      <c r="CQ14" s="0" t="s">
        <v>411</v>
      </c>
      <c r="CR14" s="0" t="s">
        <v>35</v>
      </c>
      <c r="CS14" s="0" t="s">
        <v>411</v>
      </c>
      <c r="CT14" s="0" t="s">
        <v>35</v>
      </c>
      <c r="CU14" s="0" t="s">
        <v>411</v>
      </c>
      <c r="CV14" s="0" t="s">
        <v>412</v>
      </c>
      <c r="CW14" s="0" t="s">
        <v>413</v>
      </c>
    </row>
    <row r="15" customFormat="false" ht="12.75" hidden="false" customHeight="false" outlineLevel="0" collapsed="false">
      <c r="B15" s="0" t="s">
        <v>414</v>
      </c>
      <c r="C15" s="0" t="s">
        <v>414</v>
      </c>
      <c r="D15" s="0" t="s">
        <v>414</v>
      </c>
      <c r="E15" s="0" t="s">
        <v>414</v>
      </c>
      <c r="F15" s="0" t="s">
        <v>414</v>
      </c>
      <c r="G15" s="0" t="s">
        <v>414</v>
      </c>
      <c r="H15" s="0" t="s">
        <v>414</v>
      </c>
      <c r="I15" s="0" t="s">
        <v>414</v>
      </c>
      <c r="J15" s="0" t="s">
        <v>414</v>
      </c>
      <c r="K15" s="0" t="s">
        <v>414</v>
      </c>
      <c r="L15" s="0" t="s">
        <v>414</v>
      </c>
      <c r="M15" s="0" t="s">
        <v>414</v>
      </c>
      <c r="N15" s="0" t="s">
        <v>414</v>
      </c>
      <c r="O15" s="0" t="s">
        <v>414</v>
      </c>
      <c r="P15" s="0" t="s">
        <v>414</v>
      </c>
      <c r="Q15" s="0" t="s">
        <v>414</v>
      </c>
      <c r="R15" s="0" t="s">
        <v>414</v>
      </c>
      <c r="S15" s="0" t="s">
        <v>414</v>
      </c>
      <c r="T15" s="0" t="s">
        <v>414</v>
      </c>
      <c r="U15" s="0" t="s">
        <v>414</v>
      </c>
      <c r="V15" s="0" t="s">
        <v>414</v>
      </c>
      <c r="W15" s="0" t="s">
        <v>414</v>
      </c>
      <c r="X15" s="0" t="s">
        <v>414</v>
      </c>
      <c r="Y15" s="0" t="s">
        <v>414</v>
      </c>
      <c r="Z15" s="0" t="s">
        <v>414</v>
      </c>
      <c r="AA15" s="0" t="s">
        <v>414</v>
      </c>
      <c r="AB15" s="0" t="s">
        <v>414</v>
      </c>
      <c r="AC15" s="0" t="s">
        <v>414</v>
      </c>
      <c r="AD15" s="0" t="s">
        <v>414</v>
      </c>
      <c r="AE15" s="0" t="s">
        <v>414</v>
      </c>
      <c r="AF15" s="0" t="s">
        <v>414</v>
      </c>
      <c r="AG15" s="0" t="s">
        <v>414</v>
      </c>
      <c r="AH15" s="0" t="s">
        <v>414</v>
      </c>
      <c r="AI15" s="0" t="s">
        <v>414</v>
      </c>
      <c r="AJ15" s="0" t="s">
        <v>414</v>
      </c>
      <c r="AK15" s="0" t="s">
        <v>414</v>
      </c>
      <c r="AL15" s="0" t="s">
        <v>414</v>
      </c>
      <c r="AM15" s="0" t="s">
        <v>414</v>
      </c>
      <c r="AN15" s="0" t="s">
        <v>414</v>
      </c>
      <c r="AO15" s="0" t="s">
        <v>414</v>
      </c>
      <c r="AP15" s="0" t="s">
        <v>414</v>
      </c>
      <c r="AQ15" s="0" t="s">
        <v>414</v>
      </c>
      <c r="AR15" s="0" t="s">
        <v>414</v>
      </c>
      <c r="AS15" s="0" t="s">
        <v>414</v>
      </c>
      <c r="AT15" s="0" t="s">
        <v>414</v>
      </c>
      <c r="AU15" s="0" t="s">
        <v>414</v>
      </c>
      <c r="AV15" s="0" t="s">
        <v>414</v>
      </c>
      <c r="AW15" s="0" t="s">
        <v>414</v>
      </c>
      <c r="AX15" s="0" t="s">
        <v>414</v>
      </c>
      <c r="AY15" s="0" t="s">
        <v>414</v>
      </c>
      <c r="AZ15" s="0" t="s">
        <v>414</v>
      </c>
      <c r="BA15" s="0" t="s">
        <v>414</v>
      </c>
      <c r="BB15" s="0" t="s">
        <v>414</v>
      </c>
      <c r="BC15" s="0" t="s">
        <v>414</v>
      </c>
      <c r="BD15" s="0" t="s">
        <v>414</v>
      </c>
      <c r="BE15" s="0" t="s">
        <v>414</v>
      </c>
      <c r="BF15" s="0" t="s">
        <v>414</v>
      </c>
      <c r="BG15" s="0" t="s">
        <v>414</v>
      </c>
      <c r="BH15" s="0" t="s">
        <v>414</v>
      </c>
      <c r="BI15" s="0" t="s">
        <v>414</v>
      </c>
      <c r="BJ15" s="0" t="s">
        <v>414</v>
      </c>
      <c r="BK15" s="0" t="s">
        <v>414</v>
      </c>
      <c r="BL15" s="0" t="s">
        <v>414</v>
      </c>
      <c r="BM15" s="0" t="s">
        <v>414</v>
      </c>
      <c r="BN15" s="0" t="s">
        <v>414</v>
      </c>
      <c r="BO15" s="0" t="s">
        <v>414</v>
      </c>
      <c r="BP15" s="0" t="s">
        <v>414</v>
      </c>
      <c r="BQ15" s="0" t="s">
        <v>414</v>
      </c>
      <c r="BR15" s="0" t="s">
        <v>414</v>
      </c>
      <c r="BS15" s="0" t="s">
        <v>414</v>
      </c>
      <c r="BT15" s="0" t="s">
        <v>414</v>
      </c>
      <c r="BU15" s="0" t="s">
        <v>414</v>
      </c>
      <c r="BV15" s="0" t="s">
        <v>414</v>
      </c>
      <c r="BW15" s="0" t="s">
        <v>414</v>
      </c>
      <c r="BX15" s="0" t="s">
        <v>414</v>
      </c>
      <c r="BY15" s="0" t="s">
        <v>414</v>
      </c>
      <c r="BZ15" s="0" t="s">
        <v>414</v>
      </c>
      <c r="CA15" s="0" t="s">
        <v>414</v>
      </c>
      <c r="CB15" s="0" t="s">
        <v>414</v>
      </c>
      <c r="CC15" s="0" t="s">
        <v>414</v>
      </c>
      <c r="CD15" s="0" t="s">
        <v>414</v>
      </c>
      <c r="CE15" s="0" t="s">
        <v>414</v>
      </c>
      <c r="CF15" s="0" t="s">
        <v>414</v>
      </c>
      <c r="CG15" s="0" t="s">
        <v>414</v>
      </c>
      <c r="CH15" s="0" t="s">
        <v>414</v>
      </c>
      <c r="CI15" s="0" t="s">
        <v>414</v>
      </c>
      <c r="CJ15" s="0" t="s">
        <v>414</v>
      </c>
      <c r="CK15" s="0" t="s">
        <v>414</v>
      </c>
      <c r="CL15" s="0" t="s">
        <v>414</v>
      </c>
      <c r="CM15" s="0" t="s">
        <v>414</v>
      </c>
      <c r="CN15" s="0" t="s">
        <v>414</v>
      </c>
      <c r="CO15" s="0" t="s">
        <v>414</v>
      </c>
      <c r="CP15" s="0" t="s">
        <v>414</v>
      </c>
      <c r="CQ15" s="0" t="s">
        <v>414</v>
      </c>
      <c r="CR15" s="0" t="s">
        <v>414</v>
      </c>
      <c r="CS15" s="0" t="s">
        <v>414</v>
      </c>
      <c r="CT15" s="0" t="s">
        <v>414</v>
      </c>
      <c r="CU15" s="0" t="s">
        <v>414</v>
      </c>
      <c r="CV15" s="0" t="s">
        <v>415</v>
      </c>
      <c r="CW15" s="0" t="s">
        <v>415</v>
      </c>
    </row>
    <row r="16" customFormat="false" ht="12.75" hidden="false" customHeight="false" outlineLevel="0" collapsed="false">
      <c r="A16" s="0" t="s">
        <v>76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289.972</v>
      </c>
      <c r="I16" s="0" t="n">
        <v>0</v>
      </c>
      <c r="J16" s="0" t="n">
        <v>26.219</v>
      </c>
      <c r="K16" s="0" t="n">
        <v>0</v>
      </c>
      <c r="L16" s="0" t="n">
        <v>91.304</v>
      </c>
      <c r="M16" s="0" t="n">
        <v>0</v>
      </c>
      <c r="N16" s="0" t="n">
        <v>0</v>
      </c>
      <c r="O16" s="0" t="n">
        <v>0</v>
      </c>
      <c r="P16" s="0" t="n">
        <f aca="false">130.71+108</f>
        <v>238.71</v>
      </c>
      <c r="Q16" s="0" t="n">
        <v>0</v>
      </c>
      <c r="R16" s="0" t="n">
        <v>-0.01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65.217</v>
      </c>
      <c r="AG16" s="0" t="n">
        <v>0</v>
      </c>
      <c r="AH16" s="0" t="n">
        <v>0</v>
      </c>
      <c r="AI16" s="0" t="n">
        <v>0</v>
      </c>
      <c r="AJ16" s="0" t="n">
        <v>-26.087</v>
      </c>
      <c r="AK16" s="0" t="n">
        <v>0</v>
      </c>
      <c r="AL16" s="0" t="n">
        <v>65.217</v>
      </c>
      <c r="AM16" s="0" t="n">
        <v>0</v>
      </c>
      <c r="AN16" s="0" t="n">
        <v>-9.951</v>
      </c>
      <c r="AO16" s="0" t="n">
        <v>0</v>
      </c>
      <c r="AP16" s="0" t="n">
        <v>26.087</v>
      </c>
      <c r="AQ16" s="0" t="n">
        <v>0</v>
      </c>
      <c r="AR16" s="0" t="n">
        <v>0</v>
      </c>
      <c r="AS16" s="0" t="n">
        <v>0</v>
      </c>
      <c r="AT16" s="0" t="n">
        <v>0</v>
      </c>
      <c r="AU16" s="0" t="n">
        <v>0</v>
      </c>
      <c r="AV16" s="0" t="n">
        <v>0</v>
      </c>
      <c r="AW16" s="0" t="n">
        <v>0</v>
      </c>
      <c r="AX16" s="0" t="n">
        <v>0</v>
      </c>
      <c r="AY16" s="0" t="n">
        <v>0</v>
      </c>
      <c r="AZ16" s="0" t="n">
        <v>0</v>
      </c>
      <c r="BA16" s="0" t="n">
        <v>0</v>
      </c>
      <c r="BB16" s="0" t="n">
        <v>0</v>
      </c>
      <c r="BC16" s="0" t="n">
        <v>0</v>
      </c>
      <c r="BD16" s="0" t="n">
        <v>0</v>
      </c>
      <c r="BE16" s="0" t="n">
        <v>0</v>
      </c>
      <c r="BF16" s="0" t="n">
        <v>13.636</v>
      </c>
      <c r="BG16" s="0" t="n">
        <v>0</v>
      </c>
      <c r="BH16" s="0" t="n">
        <v>84.061</v>
      </c>
      <c r="BI16" s="0" t="n">
        <v>0</v>
      </c>
      <c r="BJ16" s="0" t="n">
        <v>719.415</v>
      </c>
      <c r="BK16" s="0" t="n">
        <v>0</v>
      </c>
      <c r="BL16" s="0" t="n">
        <v>-7.5</v>
      </c>
      <c r="BM16" s="0" t="n">
        <v>0</v>
      </c>
      <c r="BN16" s="0" t="n">
        <v>104.348</v>
      </c>
      <c r="BO16" s="0" t="n">
        <v>0</v>
      </c>
      <c r="BP16" s="0" t="n">
        <v>0</v>
      </c>
      <c r="BQ16" s="0" t="n">
        <v>0</v>
      </c>
      <c r="BR16" s="0" t="n">
        <v>0</v>
      </c>
      <c r="BS16" s="0" t="n">
        <v>0</v>
      </c>
      <c r="BT16" s="0" t="n">
        <v>-13.033</v>
      </c>
      <c r="BU16" s="0" t="n">
        <v>0</v>
      </c>
      <c r="BV16" s="0" t="n">
        <v>5.983</v>
      </c>
      <c r="BW16" s="0" t="n">
        <v>0</v>
      </c>
      <c r="BX16" s="0" t="n">
        <v>32.087</v>
      </c>
      <c r="BY16" s="0" t="n">
        <v>0</v>
      </c>
      <c r="BZ16" s="0" t="n">
        <v>0</v>
      </c>
      <c r="CA16" s="0" t="n">
        <v>0</v>
      </c>
      <c r="CB16" s="0" t="n">
        <v>0</v>
      </c>
      <c r="CC16" s="0" t="n">
        <v>0</v>
      </c>
      <c r="CD16" s="0" t="n">
        <v>289.38</v>
      </c>
      <c r="CE16" s="0" t="n">
        <v>0</v>
      </c>
      <c r="CF16" s="0" t="n">
        <v>0</v>
      </c>
      <c r="CG16" s="0" t="n">
        <v>0</v>
      </c>
      <c r="CH16" s="0" t="n">
        <v>0</v>
      </c>
      <c r="CI16" s="0" t="n">
        <v>0</v>
      </c>
      <c r="CJ16" s="0" t="n">
        <v>0</v>
      </c>
      <c r="CK16" s="0" t="n">
        <v>0</v>
      </c>
      <c r="CL16" s="0" t="n">
        <v>135.99</v>
      </c>
      <c r="CM16" s="0" t="n">
        <v>0</v>
      </c>
      <c r="CN16" s="0" t="n">
        <v>0</v>
      </c>
      <c r="CO16" s="0" t="n">
        <v>0</v>
      </c>
      <c r="CP16" s="0" t="n">
        <v>0</v>
      </c>
      <c r="CQ16" s="0" t="n">
        <v>0</v>
      </c>
      <c r="CR16" s="0" t="n">
        <v>0</v>
      </c>
      <c r="CS16" s="0" t="n">
        <v>0</v>
      </c>
      <c r="CT16" s="0" t="n">
        <v>39</v>
      </c>
      <c r="CU16" s="0" t="n">
        <v>0</v>
      </c>
      <c r="CV16" s="0" t="n">
        <v>2062</v>
      </c>
      <c r="CW16" s="0" t="n">
        <v>0</v>
      </c>
    </row>
    <row r="17" customFormat="false" ht="12.75" hidden="false" customHeight="false" outlineLevel="0" collapsed="false">
      <c r="A17" s="0" t="s">
        <v>77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159.767</v>
      </c>
      <c r="I17" s="0" t="n">
        <v>0</v>
      </c>
      <c r="J17" s="0" t="n">
        <v>-0.403</v>
      </c>
      <c r="K17" s="0" t="n">
        <v>0</v>
      </c>
      <c r="L17" s="0" t="n">
        <v>49.927</v>
      </c>
      <c r="M17" s="0" t="n">
        <v>0</v>
      </c>
      <c r="N17" s="0" t="n">
        <v>0</v>
      </c>
      <c r="O17" s="0" t="n">
        <v>0</v>
      </c>
      <c r="P17" s="0" t="n">
        <v>199.708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-4</v>
      </c>
      <c r="W17" s="0" t="n">
        <v>22.02</v>
      </c>
      <c r="X17" s="0" t="n">
        <v>-137.008</v>
      </c>
      <c r="Y17" s="0" t="n">
        <v>0</v>
      </c>
      <c r="Z17" s="0" t="n">
        <v>548.199</v>
      </c>
      <c r="AA17" s="0" t="n">
        <v>0</v>
      </c>
      <c r="AB17" s="0" t="n">
        <v>0</v>
      </c>
      <c r="AC17" s="0" t="n">
        <v>0</v>
      </c>
      <c r="AD17" s="0" t="n">
        <f aca="false">1267.148+49.5</f>
        <v>1316.648</v>
      </c>
      <c r="AE17" s="0" t="n">
        <v>0</v>
      </c>
      <c r="AF17" s="0" t="n">
        <v>0</v>
      </c>
      <c r="AG17" s="0" t="n">
        <v>0</v>
      </c>
      <c r="AH17" s="0" t="n">
        <v>0</v>
      </c>
      <c r="AI17" s="0" t="n">
        <v>0</v>
      </c>
      <c r="AJ17" s="0" t="n">
        <v>-379.446</v>
      </c>
      <c r="AK17" s="0" t="n">
        <v>0</v>
      </c>
      <c r="AN17" s="0" t="n">
        <v>-6.347</v>
      </c>
      <c r="AO17" s="0" t="n">
        <v>0</v>
      </c>
      <c r="AP17" s="0" t="n">
        <v>0</v>
      </c>
      <c r="AQ17" s="0" t="n">
        <v>0</v>
      </c>
      <c r="AR17" s="0" t="n">
        <v>0</v>
      </c>
      <c r="AS17" s="0" t="n">
        <v>0</v>
      </c>
      <c r="AT17" s="0" t="n">
        <v>0.999</v>
      </c>
      <c r="AU17" s="0" t="n">
        <v>0</v>
      </c>
      <c r="AV17" s="0" t="n">
        <v>0.999</v>
      </c>
      <c r="AW17" s="0" t="n">
        <v>0</v>
      </c>
      <c r="AX17" s="0" t="n">
        <v>0</v>
      </c>
      <c r="AY17" s="0" t="n">
        <v>0</v>
      </c>
      <c r="AZ17" s="0" t="n">
        <v>0</v>
      </c>
      <c r="BA17" s="0" t="n">
        <v>0</v>
      </c>
      <c r="BB17" s="0" t="n">
        <v>0</v>
      </c>
      <c r="BC17" s="0" t="n">
        <v>0</v>
      </c>
      <c r="BD17" s="0" t="n">
        <v>0</v>
      </c>
      <c r="BE17" s="0" t="n">
        <v>0</v>
      </c>
      <c r="BF17" s="0" t="n">
        <v>149.781</v>
      </c>
      <c r="BG17" s="0" t="n">
        <v>0</v>
      </c>
      <c r="BH17" s="0" t="n">
        <v>0</v>
      </c>
      <c r="BI17" s="0" t="n">
        <v>0</v>
      </c>
      <c r="BJ17" s="0" t="n">
        <v>19.971</v>
      </c>
      <c r="BK17" s="0" t="n">
        <v>0</v>
      </c>
      <c r="BL17" s="0" t="n">
        <v>0</v>
      </c>
      <c r="BM17" s="0" t="n">
        <v>0</v>
      </c>
      <c r="BN17" s="0" t="n">
        <v>199.708</v>
      </c>
      <c r="BO17" s="0" t="n">
        <v>0</v>
      </c>
      <c r="BP17" s="0" t="n">
        <v>0</v>
      </c>
      <c r="BQ17" s="0" t="n">
        <v>0</v>
      </c>
      <c r="BR17" s="0" t="n">
        <v>0</v>
      </c>
      <c r="BS17" s="0" t="n">
        <v>0</v>
      </c>
      <c r="BT17" s="0" t="n">
        <v>0</v>
      </c>
      <c r="BU17" s="0" t="n">
        <v>0</v>
      </c>
      <c r="BV17" s="0" t="n">
        <v>-3.036</v>
      </c>
      <c r="BW17" s="0" t="n">
        <v>0</v>
      </c>
      <c r="BZ17" s="0" t="n">
        <v>-99.854</v>
      </c>
      <c r="CA17" s="0" t="n">
        <v>0</v>
      </c>
      <c r="CB17" s="0" t="n">
        <v>-427.375</v>
      </c>
      <c r="CC17" s="0" t="n">
        <v>0</v>
      </c>
      <c r="CD17" s="0" t="n">
        <v>0</v>
      </c>
      <c r="CE17" s="0" t="n">
        <v>0</v>
      </c>
      <c r="CF17" s="0" t="n">
        <v>0</v>
      </c>
      <c r="CG17" s="0" t="n">
        <v>0</v>
      </c>
      <c r="CH17" s="0" t="n">
        <v>29.956</v>
      </c>
      <c r="CI17" s="0" t="n">
        <v>0</v>
      </c>
      <c r="CJ17" s="0" t="n">
        <v>0</v>
      </c>
      <c r="CK17" s="0" t="n">
        <v>0</v>
      </c>
      <c r="CL17" s="0" t="n">
        <v>0</v>
      </c>
      <c r="CM17" s="0" t="n">
        <v>0</v>
      </c>
      <c r="CN17" s="0" t="n">
        <v>-462.824</v>
      </c>
      <c r="CO17" s="0" t="n">
        <v>0</v>
      </c>
      <c r="CP17" s="0" t="n">
        <v>-182.012</v>
      </c>
      <c r="CQ17" s="0" t="n">
        <v>0</v>
      </c>
      <c r="CR17" s="0" t="n">
        <v>108.432</v>
      </c>
      <c r="CS17" s="0" t="n">
        <v>0</v>
      </c>
      <c r="CT17" s="0" t="n">
        <v>0</v>
      </c>
      <c r="CU17" s="0" t="n">
        <v>0</v>
      </c>
      <c r="CV17" s="0" t="n">
        <v>1032.3</v>
      </c>
      <c r="CW17" s="0" t="n">
        <v>22</v>
      </c>
    </row>
    <row r="18" customFormat="false" ht="12.75" hidden="false" customHeight="false" outlineLevel="0" collapsed="false">
      <c r="A18" s="0" t="s">
        <v>78</v>
      </c>
      <c r="B18" s="0" t="n">
        <v>209</v>
      </c>
      <c r="C18" s="0" t="n">
        <v>-154.063</v>
      </c>
      <c r="D18" s="0" t="n">
        <v>156.582</v>
      </c>
      <c r="E18" s="0" t="n">
        <v>43.55</v>
      </c>
      <c r="F18" s="0" t="n">
        <v>0</v>
      </c>
      <c r="G18" s="0" t="n">
        <v>0</v>
      </c>
      <c r="H18" s="0" t="n">
        <v>59.614</v>
      </c>
      <c r="I18" s="0" t="n">
        <v>0</v>
      </c>
      <c r="J18" s="0" t="n">
        <v>-0.466</v>
      </c>
      <c r="K18" s="0" t="n">
        <v>0</v>
      </c>
      <c r="L18" s="0" t="n">
        <v>149.035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241</v>
      </c>
      <c r="W18" s="0" t="n">
        <v>0</v>
      </c>
      <c r="X18" s="0" t="n">
        <v>-395.392</v>
      </c>
      <c r="Y18" s="0" t="n">
        <v>0</v>
      </c>
      <c r="Z18" s="0" t="n">
        <v>-218.585</v>
      </c>
      <c r="AA18" s="0" t="n">
        <v>0</v>
      </c>
      <c r="AB18" s="0" t="n">
        <v>0</v>
      </c>
      <c r="AC18" s="0" t="n">
        <v>0</v>
      </c>
      <c r="AD18" s="0" t="n">
        <v>-98.86</v>
      </c>
      <c r="AE18" s="0" t="n">
        <v>0</v>
      </c>
      <c r="AF18" s="0" t="n">
        <v>0</v>
      </c>
      <c r="AG18" s="0" t="n">
        <v>0</v>
      </c>
      <c r="AH18" s="0" t="n">
        <v>0</v>
      </c>
      <c r="AI18" s="0" t="n">
        <v>0</v>
      </c>
      <c r="AJ18" s="0" t="n">
        <v>-278.199</v>
      </c>
      <c r="AK18" s="0" t="n">
        <v>0</v>
      </c>
      <c r="AN18" s="0" t="n">
        <v>5.55</v>
      </c>
      <c r="AO18" s="0" t="n">
        <v>0</v>
      </c>
      <c r="AP18" s="0" t="n">
        <v>0</v>
      </c>
      <c r="AQ18" s="0" t="n">
        <v>0</v>
      </c>
      <c r="AR18" s="0" t="n">
        <v>0</v>
      </c>
      <c r="AS18" s="0" t="n">
        <v>0</v>
      </c>
      <c r="AT18" s="0" t="n">
        <v>0</v>
      </c>
      <c r="AU18" s="0" t="n">
        <v>0</v>
      </c>
      <c r="AV18" s="0" t="n">
        <v>0</v>
      </c>
      <c r="AW18" s="0" t="n">
        <v>0</v>
      </c>
      <c r="AX18" s="0" t="n">
        <v>0</v>
      </c>
      <c r="AY18" s="0" t="n">
        <v>0</v>
      </c>
      <c r="AZ18" s="0" t="n">
        <v>0</v>
      </c>
      <c r="BA18" s="0" t="n">
        <v>0</v>
      </c>
      <c r="BB18" s="0" t="n">
        <v>0</v>
      </c>
      <c r="BC18" s="0" t="n">
        <v>0</v>
      </c>
      <c r="BD18" s="0" t="n">
        <v>0</v>
      </c>
      <c r="BE18" s="0" t="n">
        <v>0</v>
      </c>
      <c r="BF18" s="0" t="n">
        <v>49.678</v>
      </c>
      <c r="BG18" s="0" t="n">
        <v>0</v>
      </c>
      <c r="BH18" s="0" t="n">
        <v>0</v>
      </c>
      <c r="BI18" s="0" t="n">
        <v>0</v>
      </c>
      <c r="BJ18" s="0" t="n">
        <v>0</v>
      </c>
      <c r="BK18" s="0" t="n">
        <v>0</v>
      </c>
      <c r="BL18" s="0" t="n">
        <v>0</v>
      </c>
      <c r="BM18" s="0" t="n">
        <v>0</v>
      </c>
      <c r="BN18" s="0" t="n">
        <v>-298.071</v>
      </c>
      <c r="BO18" s="0" t="n">
        <v>0</v>
      </c>
      <c r="BP18" s="0" t="n">
        <v>0</v>
      </c>
      <c r="BQ18" s="0" t="n">
        <v>0</v>
      </c>
      <c r="BR18" s="0" t="n">
        <v>0</v>
      </c>
      <c r="BS18" s="0" t="n">
        <v>0</v>
      </c>
      <c r="BT18" s="0" t="n">
        <v>0</v>
      </c>
      <c r="BU18" s="0" t="n">
        <v>0</v>
      </c>
      <c r="BV18" s="0" t="n">
        <v>-12.247</v>
      </c>
      <c r="BW18" s="0" t="n">
        <v>0</v>
      </c>
      <c r="BZ18" s="0" t="n">
        <v>-99.357</v>
      </c>
      <c r="CA18" s="0" t="n">
        <v>0</v>
      </c>
      <c r="CB18" s="0" t="n">
        <v>0</v>
      </c>
      <c r="CC18" s="0" t="n">
        <v>0</v>
      </c>
      <c r="CD18" s="0" t="n">
        <v>0</v>
      </c>
      <c r="CE18" s="0" t="n">
        <v>0</v>
      </c>
      <c r="CF18" s="0" t="n">
        <v>0</v>
      </c>
      <c r="CG18" s="0" t="n">
        <v>0</v>
      </c>
      <c r="CH18" s="0" t="n">
        <v>9.936</v>
      </c>
      <c r="CI18" s="0" t="n">
        <v>0</v>
      </c>
      <c r="CJ18" s="0" t="n">
        <v>0</v>
      </c>
      <c r="CK18" s="0" t="n">
        <v>0</v>
      </c>
      <c r="CL18" s="0" t="n">
        <v>0</v>
      </c>
      <c r="CM18" s="0" t="n">
        <v>0</v>
      </c>
      <c r="CN18" s="0" t="n">
        <v>-197.696</v>
      </c>
      <c r="CO18" s="0" t="n">
        <v>0</v>
      </c>
      <c r="CP18" s="0" t="n">
        <v>-22.687</v>
      </c>
      <c r="CQ18" s="0" t="n">
        <v>0</v>
      </c>
      <c r="CR18" s="0" t="n">
        <v>324.616</v>
      </c>
      <c r="CS18" s="0" t="n">
        <v>0</v>
      </c>
      <c r="CT18" s="0" t="n">
        <v>0</v>
      </c>
      <c r="CU18" s="0" t="n">
        <v>0</v>
      </c>
      <c r="CV18" s="0" t="n">
        <v>-416.5</v>
      </c>
      <c r="CW18" s="0" t="n">
        <v>-110.5</v>
      </c>
    </row>
    <row r="19" customFormat="false" ht="12.75" hidden="false" customHeight="false" outlineLevel="0" collapsed="false">
      <c r="A19" s="0" t="s">
        <v>79</v>
      </c>
      <c r="B19" s="0" t="n">
        <v>-325</v>
      </c>
      <c r="C19" s="0" t="n">
        <v>0</v>
      </c>
      <c r="D19" s="0" t="n">
        <v>374.99</v>
      </c>
      <c r="E19" s="0" t="n">
        <v>0</v>
      </c>
      <c r="F19" s="0" t="n">
        <v>0</v>
      </c>
      <c r="G19" s="0" t="n">
        <v>0</v>
      </c>
      <c r="H19" s="0" t="n">
        <v>59.303</v>
      </c>
      <c r="I19" s="0" t="n">
        <v>0</v>
      </c>
      <c r="J19" s="0" t="n">
        <v>-0.445</v>
      </c>
      <c r="K19" s="0" t="n">
        <v>0</v>
      </c>
      <c r="L19" s="0" t="n">
        <v>148.258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-2233</v>
      </c>
      <c r="W19" s="0" t="n">
        <v>0</v>
      </c>
      <c r="X19" s="0" t="n">
        <v>-410.284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  <c r="AI19" s="0" t="n">
        <v>0</v>
      </c>
      <c r="AJ19" s="0" t="n">
        <v>-375.587</v>
      </c>
      <c r="AK19" s="0" t="n">
        <v>0</v>
      </c>
      <c r="AN19" s="0" t="n">
        <v>-6.652</v>
      </c>
      <c r="AO19" s="0" t="n">
        <v>0</v>
      </c>
      <c r="AP19" s="0" t="n">
        <v>0</v>
      </c>
      <c r="AQ19" s="0" t="n">
        <v>0</v>
      </c>
      <c r="AR19" s="0" t="n">
        <v>0</v>
      </c>
      <c r="AS19" s="0" t="n">
        <v>0</v>
      </c>
      <c r="AT19" s="0" t="n">
        <v>0</v>
      </c>
      <c r="AU19" s="0" t="n">
        <v>0</v>
      </c>
      <c r="AV19" s="0" t="n">
        <v>0</v>
      </c>
      <c r="AW19" s="0" t="n">
        <v>0</v>
      </c>
      <c r="AX19" s="0" t="n">
        <v>0</v>
      </c>
      <c r="AY19" s="0" t="n">
        <v>0</v>
      </c>
      <c r="AZ19" s="0" t="n">
        <v>0</v>
      </c>
      <c r="BA19" s="0" t="n">
        <v>0</v>
      </c>
      <c r="BB19" s="0" t="n">
        <v>0</v>
      </c>
      <c r="BC19" s="0" t="n">
        <v>0</v>
      </c>
      <c r="BD19" s="0" t="n">
        <v>0</v>
      </c>
      <c r="BE19" s="0" t="n">
        <v>0</v>
      </c>
      <c r="BF19" s="0" t="n">
        <v>98.839</v>
      </c>
      <c r="BG19" s="0" t="n">
        <v>0</v>
      </c>
      <c r="BH19" s="0" t="n">
        <v>0</v>
      </c>
      <c r="BI19" s="0" t="n">
        <v>0</v>
      </c>
      <c r="BJ19" s="0" t="n">
        <v>0</v>
      </c>
      <c r="BK19" s="0" t="n">
        <v>0</v>
      </c>
      <c r="BL19" s="0" t="n">
        <v>0</v>
      </c>
      <c r="BM19" s="0" t="n">
        <v>0</v>
      </c>
      <c r="BN19" s="0" t="n">
        <v>-296.516</v>
      </c>
      <c r="BO19" s="0" t="n">
        <v>0</v>
      </c>
      <c r="BP19" s="0" t="n">
        <v>0</v>
      </c>
      <c r="BQ19" s="0" t="n">
        <v>0</v>
      </c>
      <c r="BR19" s="0" t="n">
        <v>0</v>
      </c>
      <c r="BS19" s="0" t="n">
        <v>0</v>
      </c>
      <c r="BT19" s="0" t="n">
        <v>0</v>
      </c>
      <c r="BU19" s="0" t="n">
        <v>0</v>
      </c>
      <c r="BV19" s="0" t="n">
        <v>-0.156</v>
      </c>
      <c r="BW19" s="0" t="n">
        <v>0</v>
      </c>
      <c r="BX19" s="0" t="n">
        <v>-121.571</v>
      </c>
      <c r="BY19" s="0" t="n">
        <v>0</v>
      </c>
      <c r="BZ19" s="0" t="n">
        <v>-98.839</v>
      </c>
      <c r="CA19" s="0" t="n">
        <v>0</v>
      </c>
      <c r="CB19" s="0" t="n">
        <v>0</v>
      </c>
      <c r="CC19" s="0" t="n">
        <v>0</v>
      </c>
      <c r="CD19" s="0" t="n">
        <v>0</v>
      </c>
      <c r="CE19" s="0" t="n">
        <v>0</v>
      </c>
      <c r="CF19" s="0" t="n">
        <v>0</v>
      </c>
      <c r="CG19" s="0" t="n">
        <v>0</v>
      </c>
      <c r="CH19" s="0" t="n">
        <v>0</v>
      </c>
      <c r="CI19" s="0" t="n">
        <v>0</v>
      </c>
      <c r="CJ19" s="0" t="n">
        <v>0</v>
      </c>
      <c r="CK19" s="0" t="n">
        <v>0</v>
      </c>
      <c r="CL19" s="0" t="n">
        <v>0</v>
      </c>
      <c r="CM19" s="0" t="n">
        <v>0</v>
      </c>
      <c r="CN19" s="0" t="n">
        <v>-205.142</v>
      </c>
      <c r="CO19" s="0" t="n">
        <v>0</v>
      </c>
      <c r="CP19" s="0" t="n">
        <v>293.06</v>
      </c>
      <c r="CQ19" s="0" t="n">
        <v>0</v>
      </c>
      <c r="CR19" s="0" t="n">
        <v>304.971</v>
      </c>
      <c r="CS19" s="0" t="n">
        <v>0</v>
      </c>
      <c r="CT19" s="0" t="n">
        <v>0</v>
      </c>
      <c r="CU19" s="0" t="n">
        <v>0</v>
      </c>
      <c r="CV19" s="0" t="n">
        <v>-2793.8</v>
      </c>
      <c r="CW19" s="0" t="n">
        <v>0</v>
      </c>
    </row>
    <row r="20" customFormat="false" ht="12.75" hidden="false" customHeight="false" outlineLevel="0" collapsed="false">
      <c r="A20" s="0" t="s">
        <v>80</v>
      </c>
      <c r="B20" s="0" t="n">
        <v>-392</v>
      </c>
      <c r="C20" s="0" t="n">
        <v>0</v>
      </c>
      <c r="D20" s="0" t="n">
        <v>400.392</v>
      </c>
      <c r="E20" s="0" t="n">
        <v>0.192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-0.465</v>
      </c>
      <c r="K20" s="0" t="n">
        <v>0</v>
      </c>
      <c r="L20" s="0" t="n">
        <v>147.477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425</v>
      </c>
      <c r="W20" s="0" t="n">
        <v>0</v>
      </c>
      <c r="X20" s="0" t="n">
        <v>-437.889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0</v>
      </c>
      <c r="AI20" s="0" t="n">
        <v>0</v>
      </c>
      <c r="AJ20" s="0" t="n">
        <v>49.159</v>
      </c>
      <c r="AK20" s="0" t="n">
        <v>0</v>
      </c>
      <c r="AN20" s="0" t="n">
        <v>2.717</v>
      </c>
      <c r="AO20" s="0" t="n">
        <v>0</v>
      </c>
      <c r="AP20" s="0" t="n">
        <v>0</v>
      </c>
      <c r="AQ20" s="0" t="n">
        <v>0</v>
      </c>
      <c r="AR20" s="0" t="n">
        <v>0</v>
      </c>
      <c r="AS20" s="0" t="n">
        <v>0</v>
      </c>
      <c r="AT20" s="0" t="n">
        <v>0</v>
      </c>
      <c r="AU20" s="0" t="n">
        <v>0</v>
      </c>
      <c r="AV20" s="0" t="n">
        <v>0</v>
      </c>
      <c r="AW20" s="0" t="n">
        <v>0</v>
      </c>
      <c r="AX20" s="0" t="n">
        <v>0</v>
      </c>
      <c r="AY20" s="0" t="n">
        <v>0</v>
      </c>
      <c r="AZ20" s="0" t="n">
        <v>0</v>
      </c>
      <c r="BA20" s="0" t="n">
        <v>0</v>
      </c>
      <c r="BB20" s="0" t="n">
        <v>0</v>
      </c>
      <c r="BC20" s="0" t="n">
        <v>0</v>
      </c>
      <c r="BD20" s="0" t="n">
        <v>0</v>
      </c>
      <c r="BE20" s="0" t="n">
        <v>0</v>
      </c>
      <c r="BF20" s="0" t="n">
        <v>0</v>
      </c>
      <c r="BG20" s="0" t="n">
        <v>0</v>
      </c>
      <c r="BH20" s="0" t="n">
        <v>0</v>
      </c>
      <c r="BI20" s="0" t="n">
        <v>0</v>
      </c>
      <c r="BJ20" s="0" t="n">
        <v>0</v>
      </c>
      <c r="BK20" s="0" t="n">
        <v>0</v>
      </c>
      <c r="BL20" s="0" t="n">
        <v>0</v>
      </c>
      <c r="BM20" s="0" t="n">
        <v>0</v>
      </c>
      <c r="BN20" s="0" t="n">
        <v>-196.637</v>
      </c>
      <c r="BO20" s="0" t="n">
        <v>0</v>
      </c>
      <c r="BP20" s="0" t="n">
        <v>0</v>
      </c>
      <c r="BQ20" s="0" t="n">
        <v>0</v>
      </c>
      <c r="BR20" s="0" t="n">
        <v>0</v>
      </c>
      <c r="BS20" s="0" t="n">
        <v>0</v>
      </c>
      <c r="BT20" s="0" t="n">
        <v>0</v>
      </c>
      <c r="BU20" s="0" t="n">
        <v>0</v>
      </c>
      <c r="BV20" s="0" t="n">
        <v>2.77</v>
      </c>
      <c r="BW20" s="0" t="n">
        <v>0</v>
      </c>
      <c r="BZ20" s="0" t="n">
        <v>0</v>
      </c>
      <c r="CA20" s="0" t="n">
        <v>0</v>
      </c>
      <c r="CB20" s="0" t="n">
        <v>0</v>
      </c>
      <c r="CC20" s="0" t="n">
        <v>0</v>
      </c>
      <c r="CD20" s="0" t="n">
        <v>0</v>
      </c>
      <c r="CE20" s="0" t="n">
        <v>0</v>
      </c>
      <c r="CF20" s="0" t="n">
        <v>0</v>
      </c>
      <c r="CG20" s="0" t="n">
        <v>0</v>
      </c>
      <c r="CH20" s="0" t="n">
        <v>0</v>
      </c>
      <c r="CI20" s="0" t="n">
        <v>0</v>
      </c>
      <c r="CJ20" s="0" t="n">
        <v>0</v>
      </c>
      <c r="CK20" s="0" t="n">
        <v>0</v>
      </c>
      <c r="CL20" s="0" t="n">
        <v>0</v>
      </c>
      <c r="CM20" s="0" t="n">
        <v>0</v>
      </c>
      <c r="CN20" s="0" t="n">
        <v>-185.762</v>
      </c>
      <c r="CO20" s="0" t="n">
        <v>0</v>
      </c>
      <c r="CP20" s="0" t="n">
        <v>261.161</v>
      </c>
      <c r="CQ20" s="0" t="n">
        <v>0</v>
      </c>
      <c r="CR20" s="0" t="n">
        <v>241.334</v>
      </c>
      <c r="CS20" s="0" t="n">
        <v>0</v>
      </c>
      <c r="CT20" s="0" t="n">
        <v>0</v>
      </c>
      <c r="CU20" s="0" t="n">
        <v>0</v>
      </c>
      <c r="CV20" s="0" t="n">
        <v>317.3</v>
      </c>
      <c r="CW20" s="0" t="n">
        <v>0.2</v>
      </c>
    </row>
    <row r="21" customFormat="false" ht="12.75" hidden="false" customHeight="false" outlineLevel="0" collapsed="false">
      <c r="A21" s="0" t="s">
        <v>81</v>
      </c>
      <c r="B21" s="0" t="n">
        <v>-324</v>
      </c>
      <c r="C21" s="0" t="n">
        <v>0</v>
      </c>
      <c r="D21" s="0" t="n">
        <v>337.094</v>
      </c>
      <c r="E21" s="0" t="n">
        <v>0.603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-83.675</v>
      </c>
      <c r="K21" s="0" t="n">
        <v>0</v>
      </c>
      <c r="L21" s="0" t="n">
        <v>146.662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768</v>
      </c>
      <c r="W21" s="0" t="n">
        <v>0</v>
      </c>
      <c r="X21" s="0" t="n">
        <v>-524.648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0</v>
      </c>
      <c r="AI21" s="0" t="n">
        <v>0</v>
      </c>
      <c r="AJ21" s="0" t="n">
        <v>48.887</v>
      </c>
      <c r="AK21" s="0" t="n">
        <v>0</v>
      </c>
      <c r="AN21" s="0" t="n">
        <v>-73.663</v>
      </c>
      <c r="AO21" s="0" t="n">
        <v>0</v>
      </c>
      <c r="AP21" s="0" t="n">
        <v>0</v>
      </c>
      <c r="AQ21" s="0" t="n">
        <v>0</v>
      </c>
      <c r="AR21" s="0" t="n">
        <v>0</v>
      </c>
      <c r="AS21" s="0" t="n">
        <v>0</v>
      </c>
      <c r="AT21" s="0" t="n">
        <v>0</v>
      </c>
      <c r="AU21" s="0" t="n">
        <v>0</v>
      </c>
      <c r="AV21" s="0" t="n">
        <v>0</v>
      </c>
      <c r="AW21" s="0" t="n">
        <v>0</v>
      </c>
      <c r="AX21" s="0" t="n">
        <v>0</v>
      </c>
      <c r="AY21" s="0" t="n">
        <v>0</v>
      </c>
      <c r="AZ21" s="0" t="n">
        <v>0</v>
      </c>
      <c r="BA21" s="0" t="n">
        <v>0</v>
      </c>
      <c r="BB21" s="0" t="n">
        <v>0</v>
      </c>
      <c r="BC21" s="0" t="n">
        <v>0</v>
      </c>
      <c r="BD21" s="0" t="n">
        <v>0</v>
      </c>
      <c r="BE21" s="0" t="n">
        <v>0</v>
      </c>
      <c r="BF21" s="0" t="n">
        <v>0</v>
      </c>
      <c r="BG21" s="0" t="n">
        <v>0</v>
      </c>
      <c r="BH21" s="0" t="n">
        <v>0</v>
      </c>
      <c r="BI21" s="0" t="n">
        <v>0</v>
      </c>
      <c r="BJ21" s="0" t="n">
        <v>0</v>
      </c>
      <c r="BK21" s="0" t="n">
        <v>0</v>
      </c>
      <c r="BL21" s="0" t="n">
        <v>0</v>
      </c>
      <c r="BM21" s="0" t="n">
        <v>0</v>
      </c>
      <c r="BN21" s="0" t="n">
        <v>-195.549</v>
      </c>
      <c r="BO21" s="0" t="n">
        <v>0</v>
      </c>
      <c r="BP21" s="0" t="n">
        <v>0</v>
      </c>
      <c r="BQ21" s="0" t="n">
        <v>0</v>
      </c>
      <c r="BR21" s="0" t="n">
        <v>0</v>
      </c>
      <c r="BS21" s="0" t="n">
        <v>0</v>
      </c>
      <c r="BT21" s="0" t="n">
        <v>0</v>
      </c>
      <c r="BU21" s="0" t="n">
        <v>0</v>
      </c>
      <c r="BV21" s="0" t="n">
        <v>-32.266</v>
      </c>
      <c r="BW21" s="0" t="n">
        <v>0</v>
      </c>
      <c r="BZ21" s="0" t="n">
        <v>0</v>
      </c>
      <c r="CA21" s="0" t="n">
        <v>0</v>
      </c>
      <c r="CB21" s="0" t="n">
        <v>0</v>
      </c>
      <c r="CC21" s="0" t="n">
        <v>0</v>
      </c>
      <c r="CD21" s="0" t="n">
        <v>0</v>
      </c>
      <c r="CE21" s="0" t="n">
        <v>0</v>
      </c>
      <c r="CF21" s="0" t="n">
        <v>0</v>
      </c>
      <c r="CG21" s="0" t="n">
        <v>0</v>
      </c>
      <c r="CH21" s="0" t="n">
        <v>0</v>
      </c>
      <c r="CI21" s="0" t="n">
        <v>0</v>
      </c>
      <c r="CJ21" s="0" t="n">
        <v>0</v>
      </c>
      <c r="CK21" s="0" t="n">
        <v>0</v>
      </c>
      <c r="CL21" s="0" t="n">
        <v>0</v>
      </c>
      <c r="CM21" s="0" t="n">
        <v>0</v>
      </c>
      <c r="CN21" s="0" t="n">
        <v>-149.899</v>
      </c>
      <c r="CO21" s="0" t="n">
        <v>0</v>
      </c>
      <c r="CP21" s="0" t="n">
        <v>199.866</v>
      </c>
      <c r="CQ21" s="0" t="n">
        <v>0</v>
      </c>
      <c r="CR21" s="0" t="n">
        <v>-49.966</v>
      </c>
      <c r="CS21" s="0" t="n">
        <v>0</v>
      </c>
      <c r="CT21" s="0" t="n">
        <v>0</v>
      </c>
      <c r="CU21" s="0" t="n">
        <v>0</v>
      </c>
      <c r="CV21" s="0" t="n">
        <v>66.8</v>
      </c>
      <c r="CW21" s="0" t="n">
        <v>0.6</v>
      </c>
    </row>
    <row r="22" customFormat="false" ht="12.75" hidden="false" customHeight="false" outlineLevel="0" collapsed="false">
      <c r="A22" s="0" t="s">
        <v>82</v>
      </c>
      <c r="B22" s="0" t="n">
        <v>-315</v>
      </c>
      <c r="C22" s="0" t="n">
        <v>0</v>
      </c>
      <c r="D22" s="0" t="n">
        <v>314.061</v>
      </c>
      <c r="E22" s="0" t="n">
        <v>1.275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145.831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283</v>
      </c>
      <c r="W22" s="0" t="n">
        <v>0</v>
      </c>
      <c r="X22" s="0" t="n">
        <v>-520.124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0</v>
      </c>
      <c r="AI22" s="0" t="n">
        <v>0</v>
      </c>
      <c r="AJ22" s="0" t="n">
        <v>48.61</v>
      </c>
      <c r="AK22" s="0" t="n">
        <v>0</v>
      </c>
      <c r="AN22" s="0" t="n">
        <v>0</v>
      </c>
      <c r="AO22" s="0" t="n">
        <v>0</v>
      </c>
      <c r="AP22" s="0" t="n">
        <v>0</v>
      </c>
      <c r="AQ22" s="0" t="n">
        <v>0</v>
      </c>
      <c r="AR22" s="0" t="n">
        <v>0</v>
      </c>
      <c r="AS22" s="0" t="n">
        <v>0</v>
      </c>
      <c r="AT22" s="0" t="n">
        <v>0</v>
      </c>
      <c r="AU22" s="0" t="n">
        <v>0</v>
      </c>
      <c r="AV22" s="0" t="n">
        <v>0</v>
      </c>
      <c r="AW22" s="0" t="n">
        <v>0</v>
      </c>
      <c r="AX22" s="0" t="n">
        <v>0</v>
      </c>
      <c r="AY22" s="0" t="n">
        <v>0</v>
      </c>
      <c r="AZ22" s="0" t="n">
        <v>0</v>
      </c>
      <c r="BA22" s="0" t="n">
        <v>0</v>
      </c>
      <c r="BB22" s="0" t="n">
        <v>0</v>
      </c>
      <c r="BC22" s="0" t="n">
        <v>0</v>
      </c>
      <c r="BD22" s="0" t="n">
        <v>0</v>
      </c>
      <c r="BE22" s="0" t="n">
        <v>0</v>
      </c>
      <c r="BF22" s="0" t="n">
        <v>0</v>
      </c>
      <c r="BG22" s="0" t="n">
        <v>0</v>
      </c>
      <c r="BH22" s="0" t="n">
        <v>0</v>
      </c>
      <c r="BI22" s="0" t="n">
        <v>0</v>
      </c>
      <c r="BJ22" s="0" t="n">
        <v>0</v>
      </c>
      <c r="BK22" s="0" t="n">
        <v>0</v>
      </c>
      <c r="BL22" s="0" t="n">
        <v>0</v>
      </c>
      <c r="BM22" s="0" t="n">
        <v>0</v>
      </c>
      <c r="BN22" s="0" t="n">
        <v>-194.441</v>
      </c>
      <c r="BO22" s="0" t="n">
        <v>0</v>
      </c>
      <c r="BZ22" s="0" t="n">
        <v>0</v>
      </c>
      <c r="CA22" s="0" t="n">
        <v>0</v>
      </c>
      <c r="CB22" s="0" t="n">
        <v>0</v>
      </c>
      <c r="CC22" s="0" t="n">
        <v>0</v>
      </c>
      <c r="CD22" s="0" t="n">
        <v>0</v>
      </c>
      <c r="CE22" s="0" t="n">
        <v>0</v>
      </c>
      <c r="CF22" s="0" t="n">
        <v>0</v>
      </c>
      <c r="CG22" s="0" t="n">
        <v>0</v>
      </c>
      <c r="CH22" s="0" t="n">
        <v>0</v>
      </c>
      <c r="CI22" s="0" t="n">
        <v>0</v>
      </c>
      <c r="CJ22" s="0" t="n">
        <v>0</v>
      </c>
      <c r="CK22" s="0" t="n">
        <v>0</v>
      </c>
      <c r="CL22" s="0" t="n">
        <v>0</v>
      </c>
      <c r="CM22" s="0" t="n">
        <v>0</v>
      </c>
      <c r="CN22" s="0" t="n">
        <v>-148.607</v>
      </c>
      <c r="CO22" s="0" t="n">
        <v>0</v>
      </c>
      <c r="CP22" s="0" t="n">
        <v>198.142</v>
      </c>
      <c r="CQ22" s="0" t="n">
        <v>0</v>
      </c>
      <c r="CR22" s="0" t="n">
        <v>-49.536</v>
      </c>
      <c r="CS22" s="0" t="n">
        <v>0</v>
      </c>
      <c r="CT22" s="0" t="n">
        <v>0</v>
      </c>
      <c r="CU22" s="0" t="n">
        <v>0</v>
      </c>
      <c r="CV22" s="0" t="n">
        <v>-238.1</v>
      </c>
      <c r="CW22" s="0" t="n">
        <v>1.3</v>
      </c>
    </row>
    <row r="23" customFormat="false" ht="12.75" hidden="false" customHeight="false" outlineLevel="0" collapsed="false">
      <c r="A23" s="0" t="s">
        <v>83</v>
      </c>
      <c r="B23" s="0" t="n">
        <v>-271</v>
      </c>
      <c r="C23" s="0" t="n">
        <v>0</v>
      </c>
      <c r="D23" s="0" t="n">
        <v>263.623</v>
      </c>
      <c r="E23" s="0" t="n">
        <v>2.193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145.018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167</v>
      </c>
      <c r="W23" s="0" t="n">
        <v>0</v>
      </c>
      <c r="X23" s="0" t="n">
        <v>-331.483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0</v>
      </c>
      <c r="AI23" s="0" t="n">
        <v>0</v>
      </c>
      <c r="AJ23" s="0" t="n">
        <v>48.339</v>
      </c>
      <c r="AK23" s="0" t="n">
        <v>0</v>
      </c>
      <c r="AN23" s="0" t="n">
        <v>0</v>
      </c>
      <c r="AO23" s="0" t="n">
        <v>0</v>
      </c>
      <c r="AP23" s="0" t="n">
        <v>0</v>
      </c>
      <c r="AQ23" s="0" t="n">
        <v>0</v>
      </c>
      <c r="AR23" s="0" t="n">
        <v>0</v>
      </c>
      <c r="AS23" s="0" t="n">
        <v>0</v>
      </c>
      <c r="AT23" s="0" t="n">
        <v>0</v>
      </c>
      <c r="AU23" s="0" t="n">
        <v>0</v>
      </c>
      <c r="AV23" s="0" t="n">
        <v>0</v>
      </c>
      <c r="AW23" s="0" t="n">
        <v>0</v>
      </c>
      <c r="AX23" s="0" t="n">
        <v>0</v>
      </c>
      <c r="AY23" s="0" t="n">
        <v>0</v>
      </c>
      <c r="AZ23" s="0" t="n">
        <v>0</v>
      </c>
      <c r="BA23" s="0" t="n">
        <v>0</v>
      </c>
      <c r="BB23" s="0" t="n">
        <v>0</v>
      </c>
      <c r="BC23" s="0" t="n">
        <v>0</v>
      </c>
      <c r="BD23" s="0" t="n">
        <v>0</v>
      </c>
      <c r="BE23" s="0" t="n">
        <v>0</v>
      </c>
      <c r="BF23" s="0" t="n">
        <v>0</v>
      </c>
      <c r="BG23" s="0" t="n">
        <v>0</v>
      </c>
      <c r="BH23" s="0" t="n">
        <v>0</v>
      </c>
      <c r="BI23" s="0" t="n">
        <v>0</v>
      </c>
      <c r="BJ23" s="0" t="n">
        <v>0</v>
      </c>
      <c r="BK23" s="0" t="n">
        <v>0</v>
      </c>
      <c r="BL23" s="0" t="n">
        <v>0</v>
      </c>
      <c r="BM23" s="0" t="n">
        <v>0</v>
      </c>
      <c r="BN23" s="0" t="n">
        <v>-193.358</v>
      </c>
      <c r="BO23" s="0" t="n">
        <v>0</v>
      </c>
      <c r="BZ23" s="0" t="n">
        <v>0</v>
      </c>
      <c r="CA23" s="0" t="n">
        <v>0</v>
      </c>
      <c r="CB23" s="0" t="n">
        <v>0</v>
      </c>
      <c r="CC23" s="0" t="n">
        <v>0</v>
      </c>
      <c r="CD23" s="0" t="n">
        <v>0</v>
      </c>
      <c r="CE23" s="0" t="n">
        <v>0</v>
      </c>
      <c r="CF23" s="0" t="n">
        <v>0</v>
      </c>
      <c r="CG23" s="0" t="n">
        <v>0</v>
      </c>
      <c r="CH23" s="0" t="n">
        <v>0</v>
      </c>
      <c r="CI23" s="0" t="n">
        <v>0</v>
      </c>
      <c r="CJ23" s="0" t="n">
        <v>0</v>
      </c>
      <c r="CK23" s="0" t="n">
        <v>0</v>
      </c>
      <c r="CL23" s="0" t="n">
        <v>0</v>
      </c>
      <c r="CM23" s="0" t="n">
        <v>0</v>
      </c>
      <c r="CN23" s="0" t="n">
        <v>-149.954</v>
      </c>
      <c r="CO23" s="0" t="n">
        <v>0</v>
      </c>
      <c r="CP23" s="0" t="n">
        <v>199.939</v>
      </c>
      <c r="CQ23" s="0" t="n">
        <v>0</v>
      </c>
      <c r="CR23" s="0" t="n">
        <v>-49.985</v>
      </c>
      <c r="CS23" s="0" t="n">
        <v>0</v>
      </c>
      <c r="CT23" s="0" t="n">
        <v>0</v>
      </c>
      <c r="CU23" s="0" t="n">
        <v>0</v>
      </c>
      <c r="CV23" s="0" t="n">
        <v>-171.9</v>
      </c>
      <c r="CW23" s="0" t="n">
        <v>2.2</v>
      </c>
    </row>
    <row r="24" customFormat="false" ht="12.75" hidden="false" customHeight="false" outlineLevel="0" collapsed="false">
      <c r="A24" s="0" t="s">
        <v>84</v>
      </c>
      <c r="B24" s="0" t="n">
        <v>-164</v>
      </c>
      <c r="C24" s="0" t="n">
        <v>0</v>
      </c>
      <c r="D24" s="0" t="n">
        <v>153.548</v>
      </c>
      <c r="E24" s="0" t="n">
        <v>3.498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144.18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-50</v>
      </c>
      <c r="W24" s="0" t="n">
        <v>0</v>
      </c>
      <c r="X24" s="0" t="n">
        <v>23.027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  <c r="AI24" s="0" t="n">
        <v>0</v>
      </c>
      <c r="AJ24" s="0" t="n">
        <v>48.06</v>
      </c>
      <c r="AK24" s="0" t="n">
        <v>0</v>
      </c>
      <c r="AN24" s="0" t="n">
        <v>0</v>
      </c>
      <c r="AO24" s="0" t="n">
        <v>0</v>
      </c>
      <c r="AP24" s="0" t="n">
        <v>0</v>
      </c>
      <c r="AQ24" s="0" t="n">
        <v>0</v>
      </c>
      <c r="AR24" s="0" t="n">
        <v>0</v>
      </c>
      <c r="AS24" s="0" t="n">
        <v>0</v>
      </c>
      <c r="AT24" s="0" t="n">
        <v>0</v>
      </c>
      <c r="AU24" s="0" t="n">
        <v>0</v>
      </c>
      <c r="AV24" s="0" t="n">
        <v>0</v>
      </c>
      <c r="AW24" s="0" t="n">
        <v>0</v>
      </c>
      <c r="AX24" s="0" t="n">
        <v>0</v>
      </c>
      <c r="AY24" s="0" t="n">
        <v>0</v>
      </c>
      <c r="AZ24" s="0" t="n">
        <v>0</v>
      </c>
      <c r="BA24" s="0" t="n">
        <v>0</v>
      </c>
      <c r="BB24" s="0" t="n">
        <v>0</v>
      </c>
      <c r="BC24" s="0" t="n">
        <v>0</v>
      </c>
      <c r="BD24" s="0" t="n">
        <v>0</v>
      </c>
      <c r="BE24" s="0" t="n">
        <v>0</v>
      </c>
      <c r="BF24" s="0" t="n">
        <v>0</v>
      </c>
      <c r="BG24" s="0" t="n">
        <v>0</v>
      </c>
      <c r="BH24" s="0" t="n">
        <v>0</v>
      </c>
      <c r="BI24" s="0" t="n">
        <v>0</v>
      </c>
      <c r="BJ24" s="0" t="n">
        <v>0</v>
      </c>
      <c r="BK24" s="0" t="n">
        <v>0</v>
      </c>
      <c r="BL24" s="0" t="n">
        <v>0</v>
      </c>
      <c r="BM24" s="0" t="n">
        <v>0</v>
      </c>
      <c r="BN24" s="0" t="n">
        <v>-192.24</v>
      </c>
      <c r="BO24" s="0" t="n">
        <v>0</v>
      </c>
      <c r="BZ24" s="0" t="n">
        <v>0</v>
      </c>
      <c r="CA24" s="0" t="n">
        <v>0</v>
      </c>
      <c r="CB24" s="0" t="n">
        <v>0</v>
      </c>
      <c r="CC24" s="0" t="n">
        <v>0</v>
      </c>
      <c r="CD24" s="0" t="n">
        <v>0</v>
      </c>
      <c r="CE24" s="0" t="n">
        <v>0</v>
      </c>
      <c r="CF24" s="0" t="n">
        <v>0</v>
      </c>
      <c r="CG24" s="0" t="n">
        <v>0</v>
      </c>
      <c r="CH24" s="0" t="n">
        <v>0</v>
      </c>
      <c r="CI24" s="0" t="n">
        <v>0</v>
      </c>
      <c r="CJ24" s="0" t="n">
        <v>0</v>
      </c>
      <c r="CK24" s="0" t="n">
        <v>0</v>
      </c>
      <c r="CL24" s="0" t="n">
        <v>0</v>
      </c>
      <c r="CM24" s="0" t="n">
        <v>0</v>
      </c>
      <c r="CN24" s="0" t="n">
        <v>-138.16</v>
      </c>
      <c r="CO24" s="0" t="n">
        <v>0</v>
      </c>
      <c r="CP24" s="0" t="n">
        <v>184.213</v>
      </c>
      <c r="CQ24" s="0" t="n">
        <v>0</v>
      </c>
      <c r="CR24" s="0" t="n">
        <v>-46.053</v>
      </c>
      <c r="CS24" s="0" t="n">
        <v>0</v>
      </c>
      <c r="CT24" s="0" t="n">
        <v>0</v>
      </c>
      <c r="CU24" s="0" t="n">
        <v>0</v>
      </c>
      <c r="CV24" s="0" t="n">
        <v>-37.4</v>
      </c>
      <c r="CW24" s="0" t="n">
        <v>3.5</v>
      </c>
    </row>
    <row r="25" customFormat="false" ht="12.75" hidden="false" customHeight="false" outlineLevel="0" collapsed="false">
      <c r="A25" s="0" t="s">
        <v>85</v>
      </c>
      <c r="B25" s="0" t="n">
        <v>-245</v>
      </c>
      <c r="C25" s="0" t="n">
        <v>0</v>
      </c>
      <c r="D25" s="0" t="n">
        <v>235.311</v>
      </c>
      <c r="E25" s="0" t="n">
        <v>5.099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143.36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505</v>
      </c>
      <c r="W25" s="0" t="n">
        <v>0</v>
      </c>
      <c r="X25" s="0" t="n">
        <v>25.187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0</v>
      </c>
      <c r="AI25" s="0" t="n">
        <v>0</v>
      </c>
      <c r="AJ25" s="0" t="n">
        <v>47.787</v>
      </c>
      <c r="AK25" s="0" t="n">
        <v>0</v>
      </c>
      <c r="AN25" s="0" t="n">
        <v>0</v>
      </c>
      <c r="AO25" s="0" t="n">
        <v>0</v>
      </c>
      <c r="AP25" s="0" t="n">
        <v>0</v>
      </c>
      <c r="AQ25" s="0" t="n">
        <v>0</v>
      </c>
      <c r="AR25" s="0" t="n">
        <v>0</v>
      </c>
      <c r="AS25" s="0" t="n">
        <v>0</v>
      </c>
      <c r="AT25" s="0" t="n">
        <v>0</v>
      </c>
      <c r="AU25" s="0" t="n">
        <v>0</v>
      </c>
      <c r="AV25" s="0" t="n">
        <v>0</v>
      </c>
      <c r="AW25" s="0" t="n">
        <v>0</v>
      </c>
      <c r="AX25" s="0" t="n">
        <v>33.451</v>
      </c>
      <c r="AY25" s="0" t="n">
        <v>0</v>
      </c>
      <c r="AZ25" s="0" t="n">
        <v>0</v>
      </c>
      <c r="BA25" s="0" t="n">
        <v>0</v>
      </c>
      <c r="BB25" s="0" t="n">
        <v>0</v>
      </c>
      <c r="BC25" s="0" t="n">
        <v>0</v>
      </c>
      <c r="BD25" s="0" t="n">
        <v>0</v>
      </c>
      <c r="BE25" s="0" t="n">
        <v>0</v>
      </c>
      <c r="BF25" s="0" t="n">
        <v>0</v>
      </c>
      <c r="BG25" s="0" t="n">
        <v>0</v>
      </c>
      <c r="BH25" s="0" t="n">
        <v>0</v>
      </c>
      <c r="BI25" s="0" t="n">
        <v>0</v>
      </c>
      <c r="BJ25" s="0" t="n">
        <v>0</v>
      </c>
      <c r="BK25" s="0" t="n">
        <v>0</v>
      </c>
      <c r="BL25" s="0" t="n">
        <v>0</v>
      </c>
      <c r="BM25" s="0" t="n">
        <v>0</v>
      </c>
      <c r="BN25" s="0" t="n">
        <v>-191.147</v>
      </c>
      <c r="BO25" s="0" t="n">
        <v>0</v>
      </c>
      <c r="BZ25" s="0" t="n">
        <v>0</v>
      </c>
      <c r="CA25" s="0" t="n">
        <v>0</v>
      </c>
      <c r="CB25" s="0" t="n">
        <v>0</v>
      </c>
      <c r="CC25" s="0" t="n">
        <v>0</v>
      </c>
      <c r="CD25" s="0" t="n">
        <v>0</v>
      </c>
      <c r="CE25" s="0" t="n">
        <v>0</v>
      </c>
      <c r="CF25" s="0" t="n">
        <v>0</v>
      </c>
      <c r="CG25" s="0" t="n">
        <v>0</v>
      </c>
      <c r="CH25" s="0" t="n">
        <v>0</v>
      </c>
      <c r="CI25" s="0" t="n">
        <v>0</v>
      </c>
      <c r="CJ25" s="0" t="n">
        <v>0</v>
      </c>
      <c r="CK25" s="0" t="n">
        <v>0</v>
      </c>
      <c r="CL25" s="0" t="n">
        <v>0</v>
      </c>
      <c r="CM25" s="0" t="n">
        <v>0</v>
      </c>
      <c r="CN25" s="0" t="n">
        <v>-151.121</v>
      </c>
      <c r="CO25" s="0" t="n">
        <v>0</v>
      </c>
      <c r="CP25" s="0" t="n">
        <v>201.495</v>
      </c>
      <c r="CQ25" s="0" t="n">
        <v>0</v>
      </c>
      <c r="CR25" s="0" t="n">
        <v>-50.374</v>
      </c>
      <c r="CS25" s="0" t="n">
        <v>0</v>
      </c>
      <c r="CT25" s="0" t="n">
        <v>0</v>
      </c>
      <c r="CU25" s="0" t="n">
        <v>0</v>
      </c>
      <c r="CV25" s="0" t="n">
        <v>553.9</v>
      </c>
      <c r="CW25" s="0" t="n">
        <v>5.1</v>
      </c>
    </row>
    <row r="26" customFormat="false" ht="12.75" hidden="false" customHeight="false" outlineLevel="0" collapsed="false">
      <c r="A26" s="0" t="s">
        <v>86</v>
      </c>
      <c r="B26" s="0" t="n">
        <v>0</v>
      </c>
      <c r="C26" s="0" t="n">
        <v>0</v>
      </c>
      <c r="D26" s="0" t="n">
        <v>-18.197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15.091</v>
      </c>
      <c r="Y26" s="0" t="n">
        <v>0</v>
      </c>
      <c r="BZ26" s="0" t="n">
        <v>0</v>
      </c>
      <c r="CA26" s="0" t="n">
        <v>0</v>
      </c>
      <c r="CB26" s="0" t="n">
        <v>0</v>
      </c>
      <c r="CC26" s="0" t="n">
        <v>0</v>
      </c>
      <c r="CD26" s="0" t="n">
        <v>0</v>
      </c>
      <c r="CE26" s="0" t="n">
        <v>0</v>
      </c>
      <c r="CF26" s="0" t="n">
        <v>0</v>
      </c>
      <c r="CG26" s="0" t="n">
        <v>0</v>
      </c>
      <c r="CH26" s="0" t="n">
        <v>0</v>
      </c>
      <c r="CI26" s="0" t="n">
        <v>0</v>
      </c>
      <c r="CJ26" s="0" t="n">
        <v>0</v>
      </c>
      <c r="CK26" s="0" t="n">
        <v>0</v>
      </c>
      <c r="CL26" s="0" t="n">
        <v>0</v>
      </c>
      <c r="CM26" s="0" t="n">
        <v>0</v>
      </c>
      <c r="CN26" s="0" t="n">
        <v>-90.543</v>
      </c>
      <c r="CO26" s="0" t="n">
        <v>0</v>
      </c>
      <c r="CP26" s="0" t="n">
        <v>120.724</v>
      </c>
      <c r="CQ26" s="0" t="n">
        <v>0</v>
      </c>
      <c r="CR26" s="0" t="n">
        <v>-30.181</v>
      </c>
      <c r="CS26" s="0" t="n">
        <v>0</v>
      </c>
      <c r="CT26" s="0" t="n">
        <v>0</v>
      </c>
      <c r="CU26" s="0" t="n">
        <v>0</v>
      </c>
      <c r="CV26" s="0" t="n">
        <v>-3.1</v>
      </c>
      <c r="CW26" s="0" t="n">
        <v>0</v>
      </c>
    </row>
    <row r="27" customFormat="false" ht="12.75" hidden="false" customHeight="false" outlineLevel="0" collapsed="false">
      <c r="A27" s="0" t="s">
        <v>87</v>
      </c>
      <c r="B27" s="0" t="n">
        <v>0</v>
      </c>
      <c r="C27" s="0" t="n">
        <v>0</v>
      </c>
      <c r="D27" s="0" t="n">
        <v>-9.369</v>
      </c>
      <c r="E27" s="0" t="n">
        <v>0</v>
      </c>
      <c r="BZ27" s="0" t="n">
        <v>0</v>
      </c>
      <c r="CA27" s="0" t="n">
        <v>0</v>
      </c>
      <c r="CB27" s="0" t="n">
        <v>0</v>
      </c>
      <c r="CC27" s="0" t="n">
        <v>0</v>
      </c>
      <c r="CD27" s="0" t="n">
        <v>0</v>
      </c>
      <c r="CE27" s="0" t="n">
        <v>0</v>
      </c>
      <c r="CF27" s="0" t="n">
        <v>0</v>
      </c>
      <c r="CG27" s="0" t="n">
        <v>0</v>
      </c>
      <c r="CH27" s="0" t="n">
        <v>0</v>
      </c>
      <c r="CI27" s="0" t="n">
        <v>0</v>
      </c>
      <c r="CJ27" s="0" t="n">
        <v>0</v>
      </c>
      <c r="CK27" s="0" t="n">
        <v>0</v>
      </c>
      <c r="CL27" s="0" t="n">
        <v>0</v>
      </c>
      <c r="CM27" s="0" t="n">
        <v>0</v>
      </c>
      <c r="CN27" s="0" t="n">
        <v>0</v>
      </c>
      <c r="CO27" s="0" t="n">
        <v>0</v>
      </c>
      <c r="CP27" s="0" t="n">
        <v>0</v>
      </c>
      <c r="CQ27" s="0" t="n">
        <v>0</v>
      </c>
      <c r="CR27" s="0" t="n">
        <v>0</v>
      </c>
      <c r="CS27" s="0" t="n">
        <v>0</v>
      </c>
      <c r="CT27" s="0" t="n">
        <v>0</v>
      </c>
      <c r="CU27" s="0" t="n">
        <v>0</v>
      </c>
      <c r="CV27" s="0" t="n">
        <v>-9.4</v>
      </c>
      <c r="CW27" s="0" t="n">
        <v>0</v>
      </c>
    </row>
    <row r="28" customFormat="false" ht="12.75" hidden="false" customHeight="false" outlineLevel="0" collapsed="false">
      <c r="A28" s="0" t="s">
        <v>88</v>
      </c>
    </row>
    <row r="29" customFormat="false" ht="12.75" hidden="false" customHeight="false" outlineLevel="0" collapsed="false">
      <c r="A29" s="0" t="s">
        <v>89</v>
      </c>
    </row>
    <row r="30" customFormat="false" ht="12.75" hidden="false" customHeight="false" outlineLevel="0" collapsed="false">
      <c r="A30" s="0" t="s">
        <v>90</v>
      </c>
    </row>
    <row r="31" customFormat="false" ht="12.75" hidden="false" customHeight="false" outlineLevel="0" collapsed="false">
      <c r="A31" s="0" t="s">
        <v>91</v>
      </c>
    </row>
    <row r="32" customFormat="false" ht="12.75" hidden="false" customHeight="false" outlineLevel="0" collapsed="false">
      <c r="A32" s="0" t="s">
        <v>92</v>
      </c>
    </row>
    <row r="33" customFormat="false" ht="12.75" hidden="false" customHeight="false" outlineLevel="0" collapsed="false">
      <c r="A33" s="0" t="s">
        <v>93</v>
      </c>
    </row>
    <row r="34" customFormat="false" ht="12.75" hidden="false" customHeight="false" outlineLevel="0" collapsed="false">
      <c r="A34" s="0" t="s">
        <v>94</v>
      </c>
    </row>
    <row r="35" customFormat="false" ht="12.75" hidden="false" customHeight="false" outlineLevel="0" collapsed="false">
      <c r="A35" s="0" t="s">
        <v>95</v>
      </c>
    </row>
    <row r="36" customFormat="false" ht="12.75" hidden="false" customHeight="false" outlineLevel="0" collapsed="false">
      <c r="A36" s="0" t="s">
        <v>96</v>
      </c>
    </row>
    <row r="37" customFormat="false" ht="12.75" hidden="false" customHeight="false" outlineLevel="0" collapsed="false">
      <c r="A37" s="0" t="s">
        <v>97</v>
      </c>
    </row>
    <row r="38" customFormat="false" ht="12.75" hidden="false" customHeight="false" outlineLevel="0" collapsed="false">
      <c r="A38" s="0" t="s">
        <v>98</v>
      </c>
    </row>
    <row r="39" customFormat="false" ht="12.75" hidden="false" customHeight="false" outlineLevel="0" collapsed="false">
      <c r="A39" s="0" t="s">
        <v>99</v>
      </c>
    </row>
    <row r="40" customFormat="false" ht="12.75" hidden="false" customHeight="false" outlineLevel="0" collapsed="false">
      <c r="A40" s="0" t="s">
        <v>100</v>
      </c>
    </row>
    <row r="41" customFormat="false" ht="12.75" hidden="false" customHeight="false" outlineLevel="0" collapsed="false">
      <c r="A41" s="0" t="s">
        <v>101</v>
      </c>
    </row>
    <row r="42" customFormat="false" ht="12.75" hidden="false" customHeight="false" outlineLevel="0" collapsed="false">
      <c r="A42" s="0" t="s">
        <v>102</v>
      </c>
    </row>
    <row r="43" customFormat="false" ht="12.75" hidden="false" customHeight="false" outlineLevel="0" collapsed="false">
      <c r="A43" s="0" t="s">
        <v>103</v>
      </c>
    </row>
    <row r="44" customFormat="false" ht="12.75" hidden="false" customHeight="false" outlineLevel="0" collapsed="false">
      <c r="A44" s="0" t="s">
        <v>104</v>
      </c>
    </row>
    <row r="45" customFormat="false" ht="12.75" hidden="false" customHeight="false" outlineLevel="0" collapsed="false">
      <c r="A45" s="0" t="s">
        <v>105</v>
      </c>
    </row>
    <row r="46" customFormat="false" ht="12.75" hidden="false" customHeight="false" outlineLevel="0" collapsed="false">
      <c r="A46" s="0" t="s">
        <v>106</v>
      </c>
    </row>
    <row r="47" customFormat="false" ht="12.75" hidden="false" customHeight="false" outlineLevel="0" collapsed="false">
      <c r="A47" s="0" t="s">
        <v>107</v>
      </c>
    </row>
    <row r="48" customFormat="false" ht="12.75" hidden="false" customHeight="false" outlineLevel="0" collapsed="false">
      <c r="A48" s="0" t="s">
        <v>108</v>
      </c>
    </row>
    <row r="49" customFormat="false" ht="12.75" hidden="false" customHeight="false" outlineLevel="0" collapsed="false">
      <c r="A49" s="0" t="s">
        <v>109</v>
      </c>
    </row>
    <row r="50" customFormat="false" ht="12.75" hidden="false" customHeight="false" outlineLevel="0" collapsed="false">
      <c r="A50" s="0" t="s">
        <v>110</v>
      </c>
    </row>
    <row r="51" customFormat="false" ht="12.75" hidden="false" customHeight="false" outlineLevel="0" collapsed="false">
      <c r="A51" s="0" t="s">
        <v>111</v>
      </c>
    </row>
    <row r="52" customFormat="false" ht="12.75" hidden="false" customHeight="false" outlineLevel="0" collapsed="false">
      <c r="A52" s="0" t="s">
        <v>112</v>
      </c>
    </row>
    <row r="53" customFormat="false" ht="12.75" hidden="false" customHeight="false" outlineLevel="0" collapsed="false">
      <c r="A53" s="0" t="s">
        <v>113</v>
      </c>
    </row>
    <row r="54" customFormat="false" ht="12.75" hidden="false" customHeight="false" outlineLevel="0" collapsed="false">
      <c r="A54" s="0" t="s">
        <v>114</v>
      </c>
    </row>
    <row r="55" customFormat="false" ht="12.75" hidden="false" customHeight="false" outlineLevel="0" collapsed="false">
      <c r="A55" s="0" t="s">
        <v>115</v>
      </c>
    </row>
    <row r="56" customFormat="false" ht="12.75" hidden="false" customHeight="false" outlineLevel="0" collapsed="false">
      <c r="A56" s="0" t="s">
        <v>116</v>
      </c>
    </row>
    <row r="57" customFormat="false" ht="12.75" hidden="false" customHeight="false" outlineLevel="0" collapsed="false">
      <c r="A57" s="0" t="s">
        <v>117</v>
      </c>
    </row>
    <row r="58" customFormat="false" ht="12.75" hidden="false" customHeight="false" outlineLevel="0" collapsed="false">
      <c r="A58" s="0" t="s">
        <v>118</v>
      </c>
    </row>
    <row r="59" customFormat="false" ht="12.75" hidden="false" customHeight="false" outlineLevel="0" collapsed="false">
      <c r="A59" s="0" t="s">
        <v>119</v>
      </c>
    </row>
    <row r="60" customFormat="false" ht="12.75" hidden="false" customHeight="false" outlineLevel="0" collapsed="false">
      <c r="A60" s="0" t="s">
        <v>120</v>
      </c>
    </row>
    <row r="61" customFormat="false" ht="12.75" hidden="false" customHeight="false" outlineLevel="0" collapsed="false">
      <c r="A61" s="0" t="s">
        <v>121</v>
      </c>
    </row>
    <row r="62" customFormat="false" ht="12.75" hidden="false" customHeight="false" outlineLevel="0" collapsed="false">
      <c r="A62" s="0" t="s">
        <v>122</v>
      </c>
    </row>
    <row r="63" customFormat="false" ht="12.75" hidden="false" customHeight="false" outlineLevel="0" collapsed="false">
      <c r="A63" s="0" t="s">
        <v>123</v>
      </c>
    </row>
    <row r="64" customFormat="false" ht="12.75" hidden="false" customHeight="false" outlineLevel="0" collapsed="false">
      <c r="A64" s="0" t="s">
        <v>124</v>
      </c>
    </row>
    <row r="65" customFormat="false" ht="12.75" hidden="false" customHeight="false" outlineLevel="0" collapsed="false">
      <c r="A65" s="0" t="s">
        <v>125</v>
      </c>
    </row>
    <row r="66" customFormat="false" ht="12.75" hidden="false" customHeight="false" outlineLevel="0" collapsed="false">
      <c r="A66" s="0" t="s">
        <v>126</v>
      </c>
    </row>
    <row r="67" customFormat="false" ht="12.75" hidden="false" customHeight="false" outlineLevel="0" collapsed="false">
      <c r="A67" s="0" t="s">
        <v>127</v>
      </c>
    </row>
    <row r="68" customFormat="false" ht="12.75" hidden="false" customHeight="false" outlineLevel="0" collapsed="false">
      <c r="A68" s="0" t="s">
        <v>128</v>
      </c>
    </row>
    <row r="69" customFormat="false" ht="12.75" hidden="false" customHeight="false" outlineLevel="0" collapsed="false">
      <c r="A69" s="0" t="s">
        <v>129</v>
      </c>
    </row>
    <row r="70" customFormat="false" ht="12.75" hidden="false" customHeight="false" outlineLevel="0" collapsed="false">
      <c r="A70" s="0" t="s">
        <v>130</v>
      </c>
    </row>
    <row r="71" customFormat="false" ht="12.75" hidden="false" customHeight="false" outlineLevel="0" collapsed="false">
      <c r="A71" s="0" t="s">
        <v>131</v>
      </c>
    </row>
    <row r="72" customFormat="false" ht="12.75" hidden="false" customHeight="false" outlineLevel="0" collapsed="false">
      <c r="A72" s="0" t="s">
        <v>132</v>
      </c>
    </row>
    <row r="73" customFormat="false" ht="12.75" hidden="false" customHeight="false" outlineLevel="0" collapsed="false">
      <c r="A73" s="0" t="s">
        <v>133</v>
      </c>
    </row>
    <row r="74" customFormat="false" ht="12.75" hidden="false" customHeight="false" outlineLevel="0" collapsed="false">
      <c r="A74" s="0" t="s">
        <v>134</v>
      </c>
    </row>
    <row r="75" customFormat="false" ht="12.75" hidden="false" customHeight="false" outlineLevel="0" collapsed="false">
      <c r="A75" s="0" t="s">
        <v>135</v>
      </c>
    </row>
    <row r="76" customFormat="false" ht="12.75" hidden="false" customHeight="false" outlineLevel="0" collapsed="false">
      <c r="A76" s="0" t="s">
        <v>136</v>
      </c>
    </row>
    <row r="77" customFormat="false" ht="12.75" hidden="false" customHeight="false" outlineLevel="0" collapsed="false">
      <c r="A77" s="0" t="s">
        <v>137</v>
      </c>
    </row>
    <row r="78" customFormat="false" ht="12.75" hidden="false" customHeight="false" outlineLevel="0" collapsed="false">
      <c r="A78" s="0" t="s">
        <v>138</v>
      </c>
    </row>
    <row r="79" customFormat="false" ht="12.75" hidden="false" customHeight="false" outlineLevel="0" collapsed="false">
      <c r="A79" s="0" t="s">
        <v>139</v>
      </c>
    </row>
    <row r="80" customFormat="false" ht="12.75" hidden="false" customHeight="false" outlineLevel="0" collapsed="false">
      <c r="A80" s="0" t="s">
        <v>140</v>
      </c>
    </row>
    <row r="81" customFormat="false" ht="12.75" hidden="false" customHeight="false" outlineLevel="0" collapsed="false">
      <c r="A81" s="0" t="s">
        <v>141</v>
      </c>
    </row>
    <row r="82" customFormat="false" ht="12.75" hidden="false" customHeight="false" outlineLevel="0" collapsed="false">
      <c r="A82" s="0" t="s">
        <v>142</v>
      </c>
    </row>
    <row r="83" customFormat="false" ht="12.75" hidden="false" customHeight="false" outlineLevel="0" collapsed="false">
      <c r="A83" s="0" t="s">
        <v>143</v>
      </c>
    </row>
    <row r="84" customFormat="false" ht="12.75" hidden="false" customHeight="false" outlineLevel="0" collapsed="false">
      <c r="A84" s="0" t="s">
        <v>144</v>
      </c>
    </row>
    <row r="85" customFormat="false" ht="12.75" hidden="false" customHeight="false" outlineLevel="0" collapsed="false">
      <c r="A85" s="0" t="s">
        <v>145</v>
      </c>
    </row>
    <row r="86" customFormat="false" ht="12.75" hidden="false" customHeight="false" outlineLevel="0" collapsed="false">
      <c r="A86" s="0" t="s">
        <v>146</v>
      </c>
    </row>
    <row r="87" customFormat="false" ht="12.75" hidden="false" customHeight="false" outlineLevel="0" collapsed="false">
      <c r="A87" s="0" t="s">
        <v>147</v>
      </c>
    </row>
    <row r="88" customFormat="false" ht="12.75" hidden="false" customHeight="false" outlineLevel="0" collapsed="false">
      <c r="A88" s="0" t="s">
        <v>148</v>
      </c>
    </row>
    <row r="89" customFormat="false" ht="12.75" hidden="false" customHeight="false" outlineLevel="0" collapsed="false">
      <c r="A89" s="0" t="s">
        <v>149</v>
      </c>
    </row>
    <row r="90" customFormat="false" ht="12.75" hidden="false" customHeight="false" outlineLevel="0" collapsed="false">
      <c r="A90" s="0" t="s">
        <v>150</v>
      </c>
    </row>
    <row r="91" customFormat="false" ht="12.75" hidden="false" customHeight="false" outlineLevel="0" collapsed="false">
      <c r="A91" s="0" t="s">
        <v>151</v>
      </c>
    </row>
    <row r="92" customFormat="false" ht="12.75" hidden="false" customHeight="false" outlineLevel="0" collapsed="false">
      <c r="A92" s="0" t="s">
        <v>152</v>
      </c>
    </row>
    <row r="93" customFormat="false" ht="12.75" hidden="false" customHeight="false" outlineLevel="0" collapsed="false">
      <c r="A93" s="0" t="s">
        <v>153</v>
      </c>
    </row>
    <row r="94" customFormat="false" ht="12.75" hidden="false" customHeight="false" outlineLevel="0" collapsed="false">
      <c r="A94" s="0" t="s">
        <v>154</v>
      </c>
    </row>
    <row r="95" customFormat="false" ht="12.75" hidden="false" customHeight="false" outlineLevel="0" collapsed="false">
      <c r="A95" s="0" t="s">
        <v>155</v>
      </c>
    </row>
    <row r="96" customFormat="false" ht="12.75" hidden="false" customHeight="false" outlineLevel="0" collapsed="false">
      <c r="A96" s="0" t="s">
        <v>156</v>
      </c>
    </row>
    <row r="97" customFormat="false" ht="12.75" hidden="false" customHeight="false" outlineLevel="0" collapsed="false">
      <c r="A97" s="0" t="s">
        <v>157</v>
      </c>
    </row>
    <row r="98" customFormat="false" ht="12.75" hidden="false" customHeight="false" outlineLevel="0" collapsed="false">
      <c r="A98" s="0" t="s">
        <v>158</v>
      </c>
    </row>
    <row r="99" customFormat="false" ht="12.75" hidden="false" customHeight="false" outlineLevel="0" collapsed="false">
      <c r="A99" s="0" t="s">
        <v>159</v>
      </c>
    </row>
    <row r="100" customFormat="false" ht="12.75" hidden="false" customHeight="false" outlineLevel="0" collapsed="false">
      <c r="A100" s="0" t="s">
        <v>160</v>
      </c>
    </row>
    <row r="101" customFormat="false" ht="12.75" hidden="false" customHeight="false" outlineLevel="0" collapsed="false">
      <c r="A101" s="0" t="s">
        <v>161</v>
      </c>
    </row>
    <row r="102" customFormat="false" ht="12.75" hidden="false" customHeight="false" outlineLevel="0" collapsed="false">
      <c r="A102" s="0" t="s">
        <v>162</v>
      </c>
    </row>
    <row r="103" customFormat="false" ht="12.75" hidden="false" customHeight="false" outlineLevel="0" collapsed="false">
      <c r="A103" s="0" t="s">
        <v>163</v>
      </c>
    </row>
    <row r="104" customFormat="false" ht="12.75" hidden="false" customHeight="false" outlineLevel="0" collapsed="false">
      <c r="A104" s="0" t="s">
        <v>164</v>
      </c>
    </row>
    <row r="105" customFormat="false" ht="12.75" hidden="false" customHeight="false" outlineLevel="0" collapsed="false">
      <c r="A105" s="0" t="s">
        <v>165</v>
      </c>
    </row>
    <row r="106" customFormat="false" ht="12.75" hidden="false" customHeight="false" outlineLevel="0" collapsed="false">
      <c r="A106" s="0" t="s">
        <v>166</v>
      </c>
    </row>
    <row r="107" customFormat="false" ht="12.75" hidden="false" customHeight="false" outlineLevel="0" collapsed="false">
      <c r="A107" s="0" t="s">
        <v>167</v>
      </c>
    </row>
    <row r="108" customFormat="false" ht="12.75" hidden="false" customHeight="false" outlineLevel="0" collapsed="false">
      <c r="A108" s="0" t="s">
        <v>168</v>
      </c>
    </row>
    <row r="109" customFormat="false" ht="12.75" hidden="false" customHeight="false" outlineLevel="0" collapsed="false">
      <c r="A109" s="0" t="s">
        <v>169</v>
      </c>
    </row>
    <row r="110" customFormat="false" ht="12.75" hidden="false" customHeight="false" outlineLevel="0" collapsed="false">
      <c r="A110" s="0" t="s">
        <v>170</v>
      </c>
    </row>
    <row r="111" customFormat="false" ht="12.75" hidden="false" customHeight="false" outlineLevel="0" collapsed="false">
      <c r="A111" s="0" t="s">
        <v>171</v>
      </c>
    </row>
    <row r="112" customFormat="false" ht="12.75" hidden="false" customHeight="false" outlineLevel="0" collapsed="false">
      <c r="A112" s="0" t="s">
        <v>172</v>
      </c>
    </row>
    <row r="113" customFormat="false" ht="12.75" hidden="false" customHeight="false" outlineLevel="0" collapsed="false">
      <c r="A113" s="0" t="s">
        <v>173</v>
      </c>
    </row>
    <row r="114" customFormat="false" ht="12.75" hidden="false" customHeight="false" outlineLevel="0" collapsed="false">
      <c r="A114" s="0" t="s">
        <v>174</v>
      </c>
    </row>
    <row r="115" customFormat="false" ht="12.75" hidden="false" customHeight="false" outlineLevel="0" collapsed="false">
      <c r="A115" s="0" t="s">
        <v>175</v>
      </c>
    </row>
    <row r="116" customFormat="false" ht="12.75" hidden="false" customHeight="false" outlineLevel="0" collapsed="false">
      <c r="A116" s="0" t="s">
        <v>176</v>
      </c>
    </row>
    <row r="117" customFormat="false" ht="12.75" hidden="false" customHeight="false" outlineLevel="0" collapsed="false">
      <c r="A117" s="0" t="s">
        <v>177</v>
      </c>
    </row>
    <row r="118" customFormat="false" ht="12.75" hidden="false" customHeight="false" outlineLevel="0" collapsed="false">
      <c r="A118" s="0" t="s">
        <v>178</v>
      </c>
    </row>
    <row r="119" customFormat="false" ht="12.75" hidden="false" customHeight="false" outlineLevel="0" collapsed="false">
      <c r="A119" s="0" t="s">
        <v>179</v>
      </c>
    </row>
    <row r="120" customFormat="false" ht="12.75" hidden="false" customHeight="false" outlineLevel="0" collapsed="false">
      <c r="A120" s="0" t="s">
        <v>180</v>
      </c>
    </row>
    <row r="121" customFormat="false" ht="12.75" hidden="false" customHeight="false" outlineLevel="0" collapsed="false">
      <c r="A121" s="0" t="s">
        <v>181</v>
      </c>
    </row>
    <row r="122" customFormat="false" ht="12.75" hidden="false" customHeight="false" outlineLevel="0" collapsed="false">
      <c r="A122" s="0" t="s">
        <v>182</v>
      </c>
    </row>
    <row r="123" customFormat="false" ht="12.75" hidden="false" customHeight="false" outlineLevel="0" collapsed="false">
      <c r="A123" s="0" t="s">
        <v>183</v>
      </c>
    </row>
    <row r="124" customFormat="false" ht="12.75" hidden="false" customHeight="false" outlineLevel="0" collapsed="false">
      <c r="A124" s="0" t="s">
        <v>184</v>
      </c>
    </row>
    <row r="125" customFormat="false" ht="12.75" hidden="false" customHeight="false" outlineLevel="0" collapsed="false">
      <c r="A125" s="0" t="s">
        <v>185</v>
      </c>
    </row>
    <row r="126" customFormat="false" ht="12.75" hidden="false" customHeight="false" outlineLevel="0" collapsed="false">
      <c r="A126" s="0" t="s">
        <v>186</v>
      </c>
    </row>
    <row r="127" customFormat="false" ht="12.75" hidden="false" customHeight="false" outlineLevel="0" collapsed="false">
      <c r="A127" s="0" t="s">
        <v>187</v>
      </c>
    </row>
    <row r="128" customFormat="false" ht="12.75" hidden="false" customHeight="false" outlineLevel="0" collapsed="false">
      <c r="A128" s="0" t="s">
        <v>188</v>
      </c>
    </row>
    <row r="129" customFormat="false" ht="12.75" hidden="false" customHeight="false" outlineLevel="0" collapsed="false">
      <c r="A129" s="0" t="s">
        <v>189</v>
      </c>
    </row>
    <row r="130" customFormat="false" ht="12.75" hidden="false" customHeight="false" outlineLevel="0" collapsed="false">
      <c r="A130" s="0" t="s">
        <v>190</v>
      </c>
    </row>
    <row r="131" customFormat="false" ht="12.75" hidden="false" customHeight="false" outlineLevel="0" collapsed="false">
      <c r="A131" s="0" t="s">
        <v>191</v>
      </c>
    </row>
    <row r="132" customFormat="false" ht="12.75" hidden="false" customHeight="false" outlineLevel="0" collapsed="false">
      <c r="A132" s="0" t="s">
        <v>192</v>
      </c>
    </row>
    <row r="133" customFormat="false" ht="12.75" hidden="false" customHeight="false" outlineLevel="0" collapsed="false">
      <c r="A133" s="0" t="s">
        <v>193</v>
      </c>
    </row>
    <row r="134" customFormat="false" ht="12.75" hidden="false" customHeight="false" outlineLevel="0" collapsed="false">
      <c r="A134" s="0" t="s">
        <v>194</v>
      </c>
    </row>
    <row r="135" customFormat="false" ht="12.75" hidden="false" customHeight="false" outlineLevel="0" collapsed="false">
      <c r="A135" s="0" t="s">
        <v>195</v>
      </c>
    </row>
    <row r="136" customFormat="false" ht="12.75" hidden="false" customHeight="false" outlineLevel="0" collapsed="false">
      <c r="A136" s="0" t="s">
        <v>196</v>
      </c>
    </row>
    <row r="137" customFormat="false" ht="12.75" hidden="false" customHeight="false" outlineLevel="0" collapsed="false">
      <c r="A137" s="0" t="s">
        <v>197</v>
      </c>
    </row>
    <row r="138" customFormat="false" ht="12.75" hidden="false" customHeight="false" outlineLevel="0" collapsed="false">
      <c r="A138" s="0" t="s">
        <v>198</v>
      </c>
    </row>
    <row r="139" customFormat="false" ht="12.75" hidden="false" customHeight="false" outlineLevel="0" collapsed="false">
      <c r="A139" s="0" t="s">
        <v>199</v>
      </c>
    </row>
    <row r="140" customFormat="false" ht="12.75" hidden="false" customHeight="false" outlineLevel="0" collapsed="false">
      <c r="A140" s="0" t="s">
        <v>200</v>
      </c>
    </row>
    <row r="141" customFormat="false" ht="12.75" hidden="false" customHeight="false" outlineLevel="0" collapsed="false">
      <c r="A141" s="0" t="s">
        <v>201</v>
      </c>
    </row>
    <row r="142" customFormat="false" ht="12.75" hidden="false" customHeight="false" outlineLevel="0" collapsed="false">
      <c r="A142" s="0" t="s">
        <v>202</v>
      </c>
    </row>
    <row r="143" customFormat="false" ht="12.75" hidden="false" customHeight="false" outlineLevel="0" collapsed="false">
      <c r="A143" s="0" t="s">
        <v>203</v>
      </c>
    </row>
    <row r="144" customFormat="false" ht="12.75" hidden="false" customHeight="false" outlineLevel="0" collapsed="false">
      <c r="A144" s="0" t="s">
        <v>204</v>
      </c>
    </row>
    <row r="145" customFormat="false" ht="12.75" hidden="false" customHeight="false" outlineLevel="0" collapsed="false">
      <c r="A145" s="0" t="s">
        <v>205</v>
      </c>
    </row>
    <row r="146" customFormat="false" ht="12.75" hidden="false" customHeight="false" outlineLevel="0" collapsed="false">
      <c r="A146" s="0" t="s">
        <v>206</v>
      </c>
    </row>
    <row r="147" customFormat="false" ht="12.75" hidden="false" customHeight="false" outlineLevel="0" collapsed="false">
      <c r="A147" s="0" t="s">
        <v>207</v>
      </c>
    </row>
    <row r="148" customFormat="false" ht="12.75" hidden="false" customHeight="false" outlineLevel="0" collapsed="false">
      <c r="A148" s="0" t="s">
        <v>208</v>
      </c>
    </row>
    <row r="149" customFormat="false" ht="12.75" hidden="false" customHeight="false" outlineLevel="0" collapsed="false">
      <c r="A149" s="0" t="s">
        <v>209</v>
      </c>
    </row>
    <row r="150" customFormat="false" ht="12.75" hidden="false" customHeight="false" outlineLevel="0" collapsed="false">
      <c r="A150" s="0" t="s">
        <v>319</v>
      </c>
    </row>
    <row r="151" customFormat="false" ht="12.75" hidden="false" customHeight="false" outlineLevel="0" collapsed="false">
      <c r="A151" s="0" t="s">
        <v>210</v>
      </c>
    </row>
    <row r="152" customFormat="false" ht="12.75" hidden="false" customHeight="false" outlineLevel="0" collapsed="false">
      <c r="A152" s="0" t="s">
        <v>211</v>
      </c>
    </row>
    <row r="153" customFormat="false" ht="12.75" hidden="false" customHeight="false" outlineLevel="0" collapsed="false">
      <c r="A153" s="0" t="s">
        <v>212</v>
      </c>
    </row>
    <row r="154" customFormat="false" ht="12.75" hidden="false" customHeight="false" outlineLevel="0" collapsed="false">
      <c r="A154" s="0" t="s">
        <v>213</v>
      </c>
    </row>
    <row r="155" customFormat="false" ht="12.75" hidden="false" customHeight="false" outlineLevel="0" collapsed="false">
      <c r="A155" s="0" t="s">
        <v>214</v>
      </c>
    </row>
    <row r="156" customFormat="false" ht="12.75" hidden="false" customHeight="false" outlineLevel="0" collapsed="false">
      <c r="A156" s="0" t="s">
        <v>215</v>
      </c>
    </row>
    <row r="157" customFormat="false" ht="12.75" hidden="false" customHeight="false" outlineLevel="0" collapsed="false">
      <c r="A157" s="0" t="s">
        <v>216</v>
      </c>
    </row>
    <row r="158" customFormat="false" ht="12.75" hidden="false" customHeight="false" outlineLevel="0" collapsed="false">
      <c r="A158" s="0" t="s">
        <v>217</v>
      </c>
    </row>
    <row r="159" customFormat="false" ht="12.75" hidden="false" customHeight="false" outlineLevel="0" collapsed="false">
      <c r="A159" s="0" t="s">
        <v>218</v>
      </c>
    </row>
    <row r="160" customFormat="false" ht="12.75" hidden="false" customHeight="false" outlineLevel="0" collapsed="false">
      <c r="A160" s="0" t="s">
        <v>219</v>
      </c>
    </row>
    <row r="161" customFormat="false" ht="12.75" hidden="false" customHeight="false" outlineLevel="0" collapsed="false">
      <c r="A161" s="0" t="s">
        <v>220</v>
      </c>
    </row>
    <row r="162" customFormat="false" ht="12.75" hidden="false" customHeight="false" outlineLevel="0" collapsed="false">
      <c r="A162" s="0" t="s">
        <v>221</v>
      </c>
    </row>
    <row r="163" customFormat="false" ht="12.75" hidden="false" customHeight="false" outlineLevel="0" collapsed="false">
      <c r="A163" s="0" t="s">
        <v>222</v>
      </c>
    </row>
    <row r="164" customFormat="false" ht="12.75" hidden="false" customHeight="false" outlineLevel="0" collapsed="false">
      <c r="A164" s="0" t="s">
        <v>223</v>
      </c>
    </row>
    <row r="165" customFormat="false" ht="12.75" hidden="false" customHeight="false" outlineLevel="0" collapsed="false">
      <c r="A165" s="0" t="s">
        <v>224</v>
      </c>
    </row>
    <row r="166" customFormat="false" ht="12.75" hidden="false" customHeight="false" outlineLevel="0" collapsed="false">
      <c r="A166" s="0" t="s">
        <v>225</v>
      </c>
    </row>
    <row r="167" customFormat="false" ht="12.75" hidden="false" customHeight="false" outlineLevel="0" collapsed="false">
      <c r="A167" s="0" t="s">
        <v>226</v>
      </c>
    </row>
    <row r="168" customFormat="false" ht="12.75" hidden="false" customHeight="false" outlineLevel="0" collapsed="false">
      <c r="A168" s="0" t="s">
        <v>227</v>
      </c>
    </row>
    <row r="169" customFormat="false" ht="12.75" hidden="false" customHeight="false" outlineLevel="0" collapsed="false">
      <c r="A169" s="0" t="s">
        <v>228</v>
      </c>
    </row>
    <row r="170" customFormat="false" ht="12.75" hidden="false" customHeight="false" outlineLevel="0" collapsed="false">
      <c r="A170" s="0" t="s">
        <v>229</v>
      </c>
    </row>
    <row r="171" customFormat="false" ht="12.75" hidden="false" customHeight="false" outlineLevel="0" collapsed="false">
      <c r="A171" s="0" t="s">
        <v>230</v>
      </c>
    </row>
    <row r="172" customFormat="false" ht="12.75" hidden="false" customHeight="false" outlineLevel="0" collapsed="false">
      <c r="A172" s="0" t="s">
        <v>231</v>
      </c>
    </row>
    <row r="173" customFormat="false" ht="12.75" hidden="false" customHeight="false" outlineLevel="0" collapsed="false">
      <c r="A173" s="0" t="s">
        <v>232</v>
      </c>
    </row>
    <row r="174" customFormat="false" ht="12.75" hidden="false" customHeight="false" outlineLevel="0" collapsed="false">
      <c r="A174" s="0" t="s">
        <v>233</v>
      </c>
    </row>
    <row r="175" customFormat="false" ht="12.75" hidden="false" customHeight="false" outlineLevel="0" collapsed="false">
      <c r="A175" s="0" t="s">
        <v>234</v>
      </c>
    </row>
    <row r="176" customFormat="false" ht="12.75" hidden="false" customHeight="false" outlineLevel="0" collapsed="false">
      <c r="A176" s="0" t="s">
        <v>235</v>
      </c>
    </row>
    <row r="177" customFormat="false" ht="12.75" hidden="false" customHeight="false" outlineLevel="0" collapsed="false">
      <c r="A177" s="0" t="s">
        <v>236</v>
      </c>
    </row>
    <row r="178" customFormat="false" ht="12.75" hidden="false" customHeight="false" outlineLevel="0" collapsed="false">
      <c r="A178" s="0" t="s">
        <v>237</v>
      </c>
    </row>
    <row r="179" customFormat="false" ht="12.75" hidden="false" customHeight="false" outlineLevel="0" collapsed="false">
      <c r="A179" s="0" t="s">
        <v>238</v>
      </c>
    </row>
    <row r="180" customFormat="false" ht="12.75" hidden="false" customHeight="false" outlineLevel="0" collapsed="false">
      <c r="A180" s="0" t="s">
        <v>239</v>
      </c>
    </row>
    <row r="181" customFormat="false" ht="12.75" hidden="false" customHeight="false" outlineLevel="0" collapsed="false">
      <c r="A181" s="0" t="s">
        <v>240</v>
      </c>
    </row>
    <row r="182" customFormat="false" ht="12.75" hidden="false" customHeight="false" outlineLevel="0" collapsed="false">
      <c r="A182" s="0" t="s">
        <v>241</v>
      </c>
    </row>
    <row r="183" customFormat="false" ht="12.75" hidden="false" customHeight="false" outlineLevel="0" collapsed="false">
      <c r="A183" s="0" t="s">
        <v>242</v>
      </c>
    </row>
    <row r="184" customFormat="false" ht="12.75" hidden="false" customHeight="false" outlineLevel="0" collapsed="false">
      <c r="A184" s="0" t="s">
        <v>243</v>
      </c>
    </row>
    <row r="185" customFormat="false" ht="12.75" hidden="false" customHeight="false" outlineLevel="0" collapsed="false">
      <c r="A185" s="0" t="s">
        <v>244</v>
      </c>
    </row>
    <row r="186" customFormat="false" ht="12.75" hidden="false" customHeight="false" outlineLevel="0" collapsed="false">
      <c r="A186" s="0" t="s">
        <v>245</v>
      </c>
    </row>
    <row r="187" customFormat="false" ht="12.75" hidden="false" customHeight="false" outlineLevel="0" collapsed="false">
      <c r="A187" s="0" t="s">
        <v>246</v>
      </c>
    </row>
    <row r="188" customFormat="false" ht="12.75" hidden="false" customHeight="false" outlineLevel="0" collapsed="false">
      <c r="A188" s="0" t="s">
        <v>247</v>
      </c>
    </row>
    <row r="189" customFormat="false" ht="12.75" hidden="false" customHeight="false" outlineLevel="0" collapsed="false">
      <c r="A189" s="0" t="s">
        <v>248</v>
      </c>
    </row>
    <row r="190" customFormat="false" ht="12.75" hidden="false" customHeight="false" outlineLevel="0" collapsed="false">
      <c r="A190" s="0" t="s">
        <v>249</v>
      </c>
    </row>
    <row r="191" customFormat="false" ht="12.75" hidden="false" customHeight="false" outlineLevel="0" collapsed="false">
      <c r="A191" s="0" t="s">
        <v>250</v>
      </c>
    </row>
    <row r="192" customFormat="false" ht="12.75" hidden="false" customHeight="false" outlineLevel="0" collapsed="false">
      <c r="A192" s="0" t="s">
        <v>251</v>
      </c>
    </row>
    <row r="193" customFormat="false" ht="12.75" hidden="false" customHeight="false" outlineLevel="0" collapsed="false">
      <c r="A193" s="0" t="s">
        <v>252</v>
      </c>
    </row>
    <row r="194" customFormat="false" ht="12.75" hidden="false" customHeight="false" outlineLevel="0" collapsed="false">
      <c r="A194" s="0" t="s">
        <v>253</v>
      </c>
    </row>
    <row r="195" customFormat="false" ht="12.75" hidden="false" customHeight="false" outlineLevel="0" collapsed="false">
      <c r="A195" s="0" t="s">
        <v>254</v>
      </c>
    </row>
    <row r="196" customFormat="false" ht="12.75" hidden="false" customHeight="false" outlineLevel="0" collapsed="false">
      <c r="A196" s="0" t="s">
        <v>255</v>
      </c>
    </row>
    <row r="197" customFormat="false" ht="12.75" hidden="false" customHeight="false" outlineLevel="0" collapsed="false">
      <c r="A197" s="0" t="s">
        <v>256</v>
      </c>
    </row>
    <row r="198" customFormat="false" ht="12.75" hidden="false" customHeight="false" outlineLevel="0" collapsed="false">
      <c r="A198" s="0" t="s">
        <v>257</v>
      </c>
    </row>
    <row r="199" customFormat="false" ht="12.75" hidden="false" customHeight="false" outlineLevel="0" collapsed="false">
      <c r="A199" s="0" t="s">
        <v>258</v>
      </c>
    </row>
    <row r="200" customFormat="false" ht="12.75" hidden="false" customHeight="false" outlineLevel="0" collapsed="false">
      <c r="A200" s="0" t="s">
        <v>259</v>
      </c>
    </row>
    <row r="201" customFormat="false" ht="12.75" hidden="false" customHeight="false" outlineLevel="0" collapsed="false">
      <c r="A201" s="0" t="s">
        <v>260</v>
      </c>
    </row>
    <row r="202" customFormat="false" ht="12.75" hidden="false" customHeight="false" outlineLevel="0" collapsed="false">
      <c r="A202" s="0" t="s">
        <v>261</v>
      </c>
    </row>
    <row r="203" customFormat="false" ht="12.75" hidden="false" customHeight="false" outlineLevel="0" collapsed="false">
      <c r="A203" s="0" t="s">
        <v>262</v>
      </c>
    </row>
    <row r="204" customFormat="false" ht="12.75" hidden="false" customHeight="false" outlineLevel="0" collapsed="false">
      <c r="A204" s="0" t="s">
        <v>263</v>
      </c>
    </row>
    <row r="205" customFormat="false" ht="12.75" hidden="false" customHeight="false" outlineLevel="0" collapsed="false">
      <c r="A205" s="0" t="s">
        <v>264</v>
      </c>
    </row>
    <row r="206" customFormat="false" ht="12.75" hidden="false" customHeight="false" outlineLevel="0" collapsed="false">
      <c r="A206" s="0" t="s">
        <v>265</v>
      </c>
    </row>
    <row r="207" customFormat="false" ht="12.75" hidden="false" customHeight="false" outlineLevel="0" collapsed="false">
      <c r="A207" s="0" t="s">
        <v>266</v>
      </c>
    </row>
    <row r="208" customFormat="false" ht="12.75" hidden="false" customHeight="false" outlineLevel="0" collapsed="false">
      <c r="A208" s="0" t="s">
        <v>267</v>
      </c>
    </row>
    <row r="209" customFormat="false" ht="12.75" hidden="false" customHeight="false" outlineLevel="0" collapsed="false">
      <c r="A209" s="0" t="s">
        <v>268</v>
      </c>
    </row>
    <row r="210" customFormat="false" ht="12.75" hidden="false" customHeight="false" outlineLevel="0" collapsed="false">
      <c r="A210" s="0" t="s">
        <v>269</v>
      </c>
    </row>
    <row r="211" customFormat="false" ht="12.75" hidden="false" customHeight="false" outlineLevel="0" collapsed="false">
      <c r="A211" s="0" t="s">
        <v>270</v>
      </c>
    </row>
    <row r="212" customFormat="false" ht="12.75" hidden="false" customHeight="false" outlineLevel="0" collapsed="false">
      <c r="A212" s="0" t="s">
        <v>271</v>
      </c>
    </row>
    <row r="213" customFormat="false" ht="12.75" hidden="false" customHeight="false" outlineLevel="0" collapsed="false">
      <c r="A213" s="0" t="s">
        <v>272</v>
      </c>
    </row>
    <row r="214" customFormat="false" ht="12.75" hidden="false" customHeight="false" outlineLevel="0" collapsed="false">
      <c r="A214" s="0" t="s">
        <v>273</v>
      </c>
    </row>
    <row r="215" customFormat="false" ht="12.75" hidden="false" customHeight="false" outlineLevel="0" collapsed="false">
      <c r="A215" s="0" t="s">
        <v>274</v>
      </c>
    </row>
    <row r="216" customFormat="false" ht="12.75" hidden="false" customHeight="false" outlineLevel="0" collapsed="false">
      <c r="A216" s="0" t="s">
        <v>275</v>
      </c>
    </row>
    <row r="217" customFormat="false" ht="12.75" hidden="false" customHeight="false" outlineLevel="0" collapsed="false">
      <c r="A217" s="0" t="s">
        <v>276</v>
      </c>
    </row>
    <row r="218" customFormat="false" ht="12.75" hidden="false" customHeight="false" outlineLevel="0" collapsed="false">
      <c r="A218" s="0" t="s">
        <v>277</v>
      </c>
    </row>
    <row r="219" customFormat="false" ht="12.75" hidden="false" customHeight="false" outlineLevel="0" collapsed="false">
      <c r="A219" s="0" t="s">
        <v>278</v>
      </c>
    </row>
    <row r="220" customFormat="false" ht="12.75" hidden="false" customHeight="false" outlineLevel="0" collapsed="false">
      <c r="A220" s="0" t="s">
        <v>279</v>
      </c>
    </row>
    <row r="221" customFormat="false" ht="12.75" hidden="false" customHeight="false" outlineLevel="0" collapsed="false">
      <c r="A221" s="0" t="s">
        <v>280</v>
      </c>
    </row>
    <row r="222" customFormat="false" ht="12.75" hidden="false" customHeight="false" outlineLevel="0" collapsed="false">
      <c r="A222" s="0" t="s">
        <v>281</v>
      </c>
    </row>
    <row r="223" customFormat="false" ht="12.75" hidden="false" customHeight="false" outlineLevel="0" collapsed="false">
      <c r="A223" s="0" t="s">
        <v>282</v>
      </c>
    </row>
    <row r="224" customFormat="false" ht="12.75" hidden="false" customHeight="false" outlineLevel="0" collapsed="false">
      <c r="A224" s="0" t="s">
        <v>283</v>
      </c>
    </row>
    <row r="225" customFormat="false" ht="12.75" hidden="false" customHeight="false" outlineLevel="0" collapsed="false">
      <c r="A225" s="0" t="s">
        <v>284</v>
      </c>
    </row>
    <row r="226" customFormat="false" ht="12.75" hidden="false" customHeight="false" outlineLevel="0" collapsed="false">
      <c r="A226" s="0" t="s">
        <v>285</v>
      </c>
    </row>
    <row r="227" customFormat="false" ht="12.75" hidden="false" customHeight="false" outlineLevel="0" collapsed="false">
      <c r="A227" s="0" t="s">
        <v>286</v>
      </c>
    </row>
    <row r="228" customFormat="false" ht="12.75" hidden="false" customHeight="false" outlineLevel="0" collapsed="false">
      <c r="A228" s="0" t="s">
        <v>287</v>
      </c>
    </row>
    <row r="229" customFormat="false" ht="12.75" hidden="false" customHeight="false" outlineLevel="0" collapsed="false">
      <c r="A229" s="0" t="s">
        <v>288</v>
      </c>
    </row>
    <row r="230" customFormat="false" ht="12.75" hidden="false" customHeight="false" outlineLevel="0" collapsed="false">
      <c r="A230" s="0" t="s">
        <v>289</v>
      </c>
    </row>
    <row r="231" customFormat="false" ht="12.75" hidden="false" customHeight="false" outlineLevel="0" collapsed="false">
      <c r="A231" s="0" t="s">
        <v>290</v>
      </c>
    </row>
    <row r="232" customFormat="false" ht="12.75" hidden="false" customHeight="false" outlineLevel="0" collapsed="false">
      <c r="A232" s="0" t="s">
        <v>291</v>
      </c>
    </row>
    <row r="233" customFormat="false" ht="12.75" hidden="false" customHeight="false" outlineLevel="0" collapsed="false">
      <c r="A233" s="0" t="s">
        <v>292</v>
      </c>
    </row>
    <row r="234" customFormat="false" ht="12.75" hidden="false" customHeight="false" outlineLevel="0" collapsed="false">
      <c r="A234" s="0" t="s">
        <v>293</v>
      </c>
    </row>
    <row r="235" customFormat="false" ht="12.75" hidden="false" customHeight="false" outlineLevel="0" collapsed="false">
      <c r="A235" s="0" t="s">
        <v>294</v>
      </c>
    </row>
    <row r="236" customFormat="false" ht="12.75" hidden="false" customHeight="false" outlineLevel="0" collapsed="false">
      <c r="A236" s="0" t="s">
        <v>295</v>
      </c>
    </row>
    <row r="237" customFormat="false" ht="12.75" hidden="false" customHeight="false" outlineLevel="0" collapsed="false">
      <c r="A237" s="0" t="s">
        <v>296</v>
      </c>
    </row>
    <row r="238" customFormat="false" ht="12.75" hidden="false" customHeight="false" outlineLevel="0" collapsed="false">
      <c r="A238" s="0" t="s">
        <v>297</v>
      </c>
    </row>
    <row r="239" customFormat="false" ht="12.75" hidden="false" customHeight="false" outlineLevel="0" collapsed="false">
      <c r="A239" s="0" t="s">
        <v>298</v>
      </c>
    </row>
    <row r="240" customFormat="false" ht="12.75" hidden="false" customHeight="false" outlineLevel="0" collapsed="false">
      <c r="A240" s="0" t="s">
        <v>299</v>
      </c>
    </row>
    <row r="241" customFormat="false" ht="12.75" hidden="false" customHeight="false" outlineLevel="0" collapsed="false">
      <c r="A241" s="0" t="s">
        <v>300</v>
      </c>
    </row>
    <row r="242" customFormat="false" ht="12.75" hidden="false" customHeight="false" outlineLevel="0" collapsed="false">
      <c r="A242" s="0" t="s">
        <v>416</v>
      </c>
    </row>
    <row r="243" customFormat="false" ht="12.75" hidden="false" customHeight="false" outlineLevel="0" collapsed="false">
      <c r="A243" s="0" t="s">
        <v>417</v>
      </c>
    </row>
    <row r="244" customFormat="false" ht="12.75" hidden="false" customHeight="false" outlineLevel="0" collapsed="false">
      <c r="A244" s="0" t="s">
        <v>418</v>
      </c>
    </row>
    <row r="245" customFormat="false" ht="12.75" hidden="false" customHeight="false" outlineLevel="0" collapsed="false">
      <c r="A245" s="0" t="s">
        <v>419</v>
      </c>
    </row>
    <row r="246" customFormat="false" ht="12.75" hidden="false" customHeight="false" outlineLevel="0" collapsed="false">
      <c r="A246" s="0" t="s">
        <v>420</v>
      </c>
    </row>
    <row r="247" customFormat="false" ht="12.75" hidden="false" customHeight="false" outlineLevel="0" collapsed="false">
      <c r="B247" s="0" t="s">
        <v>414</v>
      </c>
      <c r="C247" s="0" t="s">
        <v>414</v>
      </c>
      <c r="D247" s="0" t="s">
        <v>414</v>
      </c>
      <c r="E247" s="0" t="s">
        <v>414</v>
      </c>
      <c r="F247" s="0" t="s">
        <v>414</v>
      </c>
      <c r="G247" s="0" t="s">
        <v>414</v>
      </c>
      <c r="H247" s="0" t="s">
        <v>414</v>
      </c>
      <c r="I247" s="0" t="s">
        <v>414</v>
      </c>
      <c r="J247" s="0" t="s">
        <v>414</v>
      </c>
      <c r="K247" s="0" t="s">
        <v>414</v>
      </c>
      <c r="L247" s="0" t="s">
        <v>414</v>
      </c>
      <c r="M247" s="0" t="s">
        <v>414</v>
      </c>
      <c r="N247" s="0" t="s">
        <v>414</v>
      </c>
      <c r="O247" s="0" t="s">
        <v>414</v>
      </c>
      <c r="P247" s="0" t="s">
        <v>414</v>
      </c>
      <c r="Q247" s="0" t="s">
        <v>414</v>
      </c>
      <c r="R247" s="0" t="s">
        <v>414</v>
      </c>
      <c r="S247" s="0" t="s">
        <v>414</v>
      </c>
      <c r="T247" s="0" t="s">
        <v>414</v>
      </c>
      <c r="U247" s="0" t="s">
        <v>414</v>
      </c>
      <c r="V247" s="0" t="s">
        <v>414</v>
      </c>
      <c r="W247" s="0" t="s">
        <v>414</v>
      </c>
      <c r="X247" s="0" t="s">
        <v>414</v>
      </c>
      <c r="Y247" s="0" t="s">
        <v>414</v>
      </c>
      <c r="Z247" s="0" t="s">
        <v>414</v>
      </c>
      <c r="AA247" s="0" t="s">
        <v>414</v>
      </c>
      <c r="AB247" s="0" t="s">
        <v>414</v>
      </c>
      <c r="AC247" s="0" t="s">
        <v>414</v>
      </c>
      <c r="AD247" s="0" t="s">
        <v>414</v>
      </c>
      <c r="AE247" s="0" t="s">
        <v>414</v>
      </c>
      <c r="AF247" s="0" t="s">
        <v>414</v>
      </c>
      <c r="AG247" s="0" t="s">
        <v>414</v>
      </c>
      <c r="AH247" s="0" t="s">
        <v>414</v>
      </c>
      <c r="AI247" s="0" t="s">
        <v>414</v>
      </c>
      <c r="AJ247" s="0" t="s">
        <v>414</v>
      </c>
      <c r="AK247" s="0" t="s">
        <v>414</v>
      </c>
      <c r="AL247" s="0" t="s">
        <v>414</v>
      </c>
      <c r="AM247" s="0" t="s">
        <v>414</v>
      </c>
    </row>
    <row r="248" customFormat="false" ht="12.75" hidden="false" customHeight="false" outlineLevel="0" collapsed="false">
      <c r="A248" s="0" t="s">
        <v>68</v>
      </c>
      <c r="B248" s="0" t="n">
        <v>-1827</v>
      </c>
      <c r="C248" s="0" t="n">
        <v>-154.1</v>
      </c>
      <c r="D248" s="0" t="n">
        <v>2208</v>
      </c>
      <c r="E248" s="0" t="n">
        <v>56.4</v>
      </c>
      <c r="F248" s="0" t="n">
        <v>0</v>
      </c>
      <c r="G248" s="0" t="n">
        <v>0</v>
      </c>
      <c r="H248" s="0" t="n">
        <v>568.7</v>
      </c>
      <c r="I248" s="0" t="n">
        <v>0</v>
      </c>
      <c r="J248" s="0" t="n">
        <v>-59.2</v>
      </c>
      <c r="K248" s="0" t="n">
        <v>0</v>
      </c>
      <c r="L248" s="0" t="n">
        <v>1311.1</v>
      </c>
      <c r="M248" s="0" t="n">
        <v>0</v>
      </c>
      <c r="N248" s="0" t="n">
        <v>0</v>
      </c>
      <c r="O248" s="0" t="n">
        <v>0</v>
      </c>
      <c r="P248" s="0" t="n">
        <v>330.4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102</v>
      </c>
      <c r="W248" s="0" t="n">
        <v>22</v>
      </c>
      <c r="X248" s="0" t="n">
        <v>-2693.5</v>
      </c>
      <c r="Y248" s="0" t="n">
        <v>0</v>
      </c>
      <c r="Z248" s="0" t="n">
        <v>329.6</v>
      </c>
      <c r="AA248" s="0" t="n">
        <v>0</v>
      </c>
      <c r="AB248" s="0" t="n">
        <v>0</v>
      </c>
      <c r="AC248" s="0" t="n">
        <v>0</v>
      </c>
      <c r="AD248" s="0" t="n">
        <v>1168.3</v>
      </c>
      <c r="AE248" s="0" t="n">
        <v>0</v>
      </c>
      <c r="AF248" s="0" t="n">
        <v>65.2</v>
      </c>
      <c r="AG248" s="0" t="n">
        <v>0</v>
      </c>
      <c r="AH248" s="0" t="n">
        <v>0</v>
      </c>
      <c r="AI248" s="0" t="n">
        <v>0</v>
      </c>
      <c r="AJ248" s="0" t="n">
        <v>-768.5</v>
      </c>
      <c r="AK248" s="0" t="n">
        <v>0</v>
      </c>
      <c r="AL248" s="0" t="n">
        <v>65.2</v>
      </c>
      <c r="AM248" s="0" t="n">
        <v>0</v>
      </c>
    </row>
    <row r="251" customFormat="false" ht="12.75" hidden="false" customHeight="false" outlineLevel="0" collapsed="false">
      <c r="A251" s="0" t="s">
        <v>301</v>
      </c>
      <c r="B251" s="0" t="s">
        <v>320</v>
      </c>
      <c r="H251" s="0" t="s">
        <v>321</v>
      </c>
      <c r="N251" s="0" t="s">
        <v>322</v>
      </c>
      <c r="O251" s="0" t="n">
        <v>2</v>
      </c>
    </row>
    <row r="252" customFormat="false" ht="12.75" hidden="false" customHeight="false" outlineLevel="0" collapsed="false">
      <c r="A252" s="0" t="s">
        <v>302</v>
      </c>
      <c r="B252" s="0" t="s">
        <v>323</v>
      </c>
      <c r="G252" s="0" t="s">
        <v>324</v>
      </c>
    </row>
    <row r="253" customFormat="false" ht="12.75" hidden="false" customHeight="false" outlineLevel="0" collapsed="false">
      <c r="A253" s="0" t="s">
        <v>303</v>
      </c>
      <c r="B253" s="0" t="s">
        <v>325</v>
      </c>
      <c r="G253" s="0" t="s">
        <v>326</v>
      </c>
    </row>
    <row r="254" customFormat="false" ht="12.75" hidden="false" customHeight="false" outlineLevel="0" collapsed="false">
      <c r="G254" s="0" t="s">
        <v>327</v>
      </c>
    </row>
    <row r="256" customFormat="false" ht="12.75" hidden="false" customHeight="false" outlineLevel="0" collapsed="false">
      <c r="B256" s="0" t="s">
        <v>328</v>
      </c>
      <c r="D256" s="0" t="s">
        <v>328</v>
      </c>
      <c r="F256" s="0" t="s">
        <v>328</v>
      </c>
      <c r="H256" s="0" t="s">
        <v>328</v>
      </c>
      <c r="J256" s="0" t="s">
        <v>328</v>
      </c>
      <c r="L256" s="0" t="s">
        <v>328</v>
      </c>
      <c r="N256" s="0" t="s">
        <v>328</v>
      </c>
      <c r="P256" s="0" t="s">
        <v>328</v>
      </c>
      <c r="R256" s="0" t="s">
        <v>328</v>
      </c>
      <c r="T256" s="0" t="s">
        <v>328</v>
      </c>
      <c r="V256" s="0" t="s">
        <v>328</v>
      </c>
      <c r="X256" s="0" t="s">
        <v>328</v>
      </c>
      <c r="Z256" s="0" t="s">
        <v>328</v>
      </c>
      <c r="AB256" s="0" t="s">
        <v>328</v>
      </c>
      <c r="AD256" s="0" t="s">
        <v>328</v>
      </c>
      <c r="AF256" s="0" t="s">
        <v>328</v>
      </c>
      <c r="AH256" s="0" t="s">
        <v>328</v>
      </c>
      <c r="AJ256" s="0" t="s">
        <v>328</v>
      </c>
      <c r="AL256" s="0" t="s">
        <v>328</v>
      </c>
    </row>
    <row r="257" customFormat="false" ht="12.75" hidden="false" customHeight="false" outlineLevel="0" collapsed="false">
      <c r="B257" s="0" t="s">
        <v>333</v>
      </c>
      <c r="D257" s="0" t="s">
        <v>333</v>
      </c>
      <c r="F257" s="0" t="s">
        <v>333</v>
      </c>
      <c r="H257" s="0" t="s">
        <v>334</v>
      </c>
      <c r="J257" s="0" t="s">
        <v>334</v>
      </c>
      <c r="L257" s="0" t="s">
        <v>335</v>
      </c>
      <c r="N257" s="0" t="s">
        <v>335</v>
      </c>
      <c r="P257" s="0" t="s">
        <v>335</v>
      </c>
      <c r="R257" s="0" t="s">
        <v>335</v>
      </c>
      <c r="T257" s="0" t="s">
        <v>336</v>
      </c>
      <c r="V257" s="0" t="s">
        <v>337</v>
      </c>
      <c r="X257" s="0" t="s">
        <v>337</v>
      </c>
      <c r="Z257" s="0" t="s">
        <v>337</v>
      </c>
      <c r="AB257" s="0" t="s">
        <v>338</v>
      </c>
      <c r="AD257" s="0" t="s">
        <v>338</v>
      </c>
      <c r="AF257" s="0" t="s">
        <v>338</v>
      </c>
      <c r="AH257" s="0" t="s">
        <v>338</v>
      </c>
      <c r="AJ257" s="0" t="s">
        <v>338</v>
      </c>
      <c r="AL257" s="0" t="s">
        <v>338</v>
      </c>
    </row>
    <row r="258" customFormat="false" ht="12.75" hidden="false" customHeight="false" outlineLevel="0" collapsed="false">
      <c r="B258" s="0" t="s">
        <v>353</v>
      </c>
      <c r="D258" s="0" t="s">
        <v>353</v>
      </c>
      <c r="F258" s="0" t="s">
        <v>353</v>
      </c>
      <c r="H258" s="0" t="s">
        <v>354</v>
      </c>
      <c r="J258" s="0" t="s">
        <v>354</v>
      </c>
      <c r="L258" s="0" t="s">
        <v>355</v>
      </c>
      <c r="N258" s="0" t="s">
        <v>355</v>
      </c>
      <c r="P258" s="0" t="s">
        <v>355</v>
      </c>
      <c r="R258" s="0" t="s">
        <v>355</v>
      </c>
      <c r="T258" s="0" t="s">
        <v>356</v>
      </c>
      <c r="V258" s="0" t="s">
        <v>357</v>
      </c>
      <c r="X258" s="0" t="s">
        <v>357</v>
      </c>
      <c r="Z258" s="0" t="s">
        <v>357</v>
      </c>
      <c r="AB258" s="0" t="s">
        <v>358</v>
      </c>
      <c r="AD258" s="0" t="s">
        <v>358</v>
      </c>
      <c r="AF258" s="0" t="s">
        <v>358</v>
      </c>
      <c r="AH258" s="0" t="s">
        <v>358</v>
      </c>
      <c r="AJ258" s="0" t="s">
        <v>358</v>
      </c>
      <c r="AL258" s="0" t="s">
        <v>358</v>
      </c>
    </row>
    <row r="259" customFormat="false" ht="12.75" hidden="false" customHeight="false" outlineLevel="0" collapsed="false">
      <c r="B259" s="0" t="s">
        <v>386</v>
      </c>
      <c r="D259" s="0" t="s">
        <v>387</v>
      </c>
      <c r="F259" s="0" t="s">
        <v>388</v>
      </c>
      <c r="H259" s="0" t="s">
        <v>389</v>
      </c>
      <c r="J259" s="0" t="s">
        <v>389</v>
      </c>
      <c r="L259" s="0" t="s">
        <v>390</v>
      </c>
      <c r="N259" s="0" t="s">
        <v>391</v>
      </c>
      <c r="P259" s="0" t="s">
        <v>392</v>
      </c>
      <c r="R259" s="0" t="s">
        <v>393</v>
      </c>
      <c r="T259" s="0" t="s">
        <v>394</v>
      </c>
      <c r="V259" s="0" t="s">
        <v>395</v>
      </c>
      <c r="X259" s="0" t="s">
        <v>396</v>
      </c>
      <c r="Z259" s="0" t="s">
        <v>397</v>
      </c>
      <c r="AB259" s="0" t="s">
        <v>398</v>
      </c>
      <c r="AD259" s="0" t="s">
        <v>399</v>
      </c>
      <c r="AF259" s="0" t="s">
        <v>400</v>
      </c>
      <c r="AH259" s="0" t="s">
        <v>401</v>
      </c>
      <c r="AJ259" s="0" t="s">
        <v>402</v>
      </c>
      <c r="AL259" s="0" t="s">
        <v>403</v>
      </c>
    </row>
    <row r="260" customFormat="false" ht="12.75" hidden="false" customHeight="false" outlineLevel="0" collapsed="false">
      <c r="B260" s="0" t="s">
        <v>409</v>
      </c>
      <c r="C260" s="0" t="s">
        <v>409</v>
      </c>
      <c r="D260" s="0" t="s">
        <v>409</v>
      </c>
      <c r="E260" s="0" t="s">
        <v>409</v>
      </c>
      <c r="F260" s="0" t="s">
        <v>409</v>
      </c>
      <c r="G260" s="0" t="s">
        <v>409</v>
      </c>
      <c r="H260" s="0" t="s">
        <v>409</v>
      </c>
      <c r="I260" s="0" t="s">
        <v>409</v>
      </c>
      <c r="J260" s="0" t="s">
        <v>409</v>
      </c>
      <c r="K260" s="0" t="s">
        <v>409</v>
      </c>
      <c r="L260" s="0" t="s">
        <v>409</v>
      </c>
      <c r="M260" s="0" t="s">
        <v>409</v>
      </c>
      <c r="N260" s="0" t="s">
        <v>409</v>
      </c>
      <c r="O260" s="0" t="s">
        <v>409</v>
      </c>
      <c r="P260" s="0" t="s">
        <v>409</v>
      </c>
      <c r="Q260" s="0" t="s">
        <v>409</v>
      </c>
      <c r="R260" s="0" t="s">
        <v>409</v>
      </c>
      <c r="S260" s="0" t="s">
        <v>409</v>
      </c>
      <c r="T260" s="0" t="s">
        <v>409</v>
      </c>
      <c r="U260" s="0" t="s">
        <v>409</v>
      </c>
      <c r="V260" s="0" t="s">
        <v>409</v>
      </c>
      <c r="W260" s="0" t="s">
        <v>409</v>
      </c>
      <c r="X260" s="0" t="s">
        <v>409</v>
      </c>
      <c r="Y260" s="0" t="s">
        <v>409</v>
      </c>
      <c r="Z260" s="0" t="s">
        <v>409</v>
      </c>
      <c r="AA260" s="0" t="s">
        <v>409</v>
      </c>
      <c r="AB260" s="0" t="s">
        <v>409</v>
      </c>
      <c r="AC260" s="0" t="s">
        <v>409</v>
      </c>
      <c r="AD260" s="0" t="s">
        <v>409</v>
      </c>
      <c r="AE260" s="0" t="s">
        <v>409</v>
      </c>
      <c r="AF260" s="0" t="s">
        <v>409</v>
      </c>
      <c r="AG260" s="0" t="s">
        <v>409</v>
      </c>
      <c r="AH260" s="0" t="s">
        <v>409</v>
      </c>
      <c r="AI260" s="0" t="s">
        <v>409</v>
      </c>
      <c r="AJ260" s="0" t="s">
        <v>409</v>
      </c>
      <c r="AK260" s="0" t="s">
        <v>409</v>
      </c>
      <c r="AL260" s="0" t="s">
        <v>409</v>
      </c>
      <c r="AM260" s="0" t="s">
        <v>409</v>
      </c>
    </row>
    <row r="261" customFormat="false" ht="12.75" hidden="false" customHeight="false" outlineLevel="0" collapsed="false">
      <c r="B261" s="0" t="s">
        <v>35</v>
      </c>
      <c r="C261" s="0" t="s">
        <v>411</v>
      </c>
      <c r="D261" s="0" t="s">
        <v>35</v>
      </c>
      <c r="E261" s="0" t="s">
        <v>411</v>
      </c>
      <c r="F261" s="0" t="s">
        <v>35</v>
      </c>
      <c r="G261" s="0" t="s">
        <v>411</v>
      </c>
      <c r="H261" s="0" t="s">
        <v>35</v>
      </c>
      <c r="I261" s="0" t="s">
        <v>411</v>
      </c>
      <c r="J261" s="0" t="s">
        <v>35</v>
      </c>
      <c r="K261" s="0" t="s">
        <v>411</v>
      </c>
      <c r="L261" s="0" t="s">
        <v>35</v>
      </c>
      <c r="M261" s="0" t="s">
        <v>411</v>
      </c>
      <c r="N261" s="0" t="s">
        <v>35</v>
      </c>
      <c r="O261" s="0" t="s">
        <v>411</v>
      </c>
      <c r="P261" s="0" t="s">
        <v>35</v>
      </c>
      <c r="Q261" s="0" t="s">
        <v>411</v>
      </c>
      <c r="R261" s="0" t="s">
        <v>35</v>
      </c>
      <c r="S261" s="0" t="s">
        <v>411</v>
      </c>
      <c r="T261" s="0" t="s">
        <v>35</v>
      </c>
      <c r="U261" s="0" t="s">
        <v>411</v>
      </c>
      <c r="V261" s="0" t="s">
        <v>35</v>
      </c>
      <c r="W261" s="0" t="s">
        <v>411</v>
      </c>
      <c r="X261" s="0" t="s">
        <v>35</v>
      </c>
      <c r="Y261" s="0" t="s">
        <v>411</v>
      </c>
      <c r="Z261" s="0" t="s">
        <v>35</v>
      </c>
      <c r="AA261" s="0" t="s">
        <v>411</v>
      </c>
      <c r="AB261" s="0" t="s">
        <v>35</v>
      </c>
      <c r="AC261" s="0" t="s">
        <v>411</v>
      </c>
      <c r="AD261" s="0" t="s">
        <v>35</v>
      </c>
      <c r="AE261" s="0" t="s">
        <v>411</v>
      </c>
      <c r="AF261" s="0" t="s">
        <v>35</v>
      </c>
      <c r="AG261" s="0" t="s">
        <v>411</v>
      </c>
      <c r="AH261" s="0" t="s">
        <v>35</v>
      </c>
      <c r="AI261" s="0" t="s">
        <v>411</v>
      </c>
      <c r="AJ261" s="0" t="s">
        <v>35</v>
      </c>
      <c r="AK261" s="0" t="s">
        <v>411</v>
      </c>
      <c r="AL261" s="0" t="s">
        <v>35</v>
      </c>
      <c r="AM261" s="0" t="s">
        <v>411</v>
      </c>
    </row>
    <row r="262" customFormat="false" ht="12.75" hidden="false" customHeight="false" outlineLevel="0" collapsed="false">
      <c r="B262" s="0" t="s">
        <v>414</v>
      </c>
      <c r="C262" s="0" t="s">
        <v>414</v>
      </c>
      <c r="D262" s="0" t="s">
        <v>414</v>
      </c>
      <c r="E262" s="0" t="s">
        <v>414</v>
      </c>
      <c r="F262" s="0" t="s">
        <v>414</v>
      </c>
      <c r="G262" s="0" t="s">
        <v>414</v>
      </c>
      <c r="H262" s="0" t="s">
        <v>414</v>
      </c>
      <c r="I262" s="0" t="s">
        <v>414</v>
      </c>
      <c r="J262" s="0" t="s">
        <v>414</v>
      </c>
      <c r="K262" s="0" t="s">
        <v>414</v>
      </c>
      <c r="L262" s="0" t="s">
        <v>414</v>
      </c>
      <c r="M262" s="0" t="s">
        <v>414</v>
      </c>
      <c r="N262" s="0" t="s">
        <v>414</v>
      </c>
      <c r="O262" s="0" t="s">
        <v>414</v>
      </c>
      <c r="P262" s="0" t="s">
        <v>414</v>
      </c>
      <c r="Q262" s="0" t="s">
        <v>414</v>
      </c>
      <c r="R262" s="0" t="s">
        <v>414</v>
      </c>
      <c r="S262" s="0" t="s">
        <v>414</v>
      </c>
      <c r="T262" s="0" t="s">
        <v>414</v>
      </c>
      <c r="U262" s="0" t="s">
        <v>414</v>
      </c>
      <c r="V262" s="0" t="s">
        <v>414</v>
      </c>
      <c r="W262" s="0" t="s">
        <v>414</v>
      </c>
      <c r="X262" s="0" t="s">
        <v>414</v>
      </c>
      <c r="Y262" s="0" t="s">
        <v>414</v>
      </c>
      <c r="Z262" s="0" t="s">
        <v>414</v>
      </c>
      <c r="AA262" s="0" t="s">
        <v>414</v>
      </c>
      <c r="AB262" s="0" t="s">
        <v>414</v>
      </c>
      <c r="AC262" s="0" t="s">
        <v>414</v>
      </c>
      <c r="AD262" s="0" t="s">
        <v>414</v>
      </c>
      <c r="AE262" s="0" t="s">
        <v>414</v>
      </c>
      <c r="AF262" s="0" t="s">
        <v>414</v>
      </c>
      <c r="AG262" s="0" t="s">
        <v>414</v>
      </c>
      <c r="AH262" s="0" t="s">
        <v>414</v>
      </c>
      <c r="AI262" s="0" t="s">
        <v>414</v>
      </c>
      <c r="AJ262" s="0" t="s">
        <v>414</v>
      </c>
      <c r="AK262" s="0" t="s">
        <v>414</v>
      </c>
      <c r="AL262" s="0" t="s">
        <v>414</v>
      </c>
      <c r="AM262" s="0" t="s">
        <v>414</v>
      </c>
    </row>
    <row r="263" customFormat="false" ht="12.75" hidden="false" customHeight="false" outlineLevel="0" collapsed="false">
      <c r="A263" s="0" t="s">
        <v>76</v>
      </c>
      <c r="B263" s="0" t="n">
        <v>-9.951</v>
      </c>
      <c r="C263" s="0" t="n">
        <v>0</v>
      </c>
      <c r="D263" s="0" t="n">
        <v>26.087</v>
      </c>
      <c r="E263" s="0" t="n">
        <v>0</v>
      </c>
      <c r="F263" s="0" t="n">
        <v>0</v>
      </c>
      <c r="G263" s="0" t="n">
        <v>0</v>
      </c>
      <c r="H263" s="0" t="n">
        <v>0</v>
      </c>
      <c r="I263" s="0" t="n">
        <v>0</v>
      </c>
      <c r="J263" s="0" t="n">
        <v>0</v>
      </c>
      <c r="K263" s="0" t="n">
        <v>0</v>
      </c>
      <c r="L263" s="0" t="n">
        <v>0</v>
      </c>
      <c r="M263" s="0" t="n">
        <v>0</v>
      </c>
      <c r="N263" s="0" t="n">
        <v>0</v>
      </c>
      <c r="O263" s="0" t="n">
        <v>0</v>
      </c>
      <c r="P263" s="0" t="n">
        <v>0</v>
      </c>
      <c r="Q263" s="0" t="n">
        <v>0</v>
      </c>
      <c r="R263" s="0" t="n">
        <v>0</v>
      </c>
      <c r="S263" s="0" t="n">
        <v>0</v>
      </c>
      <c r="T263" s="0" t="n">
        <v>13.636</v>
      </c>
      <c r="U263" s="0" t="n">
        <v>0</v>
      </c>
      <c r="V263" s="0" t="n">
        <v>84.061</v>
      </c>
      <c r="W263" s="0" t="n">
        <v>0</v>
      </c>
      <c r="X263" s="0" t="n">
        <v>719.415</v>
      </c>
      <c r="Y263" s="0" t="n">
        <v>0</v>
      </c>
      <c r="Z263" s="0" t="n">
        <v>-7.5</v>
      </c>
      <c r="AA263" s="0" t="n">
        <v>0</v>
      </c>
      <c r="AB263" s="0" t="n">
        <v>104.348</v>
      </c>
      <c r="AC263" s="0" t="n">
        <v>0</v>
      </c>
      <c r="AD263" s="0" t="n">
        <v>0</v>
      </c>
      <c r="AE263" s="0" t="n">
        <v>0</v>
      </c>
      <c r="AF263" s="0" t="n">
        <v>0</v>
      </c>
      <c r="AG263" s="0" t="n">
        <v>0</v>
      </c>
      <c r="AH263" s="0" t="n">
        <v>-13.033</v>
      </c>
      <c r="AI263" s="0" t="n">
        <v>0</v>
      </c>
      <c r="AJ263" s="0" t="n">
        <v>5.983</v>
      </c>
      <c r="AK263" s="0" t="n">
        <v>0</v>
      </c>
      <c r="AL263" s="0" t="n">
        <v>32.087</v>
      </c>
      <c r="AM263" s="0" t="n">
        <v>0</v>
      </c>
    </row>
    <row r="264" customFormat="false" ht="12.75" hidden="false" customHeight="false" outlineLevel="0" collapsed="false">
      <c r="A264" s="0" t="s">
        <v>77</v>
      </c>
      <c r="B264" s="0" t="n">
        <v>-6.347</v>
      </c>
      <c r="C264" s="0" t="n">
        <v>0</v>
      </c>
      <c r="D264" s="0" t="n">
        <v>0</v>
      </c>
      <c r="E264" s="0" t="n">
        <v>0</v>
      </c>
      <c r="F264" s="0" t="n">
        <v>0</v>
      </c>
      <c r="G264" s="0" t="n">
        <v>0</v>
      </c>
      <c r="H264" s="0" t="n">
        <v>0.999</v>
      </c>
      <c r="I264" s="0" t="n">
        <v>0</v>
      </c>
      <c r="J264" s="0" t="n">
        <v>0.999</v>
      </c>
      <c r="K264" s="0" t="n">
        <v>0</v>
      </c>
      <c r="L264" s="0" t="n">
        <v>0</v>
      </c>
      <c r="M264" s="0" t="n">
        <v>0</v>
      </c>
      <c r="N264" s="0" t="n">
        <v>0</v>
      </c>
      <c r="O264" s="0" t="n">
        <v>0</v>
      </c>
      <c r="P264" s="0" t="n">
        <v>0</v>
      </c>
      <c r="Q264" s="0" t="n">
        <v>0</v>
      </c>
      <c r="R264" s="0" t="n">
        <v>0</v>
      </c>
      <c r="S264" s="0" t="n">
        <v>0</v>
      </c>
      <c r="T264" s="0" t="n">
        <v>149.781</v>
      </c>
      <c r="U264" s="0" t="n">
        <v>0</v>
      </c>
      <c r="V264" s="0" t="n">
        <v>0</v>
      </c>
      <c r="W264" s="0" t="n">
        <v>0</v>
      </c>
      <c r="X264" s="0" t="n">
        <v>19.971</v>
      </c>
      <c r="Y264" s="0" t="n">
        <v>0</v>
      </c>
      <c r="Z264" s="0" t="n">
        <v>0</v>
      </c>
      <c r="AA264" s="0" t="n">
        <v>0</v>
      </c>
      <c r="AB264" s="0" t="n">
        <v>199.708</v>
      </c>
      <c r="AC264" s="0" t="n">
        <v>0</v>
      </c>
      <c r="AD264" s="0" t="n">
        <v>0</v>
      </c>
      <c r="AE264" s="0" t="n">
        <v>0</v>
      </c>
      <c r="AF264" s="0" t="n">
        <v>0</v>
      </c>
      <c r="AG264" s="0" t="n">
        <v>0</v>
      </c>
      <c r="AH264" s="0" t="n">
        <v>0</v>
      </c>
      <c r="AI264" s="0" t="n">
        <v>0</v>
      </c>
      <c r="AJ264" s="0" t="n">
        <v>-3.036</v>
      </c>
      <c r="AK264" s="0" t="n">
        <v>0</v>
      </c>
    </row>
    <row r="265" customFormat="false" ht="12.75" hidden="false" customHeight="false" outlineLevel="0" collapsed="false">
      <c r="A265" s="0" t="s">
        <v>78</v>
      </c>
      <c r="B265" s="0" t="n">
        <v>5.55</v>
      </c>
      <c r="C265" s="0" t="n">
        <v>0</v>
      </c>
      <c r="D265" s="0" t="n">
        <v>0</v>
      </c>
      <c r="E265" s="0" t="n">
        <v>0</v>
      </c>
      <c r="F265" s="0" t="n">
        <v>0</v>
      </c>
      <c r="G265" s="0" t="n">
        <v>0</v>
      </c>
      <c r="H265" s="0" t="n">
        <v>0</v>
      </c>
      <c r="I265" s="0" t="n">
        <v>0</v>
      </c>
      <c r="J265" s="0" t="n">
        <v>0</v>
      </c>
      <c r="K265" s="0" t="n">
        <v>0</v>
      </c>
      <c r="L265" s="0" t="n">
        <v>0</v>
      </c>
      <c r="M265" s="0" t="n">
        <v>0</v>
      </c>
      <c r="N265" s="0" t="n">
        <v>0</v>
      </c>
      <c r="O265" s="0" t="n">
        <v>0</v>
      </c>
      <c r="P265" s="0" t="n">
        <v>0</v>
      </c>
      <c r="Q265" s="0" t="n">
        <v>0</v>
      </c>
      <c r="R265" s="0" t="n">
        <v>0</v>
      </c>
      <c r="S265" s="0" t="n">
        <v>0</v>
      </c>
      <c r="T265" s="0" t="n">
        <v>49.678</v>
      </c>
      <c r="U265" s="0" t="n">
        <v>0</v>
      </c>
      <c r="V265" s="0" t="n">
        <v>0</v>
      </c>
      <c r="W265" s="0" t="n">
        <v>0</v>
      </c>
      <c r="X265" s="0" t="n">
        <v>0</v>
      </c>
      <c r="Y265" s="0" t="n">
        <v>0</v>
      </c>
      <c r="Z265" s="0" t="n">
        <v>0</v>
      </c>
      <c r="AA265" s="0" t="n">
        <v>0</v>
      </c>
      <c r="AB265" s="0" t="n">
        <v>-298.071</v>
      </c>
      <c r="AC265" s="0" t="n">
        <v>0</v>
      </c>
      <c r="AD265" s="0" t="n">
        <v>0</v>
      </c>
      <c r="AE265" s="0" t="n">
        <v>0</v>
      </c>
      <c r="AF265" s="0" t="n">
        <v>0</v>
      </c>
      <c r="AG265" s="0" t="n">
        <v>0</v>
      </c>
      <c r="AH265" s="0" t="n">
        <v>0</v>
      </c>
      <c r="AI265" s="0" t="n">
        <v>0</v>
      </c>
      <c r="AJ265" s="0" t="n">
        <v>-12.247</v>
      </c>
      <c r="AK265" s="0" t="n">
        <v>0</v>
      </c>
    </row>
    <row r="266" customFormat="false" ht="12.75" hidden="false" customHeight="false" outlineLevel="0" collapsed="false">
      <c r="A266" s="0" t="s">
        <v>79</v>
      </c>
      <c r="B266" s="0" t="n">
        <v>-6.652</v>
      </c>
      <c r="C266" s="0" t="n">
        <v>0</v>
      </c>
      <c r="D266" s="0" t="n">
        <v>0</v>
      </c>
      <c r="E266" s="0" t="n">
        <v>0</v>
      </c>
      <c r="F266" s="0" t="n">
        <v>0</v>
      </c>
      <c r="G266" s="0" t="n">
        <v>0</v>
      </c>
      <c r="H266" s="0" t="n">
        <v>0</v>
      </c>
      <c r="I266" s="0" t="n">
        <v>0</v>
      </c>
      <c r="J266" s="0" t="n">
        <v>0</v>
      </c>
      <c r="K266" s="0" t="n">
        <v>0</v>
      </c>
      <c r="L266" s="0" t="n">
        <v>0</v>
      </c>
      <c r="M266" s="0" t="n">
        <v>0</v>
      </c>
      <c r="N266" s="0" t="n">
        <v>0</v>
      </c>
      <c r="O266" s="0" t="n">
        <v>0</v>
      </c>
      <c r="P266" s="0" t="n">
        <v>0</v>
      </c>
      <c r="Q266" s="0" t="n">
        <v>0</v>
      </c>
      <c r="R266" s="0" t="n">
        <v>0</v>
      </c>
      <c r="S266" s="0" t="n">
        <v>0</v>
      </c>
      <c r="T266" s="0" t="n">
        <v>98.839</v>
      </c>
      <c r="U266" s="0" t="n">
        <v>0</v>
      </c>
      <c r="V266" s="0" t="n">
        <v>0</v>
      </c>
      <c r="W266" s="0" t="n">
        <v>0</v>
      </c>
      <c r="X266" s="0" t="n">
        <v>0</v>
      </c>
      <c r="Y266" s="0" t="n">
        <v>0</v>
      </c>
      <c r="Z266" s="0" t="n">
        <v>0</v>
      </c>
      <c r="AA266" s="0" t="n">
        <v>0</v>
      </c>
      <c r="AB266" s="0" t="n">
        <v>-296.516</v>
      </c>
      <c r="AC266" s="0" t="n">
        <v>0</v>
      </c>
      <c r="AD266" s="0" t="n">
        <v>0</v>
      </c>
      <c r="AE266" s="0" t="n">
        <v>0</v>
      </c>
      <c r="AF266" s="0" t="n">
        <v>0</v>
      </c>
      <c r="AG266" s="0" t="n">
        <v>0</v>
      </c>
      <c r="AH266" s="0" t="n">
        <v>0</v>
      </c>
      <c r="AI266" s="0" t="n">
        <v>0</v>
      </c>
      <c r="AJ266" s="0" t="n">
        <v>-0.156</v>
      </c>
      <c r="AK266" s="0" t="n">
        <v>0</v>
      </c>
      <c r="AL266" s="0" t="n">
        <v>-121.571</v>
      </c>
      <c r="AM266" s="0" t="n">
        <v>0</v>
      </c>
    </row>
    <row r="267" customFormat="false" ht="12.75" hidden="false" customHeight="false" outlineLevel="0" collapsed="false">
      <c r="A267" s="0" t="s">
        <v>80</v>
      </c>
      <c r="B267" s="0" t="n">
        <v>2.717</v>
      </c>
      <c r="C267" s="0" t="n">
        <v>0</v>
      </c>
      <c r="D267" s="0" t="n">
        <v>0</v>
      </c>
      <c r="E267" s="0" t="n">
        <v>0</v>
      </c>
      <c r="F267" s="0" t="n">
        <v>0</v>
      </c>
      <c r="G267" s="0" t="n">
        <v>0</v>
      </c>
      <c r="H267" s="0" t="n">
        <v>0</v>
      </c>
      <c r="I267" s="0" t="n">
        <v>0</v>
      </c>
      <c r="J267" s="0" t="n">
        <v>0</v>
      </c>
      <c r="K267" s="0" t="n">
        <v>0</v>
      </c>
      <c r="L267" s="0" t="n">
        <v>0</v>
      </c>
      <c r="M267" s="0" t="n">
        <v>0</v>
      </c>
      <c r="N267" s="0" t="n">
        <v>0</v>
      </c>
      <c r="O267" s="0" t="n">
        <v>0</v>
      </c>
      <c r="P267" s="0" t="n">
        <v>0</v>
      </c>
      <c r="Q267" s="0" t="n">
        <v>0</v>
      </c>
      <c r="R267" s="0" t="n">
        <v>0</v>
      </c>
      <c r="S267" s="0" t="n">
        <v>0</v>
      </c>
      <c r="T267" s="0" t="n">
        <v>0</v>
      </c>
      <c r="U267" s="0" t="n">
        <v>0</v>
      </c>
      <c r="V267" s="0" t="n">
        <v>0</v>
      </c>
      <c r="W267" s="0" t="n">
        <v>0</v>
      </c>
      <c r="X267" s="0" t="n">
        <v>0</v>
      </c>
      <c r="Y267" s="0" t="n">
        <v>0</v>
      </c>
      <c r="Z267" s="0" t="n">
        <v>0</v>
      </c>
      <c r="AA267" s="0" t="n">
        <v>0</v>
      </c>
      <c r="AB267" s="0" t="n">
        <v>-196.637</v>
      </c>
      <c r="AC267" s="0" t="n">
        <v>0</v>
      </c>
      <c r="AD267" s="0" t="n">
        <v>0</v>
      </c>
      <c r="AE267" s="0" t="n">
        <v>0</v>
      </c>
      <c r="AF267" s="0" t="n">
        <v>0</v>
      </c>
      <c r="AG267" s="0" t="n">
        <v>0</v>
      </c>
      <c r="AH267" s="0" t="n">
        <v>0</v>
      </c>
      <c r="AI267" s="0" t="n">
        <v>0</v>
      </c>
      <c r="AJ267" s="0" t="n">
        <v>2.77</v>
      </c>
      <c r="AK267" s="0" t="n">
        <v>0</v>
      </c>
    </row>
    <row r="268" customFormat="false" ht="12.75" hidden="false" customHeight="false" outlineLevel="0" collapsed="false">
      <c r="A268" s="0" t="s">
        <v>81</v>
      </c>
      <c r="B268" s="0" t="n">
        <v>-73.663</v>
      </c>
      <c r="C268" s="0" t="n">
        <v>0</v>
      </c>
      <c r="D268" s="0" t="n">
        <v>0</v>
      </c>
      <c r="E268" s="0" t="n">
        <v>0</v>
      </c>
      <c r="F268" s="0" t="n">
        <v>0</v>
      </c>
      <c r="G268" s="0" t="n">
        <v>0</v>
      </c>
      <c r="H268" s="0" t="n">
        <v>0</v>
      </c>
      <c r="I268" s="0" t="n">
        <v>0</v>
      </c>
      <c r="J268" s="0" t="n">
        <v>0</v>
      </c>
      <c r="K268" s="0" t="n">
        <v>0</v>
      </c>
      <c r="L268" s="0" t="n">
        <v>0</v>
      </c>
      <c r="M268" s="0" t="n">
        <v>0</v>
      </c>
      <c r="N268" s="0" t="n">
        <v>0</v>
      </c>
      <c r="O268" s="0" t="n">
        <v>0</v>
      </c>
      <c r="P268" s="0" t="n">
        <v>0</v>
      </c>
      <c r="Q268" s="0" t="n">
        <v>0</v>
      </c>
      <c r="R268" s="0" t="n">
        <v>0</v>
      </c>
      <c r="S268" s="0" t="n">
        <v>0</v>
      </c>
      <c r="T268" s="0" t="n">
        <v>0</v>
      </c>
      <c r="U268" s="0" t="n">
        <v>0</v>
      </c>
      <c r="V268" s="0" t="n">
        <v>0</v>
      </c>
      <c r="W268" s="0" t="n">
        <v>0</v>
      </c>
      <c r="X268" s="0" t="n">
        <v>0</v>
      </c>
      <c r="Y268" s="0" t="n">
        <v>0</v>
      </c>
      <c r="Z268" s="0" t="n">
        <v>0</v>
      </c>
      <c r="AA268" s="0" t="n">
        <v>0</v>
      </c>
      <c r="AB268" s="0" t="n">
        <v>-195.549</v>
      </c>
      <c r="AC268" s="0" t="n">
        <v>0</v>
      </c>
      <c r="AD268" s="0" t="n">
        <v>0</v>
      </c>
      <c r="AE268" s="0" t="n">
        <v>0</v>
      </c>
      <c r="AF268" s="0" t="n">
        <v>0</v>
      </c>
      <c r="AG268" s="0" t="n">
        <v>0</v>
      </c>
      <c r="AH268" s="0" t="n">
        <v>0</v>
      </c>
      <c r="AI268" s="0" t="n">
        <v>0</v>
      </c>
      <c r="AJ268" s="0" t="n">
        <v>-32.266</v>
      </c>
      <c r="AK268" s="0" t="n">
        <v>0</v>
      </c>
    </row>
    <row r="269" customFormat="false" ht="12.75" hidden="false" customHeight="false" outlineLevel="0" collapsed="false">
      <c r="A269" s="0" t="s">
        <v>82</v>
      </c>
      <c r="B269" s="0" t="n">
        <v>0</v>
      </c>
      <c r="C269" s="0" t="n">
        <v>0</v>
      </c>
      <c r="D269" s="0" t="n">
        <v>0</v>
      </c>
      <c r="E269" s="0" t="n">
        <v>0</v>
      </c>
      <c r="F269" s="0" t="n">
        <v>0</v>
      </c>
      <c r="G269" s="0" t="n">
        <v>0</v>
      </c>
      <c r="H269" s="0" t="n">
        <v>0</v>
      </c>
      <c r="I269" s="0" t="n">
        <v>0</v>
      </c>
      <c r="J269" s="0" t="n">
        <v>0</v>
      </c>
      <c r="K269" s="0" t="n">
        <v>0</v>
      </c>
      <c r="L269" s="0" t="n">
        <v>0</v>
      </c>
      <c r="M269" s="0" t="n">
        <v>0</v>
      </c>
      <c r="N269" s="0" t="n">
        <v>0</v>
      </c>
      <c r="O269" s="0" t="n">
        <v>0</v>
      </c>
      <c r="P269" s="0" t="n">
        <v>0</v>
      </c>
      <c r="Q269" s="0" t="n">
        <v>0</v>
      </c>
      <c r="R269" s="0" t="n">
        <v>0</v>
      </c>
      <c r="S269" s="0" t="n">
        <v>0</v>
      </c>
      <c r="T269" s="0" t="n">
        <v>0</v>
      </c>
      <c r="U269" s="0" t="n">
        <v>0</v>
      </c>
      <c r="V269" s="0" t="n">
        <v>0</v>
      </c>
      <c r="W269" s="0" t="n">
        <v>0</v>
      </c>
      <c r="X269" s="0" t="n">
        <v>0</v>
      </c>
      <c r="Y269" s="0" t="n">
        <v>0</v>
      </c>
      <c r="Z269" s="0" t="n">
        <v>0</v>
      </c>
      <c r="AA269" s="0" t="n">
        <v>0</v>
      </c>
      <c r="AB269" s="0" t="n">
        <v>-194.441</v>
      </c>
      <c r="AC269" s="0" t="n">
        <v>0</v>
      </c>
    </row>
    <row r="270" customFormat="false" ht="12.75" hidden="false" customHeight="false" outlineLevel="0" collapsed="false">
      <c r="A270" s="0" t="s">
        <v>83</v>
      </c>
      <c r="B270" s="0" t="n">
        <v>0</v>
      </c>
      <c r="C270" s="0" t="n">
        <v>0</v>
      </c>
      <c r="D270" s="0" t="n">
        <v>0</v>
      </c>
      <c r="E270" s="0" t="n">
        <v>0</v>
      </c>
      <c r="F270" s="0" t="n">
        <v>0</v>
      </c>
      <c r="G270" s="0" t="n">
        <v>0</v>
      </c>
      <c r="H270" s="0" t="n">
        <v>0</v>
      </c>
      <c r="I270" s="0" t="n">
        <v>0</v>
      </c>
      <c r="J270" s="0" t="n">
        <v>0</v>
      </c>
      <c r="K270" s="0" t="n">
        <v>0</v>
      </c>
      <c r="L270" s="0" t="n">
        <v>0</v>
      </c>
      <c r="M270" s="0" t="n">
        <v>0</v>
      </c>
      <c r="N270" s="0" t="n">
        <v>0</v>
      </c>
      <c r="O270" s="0" t="n">
        <v>0</v>
      </c>
      <c r="P270" s="0" t="n">
        <v>0</v>
      </c>
      <c r="Q270" s="0" t="n">
        <v>0</v>
      </c>
      <c r="R270" s="0" t="n">
        <v>0</v>
      </c>
      <c r="S270" s="0" t="n">
        <v>0</v>
      </c>
      <c r="T270" s="0" t="n">
        <v>0</v>
      </c>
      <c r="U270" s="0" t="n">
        <v>0</v>
      </c>
      <c r="V270" s="0" t="n">
        <v>0</v>
      </c>
      <c r="W270" s="0" t="n">
        <v>0</v>
      </c>
      <c r="X270" s="0" t="n">
        <v>0</v>
      </c>
      <c r="Y270" s="0" t="n">
        <v>0</v>
      </c>
      <c r="Z270" s="0" t="n">
        <v>0</v>
      </c>
      <c r="AA270" s="0" t="n">
        <v>0</v>
      </c>
      <c r="AB270" s="0" t="n">
        <v>-193.358</v>
      </c>
      <c r="AC270" s="0" t="n">
        <v>0</v>
      </c>
    </row>
    <row r="271" customFormat="false" ht="12.75" hidden="false" customHeight="false" outlineLevel="0" collapsed="false">
      <c r="A271" s="0" t="s">
        <v>84</v>
      </c>
      <c r="B271" s="0" t="n">
        <v>0</v>
      </c>
      <c r="C271" s="0" t="n">
        <v>0</v>
      </c>
      <c r="D271" s="0" t="n">
        <v>0</v>
      </c>
      <c r="E271" s="0" t="n">
        <v>0</v>
      </c>
      <c r="F271" s="0" t="n">
        <v>0</v>
      </c>
      <c r="G271" s="0" t="n">
        <v>0</v>
      </c>
      <c r="H271" s="0" t="n">
        <v>0</v>
      </c>
      <c r="I271" s="0" t="n">
        <v>0</v>
      </c>
      <c r="J271" s="0" t="n">
        <v>0</v>
      </c>
      <c r="K271" s="0" t="n">
        <v>0</v>
      </c>
      <c r="L271" s="0" t="n">
        <v>0</v>
      </c>
      <c r="M271" s="0" t="n">
        <v>0</v>
      </c>
      <c r="N271" s="0" t="n">
        <v>0</v>
      </c>
      <c r="O271" s="0" t="n">
        <v>0</v>
      </c>
      <c r="P271" s="0" t="n">
        <v>0</v>
      </c>
      <c r="Q271" s="0" t="n">
        <v>0</v>
      </c>
      <c r="R271" s="0" t="n">
        <v>0</v>
      </c>
      <c r="S271" s="0" t="n">
        <v>0</v>
      </c>
      <c r="T271" s="0" t="n">
        <v>0</v>
      </c>
      <c r="U271" s="0" t="n">
        <v>0</v>
      </c>
      <c r="V271" s="0" t="n">
        <v>0</v>
      </c>
      <c r="W271" s="0" t="n">
        <v>0</v>
      </c>
      <c r="X271" s="0" t="n">
        <v>0</v>
      </c>
      <c r="Y271" s="0" t="n">
        <v>0</v>
      </c>
      <c r="Z271" s="0" t="n">
        <v>0</v>
      </c>
      <c r="AA271" s="0" t="n">
        <v>0</v>
      </c>
      <c r="AB271" s="0" t="n">
        <v>-192.24</v>
      </c>
      <c r="AC271" s="0" t="n">
        <v>0</v>
      </c>
    </row>
    <row r="272" customFormat="false" ht="12.75" hidden="false" customHeight="false" outlineLevel="0" collapsed="false">
      <c r="A272" s="0" t="s">
        <v>85</v>
      </c>
      <c r="B272" s="0" t="n">
        <v>0</v>
      </c>
      <c r="C272" s="0" t="n">
        <v>0</v>
      </c>
      <c r="D272" s="0" t="n">
        <v>0</v>
      </c>
      <c r="E272" s="0" t="n">
        <v>0</v>
      </c>
      <c r="F272" s="0" t="n">
        <v>0</v>
      </c>
      <c r="G272" s="0" t="n">
        <v>0</v>
      </c>
      <c r="H272" s="0" t="n">
        <v>0</v>
      </c>
      <c r="I272" s="0" t="n">
        <v>0</v>
      </c>
      <c r="J272" s="0" t="n">
        <v>0</v>
      </c>
      <c r="K272" s="0" t="n">
        <v>0</v>
      </c>
      <c r="L272" s="0" t="n">
        <v>33.451</v>
      </c>
      <c r="M272" s="0" t="n">
        <v>0</v>
      </c>
      <c r="N272" s="0" t="n">
        <v>0</v>
      </c>
      <c r="O272" s="0" t="n">
        <v>0</v>
      </c>
      <c r="P272" s="0" t="n">
        <v>0</v>
      </c>
      <c r="Q272" s="0" t="n">
        <v>0</v>
      </c>
      <c r="R272" s="0" t="n">
        <v>0</v>
      </c>
      <c r="S272" s="0" t="n">
        <v>0</v>
      </c>
      <c r="T272" s="0" t="n">
        <v>0</v>
      </c>
      <c r="U272" s="0" t="n">
        <v>0</v>
      </c>
      <c r="V272" s="0" t="n">
        <v>0</v>
      </c>
      <c r="W272" s="0" t="n">
        <v>0</v>
      </c>
      <c r="X272" s="0" t="n">
        <v>0</v>
      </c>
      <c r="Y272" s="0" t="n">
        <v>0</v>
      </c>
      <c r="Z272" s="0" t="n">
        <v>0</v>
      </c>
      <c r="AA272" s="0" t="n">
        <v>0</v>
      </c>
      <c r="AB272" s="0" t="n">
        <v>-191.147</v>
      </c>
      <c r="AC272" s="0" t="n">
        <v>0</v>
      </c>
    </row>
    <row r="273" customFormat="false" ht="12.75" hidden="false" customHeight="false" outlineLevel="0" collapsed="false">
      <c r="A273" s="0" t="s">
        <v>86</v>
      </c>
    </row>
    <row r="274" customFormat="false" ht="12.75" hidden="false" customHeight="false" outlineLevel="0" collapsed="false">
      <c r="A274" s="0" t="s">
        <v>87</v>
      </c>
    </row>
    <row r="275" customFormat="false" ht="12.75" hidden="false" customHeight="false" outlineLevel="0" collapsed="false">
      <c r="A275" s="0" t="s">
        <v>88</v>
      </c>
    </row>
    <row r="276" customFormat="false" ht="12.75" hidden="false" customHeight="false" outlineLevel="0" collapsed="false">
      <c r="A276" s="0" t="s">
        <v>89</v>
      </c>
    </row>
    <row r="277" customFormat="false" ht="12.75" hidden="false" customHeight="false" outlineLevel="0" collapsed="false">
      <c r="A277" s="0" t="s">
        <v>90</v>
      </c>
    </row>
    <row r="278" customFormat="false" ht="12.75" hidden="false" customHeight="false" outlineLevel="0" collapsed="false">
      <c r="A278" s="0" t="s">
        <v>91</v>
      </c>
    </row>
    <row r="279" customFormat="false" ht="12.75" hidden="false" customHeight="false" outlineLevel="0" collapsed="false">
      <c r="A279" s="0" t="s">
        <v>92</v>
      </c>
    </row>
    <row r="280" customFormat="false" ht="12.75" hidden="false" customHeight="false" outlineLevel="0" collapsed="false">
      <c r="A280" s="0" t="s">
        <v>93</v>
      </c>
    </row>
    <row r="281" customFormat="false" ht="12.75" hidden="false" customHeight="false" outlineLevel="0" collapsed="false">
      <c r="A281" s="0" t="s">
        <v>94</v>
      </c>
    </row>
    <row r="282" customFormat="false" ht="12.75" hidden="false" customHeight="false" outlineLevel="0" collapsed="false">
      <c r="A282" s="0" t="s">
        <v>95</v>
      </c>
    </row>
    <row r="283" customFormat="false" ht="12.75" hidden="false" customHeight="false" outlineLevel="0" collapsed="false">
      <c r="A283" s="0" t="s">
        <v>96</v>
      </c>
    </row>
    <row r="284" customFormat="false" ht="12.75" hidden="false" customHeight="false" outlineLevel="0" collapsed="false">
      <c r="A284" s="0" t="s">
        <v>97</v>
      </c>
    </row>
    <row r="285" customFormat="false" ht="12.75" hidden="false" customHeight="false" outlineLevel="0" collapsed="false">
      <c r="A285" s="0" t="s">
        <v>98</v>
      </c>
    </row>
    <row r="286" customFormat="false" ht="12.75" hidden="false" customHeight="false" outlineLevel="0" collapsed="false">
      <c r="A286" s="0" t="s">
        <v>99</v>
      </c>
    </row>
    <row r="287" customFormat="false" ht="12.75" hidden="false" customHeight="false" outlineLevel="0" collapsed="false">
      <c r="A287" s="0" t="s">
        <v>100</v>
      </c>
    </row>
    <row r="288" customFormat="false" ht="12.75" hidden="false" customHeight="false" outlineLevel="0" collapsed="false">
      <c r="A288" s="0" t="s">
        <v>101</v>
      </c>
    </row>
    <row r="289" customFormat="false" ht="12.75" hidden="false" customHeight="false" outlineLevel="0" collapsed="false">
      <c r="A289" s="0" t="s">
        <v>102</v>
      </c>
    </row>
    <row r="290" customFormat="false" ht="12.75" hidden="false" customHeight="false" outlineLevel="0" collapsed="false">
      <c r="A290" s="0" t="s">
        <v>103</v>
      </c>
    </row>
    <row r="291" customFormat="false" ht="12.75" hidden="false" customHeight="false" outlineLevel="0" collapsed="false">
      <c r="A291" s="0" t="s">
        <v>104</v>
      </c>
    </row>
    <row r="292" customFormat="false" ht="12.75" hidden="false" customHeight="false" outlineLevel="0" collapsed="false">
      <c r="A292" s="0" t="s">
        <v>105</v>
      </c>
    </row>
    <row r="293" customFormat="false" ht="12.75" hidden="false" customHeight="false" outlineLevel="0" collapsed="false">
      <c r="A293" s="0" t="s">
        <v>106</v>
      </c>
    </row>
    <row r="294" customFormat="false" ht="12.75" hidden="false" customHeight="false" outlineLevel="0" collapsed="false">
      <c r="A294" s="0" t="s">
        <v>107</v>
      </c>
    </row>
    <row r="295" customFormat="false" ht="12.75" hidden="false" customHeight="false" outlineLevel="0" collapsed="false">
      <c r="A295" s="0" t="s">
        <v>108</v>
      </c>
    </row>
    <row r="296" customFormat="false" ht="12.75" hidden="false" customHeight="false" outlineLevel="0" collapsed="false">
      <c r="A296" s="0" t="s">
        <v>109</v>
      </c>
    </row>
    <row r="297" customFormat="false" ht="12.75" hidden="false" customHeight="false" outlineLevel="0" collapsed="false">
      <c r="A297" s="0" t="s">
        <v>110</v>
      </c>
    </row>
    <row r="298" customFormat="false" ht="12.75" hidden="false" customHeight="false" outlineLevel="0" collapsed="false">
      <c r="A298" s="0" t="s">
        <v>111</v>
      </c>
    </row>
    <row r="299" customFormat="false" ht="12.75" hidden="false" customHeight="false" outlineLevel="0" collapsed="false">
      <c r="A299" s="0" t="s">
        <v>112</v>
      </c>
    </row>
    <row r="300" customFormat="false" ht="12.75" hidden="false" customHeight="false" outlineLevel="0" collapsed="false">
      <c r="A300" s="0" t="s">
        <v>113</v>
      </c>
    </row>
    <row r="301" customFormat="false" ht="12.75" hidden="false" customHeight="false" outlineLevel="0" collapsed="false">
      <c r="A301" s="0" t="s">
        <v>114</v>
      </c>
    </row>
    <row r="302" customFormat="false" ht="12.75" hidden="false" customHeight="false" outlineLevel="0" collapsed="false">
      <c r="A302" s="0" t="s">
        <v>115</v>
      </c>
    </row>
    <row r="303" customFormat="false" ht="12.75" hidden="false" customHeight="false" outlineLevel="0" collapsed="false">
      <c r="A303" s="0" t="s">
        <v>116</v>
      </c>
    </row>
    <row r="304" customFormat="false" ht="12.75" hidden="false" customHeight="false" outlineLevel="0" collapsed="false">
      <c r="A304" s="0" t="s">
        <v>117</v>
      </c>
    </row>
    <row r="305" customFormat="false" ht="12.75" hidden="false" customHeight="false" outlineLevel="0" collapsed="false">
      <c r="A305" s="0" t="s">
        <v>118</v>
      </c>
    </row>
    <row r="306" customFormat="false" ht="12.75" hidden="false" customHeight="false" outlineLevel="0" collapsed="false">
      <c r="A306" s="0" t="s">
        <v>119</v>
      </c>
    </row>
    <row r="307" customFormat="false" ht="12.75" hidden="false" customHeight="false" outlineLevel="0" collapsed="false">
      <c r="A307" s="0" t="s">
        <v>120</v>
      </c>
    </row>
    <row r="308" customFormat="false" ht="12.75" hidden="false" customHeight="false" outlineLevel="0" collapsed="false">
      <c r="A308" s="0" t="s">
        <v>121</v>
      </c>
    </row>
    <row r="309" customFormat="false" ht="12.75" hidden="false" customHeight="false" outlineLevel="0" collapsed="false">
      <c r="A309" s="0" t="s">
        <v>122</v>
      </c>
    </row>
    <row r="310" customFormat="false" ht="12.75" hidden="false" customHeight="false" outlineLevel="0" collapsed="false">
      <c r="A310" s="0" t="s">
        <v>123</v>
      </c>
    </row>
    <row r="311" customFormat="false" ht="12.75" hidden="false" customHeight="false" outlineLevel="0" collapsed="false">
      <c r="A311" s="0" t="s">
        <v>124</v>
      </c>
    </row>
    <row r="312" customFormat="false" ht="12.75" hidden="false" customHeight="false" outlineLevel="0" collapsed="false">
      <c r="A312" s="0" t="s">
        <v>125</v>
      </c>
    </row>
    <row r="313" customFormat="false" ht="12.75" hidden="false" customHeight="false" outlineLevel="0" collapsed="false">
      <c r="A313" s="0" t="s">
        <v>126</v>
      </c>
    </row>
    <row r="314" customFormat="false" ht="12.75" hidden="false" customHeight="false" outlineLevel="0" collapsed="false">
      <c r="A314" s="0" t="s">
        <v>127</v>
      </c>
    </row>
    <row r="315" customFormat="false" ht="12.75" hidden="false" customHeight="false" outlineLevel="0" collapsed="false">
      <c r="A315" s="0" t="s">
        <v>128</v>
      </c>
    </row>
    <row r="316" customFormat="false" ht="12.75" hidden="false" customHeight="false" outlineLevel="0" collapsed="false">
      <c r="A316" s="0" t="s">
        <v>129</v>
      </c>
    </row>
    <row r="317" customFormat="false" ht="12.75" hidden="false" customHeight="false" outlineLevel="0" collapsed="false">
      <c r="A317" s="0" t="s">
        <v>130</v>
      </c>
    </row>
    <row r="318" customFormat="false" ht="12.75" hidden="false" customHeight="false" outlineLevel="0" collapsed="false">
      <c r="A318" s="0" t="s">
        <v>131</v>
      </c>
    </row>
    <row r="319" customFormat="false" ht="12.75" hidden="false" customHeight="false" outlineLevel="0" collapsed="false">
      <c r="A319" s="0" t="s">
        <v>132</v>
      </c>
    </row>
    <row r="320" customFormat="false" ht="12.75" hidden="false" customHeight="false" outlineLevel="0" collapsed="false">
      <c r="A320" s="0" t="s">
        <v>133</v>
      </c>
    </row>
    <row r="321" customFormat="false" ht="12.75" hidden="false" customHeight="false" outlineLevel="0" collapsed="false">
      <c r="A321" s="0" t="s">
        <v>134</v>
      </c>
    </row>
    <row r="322" customFormat="false" ht="12.75" hidden="false" customHeight="false" outlineLevel="0" collapsed="false">
      <c r="A322" s="0" t="s">
        <v>135</v>
      </c>
    </row>
    <row r="323" customFormat="false" ht="12.75" hidden="false" customHeight="false" outlineLevel="0" collapsed="false">
      <c r="A323" s="0" t="s">
        <v>136</v>
      </c>
    </row>
    <row r="324" customFormat="false" ht="12.75" hidden="false" customHeight="false" outlineLevel="0" collapsed="false">
      <c r="A324" s="0" t="s">
        <v>137</v>
      </c>
    </row>
    <row r="325" customFormat="false" ht="12.75" hidden="false" customHeight="false" outlineLevel="0" collapsed="false">
      <c r="A325" s="0" t="s">
        <v>138</v>
      </c>
    </row>
    <row r="326" customFormat="false" ht="12.75" hidden="false" customHeight="false" outlineLevel="0" collapsed="false">
      <c r="A326" s="0" t="s">
        <v>139</v>
      </c>
    </row>
    <row r="327" customFormat="false" ht="12.75" hidden="false" customHeight="false" outlineLevel="0" collapsed="false">
      <c r="A327" s="0" t="s">
        <v>140</v>
      </c>
    </row>
    <row r="328" customFormat="false" ht="12.75" hidden="false" customHeight="false" outlineLevel="0" collapsed="false">
      <c r="A328" s="0" t="s">
        <v>141</v>
      </c>
    </row>
    <row r="329" customFormat="false" ht="12.75" hidden="false" customHeight="false" outlineLevel="0" collapsed="false">
      <c r="A329" s="0" t="s">
        <v>142</v>
      </c>
    </row>
    <row r="330" customFormat="false" ht="12.75" hidden="false" customHeight="false" outlineLevel="0" collapsed="false">
      <c r="A330" s="0" t="s">
        <v>143</v>
      </c>
    </row>
    <row r="331" customFormat="false" ht="12.75" hidden="false" customHeight="false" outlineLevel="0" collapsed="false">
      <c r="A331" s="0" t="s">
        <v>144</v>
      </c>
    </row>
    <row r="332" customFormat="false" ht="12.75" hidden="false" customHeight="false" outlineLevel="0" collapsed="false">
      <c r="A332" s="0" t="s">
        <v>145</v>
      </c>
    </row>
    <row r="333" customFormat="false" ht="12.75" hidden="false" customHeight="false" outlineLevel="0" collapsed="false">
      <c r="A333" s="0" t="s">
        <v>146</v>
      </c>
    </row>
    <row r="334" customFormat="false" ht="12.75" hidden="false" customHeight="false" outlineLevel="0" collapsed="false">
      <c r="A334" s="0" t="s">
        <v>147</v>
      </c>
    </row>
    <row r="335" customFormat="false" ht="12.75" hidden="false" customHeight="false" outlineLevel="0" collapsed="false">
      <c r="A335" s="0" t="s">
        <v>148</v>
      </c>
    </row>
    <row r="336" customFormat="false" ht="12.75" hidden="false" customHeight="false" outlineLevel="0" collapsed="false">
      <c r="A336" s="0" t="s">
        <v>149</v>
      </c>
    </row>
    <row r="337" customFormat="false" ht="12.75" hidden="false" customHeight="false" outlineLevel="0" collapsed="false">
      <c r="A337" s="0" t="s">
        <v>150</v>
      </c>
    </row>
    <row r="338" customFormat="false" ht="12.75" hidden="false" customHeight="false" outlineLevel="0" collapsed="false">
      <c r="A338" s="0" t="s">
        <v>151</v>
      </c>
    </row>
    <row r="339" customFormat="false" ht="12.75" hidden="false" customHeight="false" outlineLevel="0" collapsed="false">
      <c r="A339" s="0" t="s">
        <v>152</v>
      </c>
    </row>
    <row r="340" customFormat="false" ht="12.75" hidden="false" customHeight="false" outlineLevel="0" collapsed="false">
      <c r="A340" s="0" t="s">
        <v>153</v>
      </c>
    </row>
    <row r="341" customFormat="false" ht="12.75" hidden="false" customHeight="false" outlineLevel="0" collapsed="false">
      <c r="A341" s="0" t="s">
        <v>154</v>
      </c>
    </row>
    <row r="342" customFormat="false" ht="12.75" hidden="false" customHeight="false" outlineLevel="0" collapsed="false">
      <c r="A342" s="0" t="s">
        <v>155</v>
      </c>
    </row>
    <row r="343" customFormat="false" ht="12.75" hidden="false" customHeight="false" outlineLevel="0" collapsed="false">
      <c r="A343" s="0" t="s">
        <v>156</v>
      </c>
    </row>
    <row r="344" customFormat="false" ht="12.75" hidden="false" customHeight="false" outlineLevel="0" collapsed="false">
      <c r="A344" s="0" t="s">
        <v>157</v>
      </c>
    </row>
    <row r="345" customFormat="false" ht="12.75" hidden="false" customHeight="false" outlineLevel="0" collapsed="false">
      <c r="A345" s="0" t="s">
        <v>158</v>
      </c>
    </row>
    <row r="346" customFormat="false" ht="12.75" hidden="false" customHeight="false" outlineLevel="0" collapsed="false">
      <c r="A346" s="0" t="s">
        <v>159</v>
      </c>
    </row>
    <row r="347" customFormat="false" ht="12.75" hidden="false" customHeight="false" outlineLevel="0" collapsed="false">
      <c r="A347" s="0" t="s">
        <v>160</v>
      </c>
    </row>
    <row r="348" customFormat="false" ht="12.75" hidden="false" customHeight="false" outlineLevel="0" collapsed="false">
      <c r="A348" s="0" t="s">
        <v>161</v>
      </c>
    </row>
    <row r="349" customFormat="false" ht="12.75" hidden="false" customHeight="false" outlineLevel="0" collapsed="false">
      <c r="A349" s="0" t="s">
        <v>162</v>
      </c>
    </row>
    <row r="350" customFormat="false" ht="12.75" hidden="false" customHeight="false" outlineLevel="0" collapsed="false">
      <c r="A350" s="0" t="s">
        <v>163</v>
      </c>
    </row>
    <row r="351" customFormat="false" ht="12.75" hidden="false" customHeight="false" outlineLevel="0" collapsed="false">
      <c r="A351" s="0" t="s">
        <v>164</v>
      </c>
    </row>
    <row r="352" customFormat="false" ht="12.75" hidden="false" customHeight="false" outlineLevel="0" collapsed="false">
      <c r="A352" s="0" t="s">
        <v>165</v>
      </c>
    </row>
    <row r="353" customFormat="false" ht="12.75" hidden="false" customHeight="false" outlineLevel="0" collapsed="false">
      <c r="A353" s="0" t="s">
        <v>166</v>
      </c>
    </row>
    <row r="354" customFormat="false" ht="12.75" hidden="false" customHeight="false" outlineLevel="0" collapsed="false">
      <c r="A354" s="0" t="s">
        <v>167</v>
      </c>
    </row>
    <row r="355" customFormat="false" ht="12.75" hidden="false" customHeight="false" outlineLevel="0" collapsed="false">
      <c r="A355" s="0" t="s">
        <v>168</v>
      </c>
    </row>
    <row r="356" customFormat="false" ht="12.75" hidden="false" customHeight="false" outlineLevel="0" collapsed="false">
      <c r="A356" s="0" t="s">
        <v>169</v>
      </c>
    </row>
    <row r="357" customFormat="false" ht="12.75" hidden="false" customHeight="false" outlineLevel="0" collapsed="false">
      <c r="A357" s="0" t="s">
        <v>170</v>
      </c>
    </row>
    <row r="358" customFormat="false" ht="12.75" hidden="false" customHeight="false" outlineLevel="0" collapsed="false">
      <c r="A358" s="0" t="s">
        <v>171</v>
      </c>
    </row>
    <row r="359" customFormat="false" ht="12.75" hidden="false" customHeight="false" outlineLevel="0" collapsed="false">
      <c r="A359" s="0" t="s">
        <v>172</v>
      </c>
    </row>
    <row r="360" customFormat="false" ht="12.75" hidden="false" customHeight="false" outlineLevel="0" collapsed="false">
      <c r="A360" s="0" t="s">
        <v>173</v>
      </c>
    </row>
    <row r="361" customFormat="false" ht="12.75" hidden="false" customHeight="false" outlineLevel="0" collapsed="false">
      <c r="A361" s="0" t="s">
        <v>174</v>
      </c>
    </row>
    <row r="362" customFormat="false" ht="12.75" hidden="false" customHeight="false" outlineLevel="0" collapsed="false">
      <c r="A362" s="0" t="s">
        <v>175</v>
      </c>
    </row>
    <row r="363" customFormat="false" ht="12.75" hidden="false" customHeight="false" outlineLevel="0" collapsed="false">
      <c r="A363" s="0" t="s">
        <v>176</v>
      </c>
    </row>
    <row r="364" customFormat="false" ht="12.75" hidden="false" customHeight="false" outlineLevel="0" collapsed="false">
      <c r="A364" s="0" t="s">
        <v>177</v>
      </c>
    </row>
    <row r="365" customFormat="false" ht="12.75" hidden="false" customHeight="false" outlineLevel="0" collapsed="false">
      <c r="A365" s="0" t="s">
        <v>178</v>
      </c>
    </row>
    <row r="366" customFormat="false" ht="12.75" hidden="false" customHeight="false" outlineLevel="0" collapsed="false">
      <c r="A366" s="0" t="s">
        <v>179</v>
      </c>
    </row>
    <row r="367" customFormat="false" ht="12.75" hidden="false" customHeight="false" outlineLevel="0" collapsed="false">
      <c r="A367" s="0" t="s">
        <v>180</v>
      </c>
    </row>
    <row r="368" customFormat="false" ht="12.75" hidden="false" customHeight="false" outlineLevel="0" collapsed="false">
      <c r="A368" s="0" t="s">
        <v>181</v>
      </c>
    </row>
    <row r="369" customFormat="false" ht="12.75" hidden="false" customHeight="false" outlineLevel="0" collapsed="false">
      <c r="A369" s="0" t="s">
        <v>182</v>
      </c>
    </row>
    <row r="370" customFormat="false" ht="12.75" hidden="false" customHeight="false" outlineLevel="0" collapsed="false">
      <c r="A370" s="0" t="s">
        <v>183</v>
      </c>
    </row>
    <row r="371" customFormat="false" ht="12.75" hidden="false" customHeight="false" outlineLevel="0" collapsed="false">
      <c r="A371" s="0" t="s">
        <v>184</v>
      </c>
    </row>
    <row r="372" customFormat="false" ht="12.75" hidden="false" customHeight="false" outlineLevel="0" collapsed="false">
      <c r="A372" s="0" t="s">
        <v>185</v>
      </c>
    </row>
    <row r="373" customFormat="false" ht="12.75" hidden="false" customHeight="false" outlineLevel="0" collapsed="false">
      <c r="A373" s="0" t="s">
        <v>186</v>
      </c>
    </row>
    <row r="374" customFormat="false" ht="12.75" hidden="false" customHeight="false" outlineLevel="0" collapsed="false">
      <c r="A374" s="0" t="s">
        <v>187</v>
      </c>
    </row>
    <row r="375" customFormat="false" ht="12.75" hidden="false" customHeight="false" outlineLevel="0" collapsed="false">
      <c r="A375" s="0" t="s">
        <v>188</v>
      </c>
    </row>
    <row r="376" customFormat="false" ht="12.75" hidden="false" customHeight="false" outlineLevel="0" collapsed="false">
      <c r="A376" s="0" t="s">
        <v>189</v>
      </c>
    </row>
    <row r="377" customFormat="false" ht="12.75" hidden="false" customHeight="false" outlineLevel="0" collapsed="false">
      <c r="A377" s="0" t="s">
        <v>190</v>
      </c>
    </row>
    <row r="378" customFormat="false" ht="12.75" hidden="false" customHeight="false" outlineLevel="0" collapsed="false">
      <c r="A378" s="0" t="s">
        <v>191</v>
      </c>
    </row>
    <row r="379" customFormat="false" ht="12.75" hidden="false" customHeight="false" outlineLevel="0" collapsed="false">
      <c r="A379" s="0" t="s">
        <v>192</v>
      </c>
    </row>
    <row r="380" customFormat="false" ht="12.75" hidden="false" customHeight="false" outlineLevel="0" collapsed="false">
      <c r="A380" s="0" t="s">
        <v>193</v>
      </c>
    </row>
    <row r="381" customFormat="false" ht="12.75" hidden="false" customHeight="false" outlineLevel="0" collapsed="false">
      <c r="A381" s="0" t="s">
        <v>194</v>
      </c>
    </row>
    <row r="382" customFormat="false" ht="12.75" hidden="false" customHeight="false" outlineLevel="0" collapsed="false">
      <c r="A382" s="0" t="s">
        <v>195</v>
      </c>
    </row>
    <row r="383" customFormat="false" ht="12.75" hidden="false" customHeight="false" outlineLevel="0" collapsed="false">
      <c r="A383" s="0" t="s">
        <v>196</v>
      </c>
    </row>
    <row r="384" customFormat="false" ht="12.75" hidden="false" customHeight="false" outlineLevel="0" collapsed="false">
      <c r="A384" s="0" t="s">
        <v>197</v>
      </c>
    </row>
    <row r="385" customFormat="false" ht="12.75" hidden="false" customHeight="false" outlineLevel="0" collapsed="false">
      <c r="A385" s="0" t="s">
        <v>198</v>
      </c>
    </row>
    <row r="386" customFormat="false" ht="12.75" hidden="false" customHeight="false" outlineLevel="0" collapsed="false">
      <c r="A386" s="0" t="s">
        <v>199</v>
      </c>
    </row>
    <row r="387" customFormat="false" ht="12.75" hidden="false" customHeight="false" outlineLevel="0" collapsed="false">
      <c r="A387" s="0" t="s">
        <v>200</v>
      </c>
    </row>
    <row r="388" customFormat="false" ht="12.75" hidden="false" customHeight="false" outlineLevel="0" collapsed="false">
      <c r="A388" s="0" t="s">
        <v>201</v>
      </c>
    </row>
    <row r="389" customFormat="false" ht="12.75" hidden="false" customHeight="false" outlineLevel="0" collapsed="false">
      <c r="A389" s="0" t="s">
        <v>202</v>
      </c>
    </row>
    <row r="390" customFormat="false" ht="12.75" hidden="false" customHeight="false" outlineLevel="0" collapsed="false">
      <c r="A390" s="0" t="s">
        <v>203</v>
      </c>
    </row>
    <row r="391" customFormat="false" ht="12.75" hidden="false" customHeight="false" outlineLevel="0" collapsed="false">
      <c r="A391" s="0" t="s">
        <v>204</v>
      </c>
    </row>
    <row r="392" customFormat="false" ht="12.75" hidden="false" customHeight="false" outlineLevel="0" collapsed="false">
      <c r="A392" s="0" t="s">
        <v>205</v>
      </c>
    </row>
    <row r="393" customFormat="false" ht="12.75" hidden="false" customHeight="false" outlineLevel="0" collapsed="false">
      <c r="A393" s="0" t="s">
        <v>206</v>
      </c>
    </row>
    <row r="394" customFormat="false" ht="12.75" hidden="false" customHeight="false" outlineLevel="0" collapsed="false">
      <c r="A394" s="0" t="s">
        <v>207</v>
      </c>
    </row>
    <row r="395" customFormat="false" ht="12.75" hidden="false" customHeight="false" outlineLevel="0" collapsed="false">
      <c r="A395" s="0" t="s">
        <v>208</v>
      </c>
    </row>
    <row r="396" customFormat="false" ht="12.75" hidden="false" customHeight="false" outlineLevel="0" collapsed="false">
      <c r="A396" s="0" t="s">
        <v>209</v>
      </c>
    </row>
    <row r="397" customFormat="false" ht="12.75" hidden="false" customHeight="false" outlineLevel="0" collapsed="false">
      <c r="A397" s="0" t="s">
        <v>319</v>
      </c>
    </row>
    <row r="398" customFormat="false" ht="12.75" hidden="false" customHeight="false" outlineLevel="0" collapsed="false">
      <c r="A398" s="0" t="s">
        <v>210</v>
      </c>
    </row>
    <row r="399" customFormat="false" ht="12.75" hidden="false" customHeight="false" outlineLevel="0" collapsed="false">
      <c r="A399" s="0" t="s">
        <v>211</v>
      </c>
    </row>
    <row r="400" customFormat="false" ht="12.75" hidden="false" customHeight="false" outlineLevel="0" collapsed="false">
      <c r="A400" s="0" t="s">
        <v>212</v>
      </c>
    </row>
    <row r="401" customFormat="false" ht="12.75" hidden="false" customHeight="false" outlineLevel="0" collapsed="false">
      <c r="A401" s="0" t="s">
        <v>213</v>
      </c>
    </row>
    <row r="402" customFormat="false" ht="12.75" hidden="false" customHeight="false" outlineLevel="0" collapsed="false">
      <c r="A402" s="0" t="s">
        <v>214</v>
      </c>
    </row>
    <row r="403" customFormat="false" ht="12.75" hidden="false" customHeight="false" outlineLevel="0" collapsed="false">
      <c r="A403" s="0" t="s">
        <v>215</v>
      </c>
    </row>
    <row r="404" customFormat="false" ht="12.75" hidden="false" customHeight="false" outlineLevel="0" collapsed="false">
      <c r="A404" s="0" t="s">
        <v>216</v>
      </c>
    </row>
    <row r="405" customFormat="false" ht="12.75" hidden="false" customHeight="false" outlineLevel="0" collapsed="false">
      <c r="A405" s="0" t="s">
        <v>217</v>
      </c>
    </row>
    <row r="406" customFormat="false" ht="12.75" hidden="false" customHeight="false" outlineLevel="0" collapsed="false">
      <c r="A406" s="0" t="s">
        <v>218</v>
      </c>
    </row>
    <row r="407" customFormat="false" ht="12.75" hidden="false" customHeight="false" outlineLevel="0" collapsed="false">
      <c r="A407" s="0" t="s">
        <v>219</v>
      </c>
    </row>
    <row r="408" customFormat="false" ht="12.75" hidden="false" customHeight="false" outlineLevel="0" collapsed="false">
      <c r="A408" s="0" t="s">
        <v>220</v>
      </c>
    </row>
    <row r="409" customFormat="false" ht="12.75" hidden="false" customHeight="false" outlineLevel="0" collapsed="false">
      <c r="A409" s="0" t="s">
        <v>221</v>
      </c>
    </row>
    <row r="410" customFormat="false" ht="12.75" hidden="false" customHeight="false" outlineLevel="0" collapsed="false">
      <c r="A410" s="0" t="s">
        <v>222</v>
      </c>
    </row>
    <row r="411" customFormat="false" ht="12.75" hidden="false" customHeight="false" outlineLevel="0" collapsed="false">
      <c r="A411" s="0" t="s">
        <v>223</v>
      </c>
    </row>
    <row r="412" customFormat="false" ht="12.75" hidden="false" customHeight="false" outlineLevel="0" collapsed="false">
      <c r="A412" s="0" t="s">
        <v>224</v>
      </c>
    </row>
    <row r="413" customFormat="false" ht="12.75" hidden="false" customHeight="false" outlineLevel="0" collapsed="false">
      <c r="A413" s="0" t="s">
        <v>225</v>
      </c>
    </row>
    <row r="414" customFormat="false" ht="12.75" hidden="false" customHeight="false" outlineLevel="0" collapsed="false">
      <c r="A414" s="0" t="s">
        <v>226</v>
      </c>
    </row>
    <row r="415" customFormat="false" ht="12.75" hidden="false" customHeight="false" outlineLevel="0" collapsed="false">
      <c r="A415" s="0" t="s">
        <v>227</v>
      </c>
    </row>
    <row r="416" customFormat="false" ht="12.75" hidden="false" customHeight="false" outlineLevel="0" collapsed="false">
      <c r="A416" s="0" t="s">
        <v>228</v>
      </c>
    </row>
    <row r="417" customFormat="false" ht="12.75" hidden="false" customHeight="false" outlineLevel="0" collapsed="false">
      <c r="A417" s="0" t="s">
        <v>229</v>
      </c>
    </row>
    <row r="418" customFormat="false" ht="12.75" hidden="false" customHeight="false" outlineLevel="0" collapsed="false">
      <c r="A418" s="0" t="s">
        <v>230</v>
      </c>
    </row>
    <row r="419" customFormat="false" ht="12.75" hidden="false" customHeight="false" outlineLevel="0" collapsed="false">
      <c r="A419" s="0" t="s">
        <v>231</v>
      </c>
    </row>
    <row r="420" customFormat="false" ht="12.75" hidden="false" customHeight="false" outlineLevel="0" collapsed="false">
      <c r="A420" s="0" t="s">
        <v>232</v>
      </c>
    </row>
    <row r="421" customFormat="false" ht="12.75" hidden="false" customHeight="false" outlineLevel="0" collapsed="false">
      <c r="A421" s="0" t="s">
        <v>233</v>
      </c>
    </row>
    <row r="422" customFormat="false" ht="12.75" hidden="false" customHeight="false" outlineLevel="0" collapsed="false">
      <c r="A422" s="0" t="s">
        <v>234</v>
      </c>
    </row>
    <row r="423" customFormat="false" ht="12.75" hidden="false" customHeight="false" outlineLevel="0" collapsed="false">
      <c r="A423" s="0" t="s">
        <v>235</v>
      </c>
    </row>
    <row r="424" customFormat="false" ht="12.75" hidden="false" customHeight="false" outlineLevel="0" collapsed="false">
      <c r="A424" s="0" t="s">
        <v>236</v>
      </c>
    </row>
    <row r="425" customFormat="false" ht="12.75" hidden="false" customHeight="false" outlineLevel="0" collapsed="false">
      <c r="A425" s="0" t="s">
        <v>237</v>
      </c>
    </row>
    <row r="426" customFormat="false" ht="12.75" hidden="false" customHeight="false" outlineLevel="0" collapsed="false">
      <c r="A426" s="0" t="s">
        <v>238</v>
      </c>
    </row>
    <row r="427" customFormat="false" ht="12.75" hidden="false" customHeight="false" outlineLevel="0" collapsed="false">
      <c r="A427" s="0" t="s">
        <v>239</v>
      </c>
    </row>
    <row r="428" customFormat="false" ht="12.75" hidden="false" customHeight="false" outlineLevel="0" collapsed="false">
      <c r="A428" s="0" t="s">
        <v>240</v>
      </c>
    </row>
    <row r="429" customFormat="false" ht="12.75" hidden="false" customHeight="false" outlineLevel="0" collapsed="false">
      <c r="A429" s="0" t="s">
        <v>241</v>
      </c>
    </row>
    <row r="430" customFormat="false" ht="12.75" hidden="false" customHeight="false" outlineLevel="0" collapsed="false">
      <c r="A430" s="0" t="s">
        <v>242</v>
      </c>
    </row>
    <row r="431" customFormat="false" ht="12.75" hidden="false" customHeight="false" outlineLevel="0" collapsed="false">
      <c r="A431" s="0" t="s">
        <v>243</v>
      </c>
    </row>
    <row r="432" customFormat="false" ht="12.75" hidden="false" customHeight="false" outlineLevel="0" collapsed="false">
      <c r="A432" s="0" t="s">
        <v>244</v>
      </c>
    </row>
    <row r="433" customFormat="false" ht="12.75" hidden="false" customHeight="false" outlineLevel="0" collapsed="false">
      <c r="A433" s="0" t="s">
        <v>245</v>
      </c>
    </row>
    <row r="434" customFormat="false" ht="12.75" hidden="false" customHeight="false" outlineLevel="0" collapsed="false">
      <c r="A434" s="0" t="s">
        <v>246</v>
      </c>
    </row>
    <row r="435" customFormat="false" ht="12.75" hidden="false" customHeight="false" outlineLevel="0" collapsed="false">
      <c r="A435" s="0" t="s">
        <v>247</v>
      </c>
    </row>
    <row r="436" customFormat="false" ht="12.75" hidden="false" customHeight="false" outlineLevel="0" collapsed="false">
      <c r="A436" s="0" t="s">
        <v>248</v>
      </c>
    </row>
    <row r="437" customFormat="false" ht="12.75" hidden="false" customHeight="false" outlineLevel="0" collapsed="false">
      <c r="A437" s="0" t="s">
        <v>249</v>
      </c>
    </row>
    <row r="438" customFormat="false" ht="12.75" hidden="false" customHeight="false" outlineLevel="0" collapsed="false">
      <c r="A438" s="0" t="s">
        <v>250</v>
      </c>
    </row>
    <row r="439" customFormat="false" ht="12.75" hidden="false" customHeight="false" outlineLevel="0" collapsed="false">
      <c r="A439" s="0" t="s">
        <v>251</v>
      </c>
    </row>
    <row r="440" customFormat="false" ht="12.75" hidden="false" customHeight="false" outlineLevel="0" collapsed="false">
      <c r="A440" s="0" t="s">
        <v>252</v>
      </c>
    </row>
    <row r="441" customFormat="false" ht="12.75" hidden="false" customHeight="false" outlineLevel="0" collapsed="false">
      <c r="A441" s="0" t="s">
        <v>253</v>
      </c>
    </row>
    <row r="442" customFormat="false" ht="12.75" hidden="false" customHeight="false" outlineLevel="0" collapsed="false">
      <c r="A442" s="0" t="s">
        <v>254</v>
      </c>
    </row>
    <row r="443" customFormat="false" ht="12.75" hidden="false" customHeight="false" outlineLevel="0" collapsed="false">
      <c r="A443" s="0" t="s">
        <v>255</v>
      </c>
    </row>
    <row r="444" customFormat="false" ht="12.75" hidden="false" customHeight="false" outlineLevel="0" collapsed="false">
      <c r="A444" s="0" t="s">
        <v>256</v>
      </c>
    </row>
    <row r="445" customFormat="false" ht="12.75" hidden="false" customHeight="false" outlineLevel="0" collapsed="false">
      <c r="A445" s="0" t="s">
        <v>257</v>
      </c>
    </row>
    <row r="446" customFormat="false" ht="12.75" hidden="false" customHeight="false" outlineLevel="0" collapsed="false">
      <c r="A446" s="0" t="s">
        <v>258</v>
      </c>
    </row>
    <row r="447" customFormat="false" ht="12.75" hidden="false" customHeight="false" outlineLevel="0" collapsed="false">
      <c r="A447" s="0" t="s">
        <v>259</v>
      </c>
    </row>
    <row r="448" customFormat="false" ht="12.75" hidden="false" customHeight="false" outlineLevel="0" collapsed="false">
      <c r="A448" s="0" t="s">
        <v>260</v>
      </c>
    </row>
    <row r="449" customFormat="false" ht="12.75" hidden="false" customHeight="false" outlineLevel="0" collapsed="false">
      <c r="A449" s="0" t="s">
        <v>261</v>
      </c>
    </row>
    <row r="450" customFormat="false" ht="12.75" hidden="false" customHeight="false" outlineLevel="0" collapsed="false">
      <c r="A450" s="0" t="s">
        <v>262</v>
      </c>
    </row>
    <row r="451" customFormat="false" ht="12.75" hidden="false" customHeight="false" outlineLevel="0" collapsed="false">
      <c r="A451" s="0" t="s">
        <v>263</v>
      </c>
    </row>
    <row r="452" customFormat="false" ht="12.75" hidden="false" customHeight="false" outlineLevel="0" collapsed="false">
      <c r="A452" s="0" t="s">
        <v>264</v>
      </c>
    </row>
    <row r="453" customFormat="false" ht="12.75" hidden="false" customHeight="false" outlineLevel="0" collapsed="false">
      <c r="A453" s="0" t="s">
        <v>265</v>
      </c>
    </row>
    <row r="454" customFormat="false" ht="12.75" hidden="false" customHeight="false" outlineLevel="0" collapsed="false">
      <c r="A454" s="0" t="s">
        <v>266</v>
      </c>
    </row>
    <row r="455" customFormat="false" ht="12.75" hidden="false" customHeight="false" outlineLevel="0" collapsed="false">
      <c r="A455" s="0" t="s">
        <v>267</v>
      </c>
    </row>
    <row r="456" customFormat="false" ht="12.75" hidden="false" customHeight="false" outlineLevel="0" collapsed="false">
      <c r="A456" s="0" t="s">
        <v>268</v>
      </c>
    </row>
    <row r="457" customFormat="false" ht="12.75" hidden="false" customHeight="false" outlineLevel="0" collapsed="false">
      <c r="A457" s="0" t="s">
        <v>269</v>
      </c>
    </row>
    <row r="458" customFormat="false" ht="12.75" hidden="false" customHeight="false" outlineLevel="0" collapsed="false">
      <c r="A458" s="0" t="s">
        <v>270</v>
      </c>
    </row>
    <row r="459" customFormat="false" ht="12.75" hidden="false" customHeight="false" outlineLevel="0" collapsed="false">
      <c r="A459" s="0" t="s">
        <v>271</v>
      </c>
    </row>
    <row r="460" customFormat="false" ht="12.75" hidden="false" customHeight="false" outlineLevel="0" collapsed="false">
      <c r="A460" s="0" t="s">
        <v>272</v>
      </c>
    </row>
    <row r="461" customFormat="false" ht="12.75" hidden="false" customHeight="false" outlineLevel="0" collapsed="false">
      <c r="A461" s="0" t="s">
        <v>273</v>
      </c>
    </row>
    <row r="462" customFormat="false" ht="12.75" hidden="false" customHeight="false" outlineLevel="0" collapsed="false">
      <c r="A462" s="0" t="s">
        <v>274</v>
      </c>
    </row>
    <row r="463" customFormat="false" ht="12.75" hidden="false" customHeight="false" outlineLevel="0" collapsed="false">
      <c r="A463" s="0" t="s">
        <v>275</v>
      </c>
    </row>
    <row r="464" customFormat="false" ht="12.75" hidden="false" customHeight="false" outlineLevel="0" collapsed="false">
      <c r="A464" s="0" t="s">
        <v>276</v>
      </c>
    </row>
    <row r="465" customFormat="false" ht="12.75" hidden="false" customHeight="false" outlineLevel="0" collapsed="false">
      <c r="A465" s="0" t="s">
        <v>277</v>
      </c>
    </row>
    <row r="466" customFormat="false" ht="12.75" hidden="false" customHeight="false" outlineLevel="0" collapsed="false">
      <c r="A466" s="0" t="s">
        <v>278</v>
      </c>
    </row>
    <row r="467" customFormat="false" ht="12.75" hidden="false" customHeight="false" outlineLevel="0" collapsed="false">
      <c r="A467" s="0" t="s">
        <v>279</v>
      </c>
    </row>
    <row r="468" customFormat="false" ht="12.75" hidden="false" customHeight="false" outlineLevel="0" collapsed="false">
      <c r="A468" s="0" t="s">
        <v>280</v>
      </c>
    </row>
    <row r="469" customFormat="false" ht="12.75" hidden="false" customHeight="false" outlineLevel="0" collapsed="false">
      <c r="A469" s="0" t="s">
        <v>281</v>
      </c>
    </row>
    <row r="470" customFormat="false" ht="12.75" hidden="false" customHeight="false" outlineLevel="0" collapsed="false">
      <c r="A470" s="0" t="s">
        <v>282</v>
      </c>
    </row>
    <row r="471" customFormat="false" ht="12.75" hidden="false" customHeight="false" outlineLevel="0" collapsed="false">
      <c r="A471" s="0" t="s">
        <v>283</v>
      </c>
    </row>
    <row r="472" customFormat="false" ht="12.75" hidden="false" customHeight="false" outlineLevel="0" collapsed="false">
      <c r="A472" s="0" t="s">
        <v>284</v>
      </c>
    </row>
    <row r="473" customFormat="false" ht="12.75" hidden="false" customHeight="false" outlineLevel="0" collapsed="false">
      <c r="A473" s="0" t="s">
        <v>285</v>
      </c>
    </row>
    <row r="474" customFormat="false" ht="12.75" hidden="false" customHeight="false" outlineLevel="0" collapsed="false">
      <c r="A474" s="0" t="s">
        <v>286</v>
      </c>
    </row>
    <row r="475" customFormat="false" ht="12.75" hidden="false" customHeight="false" outlineLevel="0" collapsed="false">
      <c r="A475" s="0" t="s">
        <v>287</v>
      </c>
    </row>
    <row r="476" customFormat="false" ht="12.75" hidden="false" customHeight="false" outlineLevel="0" collapsed="false">
      <c r="A476" s="0" t="s">
        <v>288</v>
      </c>
    </row>
    <row r="477" customFormat="false" ht="12.75" hidden="false" customHeight="false" outlineLevel="0" collapsed="false">
      <c r="A477" s="0" t="s">
        <v>289</v>
      </c>
    </row>
    <row r="478" customFormat="false" ht="12.75" hidden="false" customHeight="false" outlineLevel="0" collapsed="false">
      <c r="A478" s="0" t="s">
        <v>290</v>
      </c>
    </row>
    <row r="479" customFormat="false" ht="12.75" hidden="false" customHeight="false" outlineLevel="0" collapsed="false">
      <c r="A479" s="0" t="s">
        <v>291</v>
      </c>
    </row>
    <row r="480" customFormat="false" ht="12.75" hidden="false" customHeight="false" outlineLevel="0" collapsed="false">
      <c r="A480" s="0" t="s">
        <v>292</v>
      </c>
    </row>
    <row r="481" customFormat="false" ht="12.75" hidden="false" customHeight="false" outlineLevel="0" collapsed="false">
      <c r="A481" s="0" t="s">
        <v>293</v>
      </c>
    </row>
    <row r="482" customFormat="false" ht="12.75" hidden="false" customHeight="false" outlineLevel="0" collapsed="false">
      <c r="A482" s="0" t="s">
        <v>294</v>
      </c>
    </row>
    <row r="483" customFormat="false" ht="12.75" hidden="false" customHeight="false" outlineLevel="0" collapsed="false">
      <c r="A483" s="0" t="s">
        <v>295</v>
      </c>
    </row>
    <row r="484" customFormat="false" ht="12.75" hidden="false" customHeight="false" outlineLevel="0" collapsed="false">
      <c r="A484" s="0" t="s">
        <v>296</v>
      </c>
    </row>
    <row r="485" customFormat="false" ht="12.75" hidden="false" customHeight="false" outlineLevel="0" collapsed="false">
      <c r="A485" s="0" t="s">
        <v>297</v>
      </c>
    </row>
    <row r="486" customFormat="false" ht="12.75" hidden="false" customHeight="false" outlineLevel="0" collapsed="false">
      <c r="A486" s="0" t="s">
        <v>298</v>
      </c>
    </row>
    <row r="487" customFormat="false" ht="12.75" hidden="false" customHeight="false" outlineLevel="0" collapsed="false">
      <c r="A487" s="0" t="s">
        <v>299</v>
      </c>
    </row>
    <row r="488" customFormat="false" ht="12.75" hidden="false" customHeight="false" outlineLevel="0" collapsed="false">
      <c r="A488" s="0" t="s">
        <v>300</v>
      </c>
    </row>
    <row r="489" customFormat="false" ht="12.75" hidden="false" customHeight="false" outlineLevel="0" collapsed="false">
      <c r="A489" s="0" t="s">
        <v>416</v>
      </c>
    </row>
    <row r="490" customFormat="false" ht="12.75" hidden="false" customHeight="false" outlineLevel="0" collapsed="false">
      <c r="A490" s="0" t="s">
        <v>417</v>
      </c>
    </row>
    <row r="491" customFormat="false" ht="12.75" hidden="false" customHeight="false" outlineLevel="0" collapsed="false">
      <c r="A491" s="0" t="s">
        <v>418</v>
      </c>
    </row>
    <row r="492" customFormat="false" ht="12.75" hidden="false" customHeight="false" outlineLevel="0" collapsed="false">
      <c r="A492" s="0" t="s">
        <v>419</v>
      </c>
    </row>
    <row r="493" customFormat="false" ht="12.75" hidden="false" customHeight="false" outlineLevel="0" collapsed="false">
      <c r="A493" s="0" t="s">
        <v>420</v>
      </c>
    </row>
    <row r="494" customFormat="false" ht="12.75" hidden="false" customHeight="false" outlineLevel="0" collapsed="false">
      <c r="B494" s="0" t="s">
        <v>414</v>
      </c>
      <c r="C494" s="0" t="s">
        <v>414</v>
      </c>
      <c r="D494" s="0" t="s">
        <v>414</v>
      </c>
      <c r="E494" s="0" t="s">
        <v>414</v>
      </c>
      <c r="F494" s="0" t="s">
        <v>414</v>
      </c>
      <c r="G494" s="0" t="s">
        <v>414</v>
      </c>
      <c r="H494" s="0" t="s">
        <v>414</v>
      </c>
      <c r="I494" s="0" t="s">
        <v>414</v>
      </c>
      <c r="J494" s="0" t="s">
        <v>414</v>
      </c>
      <c r="K494" s="0" t="s">
        <v>414</v>
      </c>
      <c r="L494" s="0" t="s">
        <v>414</v>
      </c>
      <c r="M494" s="0" t="s">
        <v>414</v>
      </c>
      <c r="N494" s="0" t="s">
        <v>414</v>
      </c>
      <c r="O494" s="0" t="s">
        <v>414</v>
      </c>
      <c r="P494" s="0" t="s">
        <v>414</v>
      </c>
      <c r="Q494" s="0" t="s">
        <v>414</v>
      </c>
      <c r="R494" s="0" t="s">
        <v>414</v>
      </c>
      <c r="S494" s="0" t="s">
        <v>414</v>
      </c>
      <c r="T494" s="0" t="s">
        <v>414</v>
      </c>
      <c r="U494" s="0" t="s">
        <v>414</v>
      </c>
      <c r="V494" s="0" t="s">
        <v>414</v>
      </c>
      <c r="W494" s="0" t="s">
        <v>414</v>
      </c>
      <c r="X494" s="0" t="s">
        <v>414</v>
      </c>
      <c r="Y494" s="0" t="s">
        <v>414</v>
      </c>
      <c r="Z494" s="0" t="s">
        <v>414</v>
      </c>
      <c r="AA494" s="0" t="s">
        <v>414</v>
      </c>
      <c r="AB494" s="0" t="s">
        <v>414</v>
      </c>
      <c r="AC494" s="0" t="s">
        <v>414</v>
      </c>
      <c r="AD494" s="0" t="s">
        <v>414</v>
      </c>
      <c r="AE494" s="0" t="s">
        <v>414</v>
      </c>
      <c r="AF494" s="0" t="s">
        <v>414</v>
      </c>
      <c r="AG494" s="0" t="s">
        <v>414</v>
      </c>
      <c r="AH494" s="0" t="s">
        <v>414</v>
      </c>
      <c r="AI494" s="0" t="s">
        <v>414</v>
      </c>
      <c r="AJ494" s="0" t="s">
        <v>414</v>
      </c>
      <c r="AK494" s="0" t="s">
        <v>414</v>
      </c>
      <c r="AL494" s="0" t="s">
        <v>414</v>
      </c>
      <c r="AM494" s="0" t="s">
        <v>414</v>
      </c>
    </row>
    <row r="495" customFormat="false" ht="12.75" hidden="false" customHeight="false" outlineLevel="0" collapsed="false">
      <c r="A495" s="0" t="s">
        <v>68</v>
      </c>
      <c r="B495" s="0" t="n">
        <v>-88.3</v>
      </c>
      <c r="C495" s="0" t="n">
        <v>0</v>
      </c>
      <c r="D495" s="0" t="n">
        <v>26.1</v>
      </c>
      <c r="E495" s="0" t="n">
        <v>0</v>
      </c>
      <c r="F495" s="0" t="n">
        <v>0</v>
      </c>
      <c r="G495" s="0" t="n">
        <v>0</v>
      </c>
      <c r="H495" s="0" t="n">
        <v>1</v>
      </c>
      <c r="I495" s="0" t="n">
        <v>0</v>
      </c>
      <c r="J495" s="0" t="n">
        <v>1</v>
      </c>
      <c r="K495" s="0" t="n">
        <v>0</v>
      </c>
      <c r="L495" s="0" t="n">
        <v>33.5</v>
      </c>
      <c r="M495" s="0" t="n">
        <v>0</v>
      </c>
      <c r="N495" s="0" t="n">
        <v>0</v>
      </c>
      <c r="O495" s="0" t="n">
        <v>0</v>
      </c>
      <c r="P495" s="0" t="n">
        <v>0</v>
      </c>
      <c r="Q495" s="0" t="n">
        <v>0</v>
      </c>
      <c r="R495" s="0" t="n">
        <v>0</v>
      </c>
      <c r="S495" s="0" t="n">
        <v>0</v>
      </c>
      <c r="T495" s="0" t="n">
        <v>311.9</v>
      </c>
      <c r="U495" s="0" t="n">
        <v>0</v>
      </c>
      <c r="V495" s="0" t="n">
        <v>84.1</v>
      </c>
      <c r="W495" s="0" t="n">
        <v>0</v>
      </c>
      <c r="X495" s="0" t="n">
        <v>739.4</v>
      </c>
      <c r="Y495" s="0" t="n">
        <v>0</v>
      </c>
      <c r="Z495" s="0" t="n">
        <v>-7.5</v>
      </c>
      <c r="AA495" s="0" t="n">
        <v>0</v>
      </c>
      <c r="AB495" s="0" t="n">
        <v>-1453.9</v>
      </c>
      <c r="AC495" s="0" t="n">
        <v>0</v>
      </c>
      <c r="AD495" s="0" t="n">
        <v>0</v>
      </c>
      <c r="AE495" s="0" t="n">
        <v>0</v>
      </c>
      <c r="AF495" s="0" t="n">
        <v>0</v>
      </c>
      <c r="AG495" s="0" t="n">
        <v>0</v>
      </c>
      <c r="AH495" s="0" t="n">
        <v>-13</v>
      </c>
      <c r="AI495" s="0" t="n">
        <v>0</v>
      </c>
      <c r="AJ495" s="0" t="n">
        <v>-39</v>
      </c>
      <c r="AK495" s="0" t="n">
        <v>0</v>
      </c>
      <c r="AL495" s="0" t="n">
        <v>-89.5</v>
      </c>
      <c r="AM495" s="0" t="n">
        <v>0</v>
      </c>
    </row>
    <row r="498" customFormat="false" ht="12.75" hidden="false" customHeight="false" outlineLevel="0" collapsed="false">
      <c r="A498" s="0" t="s">
        <v>301</v>
      </c>
      <c r="B498" s="0" t="s">
        <v>320</v>
      </c>
      <c r="H498" s="0" t="s">
        <v>321</v>
      </c>
      <c r="N498" s="0" t="s">
        <v>322</v>
      </c>
      <c r="O498" s="0" t="n">
        <v>3</v>
      </c>
    </row>
    <row r="499" customFormat="false" ht="12.75" hidden="false" customHeight="false" outlineLevel="0" collapsed="false">
      <c r="A499" s="0" t="s">
        <v>302</v>
      </c>
      <c r="B499" s="0" t="s">
        <v>323</v>
      </c>
      <c r="G499" s="0" t="s">
        <v>324</v>
      </c>
    </row>
    <row r="500" customFormat="false" ht="12.75" hidden="false" customHeight="false" outlineLevel="0" collapsed="false">
      <c r="A500" s="0" t="s">
        <v>303</v>
      </c>
      <c r="B500" s="0" t="s">
        <v>325</v>
      </c>
      <c r="G500" s="0" t="s">
        <v>326</v>
      </c>
    </row>
    <row r="501" customFormat="false" ht="12.75" hidden="false" customHeight="false" outlineLevel="0" collapsed="false">
      <c r="G501" s="0" t="s">
        <v>327</v>
      </c>
    </row>
    <row r="503" customFormat="false" ht="12.75" hidden="false" customHeight="false" outlineLevel="0" collapsed="false">
      <c r="B503" s="0" t="s">
        <v>328</v>
      </c>
      <c r="D503" s="0" t="s">
        <v>328</v>
      </c>
      <c r="F503" s="0" t="s">
        <v>328</v>
      </c>
      <c r="H503" s="0" t="s">
        <v>328</v>
      </c>
      <c r="J503" s="0" t="s">
        <v>328</v>
      </c>
      <c r="L503" s="0" t="s">
        <v>328</v>
      </c>
      <c r="N503" s="0" t="s">
        <v>328</v>
      </c>
      <c r="P503" s="0" t="s">
        <v>328</v>
      </c>
      <c r="R503" s="0" t="s">
        <v>328</v>
      </c>
      <c r="T503" s="0" t="s">
        <v>328</v>
      </c>
      <c r="V503" s="0" t="s">
        <v>328</v>
      </c>
    </row>
    <row r="504" customFormat="false" ht="12.75" hidden="false" customHeight="false" outlineLevel="0" collapsed="false">
      <c r="B504" s="0" t="s">
        <v>339</v>
      </c>
      <c r="D504" s="0" t="s">
        <v>340</v>
      </c>
      <c r="F504" s="0" t="s">
        <v>341</v>
      </c>
      <c r="H504" s="0" t="s">
        <v>342</v>
      </c>
      <c r="J504" s="0" t="s">
        <v>343</v>
      </c>
      <c r="L504" s="0" t="s">
        <v>343</v>
      </c>
      <c r="N504" s="0" t="s">
        <v>344</v>
      </c>
      <c r="P504" s="0" t="s">
        <v>345</v>
      </c>
      <c r="R504" s="0" t="s">
        <v>346</v>
      </c>
      <c r="T504" s="0" t="s">
        <v>347</v>
      </c>
      <c r="V504" s="0" t="s">
        <v>348</v>
      </c>
    </row>
    <row r="505" customFormat="false" ht="12.75" hidden="false" customHeight="false" outlineLevel="0" collapsed="false">
      <c r="B505" s="0" t="s">
        <v>359</v>
      </c>
      <c r="D505" s="0" t="s">
        <v>360</v>
      </c>
      <c r="F505" s="0" t="s">
        <v>361</v>
      </c>
      <c r="H505" s="0" t="s">
        <v>362</v>
      </c>
      <c r="J505" s="0" t="s">
        <v>363</v>
      </c>
      <c r="L505" s="0" t="s">
        <v>363</v>
      </c>
      <c r="N505" s="0" t="s">
        <v>364</v>
      </c>
      <c r="P505" s="0" t="s">
        <v>365</v>
      </c>
      <c r="R505" s="0" t="s">
        <v>366</v>
      </c>
      <c r="T505" s="0" t="s">
        <v>367</v>
      </c>
      <c r="V505" s="0" t="s">
        <v>368</v>
      </c>
    </row>
    <row r="506" customFormat="false" ht="12.75" hidden="false" customHeight="false" outlineLevel="0" collapsed="false">
      <c r="B506" s="0" t="s">
        <v>404</v>
      </c>
      <c r="D506" s="0" t="s">
        <v>382</v>
      </c>
      <c r="F506" s="0" t="s">
        <v>395</v>
      </c>
      <c r="H506" s="0" t="s">
        <v>405</v>
      </c>
      <c r="J506" s="0" t="s">
        <v>406</v>
      </c>
      <c r="L506" s="0" t="s">
        <v>407</v>
      </c>
      <c r="N506" s="0" t="s">
        <v>377</v>
      </c>
      <c r="P506" s="0" t="s">
        <v>379</v>
      </c>
      <c r="R506" s="0" t="s">
        <v>379</v>
      </c>
      <c r="T506" s="0" t="s">
        <v>379</v>
      </c>
      <c r="V506" s="0" t="s">
        <v>408</v>
      </c>
      <c r="X506" s="0" t="s">
        <v>68</v>
      </c>
      <c r="Y506" s="0" t="s">
        <v>68</v>
      </c>
    </row>
    <row r="507" customFormat="false" ht="12.75" hidden="false" customHeight="false" outlineLevel="0" collapsed="false">
      <c r="B507" s="0" t="s">
        <v>409</v>
      </c>
      <c r="C507" s="0" t="s">
        <v>409</v>
      </c>
      <c r="D507" s="0" t="s">
        <v>409</v>
      </c>
      <c r="E507" s="0" t="s">
        <v>409</v>
      </c>
      <c r="F507" s="0" t="s">
        <v>409</v>
      </c>
      <c r="G507" s="0" t="s">
        <v>409</v>
      </c>
      <c r="H507" s="0" t="s">
        <v>409</v>
      </c>
      <c r="I507" s="0" t="s">
        <v>409</v>
      </c>
      <c r="J507" s="0" t="s">
        <v>409</v>
      </c>
      <c r="K507" s="0" t="s">
        <v>409</v>
      </c>
      <c r="L507" s="0" t="s">
        <v>409</v>
      </c>
      <c r="M507" s="0" t="s">
        <v>409</v>
      </c>
      <c r="N507" s="0" t="s">
        <v>409</v>
      </c>
      <c r="O507" s="0" t="s">
        <v>409</v>
      </c>
      <c r="P507" s="0" t="s">
        <v>409</v>
      </c>
      <c r="Q507" s="0" t="s">
        <v>409</v>
      </c>
      <c r="R507" s="0" t="s">
        <v>409</v>
      </c>
      <c r="S507" s="0" t="s">
        <v>409</v>
      </c>
      <c r="T507" s="0" t="s">
        <v>409</v>
      </c>
      <c r="U507" s="0" t="s">
        <v>409</v>
      </c>
      <c r="V507" s="0" t="s">
        <v>409</v>
      </c>
      <c r="W507" s="0" t="s">
        <v>409</v>
      </c>
      <c r="X507" s="0" t="s">
        <v>410</v>
      </c>
      <c r="Y507" s="0" t="s">
        <v>410</v>
      </c>
    </row>
    <row r="508" customFormat="false" ht="12.75" hidden="false" customHeight="false" outlineLevel="0" collapsed="false">
      <c r="B508" s="0" t="s">
        <v>35</v>
      </c>
      <c r="C508" s="0" t="s">
        <v>411</v>
      </c>
      <c r="D508" s="0" t="s">
        <v>35</v>
      </c>
      <c r="E508" s="0" t="s">
        <v>411</v>
      </c>
      <c r="F508" s="0" t="s">
        <v>35</v>
      </c>
      <c r="G508" s="0" t="s">
        <v>411</v>
      </c>
      <c r="H508" s="0" t="s">
        <v>35</v>
      </c>
      <c r="I508" s="0" t="s">
        <v>411</v>
      </c>
      <c r="J508" s="0" t="s">
        <v>35</v>
      </c>
      <c r="K508" s="0" t="s">
        <v>411</v>
      </c>
      <c r="L508" s="0" t="s">
        <v>35</v>
      </c>
      <c r="M508" s="0" t="s">
        <v>411</v>
      </c>
      <c r="N508" s="0" t="s">
        <v>35</v>
      </c>
      <c r="O508" s="0" t="s">
        <v>411</v>
      </c>
      <c r="P508" s="0" t="s">
        <v>35</v>
      </c>
      <c r="Q508" s="0" t="s">
        <v>411</v>
      </c>
      <c r="R508" s="0" t="s">
        <v>35</v>
      </c>
      <c r="S508" s="0" t="s">
        <v>411</v>
      </c>
      <c r="T508" s="0" t="s">
        <v>35</v>
      </c>
      <c r="U508" s="0" t="s">
        <v>411</v>
      </c>
      <c r="V508" s="0" t="s">
        <v>35</v>
      </c>
      <c r="W508" s="0" t="s">
        <v>411</v>
      </c>
      <c r="X508" s="0" t="s">
        <v>412</v>
      </c>
      <c r="Y508" s="0" t="s">
        <v>413</v>
      </c>
    </row>
    <row r="509" customFormat="false" ht="12.75" hidden="false" customHeight="false" outlineLevel="0" collapsed="false">
      <c r="B509" s="0" t="s">
        <v>414</v>
      </c>
      <c r="C509" s="0" t="s">
        <v>414</v>
      </c>
      <c r="D509" s="0" t="s">
        <v>414</v>
      </c>
      <c r="E509" s="0" t="s">
        <v>414</v>
      </c>
      <c r="F509" s="0" t="s">
        <v>414</v>
      </c>
      <c r="G509" s="0" t="s">
        <v>414</v>
      </c>
      <c r="H509" s="0" t="s">
        <v>414</v>
      </c>
      <c r="I509" s="0" t="s">
        <v>414</v>
      </c>
      <c r="J509" s="0" t="s">
        <v>414</v>
      </c>
      <c r="K509" s="0" t="s">
        <v>414</v>
      </c>
      <c r="L509" s="0" t="s">
        <v>414</v>
      </c>
      <c r="M509" s="0" t="s">
        <v>414</v>
      </c>
      <c r="N509" s="0" t="s">
        <v>414</v>
      </c>
      <c r="O509" s="0" t="s">
        <v>414</v>
      </c>
      <c r="P509" s="0" t="s">
        <v>414</v>
      </c>
      <c r="Q509" s="0" t="s">
        <v>414</v>
      </c>
      <c r="R509" s="0" t="s">
        <v>414</v>
      </c>
      <c r="S509" s="0" t="s">
        <v>414</v>
      </c>
      <c r="T509" s="0" t="s">
        <v>414</v>
      </c>
      <c r="U509" s="0" t="s">
        <v>414</v>
      </c>
      <c r="V509" s="0" t="s">
        <v>414</v>
      </c>
      <c r="W509" s="0" t="s">
        <v>414</v>
      </c>
      <c r="X509" s="0" t="s">
        <v>415</v>
      </c>
      <c r="Y509" s="0" t="s">
        <v>415</v>
      </c>
    </row>
    <row r="510" customFormat="false" ht="12.75" hidden="false" customHeight="false" outlineLevel="0" collapsed="false">
      <c r="A510" s="0" t="s">
        <v>76</v>
      </c>
      <c r="B510" s="0" t="n">
        <v>0</v>
      </c>
      <c r="C510" s="0" t="n">
        <v>0</v>
      </c>
      <c r="D510" s="0" t="n">
        <v>0</v>
      </c>
      <c r="E510" s="0" t="n">
        <v>0</v>
      </c>
      <c r="F510" s="0" t="n">
        <v>289.38</v>
      </c>
      <c r="G510" s="0" t="n">
        <v>0</v>
      </c>
      <c r="H510" s="0" t="n">
        <v>0</v>
      </c>
      <c r="I510" s="0" t="n">
        <v>0</v>
      </c>
      <c r="J510" s="0" t="n">
        <v>0</v>
      </c>
      <c r="K510" s="0" t="n">
        <v>0</v>
      </c>
      <c r="L510" s="0" t="n">
        <v>0</v>
      </c>
      <c r="M510" s="0" t="n">
        <v>0</v>
      </c>
      <c r="N510" s="0" t="n">
        <v>135.99</v>
      </c>
      <c r="O510" s="0" t="n">
        <v>0</v>
      </c>
      <c r="P510" s="0" t="n">
        <v>0</v>
      </c>
      <c r="Q510" s="0" t="n">
        <v>0</v>
      </c>
      <c r="R510" s="0" t="n">
        <v>0</v>
      </c>
      <c r="S510" s="0" t="n">
        <v>0</v>
      </c>
      <c r="T510" s="0" t="n">
        <v>0</v>
      </c>
      <c r="U510" s="0" t="n">
        <v>0</v>
      </c>
      <c r="V510" s="0" t="n">
        <v>39</v>
      </c>
      <c r="W510" s="0" t="n">
        <v>0</v>
      </c>
      <c r="X510" s="0" t="n">
        <v>2062</v>
      </c>
      <c r="Y510" s="0" t="n">
        <v>0</v>
      </c>
    </row>
    <row r="511" customFormat="false" ht="12.75" hidden="false" customHeight="false" outlineLevel="0" collapsed="false">
      <c r="A511" s="0" t="s">
        <v>77</v>
      </c>
      <c r="B511" s="0" t="n">
        <v>-99.854</v>
      </c>
      <c r="C511" s="0" t="n">
        <v>0</v>
      </c>
      <c r="D511" s="0" t="n">
        <v>-427.375</v>
      </c>
      <c r="E511" s="0" t="n">
        <v>0</v>
      </c>
      <c r="F511" s="0" t="n">
        <v>0</v>
      </c>
      <c r="G511" s="0" t="n">
        <v>0</v>
      </c>
      <c r="H511" s="0" t="n">
        <v>0</v>
      </c>
      <c r="I511" s="0" t="n">
        <v>0</v>
      </c>
      <c r="J511" s="0" t="n">
        <v>29.956</v>
      </c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0</v>
      </c>
      <c r="P511" s="0" t="n">
        <v>-462.824</v>
      </c>
      <c r="Q511" s="0" t="n">
        <v>0</v>
      </c>
      <c r="R511" s="0" t="n">
        <v>-182.012</v>
      </c>
      <c r="S511" s="0" t="n">
        <v>0</v>
      </c>
      <c r="T511" s="0" t="n">
        <v>108.432</v>
      </c>
      <c r="U511" s="0" t="n">
        <v>0</v>
      </c>
      <c r="V511" s="0" t="n">
        <v>0</v>
      </c>
      <c r="W511" s="0" t="n">
        <v>0</v>
      </c>
      <c r="X511" s="0" t="n">
        <v>1032.3</v>
      </c>
      <c r="Y511" s="0" t="n">
        <v>22</v>
      </c>
    </row>
    <row r="512" customFormat="false" ht="12.75" hidden="false" customHeight="false" outlineLevel="0" collapsed="false">
      <c r="A512" s="0" t="s">
        <v>78</v>
      </c>
      <c r="B512" s="0" t="n">
        <v>-99.357</v>
      </c>
      <c r="C512" s="0" t="n">
        <v>0</v>
      </c>
      <c r="D512" s="0" t="n">
        <v>0</v>
      </c>
      <c r="E512" s="0" t="n">
        <v>0</v>
      </c>
      <c r="F512" s="0" t="n">
        <v>0</v>
      </c>
      <c r="G512" s="0" t="n">
        <v>0</v>
      </c>
      <c r="H512" s="0" t="n">
        <v>0</v>
      </c>
      <c r="I512" s="0" t="n">
        <v>0</v>
      </c>
      <c r="J512" s="0" t="n">
        <v>9.936</v>
      </c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0</v>
      </c>
      <c r="P512" s="0" t="n">
        <v>-197.696</v>
      </c>
      <c r="Q512" s="0" t="n">
        <v>0</v>
      </c>
      <c r="R512" s="0" t="n">
        <v>-22.687</v>
      </c>
      <c r="S512" s="0" t="n">
        <v>0</v>
      </c>
      <c r="T512" s="0" t="n">
        <v>324.616</v>
      </c>
      <c r="U512" s="0" t="n">
        <v>0</v>
      </c>
      <c r="V512" s="0" t="n">
        <v>0</v>
      </c>
      <c r="W512" s="0" t="n">
        <v>0</v>
      </c>
      <c r="X512" s="0" t="n">
        <v>-416.5</v>
      </c>
      <c r="Y512" s="0" t="n">
        <v>-110.5</v>
      </c>
    </row>
    <row r="513" customFormat="false" ht="12.75" hidden="false" customHeight="false" outlineLevel="0" collapsed="false">
      <c r="A513" s="0" t="s">
        <v>79</v>
      </c>
      <c r="B513" s="0" t="n">
        <v>-98.839</v>
      </c>
      <c r="C513" s="0" t="n">
        <v>0</v>
      </c>
      <c r="D513" s="0" t="n">
        <v>0</v>
      </c>
      <c r="E513" s="0" t="n">
        <v>0</v>
      </c>
      <c r="F513" s="0" t="n">
        <v>0</v>
      </c>
      <c r="G513" s="0" t="n">
        <v>0</v>
      </c>
      <c r="H513" s="0" t="n">
        <v>0</v>
      </c>
      <c r="I513" s="0" t="n">
        <v>0</v>
      </c>
      <c r="J513" s="0" t="n">
        <v>0</v>
      </c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0</v>
      </c>
      <c r="P513" s="0" t="n">
        <v>-205.142</v>
      </c>
      <c r="Q513" s="0" t="n">
        <v>0</v>
      </c>
      <c r="R513" s="0" t="n">
        <v>293.06</v>
      </c>
      <c r="S513" s="0" t="n">
        <v>0</v>
      </c>
      <c r="T513" s="0" t="n">
        <v>304.971</v>
      </c>
      <c r="U513" s="0" t="n">
        <v>0</v>
      </c>
      <c r="V513" s="0" t="n">
        <v>0</v>
      </c>
      <c r="W513" s="0" t="n">
        <v>0</v>
      </c>
      <c r="X513" s="0" t="n">
        <v>-2793.8</v>
      </c>
      <c r="Y513" s="0" t="n">
        <v>0</v>
      </c>
    </row>
    <row r="514" customFormat="false" ht="12.75" hidden="false" customHeight="false" outlineLevel="0" collapsed="false">
      <c r="A514" s="0" t="s">
        <v>80</v>
      </c>
      <c r="B514" s="0" t="n">
        <v>0</v>
      </c>
      <c r="C514" s="0" t="n">
        <v>0</v>
      </c>
      <c r="D514" s="0" t="n">
        <v>0</v>
      </c>
      <c r="E514" s="0" t="n">
        <v>0</v>
      </c>
      <c r="F514" s="0" t="n">
        <v>0</v>
      </c>
      <c r="G514" s="0" t="n">
        <v>0</v>
      </c>
      <c r="H514" s="0" t="n">
        <v>0</v>
      </c>
      <c r="I514" s="0" t="n">
        <v>0</v>
      </c>
      <c r="J514" s="0" t="n">
        <v>0</v>
      </c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0</v>
      </c>
      <c r="P514" s="0" t="n">
        <v>-185.762</v>
      </c>
      <c r="Q514" s="0" t="n">
        <v>0</v>
      </c>
      <c r="R514" s="0" t="n">
        <v>261.161</v>
      </c>
      <c r="S514" s="0" t="n">
        <v>0</v>
      </c>
      <c r="T514" s="0" t="n">
        <v>241.334</v>
      </c>
      <c r="U514" s="0" t="n">
        <v>0</v>
      </c>
      <c r="V514" s="0" t="n">
        <v>0</v>
      </c>
      <c r="W514" s="0" t="n">
        <v>0</v>
      </c>
      <c r="X514" s="0" t="n">
        <v>317.3</v>
      </c>
      <c r="Y514" s="0" t="n">
        <v>0.2</v>
      </c>
    </row>
    <row r="515" customFormat="false" ht="12.75" hidden="false" customHeight="false" outlineLevel="0" collapsed="false">
      <c r="A515" s="0" t="s">
        <v>81</v>
      </c>
      <c r="B515" s="0" t="n">
        <v>0</v>
      </c>
      <c r="C515" s="0" t="n">
        <v>0</v>
      </c>
      <c r="D515" s="0" t="n">
        <v>0</v>
      </c>
      <c r="E515" s="0" t="n">
        <v>0</v>
      </c>
      <c r="F515" s="0" t="n">
        <v>0</v>
      </c>
      <c r="G515" s="0" t="n">
        <v>0</v>
      </c>
      <c r="H515" s="0" t="n">
        <v>0</v>
      </c>
      <c r="I515" s="0" t="n">
        <v>0</v>
      </c>
      <c r="J515" s="0" t="n">
        <v>0</v>
      </c>
      <c r="K515" s="0" t="n">
        <v>0</v>
      </c>
      <c r="L515" s="0" t="n">
        <v>0</v>
      </c>
      <c r="M515" s="0" t="n">
        <v>0</v>
      </c>
      <c r="N515" s="0" t="n">
        <v>0</v>
      </c>
      <c r="O515" s="0" t="n">
        <v>0</v>
      </c>
      <c r="P515" s="0" t="n">
        <v>-149.899</v>
      </c>
      <c r="Q515" s="0" t="n">
        <v>0</v>
      </c>
      <c r="R515" s="0" t="n">
        <v>199.866</v>
      </c>
      <c r="S515" s="0" t="n">
        <v>0</v>
      </c>
      <c r="T515" s="0" t="n">
        <v>-49.966</v>
      </c>
      <c r="U515" s="0" t="n">
        <v>0</v>
      </c>
      <c r="V515" s="0" t="n">
        <v>0</v>
      </c>
      <c r="W515" s="0" t="n">
        <v>0</v>
      </c>
      <c r="X515" s="0" t="n">
        <v>66.8</v>
      </c>
      <c r="Y515" s="0" t="n">
        <v>0.6</v>
      </c>
    </row>
    <row r="516" customFormat="false" ht="12.75" hidden="false" customHeight="false" outlineLevel="0" collapsed="false">
      <c r="A516" s="0" t="s">
        <v>82</v>
      </c>
      <c r="B516" s="0" t="n">
        <v>0</v>
      </c>
      <c r="C516" s="0" t="n">
        <v>0</v>
      </c>
      <c r="D516" s="0" t="n">
        <v>0</v>
      </c>
      <c r="E516" s="0" t="n">
        <v>0</v>
      </c>
      <c r="F516" s="0" t="n">
        <v>0</v>
      </c>
      <c r="G516" s="0" t="n">
        <v>0</v>
      </c>
      <c r="H516" s="0" t="n">
        <v>0</v>
      </c>
      <c r="I516" s="0" t="n">
        <v>0</v>
      </c>
      <c r="J516" s="0" t="n">
        <v>0</v>
      </c>
      <c r="K516" s="0" t="n">
        <v>0</v>
      </c>
      <c r="L516" s="0" t="n">
        <v>0</v>
      </c>
      <c r="M516" s="0" t="n">
        <v>0</v>
      </c>
      <c r="N516" s="0" t="n">
        <v>0</v>
      </c>
      <c r="O516" s="0" t="n">
        <v>0</v>
      </c>
      <c r="P516" s="0" t="n">
        <v>-148.607</v>
      </c>
      <c r="Q516" s="0" t="n">
        <v>0</v>
      </c>
      <c r="R516" s="0" t="n">
        <v>198.142</v>
      </c>
      <c r="S516" s="0" t="n">
        <v>0</v>
      </c>
      <c r="T516" s="0" t="n">
        <v>-49.536</v>
      </c>
      <c r="U516" s="0" t="n">
        <v>0</v>
      </c>
      <c r="V516" s="0" t="n">
        <v>0</v>
      </c>
      <c r="W516" s="0" t="n">
        <v>0</v>
      </c>
      <c r="X516" s="0" t="n">
        <v>-238.1</v>
      </c>
      <c r="Y516" s="0" t="n">
        <v>1.3</v>
      </c>
    </row>
    <row r="517" customFormat="false" ht="12.75" hidden="false" customHeight="false" outlineLevel="0" collapsed="false">
      <c r="A517" s="0" t="s">
        <v>83</v>
      </c>
      <c r="B517" s="0" t="n">
        <v>0</v>
      </c>
      <c r="C517" s="0" t="n">
        <v>0</v>
      </c>
      <c r="D517" s="0" t="n">
        <v>0</v>
      </c>
      <c r="E517" s="0" t="n">
        <v>0</v>
      </c>
      <c r="F517" s="0" t="n">
        <v>0</v>
      </c>
      <c r="G517" s="0" t="n">
        <v>0</v>
      </c>
      <c r="H517" s="0" t="n">
        <v>0</v>
      </c>
      <c r="I517" s="0" t="n">
        <v>0</v>
      </c>
      <c r="J517" s="0" t="n">
        <v>0</v>
      </c>
      <c r="K517" s="0" t="n">
        <v>0</v>
      </c>
      <c r="L517" s="0" t="n">
        <v>0</v>
      </c>
      <c r="M517" s="0" t="n">
        <v>0</v>
      </c>
      <c r="N517" s="0" t="n">
        <v>0</v>
      </c>
      <c r="O517" s="0" t="n">
        <v>0</v>
      </c>
      <c r="P517" s="0" t="n">
        <v>-149.954</v>
      </c>
      <c r="Q517" s="0" t="n">
        <v>0</v>
      </c>
      <c r="R517" s="0" t="n">
        <v>199.939</v>
      </c>
      <c r="S517" s="0" t="n">
        <v>0</v>
      </c>
      <c r="T517" s="0" t="n">
        <v>-49.985</v>
      </c>
      <c r="U517" s="0" t="n">
        <v>0</v>
      </c>
      <c r="V517" s="0" t="n">
        <v>0</v>
      </c>
      <c r="W517" s="0" t="n">
        <v>0</v>
      </c>
      <c r="X517" s="0" t="n">
        <v>-171.9</v>
      </c>
      <c r="Y517" s="0" t="n">
        <v>2.2</v>
      </c>
    </row>
    <row r="518" customFormat="false" ht="12.75" hidden="false" customHeight="false" outlineLevel="0" collapsed="false">
      <c r="A518" s="0" t="s">
        <v>84</v>
      </c>
      <c r="B518" s="0" t="n">
        <v>0</v>
      </c>
      <c r="C518" s="0" t="n">
        <v>0</v>
      </c>
      <c r="D518" s="0" t="n">
        <v>0</v>
      </c>
      <c r="E518" s="0" t="n">
        <v>0</v>
      </c>
      <c r="F518" s="0" t="n">
        <v>0</v>
      </c>
      <c r="G518" s="0" t="n">
        <v>0</v>
      </c>
      <c r="H518" s="0" t="n">
        <v>0</v>
      </c>
      <c r="I518" s="0" t="n">
        <v>0</v>
      </c>
      <c r="J518" s="0" t="n">
        <v>0</v>
      </c>
      <c r="K518" s="0" t="n">
        <v>0</v>
      </c>
      <c r="L518" s="0" t="n">
        <v>0</v>
      </c>
      <c r="M518" s="0" t="n">
        <v>0</v>
      </c>
      <c r="N518" s="0" t="n">
        <v>0</v>
      </c>
      <c r="O518" s="0" t="n">
        <v>0</v>
      </c>
      <c r="P518" s="0" t="n">
        <v>-138.16</v>
      </c>
      <c r="Q518" s="0" t="n">
        <v>0</v>
      </c>
      <c r="R518" s="0" t="n">
        <v>184.213</v>
      </c>
      <c r="S518" s="0" t="n">
        <v>0</v>
      </c>
      <c r="T518" s="0" t="n">
        <v>-46.053</v>
      </c>
      <c r="U518" s="0" t="n">
        <v>0</v>
      </c>
      <c r="V518" s="0" t="n">
        <v>0</v>
      </c>
      <c r="W518" s="0" t="n">
        <v>0</v>
      </c>
      <c r="X518" s="0" t="n">
        <v>-37.4</v>
      </c>
      <c r="Y518" s="0" t="n">
        <v>3.5</v>
      </c>
    </row>
    <row r="519" customFormat="false" ht="12.75" hidden="false" customHeight="false" outlineLevel="0" collapsed="false">
      <c r="A519" s="0" t="s">
        <v>85</v>
      </c>
      <c r="B519" s="0" t="n">
        <v>0</v>
      </c>
      <c r="C519" s="0" t="n">
        <v>0</v>
      </c>
      <c r="D519" s="0" t="n">
        <v>0</v>
      </c>
      <c r="E519" s="0" t="n">
        <v>0</v>
      </c>
      <c r="F519" s="0" t="n">
        <v>0</v>
      </c>
      <c r="G519" s="0" t="n">
        <v>0</v>
      </c>
      <c r="H519" s="0" t="n">
        <v>0</v>
      </c>
      <c r="I519" s="0" t="n">
        <v>0</v>
      </c>
      <c r="J519" s="0" t="n">
        <v>0</v>
      </c>
      <c r="K519" s="0" t="n">
        <v>0</v>
      </c>
      <c r="L519" s="0" t="n">
        <v>0</v>
      </c>
      <c r="M519" s="0" t="n">
        <v>0</v>
      </c>
      <c r="N519" s="0" t="n">
        <v>0</v>
      </c>
      <c r="O519" s="0" t="n">
        <v>0</v>
      </c>
      <c r="P519" s="0" t="n">
        <v>-151.121</v>
      </c>
      <c r="Q519" s="0" t="n">
        <v>0</v>
      </c>
      <c r="R519" s="0" t="n">
        <v>201.495</v>
      </c>
      <c r="S519" s="0" t="n">
        <v>0</v>
      </c>
      <c r="T519" s="0" t="n">
        <v>-50.374</v>
      </c>
      <c r="U519" s="0" t="n">
        <v>0</v>
      </c>
      <c r="V519" s="0" t="n">
        <v>0</v>
      </c>
      <c r="W519" s="0" t="n">
        <v>0</v>
      </c>
      <c r="X519" s="0" t="n">
        <v>553.9</v>
      </c>
      <c r="Y519" s="0" t="n">
        <v>5.1</v>
      </c>
    </row>
    <row r="520" customFormat="false" ht="12.75" hidden="false" customHeight="false" outlineLevel="0" collapsed="false">
      <c r="A520" s="0" t="s">
        <v>86</v>
      </c>
      <c r="B520" s="0" t="n">
        <v>0</v>
      </c>
      <c r="C520" s="0" t="n">
        <v>0</v>
      </c>
      <c r="D520" s="0" t="n">
        <v>0</v>
      </c>
      <c r="E520" s="0" t="n">
        <v>0</v>
      </c>
      <c r="F520" s="0" t="n">
        <v>0</v>
      </c>
      <c r="G520" s="0" t="n">
        <v>0</v>
      </c>
      <c r="H520" s="0" t="n">
        <v>0</v>
      </c>
      <c r="I520" s="0" t="n">
        <v>0</v>
      </c>
      <c r="J520" s="0" t="n">
        <v>0</v>
      </c>
      <c r="K520" s="0" t="n">
        <v>0</v>
      </c>
      <c r="L520" s="0" t="n">
        <v>0</v>
      </c>
      <c r="M520" s="0" t="n">
        <v>0</v>
      </c>
      <c r="N520" s="0" t="n">
        <v>0</v>
      </c>
      <c r="O520" s="0" t="n">
        <v>0</v>
      </c>
      <c r="P520" s="0" t="n">
        <v>-90.543</v>
      </c>
      <c r="Q520" s="0" t="n">
        <v>0</v>
      </c>
      <c r="R520" s="0" t="n">
        <v>120.724</v>
      </c>
      <c r="S520" s="0" t="n">
        <v>0</v>
      </c>
      <c r="T520" s="0" t="n">
        <v>-30.181</v>
      </c>
      <c r="U520" s="0" t="n">
        <v>0</v>
      </c>
      <c r="V520" s="0" t="n">
        <v>0</v>
      </c>
      <c r="W520" s="0" t="n">
        <v>0</v>
      </c>
      <c r="X520" s="0" t="n">
        <v>-3.1</v>
      </c>
      <c r="Y520" s="0" t="n">
        <v>0</v>
      </c>
    </row>
    <row r="521" customFormat="false" ht="12.75" hidden="false" customHeight="false" outlineLevel="0" collapsed="false">
      <c r="A521" s="0" t="s">
        <v>87</v>
      </c>
      <c r="B521" s="0" t="n">
        <v>0</v>
      </c>
      <c r="C521" s="0" t="n">
        <v>0</v>
      </c>
      <c r="D521" s="0" t="n">
        <v>0</v>
      </c>
      <c r="E521" s="0" t="n">
        <v>0</v>
      </c>
      <c r="F521" s="0" t="n">
        <v>0</v>
      </c>
      <c r="G521" s="0" t="n">
        <v>0</v>
      </c>
      <c r="H521" s="0" t="n">
        <v>0</v>
      </c>
      <c r="I521" s="0" t="n">
        <v>0</v>
      </c>
      <c r="J521" s="0" t="n">
        <v>0</v>
      </c>
      <c r="K521" s="0" t="n">
        <v>0</v>
      </c>
      <c r="L521" s="0" t="n">
        <v>0</v>
      </c>
      <c r="M521" s="0" t="n">
        <v>0</v>
      </c>
      <c r="N521" s="0" t="n">
        <v>0</v>
      </c>
      <c r="O521" s="0" t="n">
        <v>0</v>
      </c>
      <c r="P521" s="0" t="n">
        <v>0</v>
      </c>
      <c r="Q521" s="0" t="n">
        <v>0</v>
      </c>
      <c r="R521" s="0" t="n">
        <v>0</v>
      </c>
      <c r="S521" s="0" t="n">
        <v>0</v>
      </c>
      <c r="T521" s="0" t="n">
        <v>0</v>
      </c>
      <c r="U521" s="0" t="n">
        <v>0</v>
      </c>
      <c r="V521" s="0" t="n">
        <v>0</v>
      </c>
      <c r="W521" s="0" t="n">
        <v>0</v>
      </c>
      <c r="X521" s="0" t="n">
        <v>-9.4</v>
      </c>
      <c r="Y521" s="0" t="n">
        <v>0</v>
      </c>
    </row>
    <row r="522" customFormat="false" ht="12.75" hidden="false" customHeight="false" outlineLevel="0" collapsed="false">
      <c r="A522" s="0" t="s">
        <v>88</v>
      </c>
    </row>
    <row r="523" customFormat="false" ht="12.75" hidden="false" customHeight="false" outlineLevel="0" collapsed="false">
      <c r="A523" s="0" t="s">
        <v>89</v>
      </c>
    </row>
    <row r="524" customFormat="false" ht="12.75" hidden="false" customHeight="false" outlineLevel="0" collapsed="false">
      <c r="A524" s="0" t="s">
        <v>90</v>
      </c>
    </row>
    <row r="525" customFormat="false" ht="12.75" hidden="false" customHeight="false" outlineLevel="0" collapsed="false">
      <c r="A525" s="0" t="s">
        <v>91</v>
      </c>
    </row>
    <row r="526" customFormat="false" ht="12.75" hidden="false" customHeight="false" outlineLevel="0" collapsed="false">
      <c r="A526" s="0" t="s">
        <v>92</v>
      </c>
    </row>
    <row r="527" customFormat="false" ht="12.75" hidden="false" customHeight="false" outlineLevel="0" collapsed="false">
      <c r="A527" s="0" t="s">
        <v>93</v>
      </c>
    </row>
    <row r="528" customFormat="false" ht="12.75" hidden="false" customHeight="false" outlineLevel="0" collapsed="false">
      <c r="A528" s="0" t="s">
        <v>94</v>
      </c>
    </row>
    <row r="529" customFormat="false" ht="12.75" hidden="false" customHeight="false" outlineLevel="0" collapsed="false">
      <c r="A529" s="0" t="s">
        <v>95</v>
      </c>
    </row>
    <row r="530" customFormat="false" ht="12.75" hidden="false" customHeight="false" outlineLevel="0" collapsed="false">
      <c r="A530" s="0" t="s">
        <v>96</v>
      </c>
    </row>
    <row r="531" customFormat="false" ht="12.75" hidden="false" customHeight="false" outlineLevel="0" collapsed="false">
      <c r="A531" s="0" t="s">
        <v>97</v>
      </c>
    </row>
    <row r="532" customFormat="false" ht="12.75" hidden="false" customHeight="false" outlineLevel="0" collapsed="false">
      <c r="A532" s="0" t="s">
        <v>98</v>
      </c>
    </row>
    <row r="533" customFormat="false" ht="12.75" hidden="false" customHeight="false" outlineLevel="0" collapsed="false">
      <c r="A533" s="0" t="s">
        <v>99</v>
      </c>
    </row>
    <row r="534" customFormat="false" ht="12.75" hidden="false" customHeight="false" outlineLevel="0" collapsed="false">
      <c r="A534" s="0" t="s">
        <v>100</v>
      </c>
    </row>
    <row r="535" customFormat="false" ht="12.75" hidden="false" customHeight="false" outlineLevel="0" collapsed="false">
      <c r="A535" s="0" t="s">
        <v>101</v>
      </c>
    </row>
    <row r="536" customFormat="false" ht="12.75" hidden="false" customHeight="false" outlineLevel="0" collapsed="false">
      <c r="A536" s="0" t="s">
        <v>102</v>
      </c>
    </row>
    <row r="537" customFormat="false" ht="12.75" hidden="false" customHeight="false" outlineLevel="0" collapsed="false">
      <c r="A537" s="0" t="s">
        <v>103</v>
      </c>
    </row>
    <row r="538" customFormat="false" ht="12.75" hidden="false" customHeight="false" outlineLevel="0" collapsed="false">
      <c r="A538" s="0" t="s">
        <v>104</v>
      </c>
    </row>
    <row r="539" customFormat="false" ht="12.75" hidden="false" customHeight="false" outlineLevel="0" collapsed="false">
      <c r="A539" s="0" t="s">
        <v>105</v>
      </c>
    </row>
    <row r="540" customFormat="false" ht="12.75" hidden="false" customHeight="false" outlineLevel="0" collapsed="false">
      <c r="A540" s="0" t="s">
        <v>106</v>
      </c>
    </row>
    <row r="541" customFormat="false" ht="12.75" hidden="false" customHeight="false" outlineLevel="0" collapsed="false">
      <c r="A541" s="0" t="s">
        <v>107</v>
      </c>
    </row>
    <row r="542" customFormat="false" ht="12.75" hidden="false" customHeight="false" outlineLevel="0" collapsed="false">
      <c r="A542" s="0" t="s">
        <v>108</v>
      </c>
    </row>
    <row r="543" customFormat="false" ht="12.75" hidden="false" customHeight="false" outlineLevel="0" collapsed="false">
      <c r="A543" s="0" t="s">
        <v>109</v>
      </c>
    </row>
    <row r="544" customFormat="false" ht="12.75" hidden="false" customHeight="false" outlineLevel="0" collapsed="false">
      <c r="A544" s="0" t="s">
        <v>110</v>
      </c>
    </row>
    <row r="545" customFormat="false" ht="12.75" hidden="false" customHeight="false" outlineLevel="0" collapsed="false">
      <c r="A545" s="0" t="s">
        <v>111</v>
      </c>
    </row>
    <row r="546" customFormat="false" ht="12.75" hidden="false" customHeight="false" outlineLevel="0" collapsed="false">
      <c r="A546" s="0" t="s">
        <v>112</v>
      </c>
    </row>
    <row r="547" customFormat="false" ht="12.75" hidden="false" customHeight="false" outlineLevel="0" collapsed="false">
      <c r="A547" s="0" t="s">
        <v>113</v>
      </c>
    </row>
    <row r="548" customFormat="false" ht="12.75" hidden="false" customHeight="false" outlineLevel="0" collapsed="false">
      <c r="A548" s="0" t="s">
        <v>114</v>
      </c>
    </row>
    <row r="549" customFormat="false" ht="12.75" hidden="false" customHeight="false" outlineLevel="0" collapsed="false">
      <c r="A549" s="0" t="s">
        <v>115</v>
      </c>
    </row>
    <row r="550" customFormat="false" ht="12.75" hidden="false" customHeight="false" outlineLevel="0" collapsed="false">
      <c r="A550" s="0" t="s">
        <v>116</v>
      </c>
    </row>
    <row r="551" customFormat="false" ht="12.75" hidden="false" customHeight="false" outlineLevel="0" collapsed="false">
      <c r="A551" s="0" t="s">
        <v>117</v>
      </c>
    </row>
    <row r="552" customFormat="false" ht="12.75" hidden="false" customHeight="false" outlineLevel="0" collapsed="false">
      <c r="A552" s="0" t="s">
        <v>118</v>
      </c>
    </row>
    <row r="553" customFormat="false" ht="12.75" hidden="false" customHeight="false" outlineLevel="0" collapsed="false">
      <c r="A553" s="0" t="s">
        <v>119</v>
      </c>
    </row>
    <row r="554" customFormat="false" ht="12.75" hidden="false" customHeight="false" outlineLevel="0" collapsed="false">
      <c r="A554" s="0" t="s">
        <v>120</v>
      </c>
    </row>
    <row r="555" customFormat="false" ht="12.75" hidden="false" customHeight="false" outlineLevel="0" collapsed="false">
      <c r="A555" s="0" t="s">
        <v>121</v>
      </c>
    </row>
    <row r="556" customFormat="false" ht="12.75" hidden="false" customHeight="false" outlineLevel="0" collapsed="false">
      <c r="A556" s="0" t="s">
        <v>122</v>
      </c>
    </row>
    <row r="557" customFormat="false" ht="12.75" hidden="false" customHeight="false" outlineLevel="0" collapsed="false">
      <c r="A557" s="0" t="s">
        <v>123</v>
      </c>
    </row>
    <row r="558" customFormat="false" ht="12.75" hidden="false" customHeight="false" outlineLevel="0" collapsed="false">
      <c r="A558" s="0" t="s">
        <v>124</v>
      </c>
    </row>
    <row r="559" customFormat="false" ht="12.75" hidden="false" customHeight="false" outlineLevel="0" collapsed="false">
      <c r="A559" s="0" t="s">
        <v>125</v>
      </c>
    </row>
    <row r="560" customFormat="false" ht="12.75" hidden="false" customHeight="false" outlineLevel="0" collapsed="false">
      <c r="A560" s="0" t="s">
        <v>126</v>
      </c>
    </row>
    <row r="561" customFormat="false" ht="12.75" hidden="false" customHeight="false" outlineLevel="0" collapsed="false">
      <c r="A561" s="0" t="s">
        <v>127</v>
      </c>
    </row>
    <row r="562" customFormat="false" ht="12.75" hidden="false" customHeight="false" outlineLevel="0" collapsed="false">
      <c r="A562" s="0" t="s">
        <v>128</v>
      </c>
    </row>
    <row r="563" customFormat="false" ht="12.75" hidden="false" customHeight="false" outlineLevel="0" collapsed="false">
      <c r="A563" s="0" t="s">
        <v>129</v>
      </c>
    </row>
    <row r="564" customFormat="false" ht="12.75" hidden="false" customHeight="false" outlineLevel="0" collapsed="false">
      <c r="A564" s="0" t="s">
        <v>130</v>
      </c>
    </row>
    <row r="565" customFormat="false" ht="12.75" hidden="false" customHeight="false" outlineLevel="0" collapsed="false">
      <c r="A565" s="0" t="s">
        <v>131</v>
      </c>
    </row>
    <row r="566" customFormat="false" ht="12.75" hidden="false" customHeight="false" outlineLevel="0" collapsed="false">
      <c r="A566" s="0" t="s">
        <v>132</v>
      </c>
    </row>
    <row r="567" customFormat="false" ht="12.75" hidden="false" customHeight="false" outlineLevel="0" collapsed="false">
      <c r="A567" s="0" t="s">
        <v>133</v>
      </c>
    </row>
    <row r="568" customFormat="false" ht="12.75" hidden="false" customHeight="false" outlineLevel="0" collapsed="false">
      <c r="A568" s="0" t="s">
        <v>134</v>
      </c>
    </row>
    <row r="569" customFormat="false" ht="12.75" hidden="false" customHeight="false" outlineLevel="0" collapsed="false">
      <c r="A569" s="0" t="s">
        <v>135</v>
      </c>
    </row>
    <row r="570" customFormat="false" ht="12.75" hidden="false" customHeight="false" outlineLevel="0" collapsed="false">
      <c r="A570" s="0" t="s">
        <v>136</v>
      </c>
    </row>
    <row r="571" customFormat="false" ht="12.75" hidden="false" customHeight="false" outlineLevel="0" collapsed="false">
      <c r="A571" s="0" t="s">
        <v>137</v>
      </c>
    </row>
    <row r="572" customFormat="false" ht="12.75" hidden="false" customHeight="false" outlineLevel="0" collapsed="false">
      <c r="A572" s="0" t="s">
        <v>138</v>
      </c>
    </row>
    <row r="573" customFormat="false" ht="12.75" hidden="false" customHeight="false" outlineLevel="0" collapsed="false">
      <c r="A573" s="0" t="s">
        <v>139</v>
      </c>
    </row>
    <row r="574" customFormat="false" ht="12.75" hidden="false" customHeight="false" outlineLevel="0" collapsed="false">
      <c r="A574" s="0" t="s">
        <v>140</v>
      </c>
    </row>
    <row r="575" customFormat="false" ht="12.75" hidden="false" customHeight="false" outlineLevel="0" collapsed="false">
      <c r="A575" s="0" t="s">
        <v>141</v>
      </c>
    </row>
    <row r="576" customFormat="false" ht="12.75" hidden="false" customHeight="false" outlineLevel="0" collapsed="false">
      <c r="A576" s="0" t="s">
        <v>142</v>
      </c>
    </row>
    <row r="577" customFormat="false" ht="12.75" hidden="false" customHeight="false" outlineLevel="0" collapsed="false">
      <c r="A577" s="0" t="s">
        <v>143</v>
      </c>
    </row>
    <row r="578" customFormat="false" ht="12.75" hidden="false" customHeight="false" outlineLevel="0" collapsed="false">
      <c r="A578" s="0" t="s">
        <v>144</v>
      </c>
    </row>
    <row r="579" customFormat="false" ht="12.75" hidden="false" customHeight="false" outlineLevel="0" collapsed="false">
      <c r="A579" s="0" t="s">
        <v>145</v>
      </c>
    </row>
    <row r="580" customFormat="false" ht="12.75" hidden="false" customHeight="false" outlineLevel="0" collapsed="false">
      <c r="A580" s="0" t="s">
        <v>146</v>
      </c>
    </row>
    <row r="581" customFormat="false" ht="12.75" hidden="false" customHeight="false" outlineLevel="0" collapsed="false">
      <c r="A581" s="0" t="s">
        <v>147</v>
      </c>
    </row>
    <row r="582" customFormat="false" ht="12.75" hidden="false" customHeight="false" outlineLevel="0" collapsed="false">
      <c r="A582" s="0" t="s">
        <v>148</v>
      </c>
    </row>
    <row r="583" customFormat="false" ht="12.75" hidden="false" customHeight="false" outlineLevel="0" collapsed="false">
      <c r="A583" s="0" t="s">
        <v>149</v>
      </c>
    </row>
    <row r="584" customFormat="false" ht="12.75" hidden="false" customHeight="false" outlineLevel="0" collapsed="false">
      <c r="A584" s="0" t="s">
        <v>150</v>
      </c>
    </row>
    <row r="585" customFormat="false" ht="12.75" hidden="false" customHeight="false" outlineLevel="0" collapsed="false">
      <c r="A585" s="0" t="s">
        <v>151</v>
      </c>
    </row>
    <row r="586" customFormat="false" ht="12.75" hidden="false" customHeight="false" outlineLevel="0" collapsed="false">
      <c r="A586" s="0" t="s">
        <v>152</v>
      </c>
    </row>
    <row r="587" customFormat="false" ht="12.75" hidden="false" customHeight="false" outlineLevel="0" collapsed="false">
      <c r="A587" s="0" t="s">
        <v>153</v>
      </c>
    </row>
    <row r="588" customFormat="false" ht="12.75" hidden="false" customHeight="false" outlineLevel="0" collapsed="false">
      <c r="A588" s="0" t="s">
        <v>154</v>
      </c>
    </row>
    <row r="589" customFormat="false" ht="12.75" hidden="false" customHeight="false" outlineLevel="0" collapsed="false">
      <c r="A589" s="0" t="s">
        <v>155</v>
      </c>
    </row>
    <row r="590" customFormat="false" ht="12.75" hidden="false" customHeight="false" outlineLevel="0" collapsed="false">
      <c r="A590" s="0" t="s">
        <v>156</v>
      </c>
    </row>
    <row r="591" customFormat="false" ht="12.75" hidden="false" customHeight="false" outlineLevel="0" collapsed="false">
      <c r="A591" s="0" t="s">
        <v>157</v>
      </c>
    </row>
    <row r="592" customFormat="false" ht="12.75" hidden="false" customHeight="false" outlineLevel="0" collapsed="false">
      <c r="A592" s="0" t="s">
        <v>158</v>
      </c>
    </row>
    <row r="593" customFormat="false" ht="12.75" hidden="false" customHeight="false" outlineLevel="0" collapsed="false">
      <c r="A593" s="0" t="s">
        <v>159</v>
      </c>
    </row>
    <row r="594" customFormat="false" ht="12.75" hidden="false" customHeight="false" outlineLevel="0" collapsed="false">
      <c r="A594" s="0" t="s">
        <v>160</v>
      </c>
    </row>
    <row r="595" customFormat="false" ht="12.75" hidden="false" customHeight="false" outlineLevel="0" collapsed="false">
      <c r="A595" s="0" t="s">
        <v>161</v>
      </c>
    </row>
    <row r="596" customFormat="false" ht="12.75" hidden="false" customHeight="false" outlineLevel="0" collapsed="false">
      <c r="A596" s="0" t="s">
        <v>162</v>
      </c>
    </row>
    <row r="597" customFormat="false" ht="12.75" hidden="false" customHeight="false" outlineLevel="0" collapsed="false">
      <c r="A597" s="0" t="s">
        <v>163</v>
      </c>
    </row>
    <row r="598" customFormat="false" ht="12.75" hidden="false" customHeight="false" outlineLevel="0" collapsed="false">
      <c r="A598" s="0" t="s">
        <v>164</v>
      </c>
    </row>
    <row r="599" customFormat="false" ht="12.75" hidden="false" customHeight="false" outlineLevel="0" collapsed="false">
      <c r="A599" s="0" t="s">
        <v>165</v>
      </c>
    </row>
    <row r="600" customFormat="false" ht="12.75" hidden="false" customHeight="false" outlineLevel="0" collapsed="false">
      <c r="A600" s="0" t="s">
        <v>166</v>
      </c>
    </row>
    <row r="601" customFormat="false" ht="12.75" hidden="false" customHeight="false" outlineLevel="0" collapsed="false">
      <c r="A601" s="0" t="s">
        <v>167</v>
      </c>
    </row>
    <row r="602" customFormat="false" ht="12.75" hidden="false" customHeight="false" outlineLevel="0" collapsed="false">
      <c r="A602" s="0" t="s">
        <v>168</v>
      </c>
    </row>
    <row r="603" customFormat="false" ht="12.75" hidden="false" customHeight="false" outlineLevel="0" collapsed="false">
      <c r="A603" s="0" t="s">
        <v>169</v>
      </c>
    </row>
    <row r="604" customFormat="false" ht="12.75" hidden="false" customHeight="false" outlineLevel="0" collapsed="false">
      <c r="A604" s="0" t="s">
        <v>170</v>
      </c>
    </row>
    <row r="605" customFormat="false" ht="12.75" hidden="false" customHeight="false" outlineLevel="0" collapsed="false">
      <c r="A605" s="0" t="s">
        <v>171</v>
      </c>
    </row>
    <row r="606" customFormat="false" ht="12.75" hidden="false" customHeight="false" outlineLevel="0" collapsed="false">
      <c r="A606" s="0" t="s">
        <v>172</v>
      </c>
    </row>
    <row r="607" customFormat="false" ht="12.75" hidden="false" customHeight="false" outlineLevel="0" collapsed="false">
      <c r="A607" s="0" t="s">
        <v>173</v>
      </c>
    </row>
    <row r="608" customFormat="false" ht="12.75" hidden="false" customHeight="false" outlineLevel="0" collapsed="false">
      <c r="A608" s="0" t="s">
        <v>174</v>
      </c>
    </row>
    <row r="609" customFormat="false" ht="12.75" hidden="false" customHeight="false" outlineLevel="0" collapsed="false">
      <c r="A609" s="0" t="s">
        <v>175</v>
      </c>
    </row>
    <row r="610" customFormat="false" ht="12.75" hidden="false" customHeight="false" outlineLevel="0" collapsed="false">
      <c r="A610" s="0" t="s">
        <v>176</v>
      </c>
    </row>
    <row r="611" customFormat="false" ht="12.75" hidden="false" customHeight="false" outlineLevel="0" collapsed="false">
      <c r="A611" s="0" t="s">
        <v>177</v>
      </c>
    </row>
    <row r="612" customFormat="false" ht="12.75" hidden="false" customHeight="false" outlineLevel="0" collapsed="false">
      <c r="A612" s="0" t="s">
        <v>178</v>
      </c>
    </row>
    <row r="613" customFormat="false" ht="12.75" hidden="false" customHeight="false" outlineLevel="0" collapsed="false">
      <c r="A613" s="0" t="s">
        <v>179</v>
      </c>
    </row>
    <row r="614" customFormat="false" ht="12.75" hidden="false" customHeight="false" outlineLevel="0" collapsed="false">
      <c r="A614" s="0" t="s">
        <v>180</v>
      </c>
    </row>
    <row r="615" customFormat="false" ht="12.75" hidden="false" customHeight="false" outlineLevel="0" collapsed="false">
      <c r="A615" s="0" t="s">
        <v>181</v>
      </c>
    </row>
    <row r="616" customFormat="false" ht="12.75" hidden="false" customHeight="false" outlineLevel="0" collapsed="false">
      <c r="A616" s="0" t="s">
        <v>182</v>
      </c>
    </row>
    <row r="617" customFormat="false" ht="12.75" hidden="false" customHeight="false" outlineLevel="0" collapsed="false">
      <c r="A617" s="0" t="s">
        <v>183</v>
      </c>
    </row>
    <row r="618" customFormat="false" ht="12.75" hidden="false" customHeight="false" outlineLevel="0" collapsed="false">
      <c r="A618" s="0" t="s">
        <v>184</v>
      </c>
    </row>
    <row r="619" customFormat="false" ht="12.75" hidden="false" customHeight="false" outlineLevel="0" collapsed="false">
      <c r="A619" s="0" t="s">
        <v>185</v>
      </c>
    </row>
    <row r="620" customFormat="false" ht="12.75" hidden="false" customHeight="false" outlineLevel="0" collapsed="false">
      <c r="A620" s="0" t="s">
        <v>186</v>
      </c>
    </row>
    <row r="621" customFormat="false" ht="12.75" hidden="false" customHeight="false" outlineLevel="0" collapsed="false">
      <c r="A621" s="0" t="s">
        <v>187</v>
      </c>
    </row>
    <row r="622" customFormat="false" ht="12.75" hidden="false" customHeight="false" outlineLevel="0" collapsed="false">
      <c r="A622" s="0" t="s">
        <v>188</v>
      </c>
    </row>
    <row r="623" customFormat="false" ht="12.75" hidden="false" customHeight="false" outlineLevel="0" collapsed="false">
      <c r="A623" s="0" t="s">
        <v>189</v>
      </c>
    </row>
    <row r="624" customFormat="false" ht="12.75" hidden="false" customHeight="false" outlineLevel="0" collapsed="false">
      <c r="A624" s="0" t="s">
        <v>190</v>
      </c>
    </row>
    <row r="625" customFormat="false" ht="12.75" hidden="false" customHeight="false" outlineLevel="0" collapsed="false">
      <c r="A625" s="0" t="s">
        <v>191</v>
      </c>
    </row>
    <row r="626" customFormat="false" ht="12.75" hidden="false" customHeight="false" outlineLevel="0" collapsed="false">
      <c r="A626" s="0" t="s">
        <v>192</v>
      </c>
    </row>
    <row r="627" customFormat="false" ht="12.75" hidden="false" customHeight="false" outlineLevel="0" collapsed="false">
      <c r="A627" s="0" t="s">
        <v>193</v>
      </c>
    </row>
    <row r="628" customFormat="false" ht="12.75" hidden="false" customHeight="false" outlineLevel="0" collapsed="false">
      <c r="A628" s="0" t="s">
        <v>194</v>
      </c>
    </row>
    <row r="629" customFormat="false" ht="12.75" hidden="false" customHeight="false" outlineLevel="0" collapsed="false">
      <c r="A629" s="0" t="s">
        <v>195</v>
      </c>
    </row>
    <row r="630" customFormat="false" ht="12.75" hidden="false" customHeight="false" outlineLevel="0" collapsed="false">
      <c r="A630" s="0" t="s">
        <v>196</v>
      </c>
    </row>
    <row r="631" customFormat="false" ht="12.75" hidden="false" customHeight="false" outlineLevel="0" collapsed="false">
      <c r="A631" s="0" t="s">
        <v>197</v>
      </c>
    </row>
    <row r="632" customFormat="false" ht="12.75" hidden="false" customHeight="false" outlineLevel="0" collapsed="false">
      <c r="A632" s="0" t="s">
        <v>198</v>
      </c>
    </row>
    <row r="633" customFormat="false" ht="12.75" hidden="false" customHeight="false" outlineLevel="0" collapsed="false">
      <c r="A633" s="0" t="s">
        <v>199</v>
      </c>
    </row>
    <row r="634" customFormat="false" ht="12.75" hidden="false" customHeight="false" outlineLevel="0" collapsed="false">
      <c r="A634" s="0" t="s">
        <v>200</v>
      </c>
    </row>
    <row r="635" customFormat="false" ht="12.75" hidden="false" customHeight="false" outlineLevel="0" collapsed="false">
      <c r="A635" s="0" t="s">
        <v>201</v>
      </c>
    </row>
    <row r="636" customFormat="false" ht="12.75" hidden="false" customHeight="false" outlineLevel="0" collapsed="false">
      <c r="A636" s="0" t="s">
        <v>202</v>
      </c>
    </row>
    <row r="637" customFormat="false" ht="12.75" hidden="false" customHeight="false" outlineLevel="0" collapsed="false">
      <c r="A637" s="0" t="s">
        <v>203</v>
      </c>
    </row>
    <row r="638" customFormat="false" ht="12.75" hidden="false" customHeight="false" outlineLevel="0" collapsed="false">
      <c r="A638" s="0" t="s">
        <v>204</v>
      </c>
    </row>
    <row r="639" customFormat="false" ht="12.75" hidden="false" customHeight="false" outlineLevel="0" collapsed="false">
      <c r="A639" s="0" t="s">
        <v>205</v>
      </c>
    </row>
    <row r="640" customFormat="false" ht="12.75" hidden="false" customHeight="false" outlineLevel="0" collapsed="false">
      <c r="A640" s="0" t="s">
        <v>206</v>
      </c>
    </row>
    <row r="641" customFormat="false" ht="12.75" hidden="false" customHeight="false" outlineLevel="0" collapsed="false">
      <c r="A641" s="0" t="s">
        <v>207</v>
      </c>
    </row>
    <row r="642" customFormat="false" ht="12.75" hidden="false" customHeight="false" outlineLevel="0" collapsed="false">
      <c r="A642" s="0" t="s">
        <v>208</v>
      </c>
    </row>
    <row r="643" customFormat="false" ht="12.75" hidden="false" customHeight="false" outlineLevel="0" collapsed="false">
      <c r="A643" s="0" t="s">
        <v>209</v>
      </c>
    </row>
    <row r="644" customFormat="false" ht="12.75" hidden="false" customHeight="false" outlineLevel="0" collapsed="false">
      <c r="A644" s="0" t="s">
        <v>319</v>
      </c>
    </row>
    <row r="645" customFormat="false" ht="12.75" hidden="false" customHeight="false" outlineLevel="0" collapsed="false">
      <c r="A645" s="0" t="s">
        <v>210</v>
      </c>
    </row>
    <row r="646" customFormat="false" ht="12.75" hidden="false" customHeight="false" outlineLevel="0" collapsed="false">
      <c r="A646" s="0" t="s">
        <v>211</v>
      </c>
    </row>
    <row r="647" customFormat="false" ht="12.75" hidden="false" customHeight="false" outlineLevel="0" collapsed="false">
      <c r="A647" s="0" t="s">
        <v>212</v>
      </c>
    </row>
    <row r="648" customFormat="false" ht="12.75" hidden="false" customHeight="false" outlineLevel="0" collapsed="false">
      <c r="A648" s="0" t="s">
        <v>213</v>
      </c>
    </row>
    <row r="649" customFormat="false" ht="12.75" hidden="false" customHeight="false" outlineLevel="0" collapsed="false">
      <c r="A649" s="0" t="s">
        <v>214</v>
      </c>
    </row>
    <row r="650" customFormat="false" ht="12.75" hidden="false" customHeight="false" outlineLevel="0" collapsed="false">
      <c r="A650" s="0" t="s">
        <v>215</v>
      </c>
    </row>
    <row r="651" customFormat="false" ht="12.75" hidden="false" customHeight="false" outlineLevel="0" collapsed="false">
      <c r="A651" s="0" t="s">
        <v>216</v>
      </c>
    </row>
    <row r="652" customFormat="false" ht="12.75" hidden="false" customHeight="false" outlineLevel="0" collapsed="false">
      <c r="A652" s="0" t="s">
        <v>217</v>
      </c>
    </row>
    <row r="653" customFormat="false" ht="12.75" hidden="false" customHeight="false" outlineLevel="0" collapsed="false">
      <c r="A653" s="0" t="s">
        <v>218</v>
      </c>
    </row>
    <row r="654" customFormat="false" ht="12.75" hidden="false" customHeight="false" outlineLevel="0" collapsed="false">
      <c r="A654" s="0" t="s">
        <v>219</v>
      </c>
    </row>
    <row r="655" customFormat="false" ht="12.75" hidden="false" customHeight="false" outlineLevel="0" collapsed="false">
      <c r="A655" s="0" t="s">
        <v>220</v>
      </c>
    </row>
    <row r="656" customFormat="false" ht="12.75" hidden="false" customHeight="false" outlineLevel="0" collapsed="false">
      <c r="A656" s="0" t="s">
        <v>221</v>
      </c>
    </row>
    <row r="657" customFormat="false" ht="12.75" hidden="false" customHeight="false" outlineLevel="0" collapsed="false">
      <c r="A657" s="0" t="s">
        <v>222</v>
      </c>
    </row>
    <row r="658" customFormat="false" ht="12.75" hidden="false" customHeight="false" outlineLevel="0" collapsed="false">
      <c r="A658" s="0" t="s">
        <v>223</v>
      </c>
    </row>
    <row r="659" customFormat="false" ht="12.75" hidden="false" customHeight="false" outlineLevel="0" collapsed="false">
      <c r="A659" s="0" t="s">
        <v>224</v>
      </c>
    </row>
    <row r="660" customFormat="false" ht="12.75" hidden="false" customHeight="false" outlineLevel="0" collapsed="false">
      <c r="A660" s="0" t="s">
        <v>225</v>
      </c>
    </row>
    <row r="661" customFormat="false" ht="12.75" hidden="false" customHeight="false" outlineLevel="0" collapsed="false">
      <c r="A661" s="0" t="s">
        <v>226</v>
      </c>
    </row>
    <row r="662" customFormat="false" ht="12.75" hidden="false" customHeight="false" outlineLevel="0" collapsed="false">
      <c r="A662" s="0" t="s">
        <v>227</v>
      </c>
    </row>
    <row r="663" customFormat="false" ht="12.75" hidden="false" customHeight="false" outlineLevel="0" collapsed="false">
      <c r="A663" s="0" t="s">
        <v>228</v>
      </c>
    </row>
    <row r="664" customFormat="false" ht="12.75" hidden="false" customHeight="false" outlineLevel="0" collapsed="false">
      <c r="A664" s="0" t="s">
        <v>229</v>
      </c>
    </row>
    <row r="665" customFormat="false" ht="12.75" hidden="false" customHeight="false" outlineLevel="0" collapsed="false">
      <c r="A665" s="0" t="s">
        <v>230</v>
      </c>
    </row>
    <row r="666" customFormat="false" ht="12.75" hidden="false" customHeight="false" outlineLevel="0" collapsed="false">
      <c r="A666" s="0" t="s">
        <v>231</v>
      </c>
    </row>
    <row r="667" customFormat="false" ht="12.75" hidden="false" customHeight="false" outlineLevel="0" collapsed="false">
      <c r="A667" s="0" t="s">
        <v>232</v>
      </c>
    </row>
    <row r="668" customFormat="false" ht="12.75" hidden="false" customHeight="false" outlineLevel="0" collapsed="false">
      <c r="A668" s="0" t="s">
        <v>233</v>
      </c>
    </row>
    <row r="669" customFormat="false" ht="12.75" hidden="false" customHeight="false" outlineLevel="0" collapsed="false">
      <c r="A669" s="0" t="s">
        <v>234</v>
      </c>
    </row>
    <row r="670" customFormat="false" ht="12.75" hidden="false" customHeight="false" outlineLevel="0" collapsed="false">
      <c r="A670" s="0" t="s">
        <v>235</v>
      </c>
    </row>
    <row r="671" customFormat="false" ht="12.75" hidden="false" customHeight="false" outlineLevel="0" collapsed="false">
      <c r="A671" s="0" t="s">
        <v>236</v>
      </c>
    </row>
    <row r="672" customFormat="false" ht="12.75" hidden="false" customHeight="false" outlineLevel="0" collapsed="false">
      <c r="A672" s="0" t="s">
        <v>237</v>
      </c>
    </row>
    <row r="673" customFormat="false" ht="12.75" hidden="false" customHeight="false" outlineLevel="0" collapsed="false">
      <c r="A673" s="0" t="s">
        <v>238</v>
      </c>
    </row>
    <row r="674" customFormat="false" ht="12.75" hidden="false" customHeight="false" outlineLevel="0" collapsed="false">
      <c r="A674" s="0" t="s">
        <v>239</v>
      </c>
    </row>
    <row r="675" customFormat="false" ht="12.75" hidden="false" customHeight="false" outlineLevel="0" collapsed="false">
      <c r="A675" s="0" t="s">
        <v>240</v>
      </c>
    </row>
    <row r="676" customFormat="false" ht="12.75" hidden="false" customHeight="false" outlineLevel="0" collapsed="false">
      <c r="A676" s="0" t="s">
        <v>241</v>
      </c>
    </row>
    <row r="677" customFormat="false" ht="12.75" hidden="false" customHeight="false" outlineLevel="0" collapsed="false">
      <c r="A677" s="0" t="s">
        <v>242</v>
      </c>
    </row>
    <row r="678" customFormat="false" ht="12.75" hidden="false" customHeight="false" outlineLevel="0" collapsed="false">
      <c r="A678" s="0" t="s">
        <v>243</v>
      </c>
    </row>
    <row r="679" customFormat="false" ht="12.75" hidden="false" customHeight="false" outlineLevel="0" collapsed="false">
      <c r="A679" s="0" t="s">
        <v>244</v>
      </c>
    </row>
    <row r="680" customFormat="false" ht="12.75" hidden="false" customHeight="false" outlineLevel="0" collapsed="false">
      <c r="A680" s="0" t="s">
        <v>245</v>
      </c>
    </row>
    <row r="681" customFormat="false" ht="12.75" hidden="false" customHeight="false" outlineLevel="0" collapsed="false">
      <c r="A681" s="0" t="s">
        <v>246</v>
      </c>
    </row>
    <row r="682" customFormat="false" ht="12.75" hidden="false" customHeight="false" outlineLevel="0" collapsed="false">
      <c r="A682" s="0" t="s">
        <v>247</v>
      </c>
    </row>
    <row r="683" customFormat="false" ht="12.75" hidden="false" customHeight="false" outlineLevel="0" collapsed="false">
      <c r="A683" s="0" t="s">
        <v>248</v>
      </c>
    </row>
    <row r="684" customFormat="false" ht="12.75" hidden="false" customHeight="false" outlineLevel="0" collapsed="false">
      <c r="A684" s="0" t="s">
        <v>249</v>
      </c>
    </row>
    <row r="685" customFormat="false" ht="12.75" hidden="false" customHeight="false" outlineLevel="0" collapsed="false">
      <c r="A685" s="0" t="s">
        <v>250</v>
      </c>
    </row>
    <row r="686" customFormat="false" ht="12.75" hidden="false" customHeight="false" outlineLevel="0" collapsed="false">
      <c r="A686" s="0" t="s">
        <v>251</v>
      </c>
    </row>
    <row r="687" customFormat="false" ht="12.75" hidden="false" customHeight="false" outlineLevel="0" collapsed="false">
      <c r="A687" s="0" t="s">
        <v>252</v>
      </c>
    </row>
    <row r="688" customFormat="false" ht="12.75" hidden="false" customHeight="false" outlineLevel="0" collapsed="false">
      <c r="A688" s="0" t="s">
        <v>253</v>
      </c>
    </row>
    <row r="689" customFormat="false" ht="12.75" hidden="false" customHeight="false" outlineLevel="0" collapsed="false">
      <c r="A689" s="0" t="s">
        <v>254</v>
      </c>
    </row>
    <row r="690" customFormat="false" ht="12.75" hidden="false" customHeight="false" outlineLevel="0" collapsed="false">
      <c r="A690" s="0" t="s">
        <v>255</v>
      </c>
    </row>
    <row r="691" customFormat="false" ht="12.75" hidden="false" customHeight="false" outlineLevel="0" collapsed="false">
      <c r="A691" s="0" t="s">
        <v>256</v>
      </c>
    </row>
    <row r="692" customFormat="false" ht="12.75" hidden="false" customHeight="false" outlineLevel="0" collapsed="false">
      <c r="A692" s="0" t="s">
        <v>257</v>
      </c>
    </row>
    <row r="693" customFormat="false" ht="12.75" hidden="false" customHeight="false" outlineLevel="0" collapsed="false">
      <c r="A693" s="0" t="s">
        <v>258</v>
      </c>
    </row>
    <row r="694" customFormat="false" ht="12.75" hidden="false" customHeight="false" outlineLevel="0" collapsed="false">
      <c r="A694" s="0" t="s">
        <v>259</v>
      </c>
    </row>
    <row r="695" customFormat="false" ht="12.75" hidden="false" customHeight="false" outlineLevel="0" collapsed="false">
      <c r="A695" s="0" t="s">
        <v>260</v>
      </c>
    </row>
    <row r="696" customFormat="false" ht="12.75" hidden="false" customHeight="false" outlineLevel="0" collapsed="false">
      <c r="A696" s="0" t="s">
        <v>261</v>
      </c>
    </row>
    <row r="697" customFormat="false" ht="12.75" hidden="false" customHeight="false" outlineLevel="0" collapsed="false">
      <c r="A697" s="0" t="s">
        <v>262</v>
      </c>
    </row>
    <row r="698" customFormat="false" ht="12.75" hidden="false" customHeight="false" outlineLevel="0" collapsed="false">
      <c r="A698" s="0" t="s">
        <v>263</v>
      </c>
    </row>
    <row r="699" customFormat="false" ht="12.75" hidden="false" customHeight="false" outlineLevel="0" collapsed="false">
      <c r="A699" s="0" t="s">
        <v>264</v>
      </c>
    </row>
    <row r="700" customFormat="false" ht="12.75" hidden="false" customHeight="false" outlineLevel="0" collapsed="false">
      <c r="A700" s="0" t="s">
        <v>265</v>
      </c>
    </row>
    <row r="701" customFormat="false" ht="12.75" hidden="false" customHeight="false" outlineLevel="0" collapsed="false">
      <c r="A701" s="0" t="s">
        <v>266</v>
      </c>
    </row>
    <row r="702" customFormat="false" ht="12.75" hidden="false" customHeight="false" outlineLevel="0" collapsed="false">
      <c r="A702" s="0" t="s">
        <v>267</v>
      </c>
    </row>
    <row r="703" customFormat="false" ht="12.75" hidden="false" customHeight="false" outlineLevel="0" collapsed="false">
      <c r="A703" s="0" t="s">
        <v>268</v>
      </c>
    </row>
    <row r="704" customFormat="false" ht="12.75" hidden="false" customHeight="false" outlineLevel="0" collapsed="false">
      <c r="A704" s="0" t="s">
        <v>269</v>
      </c>
    </row>
    <row r="705" customFormat="false" ht="12.75" hidden="false" customHeight="false" outlineLevel="0" collapsed="false">
      <c r="A705" s="0" t="s">
        <v>270</v>
      </c>
    </row>
    <row r="706" customFormat="false" ht="12.75" hidden="false" customHeight="false" outlineLevel="0" collapsed="false">
      <c r="A706" s="0" t="s">
        <v>271</v>
      </c>
    </row>
    <row r="707" customFormat="false" ht="12.75" hidden="false" customHeight="false" outlineLevel="0" collapsed="false">
      <c r="A707" s="0" t="s">
        <v>272</v>
      </c>
    </row>
    <row r="708" customFormat="false" ht="12.75" hidden="false" customHeight="false" outlineLevel="0" collapsed="false">
      <c r="A708" s="0" t="s">
        <v>273</v>
      </c>
    </row>
    <row r="709" customFormat="false" ht="12.75" hidden="false" customHeight="false" outlineLevel="0" collapsed="false">
      <c r="A709" s="0" t="s">
        <v>274</v>
      </c>
    </row>
    <row r="710" customFormat="false" ht="12.75" hidden="false" customHeight="false" outlineLevel="0" collapsed="false">
      <c r="A710" s="0" t="s">
        <v>275</v>
      </c>
    </row>
    <row r="711" customFormat="false" ht="12.75" hidden="false" customHeight="false" outlineLevel="0" collapsed="false">
      <c r="A711" s="0" t="s">
        <v>276</v>
      </c>
    </row>
    <row r="712" customFormat="false" ht="12.75" hidden="false" customHeight="false" outlineLevel="0" collapsed="false">
      <c r="A712" s="0" t="s">
        <v>277</v>
      </c>
    </row>
    <row r="713" customFormat="false" ht="12.75" hidden="false" customHeight="false" outlineLevel="0" collapsed="false">
      <c r="A713" s="0" t="s">
        <v>278</v>
      </c>
    </row>
    <row r="714" customFormat="false" ht="12.75" hidden="false" customHeight="false" outlineLevel="0" collapsed="false">
      <c r="A714" s="0" t="s">
        <v>279</v>
      </c>
    </row>
    <row r="715" customFormat="false" ht="12.75" hidden="false" customHeight="false" outlineLevel="0" collapsed="false">
      <c r="A715" s="0" t="s">
        <v>280</v>
      </c>
    </row>
    <row r="716" customFormat="false" ht="12.75" hidden="false" customHeight="false" outlineLevel="0" collapsed="false">
      <c r="A716" s="0" t="s">
        <v>281</v>
      </c>
    </row>
    <row r="717" customFormat="false" ht="12.75" hidden="false" customHeight="false" outlineLevel="0" collapsed="false">
      <c r="A717" s="0" t="s">
        <v>282</v>
      </c>
    </row>
    <row r="718" customFormat="false" ht="12.75" hidden="false" customHeight="false" outlineLevel="0" collapsed="false">
      <c r="A718" s="0" t="s">
        <v>283</v>
      </c>
    </row>
    <row r="719" customFormat="false" ht="12.75" hidden="false" customHeight="false" outlineLevel="0" collapsed="false">
      <c r="A719" s="0" t="s">
        <v>284</v>
      </c>
    </row>
    <row r="720" customFormat="false" ht="12.75" hidden="false" customHeight="false" outlineLevel="0" collapsed="false">
      <c r="A720" s="0" t="s">
        <v>285</v>
      </c>
    </row>
    <row r="721" customFormat="false" ht="12.75" hidden="false" customHeight="false" outlineLevel="0" collapsed="false">
      <c r="A721" s="0" t="s">
        <v>286</v>
      </c>
    </row>
    <row r="722" customFormat="false" ht="12.75" hidden="false" customHeight="false" outlineLevel="0" collapsed="false">
      <c r="A722" s="0" t="s">
        <v>287</v>
      </c>
    </row>
    <row r="723" customFormat="false" ht="12.75" hidden="false" customHeight="false" outlineLevel="0" collapsed="false">
      <c r="A723" s="0" t="s">
        <v>288</v>
      </c>
    </row>
    <row r="724" customFormat="false" ht="12.75" hidden="false" customHeight="false" outlineLevel="0" collapsed="false">
      <c r="A724" s="0" t="s">
        <v>289</v>
      </c>
    </row>
    <row r="725" customFormat="false" ht="12.75" hidden="false" customHeight="false" outlineLevel="0" collapsed="false">
      <c r="A725" s="0" t="s">
        <v>290</v>
      </c>
    </row>
    <row r="726" customFormat="false" ht="12.75" hidden="false" customHeight="false" outlineLevel="0" collapsed="false">
      <c r="A726" s="0" t="s">
        <v>291</v>
      </c>
    </row>
    <row r="727" customFormat="false" ht="12.75" hidden="false" customHeight="false" outlineLevel="0" collapsed="false">
      <c r="A727" s="0" t="s">
        <v>292</v>
      </c>
    </row>
    <row r="728" customFormat="false" ht="12.75" hidden="false" customHeight="false" outlineLevel="0" collapsed="false">
      <c r="A728" s="0" t="s">
        <v>293</v>
      </c>
    </row>
    <row r="729" customFormat="false" ht="12.75" hidden="false" customHeight="false" outlineLevel="0" collapsed="false">
      <c r="A729" s="0" t="s">
        <v>294</v>
      </c>
    </row>
    <row r="730" customFormat="false" ht="12.75" hidden="false" customHeight="false" outlineLevel="0" collapsed="false">
      <c r="A730" s="0" t="s">
        <v>295</v>
      </c>
    </row>
    <row r="731" customFormat="false" ht="12.75" hidden="false" customHeight="false" outlineLevel="0" collapsed="false">
      <c r="A731" s="0" t="s">
        <v>296</v>
      </c>
    </row>
    <row r="732" customFormat="false" ht="12.75" hidden="false" customHeight="false" outlineLevel="0" collapsed="false">
      <c r="A732" s="0" t="s">
        <v>297</v>
      </c>
    </row>
    <row r="733" customFormat="false" ht="12.75" hidden="false" customHeight="false" outlineLevel="0" collapsed="false">
      <c r="A733" s="0" t="s">
        <v>298</v>
      </c>
    </row>
    <row r="734" customFormat="false" ht="12.75" hidden="false" customHeight="false" outlineLevel="0" collapsed="false">
      <c r="A734" s="0" t="s">
        <v>299</v>
      </c>
    </row>
    <row r="735" customFormat="false" ht="12.75" hidden="false" customHeight="false" outlineLevel="0" collapsed="false">
      <c r="A735" s="0" t="s">
        <v>300</v>
      </c>
    </row>
    <row r="736" customFormat="false" ht="12.75" hidden="false" customHeight="false" outlineLevel="0" collapsed="false">
      <c r="A736" s="0" t="s">
        <v>416</v>
      </c>
    </row>
    <row r="737" customFormat="false" ht="12.75" hidden="false" customHeight="false" outlineLevel="0" collapsed="false">
      <c r="A737" s="0" t="s">
        <v>417</v>
      </c>
    </row>
    <row r="738" customFormat="false" ht="12.75" hidden="false" customHeight="false" outlineLevel="0" collapsed="false">
      <c r="A738" s="0" t="s">
        <v>418</v>
      </c>
    </row>
    <row r="739" customFormat="false" ht="12.75" hidden="false" customHeight="false" outlineLevel="0" collapsed="false">
      <c r="A739" s="0" t="s">
        <v>419</v>
      </c>
    </row>
    <row r="740" customFormat="false" ht="12.75" hidden="false" customHeight="false" outlineLevel="0" collapsed="false">
      <c r="A740" s="0" t="s">
        <v>420</v>
      </c>
    </row>
    <row r="741" customFormat="false" ht="12.75" hidden="false" customHeight="false" outlineLevel="0" collapsed="false">
      <c r="B741" s="0" t="s">
        <v>414</v>
      </c>
      <c r="C741" s="0" t="s">
        <v>414</v>
      </c>
      <c r="D741" s="0" t="s">
        <v>414</v>
      </c>
      <c r="E741" s="0" t="s">
        <v>414</v>
      </c>
      <c r="F741" s="0" t="s">
        <v>414</v>
      </c>
      <c r="G741" s="0" t="s">
        <v>414</v>
      </c>
      <c r="H741" s="0" t="s">
        <v>414</v>
      </c>
      <c r="I741" s="0" t="s">
        <v>414</v>
      </c>
      <c r="J741" s="0" t="s">
        <v>414</v>
      </c>
      <c r="K741" s="0" t="s">
        <v>414</v>
      </c>
      <c r="L741" s="0" t="s">
        <v>414</v>
      </c>
      <c r="M741" s="0" t="s">
        <v>414</v>
      </c>
      <c r="N741" s="0" t="s">
        <v>414</v>
      </c>
      <c r="O741" s="0" t="s">
        <v>414</v>
      </c>
      <c r="P741" s="0" t="s">
        <v>414</v>
      </c>
      <c r="Q741" s="0" t="s">
        <v>414</v>
      </c>
      <c r="R741" s="0" t="s">
        <v>414</v>
      </c>
      <c r="S741" s="0" t="s">
        <v>414</v>
      </c>
      <c r="T741" s="0" t="s">
        <v>414</v>
      </c>
      <c r="U741" s="0" t="s">
        <v>414</v>
      </c>
      <c r="V741" s="0" t="s">
        <v>414</v>
      </c>
      <c r="W741" s="0" t="s">
        <v>414</v>
      </c>
      <c r="X741" s="0" t="s">
        <v>414</v>
      </c>
      <c r="Y741" s="0" t="s">
        <v>414</v>
      </c>
    </row>
    <row r="742" customFormat="false" ht="12.75" hidden="false" customHeight="false" outlineLevel="0" collapsed="false">
      <c r="A742" s="0" t="s">
        <v>68</v>
      </c>
      <c r="B742" s="0" t="n">
        <v>-298</v>
      </c>
      <c r="C742" s="0" t="n">
        <v>0</v>
      </c>
      <c r="D742" s="0" t="n">
        <v>-427.4</v>
      </c>
      <c r="E742" s="0" t="n">
        <v>0</v>
      </c>
      <c r="F742" s="0" t="n">
        <v>289.4</v>
      </c>
      <c r="G742" s="0" t="n">
        <v>0</v>
      </c>
      <c r="H742" s="0" t="n">
        <v>0</v>
      </c>
      <c r="I742" s="0" t="n">
        <v>0</v>
      </c>
      <c r="J742" s="0" t="n">
        <v>39.9</v>
      </c>
      <c r="K742" s="0" t="n">
        <v>0</v>
      </c>
      <c r="L742" s="0" t="n">
        <v>0</v>
      </c>
      <c r="M742" s="0" t="n">
        <v>0</v>
      </c>
      <c r="N742" s="0" t="n">
        <v>136</v>
      </c>
      <c r="O742" s="0" t="n">
        <v>0</v>
      </c>
      <c r="P742" s="0" t="n">
        <v>-1879.7</v>
      </c>
      <c r="Q742" s="0" t="n">
        <v>0</v>
      </c>
      <c r="R742" s="0" t="n">
        <v>1453.9</v>
      </c>
      <c r="S742" s="0" t="n">
        <v>0</v>
      </c>
      <c r="T742" s="0" t="n">
        <v>703.3</v>
      </c>
      <c r="U742" s="0" t="n">
        <v>0</v>
      </c>
      <c r="V742" s="0" t="n">
        <v>39</v>
      </c>
      <c r="W742" s="0" t="n">
        <v>0</v>
      </c>
      <c r="X742" s="0" t="n">
        <v>362.2</v>
      </c>
      <c r="Y742" s="0" t="n">
        <v>-75.6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3" fitToHeight="6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8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37" activeCellId="0" sqref="G37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9" width="9.14"/>
  </cols>
  <sheetData>
    <row r="1" customFormat="false" ht="7.5" hidden="false" customHeight="true" outlineLevel="0" collapsed="false">
      <c r="B1" s="1"/>
      <c r="C1" s="1"/>
      <c r="D1" s="1"/>
      <c r="E1" s="1"/>
      <c r="F1" s="1"/>
      <c r="G1" s="1"/>
      <c r="H1" s="1"/>
      <c r="I1" s="1"/>
      <c r="J1" s="84"/>
      <c r="K1" s="1"/>
      <c r="L1" s="1"/>
      <c r="M1" s="1"/>
      <c r="N1" s="1"/>
      <c r="O1" s="1"/>
      <c r="P1" s="1"/>
    </row>
    <row r="2" customFormat="false" ht="12.75" hidden="false" customHeight="false" outlineLevel="0" collapsed="false">
      <c r="A2" s="156"/>
      <c r="B2" s="157" t="s">
        <v>421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  <c r="EL2" s="156"/>
      <c r="EM2" s="156"/>
      <c r="EN2" s="156"/>
      <c r="EO2" s="156"/>
      <c r="EP2" s="156"/>
      <c r="EQ2" s="156"/>
      <c r="ER2" s="156"/>
      <c r="ES2" s="156"/>
      <c r="ET2" s="156"/>
      <c r="EU2" s="156"/>
      <c r="EV2" s="156"/>
      <c r="EW2" s="156"/>
      <c r="EX2" s="156"/>
      <c r="EY2" s="156"/>
      <c r="EZ2" s="156"/>
      <c r="FA2" s="156"/>
      <c r="FB2" s="156"/>
      <c r="FC2" s="156"/>
      <c r="FD2" s="156"/>
      <c r="FE2" s="156"/>
      <c r="FF2" s="156"/>
      <c r="FG2" s="156"/>
      <c r="FH2" s="156"/>
      <c r="FI2" s="156"/>
      <c r="FJ2" s="156"/>
      <c r="FK2" s="156"/>
      <c r="FL2" s="156"/>
      <c r="FM2" s="156"/>
      <c r="FN2" s="156"/>
      <c r="FO2" s="156"/>
      <c r="FP2" s="156"/>
      <c r="FQ2" s="156"/>
      <c r="FR2" s="156"/>
      <c r="FS2" s="156"/>
      <c r="FT2" s="156"/>
      <c r="FU2" s="156"/>
      <c r="FV2" s="156"/>
      <c r="FW2" s="156"/>
      <c r="FX2" s="156"/>
      <c r="FY2" s="156"/>
      <c r="FZ2" s="156"/>
      <c r="GA2" s="156"/>
      <c r="GB2" s="156"/>
      <c r="GC2" s="156"/>
      <c r="GD2" s="156"/>
      <c r="GE2" s="156"/>
      <c r="GF2" s="156"/>
      <c r="GG2" s="156"/>
      <c r="GH2" s="156"/>
      <c r="GI2" s="156"/>
      <c r="GJ2" s="156"/>
      <c r="GK2" s="156"/>
      <c r="GL2" s="156"/>
      <c r="GM2" s="156"/>
      <c r="GN2" s="156"/>
      <c r="GO2" s="156"/>
      <c r="GP2" s="156"/>
      <c r="GQ2" s="156"/>
      <c r="GR2" s="156"/>
      <c r="GS2" s="156"/>
      <c r="GT2" s="156"/>
      <c r="GU2" s="156"/>
      <c r="GV2" s="156"/>
      <c r="GW2" s="156"/>
      <c r="GX2" s="156"/>
      <c r="GY2" s="156"/>
      <c r="GZ2" s="156"/>
      <c r="HA2" s="156"/>
      <c r="HB2" s="156"/>
      <c r="HC2" s="156"/>
      <c r="HD2" s="156"/>
      <c r="HE2" s="156"/>
      <c r="HF2" s="156"/>
      <c r="HG2" s="156"/>
      <c r="HH2" s="156"/>
      <c r="HI2" s="156"/>
      <c r="HJ2" s="156"/>
      <c r="HK2" s="156"/>
      <c r="HL2" s="156"/>
      <c r="HM2" s="156"/>
      <c r="HN2" s="156"/>
      <c r="HO2" s="156"/>
      <c r="HP2" s="156"/>
      <c r="HQ2" s="156"/>
      <c r="HR2" s="156"/>
      <c r="HS2" s="156"/>
      <c r="HT2" s="156"/>
      <c r="HU2" s="156"/>
      <c r="HV2" s="156"/>
      <c r="HW2" s="156"/>
      <c r="HX2" s="156"/>
      <c r="HY2" s="156"/>
      <c r="HZ2" s="156"/>
      <c r="IA2" s="156"/>
      <c r="IB2" s="156"/>
      <c r="IC2" s="156"/>
      <c r="ID2" s="156"/>
      <c r="IE2" s="156"/>
      <c r="IF2" s="156"/>
      <c r="IG2" s="156"/>
      <c r="IH2" s="156"/>
      <c r="II2" s="156"/>
      <c r="IJ2" s="156"/>
      <c r="IK2" s="156"/>
      <c r="IL2" s="156"/>
      <c r="IM2" s="156"/>
      <c r="IN2" s="156"/>
      <c r="IO2" s="156"/>
      <c r="IP2" s="156"/>
      <c r="IQ2" s="156"/>
      <c r="IR2" s="156"/>
      <c r="IS2" s="156"/>
      <c r="IT2" s="156"/>
      <c r="IU2" s="156"/>
      <c r="IV2" s="156"/>
      <c r="IW2" s="156"/>
    </row>
    <row r="3" customFormat="false" ht="12.75" hidden="false" customHeight="false" outlineLevel="0" collapsed="false">
      <c r="A3" s="156"/>
      <c r="B3" s="158" t="s">
        <v>422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56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  <c r="EZ3" s="156"/>
      <c r="FA3" s="156"/>
      <c r="FB3" s="156"/>
      <c r="FC3" s="156"/>
      <c r="FD3" s="156"/>
      <c r="FE3" s="156"/>
      <c r="FF3" s="156"/>
      <c r="FG3" s="156"/>
      <c r="FH3" s="156"/>
      <c r="FI3" s="156"/>
      <c r="FJ3" s="156"/>
      <c r="FK3" s="156"/>
      <c r="FL3" s="156"/>
      <c r="FM3" s="156"/>
      <c r="FN3" s="156"/>
      <c r="FO3" s="156"/>
      <c r="FP3" s="156"/>
      <c r="FQ3" s="156"/>
      <c r="FR3" s="156"/>
      <c r="FS3" s="156"/>
      <c r="FT3" s="156"/>
      <c r="FU3" s="156"/>
      <c r="FV3" s="156"/>
      <c r="FW3" s="156"/>
      <c r="FX3" s="156"/>
      <c r="FY3" s="156"/>
      <c r="FZ3" s="156"/>
      <c r="GA3" s="156"/>
      <c r="GB3" s="156"/>
      <c r="GC3" s="156"/>
      <c r="GD3" s="156"/>
      <c r="GE3" s="156"/>
      <c r="GF3" s="156"/>
      <c r="GG3" s="156"/>
      <c r="GH3" s="156"/>
      <c r="GI3" s="156"/>
      <c r="GJ3" s="156"/>
      <c r="GK3" s="156"/>
      <c r="GL3" s="156"/>
      <c r="GM3" s="156"/>
      <c r="GN3" s="156"/>
      <c r="GO3" s="156"/>
      <c r="GP3" s="156"/>
      <c r="GQ3" s="156"/>
      <c r="GR3" s="156"/>
      <c r="GS3" s="156"/>
      <c r="GT3" s="156"/>
      <c r="GU3" s="156"/>
      <c r="GV3" s="156"/>
      <c r="GW3" s="156"/>
      <c r="GX3" s="156"/>
      <c r="GY3" s="156"/>
      <c r="GZ3" s="156"/>
      <c r="HA3" s="156"/>
      <c r="HB3" s="156"/>
      <c r="HC3" s="156"/>
      <c r="HD3" s="156"/>
      <c r="HE3" s="156"/>
      <c r="HF3" s="156"/>
      <c r="HG3" s="156"/>
      <c r="HH3" s="156"/>
      <c r="HI3" s="156"/>
      <c r="HJ3" s="156"/>
      <c r="HK3" s="156"/>
      <c r="HL3" s="156"/>
      <c r="HM3" s="156"/>
      <c r="HN3" s="156"/>
      <c r="HO3" s="156"/>
      <c r="HP3" s="156"/>
      <c r="HQ3" s="156"/>
      <c r="HR3" s="156"/>
      <c r="HS3" s="156"/>
      <c r="HT3" s="156"/>
      <c r="HU3" s="156"/>
      <c r="HV3" s="156"/>
      <c r="HW3" s="156"/>
      <c r="HX3" s="156"/>
      <c r="HY3" s="156"/>
      <c r="HZ3" s="156"/>
      <c r="IA3" s="156"/>
      <c r="IB3" s="156"/>
      <c r="IC3" s="156"/>
      <c r="ID3" s="156"/>
      <c r="IE3" s="156"/>
      <c r="IF3" s="156"/>
      <c r="IG3" s="156"/>
      <c r="IH3" s="156"/>
      <c r="II3" s="156"/>
      <c r="IJ3" s="156"/>
      <c r="IK3" s="156"/>
      <c r="IL3" s="156"/>
      <c r="IM3" s="156"/>
      <c r="IN3" s="156"/>
      <c r="IO3" s="156"/>
      <c r="IP3" s="156"/>
      <c r="IQ3" s="156"/>
      <c r="IR3" s="156"/>
      <c r="IS3" s="156"/>
      <c r="IT3" s="156"/>
      <c r="IU3" s="156"/>
      <c r="IV3" s="156"/>
      <c r="IW3" s="156"/>
    </row>
    <row r="4" customFormat="false" ht="13.5" hidden="false" customHeight="false" outlineLevel="0" collapsed="false">
      <c r="A4" s="156"/>
      <c r="B4" s="159" t="n">
        <v>36236.485478125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  <c r="GM4" s="156"/>
      <c r="GN4" s="156"/>
      <c r="GO4" s="156"/>
      <c r="GP4" s="156"/>
      <c r="GQ4" s="156"/>
      <c r="GR4" s="156"/>
      <c r="GS4" s="156"/>
      <c r="GT4" s="156"/>
      <c r="GU4" s="156"/>
      <c r="GV4" s="156"/>
      <c r="GW4" s="156"/>
      <c r="GX4" s="156"/>
      <c r="GY4" s="156"/>
      <c r="GZ4" s="156"/>
      <c r="HA4" s="156"/>
      <c r="HB4" s="156"/>
      <c r="HC4" s="156"/>
      <c r="HD4" s="156"/>
      <c r="HE4" s="156"/>
      <c r="HF4" s="156"/>
      <c r="HG4" s="156"/>
      <c r="HH4" s="156"/>
      <c r="HI4" s="156"/>
      <c r="HJ4" s="156"/>
      <c r="HK4" s="156"/>
      <c r="HL4" s="156"/>
      <c r="HM4" s="156"/>
      <c r="HN4" s="156"/>
      <c r="HO4" s="156"/>
      <c r="HP4" s="156"/>
      <c r="HQ4" s="156"/>
      <c r="HR4" s="156"/>
      <c r="HS4" s="156"/>
      <c r="HT4" s="156"/>
      <c r="HU4" s="156"/>
      <c r="HV4" s="156"/>
      <c r="HW4" s="156"/>
      <c r="HX4" s="156"/>
      <c r="HY4" s="156"/>
      <c r="HZ4" s="156"/>
      <c r="IA4" s="156"/>
      <c r="IB4" s="156"/>
      <c r="IC4" s="156"/>
      <c r="ID4" s="156"/>
      <c r="IE4" s="156"/>
      <c r="IF4" s="156"/>
      <c r="IG4" s="156"/>
      <c r="IH4" s="156"/>
      <c r="II4" s="156"/>
      <c r="IJ4" s="156"/>
      <c r="IK4" s="156"/>
      <c r="IL4" s="156"/>
      <c r="IM4" s="156"/>
      <c r="IN4" s="156"/>
      <c r="IO4" s="156"/>
      <c r="IP4" s="156"/>
      <c r="IQ4" s="156"/>
      <c r="IR4" s="156"/>
      <c r="IS4" s="156"/>
      <c r="IT4" s="156"/>
      <c r="IU4" s="156"/>
      <c r="IV4" s="156"/>
      <c r="IW4" s="156"/>
    </row>
    <row r="5" customFormat="false" ht="12.95" hidden="false" customHeight="true" outlineLevel="0" collapsed="false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6"/>
      <c r="GM5" s="156"/>
      <c r="GN5" s="156"/>
      <c r="GO5" s="156"/>
      <c r="GP5" s="156"/>
      <c r="GQ5" s="156"/>
      <c r="GR5" s="156"/>
      <c r="GS5" s="156"/>
      <c r="GT5" s="156"/>
      <c r="GU5" s="156"/>
      <c r="GV5" s="156"/>
      <c r="GW5" s="156"/>
      <c r="GX5" s="156"/>
      <c r="GY5" s="156"/>
      <c r="GZ5" s="156"/>
      <c r="HA5" s="156"/>
      <c r="HB5" s="156"/>
      <c r="HC5" s="156"/>
      <c r="HD5" s="156"/>
      <c r="HE5" s="156"/>
      <c r="HF5" s="156"/>
      <c r="HG5" s="156"/>
      <c r="HH5" s="156"/>
      <c r="HI5" s="156"/>
      <c r="HJ5" s="156"/>
      <c r="HK5" s="156"/>
      <c r="HL5" s="156"/>
      <c r="HM5" s="156"/>
      <c r="HN5" s="156"/>
      <c r="HO5" s="156"/>
      <c r="HP5" s="156"/>
      <c r="HQ5" s="156"/>
      <c r="HR5" s="156"/>
      <c r="HS5" s="156"/>
      <c r="HT5" s="156"/>
      <c r="HU5" s="156"/>
      <c r="HV5" s="156"/>
      <c r="HW5" s="156"/>
      <c r="HX5" s="156"/>
      <c r="HY5" s="156"/>
      <c r="HZ5" s="156"/>
      <c r="IA5" s="156"/>
      <c r="IB5" s="156"/>
      <c r="IC5" s="156"/>
      <c r="ID5" s="156"/>
      <c r="IE5" s="156"/>
      <c r="IF5" s="156"/>
      <c r="IG5" s="156"/>
      <c r="IH5" s="156"/>
      <c r="II5" s="156"/>
      <c r="IJ5" s="156"/>
      <c r="IK5" s="156"/>
      <c r="IL5" s="156"/>
      <c r="IM5" s="156"/>
      <c r="IN5" s="156"/>
      <c r="IO5" s="156"/>
      <c r="IP5" s="156"/>
      <c r="IQ5" s="156"/>
      <c r="IR5" s="156"/>
      <c r="IS5" s="156"/>
      <c r="IT5" s="156"/>
      <c r="IU5" s="156"/>
      <c r="IV5" s="156"/>
      <c r="IW5" s="156"/>
    </row>
    <row r="6" customFormat="false" ht="12.95" hidden="false" customHeight="true" outlineLevel="0" collapsed="false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  <c r="BG6" s="156"/>
      <c r="BH6" s="156"/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6"/>
      <c r="CI6" s="156"/>
      <c r="CJ6" s="156"/>
      <c r="CK6" s="156"/>
      <c r="CL6" s="156"/>
      <c r="CM6" s="156"/>
      <c r="CN6" s="156"/>
      <c r="CO6" s="156"/>
      <c r="CP6" s="156"/>
      <c r="CQ6" s="156"/>
      <c r="CR6" s="156"/>
      <c r="CS6" s="156"/>
      <c r="CT6" s="156"/>
      <c r="CU6" s="156"/>
      <c r="CV6" s="156"/>
      <c r="CW6" s="156"/>
      <c r="CX6" s="156"/>
      <c r="CY6" s="156"/>
      <c r="CZ6" s="156"/>
      <c r="DA6" s="156"/>
      <c r="DB6" s="156"/>
      <c r="DC6" s="156"/>
      <c r="DD6" s="156"/>
      <c r="DE6" s="156"/>
      <c r="DF6" s="156"/>
      <c r="DG6" s="156"/>
      <c r="DH6" s="156"/>
      <c r="DI6" s="156"/>
      <c r="DJ6" s="156"/>
      <c r="DK6" s="156"/>
      <c r="DL6" s="156"/>
      <c r="DM6" s="156"/>
      <c r="DN6" s="156"/>
      <c r="DO6" s="156"/>
      <c r="DP6" s="156"/>
      <c r="DQ6" s="156"/>
      <c r="DR6" s="156"/>
      <c r="DS6" s="156"/>
      <c r="DT6" s="156"/>
      <c r="DU6" s="156"/>
      <c r="DV6" s="156"/>
      <c r="DW6" s="156"/>
      <c r="DX6" s="156"/>
      <c r="DY6" s="156"/>
      <c r="DZ6" s="156"/>
      <c r="EA6" s="156"/>
      <c r="EB6" s="156"/>
      <c r="EC6" s="156"/>
      <c r="ED6" s="156"/>
      <c r="EE6" s="156"/>
      <c r="EF6" s="156"/>
      <c r="EG6" s="156"/>
      <c r="EH6" s="156"/>
      <c r="EI6" s="156"/>
      <c r="EJ6" s="156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6"/>
      <c r="GM6" s="156"/>
      <c r="GN6" s="156"/>
      <c r="GO6" s="156"/>
      <c r="GP6" s="156"/>
      <c r="GQ6" s="156"/>
      <c r="GR6" s="156"/>
      <c r="GS6" s="156"/>
      <c r="GT6" s="156"/>
      <c r="GU6" s="156"/>
      <c r="GV6" s="156"/>
      <c r="GW6" s="156"/>
      <c r="GX6" s="156"/>
      <c r="GY6" s="156"/>
      <c r="GZ6" s="156"/>
      <c r="HA6" s="156"/>
      <c r="HB6" s="156"/>
      <c r="HC6" s="156"/>
      <c r="HD6" s="156"/>
      <c r="HE6" s="156"/>
      <c r="HF6" s="156"/>
      <c r="HG6" s="156"/>
      <c r="HH6" s="156"/>
      <c r="HI6" s="156"/>
      <c r="HJ6" s="156"/>
      <c r="HK6" s="156"/>
      <c r="HL6" s="156"/>
      <c r="HM6" s="156"/>
      <c r="HN6" s="156"/>
      <c r="HO6" s="156"/>
      <c r="HP6" s="156"/>
      <c r="HQ6" s="156"/>
      <c r="HR6" s="156"/>
      <c r="HS6" s="156"/>
      <c r="HT6" s="156"/>
      <c r="HU6" s="156"/>
      <c r="HV6" s="156"/>
      <c r="HW6" s="156"/>
      <c r="HX6" s="156"/>
      <c r="HY6" s="156"/>
      <c r="HZ6" s="156"/>
      <c r="IA6" s="156"/>
      <c r="IB6" s="156"/>
      <c r="IC6" s="156"/>
      <c r="ID6" s="156"/>
      <c r="IE6" s="156"/>
      <c r="IF6" s="156"/>
      <c r="IG6" s="156"/>
      <c r="IH6" s="156"/>
      <c r="II6" s="156"/>
      <c r="IJ6" s="156"/>
      <c r="IK6" s="156"/>
      <c r="IL6" s="156"/>
      <c r="IM6" s="156"/>
      <c r="IN6" s="156"/>
      <c r="IO6" s="156"/>
      <c r="IP6" s="156"/>
      <c r="IQ6" s="156"/>
      <c r="IR6" s="156"/>
      <c r="IS6" s="156"/>
      <c r="IT6" s="156"/>
      <c r="IU6" s="156"/>
      <c r="IV6" s="156"/>
      <c r="IW6" s="156"/>
    </row>
    <row r="7" customFormat="false" ht="12.95" hidden="false" customHeight="true" outlineLevel="0" collapsed="false">
      <c r="A7" s="1"/>
      <c r="B7" s="160" t="s">
        <v>423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156"/>
      <c r="BD7" s="156"/>
      <c r="BE7" s="156"/>
      <c r="BF7" s="156"/>
      <c r="BG7" s="156"/>
      <c r="BH7" s="156"/>
      <c r="BI7" s="156"/>
      <c r="BJ7" s="156"/>
      <c r="BK7" s="156"/>
      <c r="BL7" s="156"/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156"/>
      <c r="CB7" s="156"/>
      <c r="CC7" s="156"/>
      <c r="CD7" s="156"/>
      <c r="CE7" s="156"/>
      <c r="CF7" s="156"/>
      <c r="CG7" s="156"/>
      <c r="CH7" s="156"/>
      <c r="CI7" s="156"/>
      <c r="CJ7" s="156"/>
      <c r="CK7" s="156"/>
      <c r="CL7" s="156"/>
      <c r="CM7" s="156"/>
      <c r="CN7" s="156"/>
      <c r="CO7" s="156"/>
      <c r="CP7" s="156"/>
      <c r="CQ7" s="156"/>
      <c r="CR7" s="156"/>
      <c r="CS7" s="156"/>
      <c r="CT7" s="156"/>
      <c r="CU7" s="156"/>
      <c r="CV7" s="156"/>
      <c r="CW7" s="156"/>
      <c r="CX7" s="156"/>
      <c r="CY7" s="156"/>
      <c r="CZ7" s="156"/>
      <c r="DA7" s="156"/>
      <c r="DB7" s="156"/>
      <c r="DC7" s="156"/>
      <c r="DD7" s="156"/>
      <c r="DE7" s="156"/>
      <c r="DF7" s="156"/>
      <c r="DG7" s="156"/>
      <c r="DH7" s="156"/>
      <c r="DI7" s="156"/>
      <c r="DJ7" s="156"/>
      <c r="DK7" s="156"/>
      <c r="DL7" s="156"/>
      <c r="DM7" s="156"/>
      <c r="DN7" s="156"/>
      <c r="DO7" s="156"/>
      <c r="DP7" s="156"/>
      <c r="DQ7" s="156"/>
      <c r="DR7" s="156"/>
      <c r="DS7" s="156"/>
      <c r="DT7" s="156"/>
      <c r="DU7" s="156"/>
      <c r="DV7" s="156"/>
      <c r="DW7" s="156"/>
      <c r="DX7" s="156"/>
      <c r="DY7" s="156"/>
      <c r="DZ7" s="156"/>
      <c r="EA7" s="156"/>
      <c r="EB7" s="156"/>
      <c r="EC7" s="156"/>
      <c r="ED7" s="156"/>
      <c r="EE7" s="156"/>
      <c r="EF7" s="156"/>
      <c r="EG7" s="156"/>
      <c r="EH7" s="156"/>
      <c r="EI7" s="156"/>
      <c r="EJ7" s="156"/>
      <c r="EK7" s="156"/>
      <c r="EL7" s="156"/>
      <c r="EM7" s="156"/>
      <c r="EN7" s="156"/>
      <c r="EO7" s="156"/>
      <c r="EP7" s="156"/>
      <c r="EQ7" s="156"/>
      <c r="ER7" s="156"/>
      <c r="ES7" s="156"/>
      <c r="ET7" s="156"/>
      <c r="EU7" s="156"/>
      <c r="EV7" s="156"/>
      <c r="EW7" s="156"/>
      <c r="EX7" s="156"/>
      <c r="EY7" s="156"/>
      <c r="EZ7" s="156"/>
      <c r="FA7" s="156"/>
      <c r="FB7" s="156"/>
      <c r="FC7" s="156"/>
      <c r="FD7" s="156"/>
      <c r="FE7" s="156"/>
      <c r="FF7" s="156"/>
      <c r="FG7" s="156"/>
      <c r="FH7" s="156"/>
      <c r="FI7" s="156"/>
      <c r="FJ7" s="156"/>
      <c r="FK7" s="156"/>
      <c r="FL7" s="156"/>
      <c r="FM7" s="156"/>
      <c r="FN7" s="156"/>
      <c r="FO7" s="156"/>
      <c r="FP7" s="156"/>
      <c r="FQ7" s="156"/>
      <c r="FR7" s="156"/>
      <c r="FS7" s="156"/>
      <c r="FT7" s="156"/>
      <c r="FU7" s="156"/>
      <c r="FV7" s="156"/>
      <c r="FW7" s="156"/>
      <c r="FX7" s="156"/>
      <c r="FY7" s="156"/>
      <c r="FZ7" s="156"/>
      <c r="GA7" s="156"/>
      <c r="GB7" s="156"/>
      <c r="GC7" s="156"/>
      <c r="GD7" s="156"/>
      <c r="GE7" s="156"/>
      <c r="GF7" s="156"/>
      <c r="GG7" s="156"/>
      <c r="GH7" s="156"/>
      <c r="GI7" s="156"/>
      <c r="GJ7" s="156"/>
      <c r="GK7" s="156"/>
      <c r="GL7" s="156"/>
      <c r="GM7" s="156"/>
      <c r="GN7" s="156"/>
      <c r="GO7" s="156"/>
      <c r="GP7" s="156"/>
      <c r="GQ7" s="156"/>
      <c r="GR7" s="156"/>
      <c r="GS7" s="156"/>
      <c r="GT7" s="156"/>
      <c r="GU7" s="156"/>
      <c r="GV7" s="156"/>
      <c r="GW7" s="156"/>
      <c r="GX7" s="156"/>
      <c r="GY7" s="156"/>
      <c r="GZ7" s="156"/>
      <c r="HA7" s="156"/>
      <c r="HB7" s="156"/>
      <c r="HC7" s="156"/>
      <c r="HD7" s="156"/>
      <c r="HE7" s="156"/>
      <c r="HF7" s="156"/>
      <c r="HG7" s="156"/>
      <c r="HH7" s="156"/>
      <c r="HI7" s="156"/>
      <c r="HJ7" s="156"/>
      <c r="HK7" s="156"/>
      <c r="HL7" s="156"/>
      <c r="HM7" s="156"/>
      <c r="HN7" s="156"/>
      <c r="HO7" s="156"/>
      <c r="HP7" s="156"/>
      <c r="HQ7" s="156"/>
      <c r="HR7" s="156"/>
      <c r="HS7" s="156"/>
      <c r="HT7" s="156"/>
      <c r="HU7" s="156"/>
      <c r="HV7" s="156"/>
      <c r="HW7" s="156"/>
      <c r="HX7" s="156"/>
      <c r="HY7" s="156"/>
      <c r="HZ7" s="156"/>
      <c r="IA7" s="156"/>
      <c r="IB7" s="156"/>
      <c r="IC7" s="156"/>
      <c r="ID7" s="156"/>
      <c r="IE7" s="156"/>
      <c r="IF7" s="156"/>
      <c r="IG7" s="156"/>
      <c r="IH7" s="156"/>
      <c r="II7" s="156"/>
      <c r="IJ7" s="156"/>
      <c r="IK7" s="156"/>
      <c r="IL7" s="156"/>
      <c r="IM7" s="156"/>
      <c r="IN7" s="156"/>
      <c r="IO7" s="156"/>
      <c r="IP7" s="156"/>
      <c r="IQ7" s="156"/>
      <c r="IR7" s="156"/>
      <c r="IS7" s="156"/>
      <c r="IT7" s="156"/>
      <c r="IU7" s="156"/>
      <c r="IV7" s="156"/>
      <c r="IW7" s="156"/>
    </row>
    <row r="8" customFormat="false" ht="12.95" hidden="false" customHeight="true" outlineLevel="0" collapsed="false">
      <c r="A8" s="1"/>
      <c r="B8" s="156"/>
      <c r="C8" s="156"/>
      <c r="D8" s="156"/>
      <c r="E8" s="156"/>
      <c r="F8" s="156"/>
      <c r="G8" s="1"/>
      <c r="H8" s="1"/>
      <c r="I8" s="1"/>
      <c r="J8" s="1"/>
      <c r="K8" s="1"/>
      <c r="L8" s="1"/>
      <c r="M8" s="1"/>
      <c r="N8" s="1"/>
      <c r="O8" s="1"/>
      <c r="P8" s="1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56"/>
      <c r="BR8" s="156"/>
      <c r="BS8" s="156"/>
      <c r="BT8" s="156"/>
      <c r="BU8" s="156"/>
      <c r="BV8" s="156"/>
      <c r="BW8" s="156"/>
      <c r="BX8" s="156"/>
      <c r="BY8" s="156"/>
      <c r="BZ8" s="156"/>
      <c r="CA8" s="156"/>
      <c r="CB8" s="156"/>
      <c r="CC8" s="156"/>
      <c r="CD8" s="156"/>
      <c r="CE8" s="156"/>
      <c r="CF8" s="156"/>
      <c r="CG8" s="156"/>
      <c r="CH8" s="156"/>
      <c r="CI8" s="156"/>
      <c r="CJ8" s="156"/>
      <c r="CK8" s="156"/>
      <c r="CL8" s="156"/>
      <c r="CM8" s="156"/>
      <c r="CN8" s="156"/>
      <c r="CO8" s="156"/>
      <c r="CP8" s="156"/>
      <c r="CQ8" s="156"/>
      <c r="CR8" s="156"/>
      <c r="CS8" s="156"/>
      <c r="CT8" s="156"/>
      <c r="CU8" s="156"/>
      <c r="CV8" s="156"/>
      <c r="CW8" s="156"/>
      <c r="CX8" s="156"/>
      <c r="CY8" s="156"/>
      <c r="CZ8" s="156"/>
      <c r="DA8" s="156"/>
      <c r="DB8" s="156"/>
      <c r="DC8" s="156"/>
      <c r="DD8" s="156"/>
      <c r="DE8" s="156"/>
      <c r="DF8" s="156"/>
      <c r="DG8" s="156"/>
      <c r="DH8" s="156"/>
      <c r="DI8" s="156"/>
      <c r="DJ8" s="156"/>
      <c r="DK8" s="156"/>
      <c r="DL8" s="156"/>
      <c r="DM8" s="156"/>
      <c r="DN8" s="156"/>
      <c r="DO8" s="156"/>
      <c r="DP8" s="156"/>
      <c r="DQ8" s="156"/>
      <c r="DR8" s="156"/>
      <c r="DS8" s="156"/>
      <c r="DT8" s="156"/>
      <c r="DU8" s="156"/>
      <c r="DV8" s="156"/>
      <c r="DW8" s="156"/>
      <c r="DX8" s="156"/>
      <c r="DY8" s="156"/>
      <c r="DZ8" s="156"/>
      <c r="EA8" s="156"/>
      <c r="EB8" s="156"/>
      <c r="EC8" s="156"/>
      <c r="ED8" s="156"/>
      <c r="EE8" s="156"/>
      <c r="EF8" s="156"/>
      <c r="EG8" s="156"/>
      <c r="EH8" s="156"/>
      <c r="EI8" s="156"/>
      <c r="EJ8" s="156"/>
      <c r="EK8" s="156"/>
      <c r="EL8" s="156"/>
      <c r="EM8" s="156"/>
      <c r="EN8" s="156"/>
      <c r="EO8" s="156"/>
      <c r="EP8" s="156"/>
      <c r="EQ8" s="156"/>
      <c r="ER8" s="156"/>
      <c r="ES8" s="156"/>
      <c r="ET8" s="156"/>
      <c r="EU8" s="156"/>
      <c r="EV8" s="156"/>
      <c r="EW8" s="156"/>
      <c r="EX8" s="156"/>
      <c r="EY8" s="156"/>
      <c r="EZ8" s="156"/>
      <c r="FA8" s="156"/>
      <c r="FB8" s="156"/>
      <c r="FC8" s="156"/>
      <c r="FD8" s="156"/>
      <c r="FE8" s="156"/>
      <c r="FF8" s="156"/>
      <c r="FG8" s="156"/>
      <c r="FH8" s="156"/>
      <c r="FI8" s="156"/>
      <c r="FJ8" s="156"/>
      <c r="FK8" s="156"/>
      <c r="FL8" s="156"/>
      <c r="FM8" s="156"/>
      <c r="FN8" s="156"/>
      <c r="FO8" s="156"/>
      <c r="FP8" s="156"/>
      <c r="FQ8" s="156"/>
      <c r="FR8" s="156"/>
      <c r="FS8" s="156"/>
      <c r="FT8" s="156"/>
      <c r="FU8" s="156"/>
      <c r="FV8" s="156"/>
      <c r="FW8" s="156"/>
      <c r="FX8" s="156"/>
      <c r="FY8" s="156"/>
      <c r="FZ8" s="156"/>
      <c r="GA8" s="156"/>
      <c r="GB8" s="156"/>
      <c r="GC8" s="156"/>
      <c r="GD8" s="156"/>
      <c r="GE8" s="156"/>
      <c r="GF8" s="156"/>
      <c r="GG8" s="156"/>
      <c r="GH8" s="156"/>
      <c r="GI8" s="156"/>
      <c r="GJ8" s="156"/>
      <c r="GK8" s="156"/>
      <c r="GL8" s="156"/>
      <c r="GM8" s="156"/>
      <c r="GN8" s="156"/>
      <c r="GO8" s="156"/>
      <c r="GP8" s="156"/>
      <c r="GQ8" s="156"/>
      <c r="GR8" s="156"/>
      <c r="GS8" s="156"/>
      <c r="GT8" s="156"/>
      <c r="GU8" s="156"/>
      <c r="GV8" s="156"/>
      <c r="GW8" s="156"/>
      <c r="GX8" s="156"/>
      <c r="GY8" s="156"/>
      <c r="GZ8" s="156"/>
      <c r="HA8" s="156"/>
      <c r="HB8" s="156"/>
      <c r="HC8" s="156"/>
      <c r="HD8" s="156"/>
      <c r="HE8" s="156"/>
      <c r="HF8" s="156"/>
      <c r="HG8" s="156"/>
      <c r="HH8" s="156"/>
      <c r="HI8" s="156"/>
      <c r="HJ8" s="156"/>
      <c r="HK8" s="156"/>
      <c r="HL8" s="156"/>
      <c r="HM8" s="156"/>
      <c r="HN8" s="156"/>
      <c r="HO8" s="156"/>
      <c r="HP8" s="156"/>
      <c r="HQ8" s="156"/>
      <c r="HR8" s="156"/>
      <c r="HS8" s="156"/>
      <c r="HT8" s="156"/>
      <c r="HU8" s="156"/>
      <c r="HV8" s="156"/>
      <c r="HW8" s="156"/>
      <c r="HX8" s="156"/>
      <c r="HY8" s="156"/>
      <c r="HZ8" s="156"/>
      <c r="IA8" s="156"/>
      <c r="IB8" s="156"/>
      <c r="IC8" s="156"/>
      <c r="ID8" s="156"/>
      <c r="IE8" s="156"/>
      <c r="IF8" s="156"/>
      <c r="IG8" s="156"/>
      <c r="IH8" s="156"/>
      <c r="II8" s="156"/>
      <c r="IJ8" s="156"/>
      <c r="IK8" s="156"/>
      <c r="IL8" s="156"/>
      <c r="IM8" s="156"/>
      <c r="IN8" s="156"/>
      <c r="IO8" s="156"/>
      <c r="IP8" s="156"/>
      <c r="IQ8" s="156"/>
      <c r="IR8" s="156"/>
      <c r="IS8" s="156"/>
      <c r="IT8" s="156"/>
      <c r="IU8" s="156"/>
      <c r="IV8" s="156"/>
      <c r="IW8" s="156"/>
    </row>
    <row r="9" customFormat="false" ht="12.95" hidden="false" customHeight="true" outlineLevel="0" collapsed="false">
      <c r="A9" s="1"/>
      <c r="B9" s="156"/>
      <c r="C9" s="161" t="s">
        <v>424</v>
      </c>
      <c r="D9" s="161"/>
      <c r="E9" s="161"/>
      <c r="F9" s="161"/>
      <c r="G9" s="1"/>
      <c r="H9" s="161" t="s">
        <v>425</v>
      </c>
      <c r="I9" s="161"/>
      <c r="J9" s="161"/>
      <c r="K9" s="161"/>
      <c r="L9" s="1"/>
      <c r="M9" s="161" t="s">
        <v>426</v>
      </c>
      <c r="N9" s="161"/>
      <c r="O9" s="161"/>
      <c r="P9" s="161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6"/>
      <c r="AN9" s="156"/>
      <c r="AO9" s="156"/>
      <c r="AP9" s="156"/>
      <c r="AQ9" s="156"/>
      <c r="AR9" s="156"/>
      <c r="AS9" s="156"/>
      <c r="AT9" s="156"/>
      <c r="AU9" s="156"/>
      <c r="AV9" s="156"/>
      <c r="AW9" s="156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56"/>
      <c r="BJ9" s="156"/>
      <c r="BK9" s="156"/>
      <c r="BL9" s="156"/>
      <c r="BM9" s="156"/>
      <c r="BN9" s="156"/>
      <c r="BO9" s="156"/>
      <c r="BP9" s="156"/>
      <c r="BQ9" s="156"/>
      <c r="BR9" s="156"/>
      <c r="BS9" s="156"/>
      <c r="BT9" s="156"/>
      <c r="BU9" s="156"/>
      <c r="BV9" s="156"/>
      <c r="BW9" s="156"/>
      <c r="BX9" s="156"/>
      <c r="BY9" s="156"/>
      <c r="BZ9" s="156"/>
      <c r="CA9" s="156"/>
      <c r="CB9" s="156"/>
      <c r="CC9" s="156"/>
      <c r="CD9" s="156"/>
      <c r="CE9" s="156"/>
      <c r="CF9" s="156"/>
      <c r="CG9" s="156"/>
      <c r="CH9" s="156"/>
      <c r="CI9" s="156"/>
      <c r="CJ9" s="156"/>
      <c r="CK9" s="156"/>
      <c r="CL9" s="156"/>
      <c r="CM9" s="156"/>
      <c r="CN9" s="156"/>
      <c r="CO9" s="156"/>
      <c r="CP9" s="156"/>
      <c r="CQ9" s="156"/>
      <c r="CR9" s="156"/>
      <c r="CS9" s="156"/>
      <c r="CT9" s="156"/>
      <c r="CU9" s="156"/>
      <c r="CV9" s="156"/>
      <c r="CW9" s="156"/>
      <c r="CX9" s="156"/>
      <c r="CY9" s="156"/>
      <c r="CZ9" s="156"/>
      <c r="DA9" s="156"/>
      <c r="DB9" s="156"/>
      <c r="DC9" s="156"/>
      <c r="DD9" s="156"/>
      <c r="DE9" s="156"/>
      <c r="DF9" s="156"/>
      <c r="DG9" s="156"/>
      <c r="DH9" s="156"/>
      <c r="DI9" s="156"/>
      <c r="DJ9" s="156"/>
      <c r="DK9" s="156"/>
      <c r="DL9" s="156"/>
      <c r="DM9" s="156"/>
      <c r="DN9" s="156"/>
      <c r="DO9" s="156"/>
      <c r="DP9" s="156"/>
      <c r="DQ9" s="156"/>
      <c r="DR9" s="156"/>
      <c r="DS9" s="156"/>
      <c r="DT9" s="156"/>
      <c r="DU9" s="156"/>
      <c r="DV9" s="156"/>
      <c r="DW9" s="156"/>
      <c r="DX9" s="156"/>
      <c r="DY9" s="156"/>
      <c r="DZ9" s="156"/>
      <c r="EA9" s="156"/>
      <c r="EB9" s="156"/>
      <c r="EC9" s="156"/>
      <c r="ED9" s="156"/>
      <c r="EE9" s="156"/>
      <c r="EF9" s="156"/>
      <c r="EG9" s="156"/>
      <c r="EH9" s="156"/>
      <c r="EI9" s="156"/>
      <c r="EJ9" s="156"/>
      <c r="EK9" s="156"/>
      <c r="EL9" s="156"/>
      <c r="EM9" s="156"/>
      <c r="EN9" s="156"/>
      <c r="EO9" s="156"/>
      <c r="EP9" s="156"/>
      <c r="EQ9" s="156"/>
      <c r="ER9" s="156"/>
      <c r="ES9" s="156"/>
      <c r="ET9" s="156"/>
      <c r="EU9" s="156"/>
      <c r="EV9" s="156"/>
      <c r="EW9" s="156"/>
      <c r="EX9" s="156"/>
      <c r="EY9" s="156"/>
      <c r="EZ9" s="156"/>
      <c r="FA9" s="156"/>
      <c r="FB9" s="156"/>
      <c r="FC9" s="156"/>
      <c r="FD9" s="156"/>
      <c r="FE9" s="156"/>
      <c r="FF9" s="156"/>
      <c r="FG9" s="156"/>
      <c r="FH9" s="156"/>
      <c r="FI9" s="156"/>
      <c r="FJ9" s="156"/>
      <c r="FK9" s="156"/>
      <c r="FL9" s="156"/>
      <c r="FM9" s="156"/>
      <c r="FN9" s="156"/>
      <c r="FO9" s="156"/>
      <c r="FP9" s="156"/>
      <c r="FQ9" s="156"/>
      <c r="FR9" s="156"/>
      <c r="FS9" s="156"/>
      <c r="FT9" s="156"/>
      <c r="FU9" s="156"/>
      <c r="FV9" s="156"/>
      <c r="FW9" s="156"/>
      <c r="FX9" s="156"/>
      <c r="FY9" s="156"/>
      <c r="FZ9" s="156"/>
      <c r="GA9" s="156"/>
      <c r="GB9" s="156"/>
      <c r="GC9" s="156"/>
      <c r="GD9" s="156"/>
      <c r="GE9" s="156"/>
      <c r="GF9" s="156"/>
      <c r="GG9" s="156"/>
      <c r="GH9" s="156"/>
      <c r="GI9" s="156"/>
      <c r="GJ9" s="156"/>
      <c r="GK9" s="156"/>
      <c r="GL9" s="156"/>
      <c r="GM9" s="156"/>
      <c r="GN9" s="156"/>
      <c r="GO9" s="156"/>
      <c r="GP9" s="156"/>
      <c r="GQ9" s="156"/>
      <c r="GR9" s="156"/>
      <c r="GS9" s="156"/>
      <c r="GT9" s="156"/>
      <c r="GU9" s="156"/>
      <c r="GV9" s="156"/>
      <c r="GW9" s="156"/>
      <c r="GX9" s="156"/>
      <c r="GY9" s="156"/>
      <c r="GZ9" s="156"/>
      <c r="HA9" s="156"/>
      <c r="HB9" s="156"/>
      <c r="HC9" s="156"/>
      <c r="HD9" s="156"/>
      <c r="HE9" s="156"/>
      <c r="HF9" s="156"/>
      <c r="HG9" s="156"/>
      <c r="HH9" s="156"/>
      <c r="HI9" s="156"/>
      <c r="HJ9" s="156"/>
      <c r="HK9" s="156"/>
      <c r="HL9" s="156"/>
      <c r="HM9" s="156"/>
      <c r="HN9" s="156"/>
      <c r="HO9" s="156"/>
      <c r="HP9" s="156"/>
      <c r="HQ9" s="156"/>
      <c r="HR9" s="156"/>
      <c r="HS9" s="156"/>
      <c r="HT9" s="156"/>
      <c r="HU9" s="156"/>
      <c r="HV9" s="156"/>
      <c r="HW9" s="156"/>
      <c r="HX9" s="156"/>
      <c r="HY9" s="156"/>
      <c r="HZ9" s="156"/>
      <c r="IA9" s="156"/>
      <c r="IB9" s="156"/>
      <c r="IC9" s="156"/>
      <c r="ID9" s="156"/>
      <c r="IE9" s="156"/>
      <c r="IF9" s="156"/>
      <c r="IG9" s="156"/>
      <c r="IH9" s="156"/>
      <c r="II9" s="156"/>
      <c r="IJ9" s="156"/>
      <c r="IK9" s="156"/>
      <c r="IL9" s="156"/>
      <c r="IM9" s="156"/>
      <c r="IN9" s="156"/>
      <c r="IO9" s="156"/>
      <c r="IP9" s="156"/>
      <c r="IQ9" s="156"/>
      <c r="IR9" s="156"/>
      <c r="IS9" s="156"/>
      <c r="IT9" s="156"/>
      <c r="IU9" s="156"/>
      <c r="IV9" s="156"/>
      <c r="IW9" s="156"/>
    </row>
    <row r="10" customFormat="false" ht="12.95" hidden="false" customHeight="true" outlineLevel="0" collapsed="false">
      <c r="A10" s="1"/>
      <c r="B10" s="156"/>
      <c r="C10" s="156"/>
      <c r="D10" s="156"/>
      <c r="E10" s="156"/>
      <c r="F10" s="156"/>
      <c r="G10" s="1"/>
      <c r="H10" s="1"/>
      <c r="I10" s="1"/>
      <c r="J10" s="1"/>
      <c r="K10" s="1"/>
      <c r="L10" s="1"/>
      <c r="M10" s="1"/>
      <c r="N10" s="1"/>
      <c r="O10" s="1"/>
      <c r="P10" s="1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5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56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</row>
    <row r="11" customFormat="false" ht="12.95" hidden="false" customHeight="true" outlineLevel="0" collapsed="false">
      <c r="A11" s="1"/>
      <c r="B11" s="156"/>
      <c r="C11" s="13" t="s">
        <v>427</v>
      </c>
      <c r="D11" s="13"/>
      <c r="E11" s="13"/>
      <c r="F11" s="13"/>
      <c r="G11" s="1"/>
      <c r="H11" s="1"/>
      <c r="I11" s="1"/>
      <c r="J11" s="1"/>
      <c r="K11" s="1"/>
      <c r="L11" s="1"/>
      <c r="M11" s="1"/>
      <c r="N11" s="1"/>
      <c r="O11" s="1"/>
      <c r="P11" s="1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6"/>
      <c r="CR11" s="156"/>
      <c r="CS11" s="156"/>
      <c r="CT11" s="156"/>
      <c r="CU11" s="156"/>
      <c r="CV11" s="156"/>
      <c r="CW11" s="156"/>
      <c r="CX11" s="156"/>
      <c r="CY11" s="156"/>
      <c r="CZ11" s="156"/>
      <c r="DA11" s="156"/>
      <c r="DB11" s="156"/>
      <c r="DC11" s="156"/>
      <c r="DD11" s="156"/>
      <c r="DE11" s="156"/>
      <c r="DF11" s="156"/>
      <c r="DG11" s="156"/>
      <c r="DH11" s="156"/>
      <c r="DI11" s="156"/>
      <c r="DJ11" s="156"/>
      <c r="DK11" s="156"/>
      <c r="DL11" s="156"/>
      <c r="DM11" s="156"/>
      <c r="DN11" s="156"/>
      <c r="DO11" s="156"/>
      <c r="DP11" s="156"/>
      <c r="DQ11" s="156"/>
      <c r="DR11" s="156"/>
      <c r="DS11" s="156"/>
      <c r="DT11" s="156"/>
      <c r="DU11" s="156"/>
      <c r="DV11" s="156"/>
      <c r="DW11" s="156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6"/>
      <c r="EL11" s="156"/>
      <c r="EM11" s="156"/>
      <c r="EN11" s="156"/>
      <c r="EO11" s="156"/>
      <c r="EP11" s="156"/>
      <c r="EQ11" s="156"/>
      <c r="ER11" s="156"/>
      <c r="ES11" s="156"/>
      <c r="ET11" s="156"/>
      <c r="EU11" s="156"/>
      <c r="EV11" s="156"/>
      <c r="EW11" s="156"/>
      <c r="EX11" s="156"/>
      <c r="EY11" s="156"/>
      <c r="EZ11" s="156"/>
      <c r="FA11" s="156"/>
      <c r="FB11" s="156"/>
      <c r="FC11" s="156"/>
      <c r="FD11" s="156"/>
      <c r="FE11" s="156"/>
      <c r="FF11" s="156"/>
      <c r="FG11" s="156"/>
      <c r="FH11" s="156"/>
      <c r="FI11" s="156"/>
      <c r="FJ11" s="156"/>
      <c r="FK11" s="156"/>
      <c r="FL11" s="156"/>
      <c r="FM11" s="156"/>
      <c r="FN11" s="156"/>
      <c r="FO11" s="156"/>
      <c r="FP11" s="156"/>
      <c r="FQ11" s="156"/>
      <c r="FR11" s="156"/>
      <c r="FS11" s="156"/>
      <c r="FT11" s="156"/>
      <c r="FU11" s="156"/>
      <c r="FV11" s="156"/>
      <c r="FW11" s="156"/>
      <c r="FX11" s="156"/>
      <c r="FY11" s="156"/>
      <c r="FZ11" s="156"/>
      <c r="GA11" s="156"/>
      <c r="GB11" s="156"/>
      <c r="GC11" s="156"/>
      <c r="GD11" s="156"/>
      <c r="GE11" s="156"/>
      <c r="GF11" s="156"/>
      <c r="GG11" s="156"/>
      <c r="GH11" s="156"/>
      <c r="GI11" s="156"/>
      <c r="GJ11" s="156"/>
      <c r="GK11" s="156"/>
      <c r="GL11" s="156"/>
      <c r="GM11" s="156"/>
      <c r="GN11" s="156"/>
      <c r="GO11" s="156"/>
      <c r="GP11" s="156"/>
      <c r="GQ11" s="156"/>
      <c r="GR11" s="156"/>
      <c r="GS11" s="156"/>
      <c r="GT11" s="156"/>
      <c r="GU11" s="156"/>
      <c r="GV11" s="156"/>
      <c r="GW11" s="156"/>
      <c r="GX11" s="156"/>
      <c r="GY11" s="156"/>
      <c r="GZ11" s="156"/>
      <c r="HA11" s="156"/>
      <c r="HB11" s="156"/>
      <c r="HC11" s="156"/>
      <c r="HD11" s="156"/>
      <c r="HE11" s="156"/>
      <c r="HF11" s="156"/>
      <c r="HG11" s="156"/>
      <c r="HH11" s="156"/>
      <c r="HI11" s="156"/>
      <c r="HJ11" s="156"/>
      <c r="HK11" s="156"/>
      <c r="HL11" s="156"/>
      <c r="HM11" s="156"/>
      <c r="HN11" s="156"/>
      <c r="HO11" s="156"/>
      <c r="HP11" s="156"/>
      <c r="HQ11" s="156"/>
      <c r="HR11" s="156"/>
      <c r="HS11" s="156"/>
      <c r="HT11" s="156"/>
      <c r="HU11" s="156"/>
      <c r="HV11" s="156"/>
      <c r="HW11" s="156"/>
      <c r="HX11" s="156"/>
      <c r="HY11" s="156"/>
      <c r="HZ11" s="156"/>
      <c r="IA11" s="156"/>
      <c r="IB11" s="156"/>
      <c r="IC11" s="156"/>
      <c r="ID11" s="156"/>
      <c r="IE11" s="156"/>
      <c r="IF11" s="156"/>
      <c r="IG11" s="156"/>
      <c r="IH11" s="156"/>
      <c r="II11" s="156"/>
      <c r="IJ11" s="156"/>
      <c r="IK11" s="156"/>
      <c r="IL11" s="156"/>
      <c r="IM11" s="156"/>
      <c r="IN11" s="156"/>
      <c r="IO11" s="156"/>
      <c r="IP11" s="156"/>
      <c r="IQ11" s="156"/>
      <c r="IR11" s="156"/>
      <c r="IS11" s="156"/>
      <c r="IT11" s="156"/>
      <c r="IU11" s="156"/>
      <c r="IV11" s="156"/>
      <c r="IW11" s="156"/>
    </row>
    <row r="12" customFormat="false" ht="12.95" hidden="false" customHeight="true" outlineLevel="0" collapsed="false">
      <c r="A12" s="1"/>
      <c r="B12" s="162" t="n">
        <v>35704</v>
      </c>
      <c r="C12" s="163" t="e">
        <f aca="false"/>
        <v>#NAME?</v>
      </c>
      <c r="D12" s="163"/>
      <c r="E12" s="163"/>
      <c r="F12" s="156"/>
      <c r="G12" s="1"/>
      <c r="H12" s="1"/>
      <c r="I12" s="1"/>
      <c r="J12" s="1"/>
      <c r="K12" s="1"/>
      <c r="L12" s="1"/>
      <c r="M12" s="1"/>
      <c r="N12" s="1"/>
      <c r="O12" s="1"/>
      <c r="P12" s="1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  <c r="BS12" s="156"/>
      <c r="BT12" s="156"/>
      <c r="BU12" s="156"/>
      <c r="BV12" s="156"/>
      <c r="BW12" s="156"/>
      <c r="BX12" s="156"/>
      <c r="BY12" s="156"/>
      <c r="BZ12" s="156"/>
      <c r="CA12" s="156"/>
      <c r="CB12" s="156"/>
      <c r="CC12" s="156"/>
      <c r="CD12" s="156"/>
      <c r="CE12" s="156"/>
      <c r="CF12" s="156"/>
      <c r="CG12" s="156"/>
      <c r="CH12" s="156"/>
      <c r="CI12" s="156"/>
      <c r="CJ12" s="156"/>
      <c r="CK12" s="156"/>
      <c r="CL12" s="156"/>
      <c r="CM12" s="156"/>
      <c r="CN12" s="156"/>
      <c r="CO12" s="156"/>
      <c r="CP12" s="156"/>
      <c r="CQ12" s="156"/>
      <c r="CR12" s="156"/>
      <c r="CS12" s="156"/>
      <c r="CT12" s="156"/>
      <c r="CU12" s="156"/>
      <c r="CV12" s="156"/>
      <c r="CW12" s="156"/>
      <c r="CX12" s="156"/>
      <c r="CY12" s="156"/>
      <c r="CZ12" s="156"/>
      <c r="DA12" s="156"/>
      <c r="DB12" s="156"/>
      <c r="DC12" s="156"/>
      <c r="DD12" s="156"/>
      <c r="DE12" s="156"/>
      <c r="DF12" s="156"/>
      <c r="DG12" s="156"/>
      <c r="DH12" s="156"/>
      <c r="DI12" s="156"/>
      <c r="DJ12" s="156"/>
      <c r="DK12" s="156"/>
      <c r="DL12" s="156"/>
      <c r="DM12" s="156"/>
      <c r="DN12" s="156"/>
      <c r="DO12" s="156"/>
      <c r="DP12" s="156"/>
      <c r="DQ12" s="156"/>
      <c r="DR12" s="156"/>
      <c r="DS12" s="156"/>
      <c r="DT12" s="156"/>
      <c r="DU12" s="156"/>
      <c r="DV12" s="156"/>
      <c r="DW12" s="156"/>
      <c r="DX12" s="156"/>
      <c r="DY12" s="156"/>
      <c r="DZ12" s="156"/>
      <c r="EA12" s="156"/>
      <c r="EB12" s="156"/>
      <c r="EC12" s="156"/>
      <c r="ED12" s="156"/>
      <c r="EE12" s="156"/>
      <c r="EF12" s="156"/>
      <c r="EG12" s="156"/>
      <c r="EH12" s="156"/>
      <c r="EI12" s="156"/>
      <c r="EJ12" s="156"/>
      <c r="EK12" s="156"/>
      <c r="EL12" s="156"/>
      <c r="EM12" s="156"/>
      <c r="EN12" s="156"/>
      <c r="EO12" s="156"/>
      <c r="EP12" s="156"/>
      <c r="EQ12" s="156"/>
      <c r="ER12" s="156"/>
      <c r="ES12" s="156"/>
      <c r="ET12" s="156"/>
      <c r="EU12" s="156"/>
      <c r="EV12" s="156"/>
      <c r="EW12" s="156"/>
      <c r="EX12" s="156"/>
      <c r="EY12" s="156"/>
      <c r="EZ12" s="156"/>
      <c r="FA12" s="156"/>
      <c r="FB12" s="156"/>
      <c r="FC12" s="156"/>
      <c r="FD12" s="156"/>
      <c r="FE12" s="156"/>
      <c r="FF12" s="156"/>
      <c r="FG12" s="156"/>
      <c r="FH12" s="156"/>
      <c r="FI12" s="156"/>
      <c r="FJ12" s="156"/>
      <c r="FK12" s="156"/>
      <c r="FL12" s="156"/>
      <c r="FM12" s="156"/>
      <c r="FN12" s="156"/>
      <c r="FO12" s="156"/>
      <c r="FP12" s="156"/>
      <c r="FQ12" s="156"/>
      <c r="FR12" s="156"/>
      <c r="FS12" s="156"/>
      <c r="FT12" s="156"/>
      <c r="FU12" s="156"/>
      <c r="FV12" s="156"/>
      <c r="FW12" s="156"/>
      <c r="FX12" s="156"/>
      <c r="FY12" s="156"/>
      <c r="FZ12" s="156"/>
      <c r="GA12" s="156"/>
      <c r="GB12" s="156"/>
      <c r="GC12" s="156"/>
      <c r="GD12" s="156"/>
      <c r="GE12" s="156"/>
      <c r="GF12" s="156"/>
      <c r="GG12" s="156"/>
      <c r="GH12" s="156"/>
      <c r="GI12" s="156"/>
      <c r="GJ12" s="156"/>
      <c r="GK12" s="156"/>
      <c r="GL12" s="156"/>
      <c r="GM12" s="156"/>
      <c r="GN12" s="156"/>
      <c r="GO12" s="156"/>
      <c r="GP12" s="156"/>
      <c r="GQ12" s="156"/>
      <c r="GR12" s="156"/>
      <c r="GS12" s="156"/>
      <c r="GT12" s="156"/>
      <c r="GU12" s="156"/>
      <c r="GV12" s="156"/>
      <c r="GW12" s="156"/>
      <c r="GX12" s="156"/>
      <c r="GY12" s="156"/>
      <c r="GZ12" s="156"/>
      <c r="HA12" s="156"/>
      <c r="HB12" s="156"/>
      <c r="HC12" s="156"/>
      <c r="HD12" s="156"/>
      <c r="HE12" s="156"/>
      <c r="HF12" s="156"/>
      <c r="HG12" s="156"/>
      <c r="HH12" s="156"/>
      <c r="HI12" s="156"/>
      <c r="HJ12" s="156"/>
      <c r="HK12" s="156"/>
      <c r="HL12" s="156"/>
      <c r="HM12" s="156"/>
      <c r="HN12" s="156"/>
      <c r="HO12" s="156"/>
      <c r="HP12" s="156"/>
      <c r="HQ12" s="156"/>
      <c r="HR12" s="156"/>
      <c r="HS12" s="156"/>
      <c r="HT12" s="156"/>
      <c r="HU12" s="156"/>
      <c r="HV12" s="156"/>
      <c r="HW12" s="156"/>
      <c r="HX12" s="156"/>
      <c r="HY12" s="156"/>
      <c r="HZ12" s="156"/>
      <c r="IA12" s="156"/>
      <c r="IB12" s="156"/>
      <c r="IC12" s="156"/>
      <c r="ID12" s="156"/>
      <c r="IE12" s="156"/>
      <c r="IF12" s="156"/>
      <c r="IG12" s="156"/>
      <c r="IH12" s="156"/>
      <c r="II12" s="156"/>
      <c r="IJ12" s="156"/>
      <c r="IK12" s="156"/>
      <c r="IL12" s="156"/>
      <c r="IM12" s="156"/>
      <c r="IN12" s="156"/>
      <c r="IO12" s="156"/>
      <c r="IP12" s="156"/>
      <c r="IQ12" s="156"/>
      <c r="IR12" s="156"/>
      <c r="IS12" s="156"/>
      <c r="IT12" s="156"/>
      <c r="IU12" s="156"/>
      <c r="IV12" s="156"/>
      <c r="IW12" s="156"/>
    </row>
    <row r="13" customFormat="false" ht="12.95" hidden="false" customHeight="true" outlineLevel="0" collapsed="false">
      <c r="A13" s="1"/>
      <c r="B13" s="162" t="n">
        <v>35735</v>
      </c>
      <c r="C13" s="163" t="e">
        <f aca="false"/>
        <v>#NAME?</v>
      </c>
      <c r="D13" s="163"/>
      <c r="E13" s="163"/>
      <c r="F13" s="156"/>
      <c r="G13" s="1"/>
      <c r="H13" s="1"/>
      <c r="I13" s="1"/>
      <c r="J13" s="1"/>
      <c r="K13" s="1"/>
      <c r="L13" s="1"/>
      <c r="M13" s="1"/>
      <c r="N13" s="1"/>
      <c r="O13" s="1"/>
      <c r="P13" s="1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  <c r="BS13" s="156"/>
      <c r="BT13" s="156"/>
      <c r="BU13" s="156"/>
      <c r="BV13" s="156"/>
      <c r="BW13" s="156"/>
      <c r="BX13" s="156"/>
      <c r="BY13" s="156"/>
      <c r="BZ13" s="156"/>
      <c r="CA13" s="156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6"/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6"/>
      <c r="DE13" s="156"/>
      <c r="DF13" s="156"/>
      <c r="DG13" s="156"/>
      <c r="DH13" s="156"/>
      <c r="DI13" s="156"/>
      <c r="DJ13" s="156"/>
      <c r="DK13" s="156"/>
      <c r="DL13" s="156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6"/>
      <c r="DY13" s="156"/>
      <c r="DZ13" s="156"/>
      <c r="EA13" s="156"/>
      <c r="EB13" s="156"/>
      <c r="EC13" s="156"/>
      <c r="ED13" s="156"/>
      <c r="EE13" s="156"/>
      <c r="EF13" s="156"/>
      <c r="EG13" s="156"/>
      <c r="EH13" s="156"/>
      <c r="EI13" s="156"/>
      <c r="EJ13" s="156"/>
      <c r="EK13" s="156"/>
      <c r="EL13" s="156"/>
      <c r="EM13" s="156"/>
      <c r="EN13" s="156"/>
      <c r="EO13" s="156"/>
      <c r="EP13" s="156"/>
      <c r="EQ13" s="156"/>
      <c r="ER13" s="156"/>
      <c r="ES13" s="156"/>
      <c r="ET13" s="156"/>
      <c r="EU13" s="156"/>
      <c r="EV13" s="156"/>
      <c r="EW13" s="156"/>
      <c r="EX13" s="156"/>
      <c r="EY13" s="156"/>
      <c r="EZ13" s="156"/>
      <c r="FA13" s="156"/>
      <c r="FB13" s="156"/>
      <c r="FC13" s="156"/>
      <c r="FD13" s="156"/>
      <c r="FE13" s="156"/>
      <c r="FF13" s="156"/>
      <c r="FG13" s="156"/>
      <c r="FH13" s="156"/>
      <c r="FI13" s="156"/>
      <c r="FJ13" s="156"/>
      <c r="FK13" s="156"/>
      <c r="FL13" s="156"/>
      <c r="FM13" s="156"/>
      <c r="FN13" s="156"/>
      <c r="FO13" s="156"/>
      <c r="FP13" s="156"/>
      <c r="FQ13" s="156"/>
      <c r="FR13" s="156"/>
      <c r="FS13" s="156"/>
      <c r="FT13" s="156"/>
      <c r="FU13" s="156"/>
      <c r="FV13" s="156"/>
      <c r="FW13" s="156"/>
      <c r="FX13" s="156"/>
      <c r="FY13" s="156"/>
      <c r="FZ13" s="156"/>
      <c r="GA13" s="156"/>
      <c r="GB13" s="156"/>
      <c r="GC13" s="156"/>
      <c r="GD13" s="156"/>
      <c r="GE13" s="156"/>
      <c r="GF13" s="156"/>
      <c r="GG13" s="156"/>
      <c r="GH13" s="156"/>
      <c r="GI13" s="156"/>
      <c r="GJ13" s="156"/>
      <c r="GK13" s="156"/>
      <c r="GL13" s="156"/>
      <c r="GM13" s="156"/>
      <c r="GN13" s="156"/>
      <c r="GO13" s="156"/>
      <c r="GP13" s="156"/>
      <c r="GQ13" s="156"/>
      <c r="GR13" s="156"/>
      <c r="GS13" s="156"/>
      <c r="GT13" s="156"/>
      <c r="GU13" s="156"/>
      <c r="GV13" s="156"/>
      <c r="GW13" s="156"/>
      <c r="GX13" s="156"/>
      <c r="GY13" s="156"/>
      <c r="GZ13" s="156"/>
      <c r="HA13" s="156"/>
      <c r="HB13" s="156"/>
      <c r="HC13" s="156"/>
      <c r="HD13" s="156"/>
      <c r="HE13" s="156"/>
      <c r="HF13" s="156"/>
      <c r="HG13" s="156"/>
      <c r="HH13" s="156"/>
      <c r="HI13" s="156"/>
      <c r="HJ13" s="156"/>
      <c r="HK13" s="156"/>
      <c r="HL13" s="156"/>
      <c r="HM13" s="156"/>
      <c r="HN13" s="156"/>
      <c r="HO13" s="156"/>
      <c r="HP13" s="156"/>
      <c r="HQ13" s="156"/>
      <c r="HR13" s="156"/>
      <c r="HS13" s="156"/>
      <c r="HT13" s="156"/>
      <c r="HU13" s="156"/>
      <c r="HV13" s="156"/>
      <c r="HW13" s="156"/>
      <c r="HX13" s="156"/>
      <c r="HY13" s="156"/>
      <c r="HZ13" s="156"/>
      <c r="IA13" s="156"/>
      <c r="IB13" s="156"/>
      <c r="IC13" s="156"/>
      <c r="ID13" s="156"/>
      <c r="IE13" s="156"/>
      <c r="IF13" s="156"/>
      <c r="IG13" s="156"/>
      <c r="IH13" s="156"/>
      <c r="II13" s="156"/>
      <c r="IJ13" s="156"/>
      <c r="IK13" s="156"/>
      <c r="IL13" s="156"/>
      <c r="IM13" s="156"/>
      <c r="IN13" s="156"/>
      <c r="IO13" s="156"/>
      <c r="IP13" s="156"/>
      <c r="IQ13" s="156"/>
      <c r="IR13" s="156"/>
      <c r="IS13" s="156"/>
      <c r="IT13" s="156"/>
      <c r="IU13" s="156"/>
      <c r="IV13" s="156"/>
      <c r="IW13" s="156"/>
    </row>
    <row r="14" customFormat="false" ht="12.95" hidden="false" customHeight="true" outlineLevel="0" collapsed="false">
      <c r="A14" s="1"/>
      <c r="B14" s="162" t="n">
        <v>35765</v>
      </c>
      <c r="C14" s="163" t="e">
        <f aca="false"/>
        <v>#NAME?</v>
      </c>
      <c r="D14" s="163"/>
      <c r="E14" s="163"/>
      <c r="F14" s="156"/>
      <c r="G14" s="1"/>
      <c r="H14" s="1"/>
      <c r="I14" s="1"/>
      <c r="J14" s="1"/>
      <c r="K14" s="1"/>
      <c r="L14" s="1"/>
      <c r="M14" s="1"/>
      <c r="N14" s="1"/>
      <c r="O14" s="1"/>
      <c r="P14" s="1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  <c r="BS14" s="156"/>
      <c r="BT14" s="156"/>
      <c r="BU14" s="156"/>
      <c r="BV14" s="156"/>
      <c r="BW14" s="156"/>
      <c r="BX14" s="156"/>
      <c r="BY14" s="156"/>
      <c r="BZ14" s="156"/>
      <c r="CA14" s="156"/>
      <c r="CB14" s="156"/>
      <c r="CC14" s="156"/>
      <c r="CD14" s="156"/>
      <c r="CE14" s="156"/>
      <c r="CF14" s="156"/>
      <c r="CG14" s="156"/>
      <c r="CH14" s="156"/>
      <c r="CI14" s="156"/>
      <c r="CJ14" s="156"/>
      <c r="CK14" s="156"/>
      <c r="CL14" s="156"/>
      <c r="CM14" s="156"/>
      <c r="CN14" s="156"/>
      <c r="CO14" s="156"/>
      <c r="CP14" s="156"/>
      <c r="CQ14" s="156"/>
      <c r="CR14" s="156"/>
      <c r="CS14" s="156"/>
      <c r="CT14" s="156"/>
      <c r="CU14" s="156"/>
      <c r="CV14" s="156"/>
      <c r="CW14" s="156"/>
      <c r="CX14" s="156"/>
      <c r="CY14" s="156"/>
      <c r="CZ14" s="156"/>
      <c r="DA14" s="156"/>
      <c r="DB14" s="156"/>
      <c r="DC14" s="156"/>
      <c r="DD14" s="156"/>
      <c r="DE14" s="156"/>
      <c r="DF14" s="156"/>
      <c r="DG14" s="156"/>
      <c r="DH14" s="156"/>
      <c r="DI14" s="156"/>
      <c r="DJ14" s="156"/>
      <c r="DK14" s="156"/>
      <c r="DL14" s="156"/>
      <c r="DM14" s="156"/>
      <c r="DN14" s="156"/>
      <c r="DO14" s="156"/>
      <c r="DP14" s="156"/>
      <c r="DQ14" s="156"/>
      <c r="DR14" s="156"/>
      <c r="DS14" s="156"/>
      <c r="DT14" s="156"/>
      <c r="DU14" s="156"/>
      <c r="DV14" s="156"/>
      <c r="DW14" s="156"/>
      <c r="DX14" s="156"/>
      <c r="DY14" s="156"/>
      <c r="DZ14" s="156"/>
      <c r="EA14" s="156"/>
      <c r="EB14" s="156"/>
      <c r="EC14" s="156"/>
      <c r="ED14" s="156"/>
      <c r="EE14" s="156"/>
      <c r="EF14" s="156"/>
      <c r="EG14" s="156"/>
      <c r="EH14" s="156"/>
      <c r="EI14" s="156"/>
      <c r="EJ14" s="156"/>
      <c r="EK14" s="156"/>
      <c r="EL14" s="156"/>
      <c r="EM14" s="156"/>
      <c r="EN14" s="156"/>
      <c r="EO14" s="156"/>
      <c r="EP14" s="156"/>
      <c r="EQ14" s="156"/>
      <c r="ER14" s="156"/>
      <c r="ES14" s="156"/>
      <c r="ET14" s="156"/>
      <c r="EU14" s="156"/>
      <c r="EV14" s="156"/>
      <c r="EW14" s="156"/>
      <c r="EX14" s="156"/>
      <c r="EY14" s="156"/>
      <c r="EZ14" s="156"/>
      <c r="FA14" s="156"/>
      <c r="FB14" s="156"/>
      <c r="FC14" s="156"/>
      <c r="FD14" s="156"/>
      <c r="FE14" s="156"/>
      <c r="FF14" s="156"/>
      <c r="FG14" s="156"/>
      <c r="FH14" s="156"/>
      <c r="FI14" s="156"/>
      <c r="FJ14" s="156"/>
      <c r="FK14" s="156"/>
      <c r="FL14" s="156"/>
      <c r="FM14" s="156"/>
      <c r="FN14" s="156"/>
      <c r="FO14" s="156"/>
      <c r="FP14" s="156"/>
      <c r="FQ14" s="156"/>
      <c r="FR14" s="156"/>
      <c r="FS14" s="156"/>
      <c r="FT14" s="156"/>
      <c r="FU14" s="156"/>
      <c r="FV14" s="156"/>
      <c r="FW14" s="156"/>
      <c r="FX14" s="156"/>
      <c r="FY14" s="156"/>
      <c r="FZ14" s="156"/>
      <c r="GA14" s="156"/>
      <c r="GB14" s="156"/>
      <c r="GC14" s="156"/>
      <c r="GD14" s="156"/>
      <c r="GE14" s="156"/>
      <c r="GF14" s="156"/>
      <c r="GG14" s="156"/>
      <c r="GH14" s="156"/>
      <c r="GI14" s="156"/>
      <c r="GJ14" s="156"/>
      <c r="GK14" s="156"/>
      <c r="GL14" s="156"/>
      <c r="GM14" s="156"/>
      <c r="GN14" s="156"/>
      <c r="GO14" s="156"/>
      <c r="GP14" s="156"/>
      <c r="GQ14" s="156"/>
      <c r="GR14" s="156"/>
      <c r="GS14" s="156"/>
      <c r="GT14" s="156"/>
      <c r="GU14" s="156"/>
      <c r="GV14" s="156"/>
      <c r="GW14" s="156"/>
      <c r="GX14" s="156"/>
      <c r="GY14" s="156"/>
      <c r="GZ14" s="156"/>
      <c r="HA14" s="156"/>
      <c r="HB14" s="156"/>
      <c r="HC14" s="156"/>
      <c r="HD14" s="156"/>
      <c r="HE14" s="156"/>
      <c r="HF14" s="156"/>
      <c r="HG14" s="156"/>
      <c r="HH14" s="156"/>
      <c r="HI14" s="156"/>
      <c r="HJ14" s="156"/>
      <c r="HK14" s="156"/>
      <c r="HL14" s="156"/>
      <c r="HM14" s="156"/>
      <c r="HN14" s="156"/>
      <c r="HO14" s="156"/>
      <c r="HP14" s="156"/>
      <c r="HQ14" s="156"/>
      <c r="HR14" s="156"/>
      <c r="HS14" s="156"/>
      <c r="HT14" s="156"/>
      <c r="HU14" s="156"/>
      <c r="HV14" s="156"/>
      <c r="HW14" s="156"/>
      <c r="HX14" s="156"/>
      <c r="HY14" s="156"/>
      <c r="HZ14" s="156"/>
      <c r="IA14" s="156"/>
      <c r="IB14" s="156"/>
      <c r="IC14" s="156"/>
      <c r="ID14" s="156"/>
      <c r="IE14" s="156"/>
      <c r="IF14" s="156"/>
      <c r="IG14" s="156"/>
      <c r="IH14" s="156"/>
      <c r="II14" s="156"/>
      <c r="IJ14" s="156"/>
      <c r="IK14" s="156"/>
      <c r="IL14" s="156"/>
      <c r="IM14" s="156"/>
      <c r="IN14" s="156"/>
      <c r="IO14" s="156"/>
      <c r="IP14" s="156"/>
      <c r="IQ14" s="156"/>
      <c r="IR14" s="156"/>
      <c r="IS14" s="156"/>
      <c r="IT14" s="156"/>
      <c r="IU14" s="156"/>
      <c r="IV14" s="156"/>
      <c r="IW14" s="156"/>
    </row>
    <row r="15" customFormat="false" ht="12.95" hidden="false" customHeight="true" outlineLevel="0" collapsed="false">
      <c r="A15" s="1"/>
      <c r="B15" s="162" t="n">
        <v>35796</v>
      </c>
      <c r="C15" s="163" t="n">
        <v>0</v>
      </c>
      <c r="D15" s="163"/>
      <c r="E15" s="163"/>
      <c r="F15" s="156"/>
      <c r="G15" s="1"/>
      <c r="H15" s="1"/>
      <c r="I15" s="1"/>
      <c r="J15" s="1"/>
      <c r="K15" s="1"/>
      <c r="L15" s="1"/>
      <c r="M15" s="1"/>
      <c r="N15" s="1"/>
      <c r="O15" s="1"/>
      <c r="P15" s="1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  <c r="BS15" s="156"/>
      <c r="BT15" s="156"/>
      <c r="BU15" s="156"/>
      <c r="BV15" s="156"/>
      <c r="BW15" s="156"/>
      <c r="BX15" s="156"/>
      <c r="BY15" s="156"/>
      <c r="BZ15" s="156"/>
      <c r="CA15" s="156"/>
      <c r="CB15" s="156"/>
      <c r="CC15" s="156"/>
      <c r="CD15" s="156"/>
      <c r="CE15" s="156"/>
      <c r="CF15" s="156"/>
      <c r="CG15" s="156"/>
      <c r="CH15" s="156"/>
      <c r="CI15" s="156"/>
      <c r="CJ15" s="156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56"/>
      <c r="CV15" s="156"/>
      <c r="CW15" s="156"/>
      <c r="CX15" s="156"/>
      <c r="CY15" s="156"/>
      <c r="CZ15" s="156"/>
      <c r="DA15" s="156"/>
      <c r="DB15" s="156"/>
      <c r="DC15" s="156"/>
      <c r="DD15" s="156"/>
      <c r="DE15" s="156"/>
      <c r="DF15" s="156"/>
      <c r="DG15" s="156"/>
      <c r="DH15" s="156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56"/>
      <c r="DU15" s="156"/>
      <c r="DV15" s="156"/>
      <c r="DW15" s="156"/>
      <c r="DX15" s="156"/>
      <c r="DY15" s="156"/>
      <c r="DZ15" s="156"/>
      <c r="EA15" s="156"/>
      <c r="EB15" s="156"/>
      <c r="EC15" s="156"/>
      <c r="ED15" s="156"/>
      <c r="EE15" s="156"/>
      <c r="EF15" s="156"/>
      <c r="EG15" s="156"/>
      <c r="EH15" s="156"/>
      <c r="EI15" s="156"/>
      <c r="EJ15" s="156"/>
      <c r="EK15" s="156"/>
      <c r="EL15" s="156"/>
      <c r="EM15" s="156"/>
      <c r="EN15" s="156"/>
      <c r="EO15" s="156"/>
      <c r="EP15" s="156"/>
      <c r="EQ15" s="156"/>
      <c r="ER15" s="156"/>
      <c r="ES15" s="156"/>
      <c r="ET15" s="156"/>
      <c r="EU15" s="156"/>
      <c r="EV15" s="156"/>
      <c r="EW15" s="156"/>
      <c r="EX15" s="156"/>
      <c r="EY15" s="156"/>
      <c r="EZ15" s="156"/>
      <c r="FA15" s="156"/>
      <c r="FB15" s="156"/>
      <c r="FC15" s="156"/>
      <c r="FD15" s="156"/>
      <c r="FE15" s="156"/>
      <c r="FF15" s="156"/>
      <c r="FG15" s="156"/>
      <c r="FH15" s="156"/>
      <c r="FI15" s="156"/>
      <c r="FJ15" s="156"/>
      <c r="FK15" s="156"/>
      <c r="FL15" s="156"/>
      <c r="FM15" s="156"/>
      <c r="FN15" s="156"/>
      <c r="FO15" s="156"/>
      <c r="FP15" s="156"/>
      <c r="FQ15" s="156"/>
      <c r="FR15" s="156"/>
      <c r="FS15" s="156"/>
      <c r="FT15" s="156"/>
      <c r="FU15" s="156"/>
      <c r="FV15" s="156"/>
      <c r="FW15" s="156"/>
      <c r="FX15" s="156"/>
      <c r="FY15" s="156"/>
      <c r="FZ15" s="156"/>
      <c r="GA15" s="156"/>
      <c r="GB15" s="156"/>
      <c r="GC15" s="156"/>
      <c r="GD15" s="156"/>
      <c r="GE15" s="156"/>
      <c r="GF15" s="156"/>
      <c r="GG15" s="156"/>
      <c r="GH15" s="156"/>
      <c r="GI15" s="156"/>
      <c r="GJ15" s="156"/>
      <c r="GK15" s="156"/>
      <c r="GL15" s="156"/>
      <c r="GM15" s="156"/>
      <c r="GN15" s="156"/>
      <c r="GO15" s="156"/>
      <c r="GP15" s="156"/>
      <c r="GQ15" s="156"/>
      <c r="GR15" s="156"/>
      <c r="GS15" s="156"/>
      <c r="GT15" s="156"/>
      <c r="GU15" s="156"/>
      <c r="GV15" s="156"/>
      <c r="GW15" s="156"/>
      <c r="GX15" s="156"/>
      <c r="GY15" s="156"/>
      <c r="GZ15" s="156"/>
      <c r="HA15" s="156"/>
      <c r="HB15" s="156"/>
      <c r="HC15" s="156"/>
      <c r="HD15" s="156"/>
      <c r="HE15" s="156"/>
      <c r="HF15" s="156"/>
      <c r="HG15" s="156"/>
      <c r="HH15" s="156"/>
      <c r="HI15" s="156"/>
      <c r="HJ15" s="156"/>
      <c r="HK15" s="156"/>
      <c r="HL15" s="156"/>
      <c r="HM15" s="156"/>
      <c r="HN15" s="156"/>
      <c r="HO15" s="156"/>
      <c r="HP15" s="156"/>
      <c r="HQ15" s="156"/>
      <c r="HR15" s="156"/>
      <c r="HS15" s="156"/>
      <c r="HT15" s="156"/>
      <c r="HU15" s="156"/>
      <c r="HV15" s="156"/>
      <c r="HW15" s="156"/>
      <c r="HX15" s="156"/>
      <c r="HY15" s="156"/>
      <c r="HZ15" s="156"/>
      <c r="IA15" s="156"/>
      <c r="IB15" s="156"/>
      <c r="IC15" s="156"/>
      <c r="ID15" s="156"/>
      <c r="IE15" s="156"/>
      <c r="IF15" s="156"/>
      <c r="IG15" s="156"/>
      <c r="IH15" s="156"/>
      <c r="II15" s="156"/>
      <c r="IJ15" s="156"/>
      <c r="IK15" s="156"/>
      <c r="IL15" s="156"/>
      <c r="IM15" s="156"/>
      <c r="IN15" s="156"/>
      <c r="IO15" s="156"/>
      <c r="IP15" s="156"/>
      <c r="IQ15" s="156"/>
      <c r="IR15" s="156"/>
      <c r="IS15" s="156"/>
      <c r="IT15" s="156"/>
      <c r="IU15" s="156"/>
      <c r="IV15" s="156"/>
      <c r="IW15" s="156"/>
    </row>
    <row r="16" customFormat="false" ht="12.95" hidden="false" customHeight="true" outlineLevel="0" collapsed="false">
      <c r="A16" s="1"/>
      <c r="B16" s="162" t="n">
        <v>35827</v>
      </c>
      <c r="C16" s="163" t="n">
        <v>0</v>
      </c>
      <c r="D16" s="156"/>
      <c r="E16" s="156"/>
      <c r="F16" s="156"/>
      <c r="G16" s="1"/>
      <c r="H16" s="1"/>
      <c r="I16" s="1"/>
      <c r="J16" s="1"/>
      <c r="K16" s="1"/>
      <c r="L16" s="1"/>
      <c r="M16" s="1"/>
      <c r="N16" s="1"/>
      <c r="O16" s="1"/>
      <c r="P16" s="1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56"/>
      <c r="CA16" s="156"/>
      <c r="CB16" s="156"/>
      <c r="CC16" s="156"/>
      <c r="CD16" s="156"/>
      <c r="CE16" s="156"/>
      <c r="CF16" s="156"/>
      <c r="CG16" s="156"/>
      <c r="CH16" s="156"/>
      <c r="CI16" s="156"/>
      <c r="CJ16" s="156"/>
      <c r="CK16" s="156"/>
      <c r="CL16" s="156"/>
      <c r="CM16" s="156"/>
      <c r="CN16" s="156"/>
      <c r="CO16" s="156"/>
      <c r="CP16" s="156"/>
      <c r="CQ16" s="156"/>
      <c r="CR16" s="156"/>
      <c r="CS16" s="156"/>
      <c r="CT16" s="156"/>
      <c r="CU16" s="156"/>
      <c r="CV16" s="156"/>
      <c r="CW16" s="156"/>
      <c r="CX16" s="156"/>
      <c r="CY16" s="156"/>
      <c r="CZ16" s="156"/>
      <c r="DA16" s="156"/>
      <c r="DB16" s="156"/>
      <c r="DC16" s="156"/>
      <c r="DD16" s="156"/>
      <c r="DE16" s="156"/>
      <c r="DF16" s="156"/>
      <c r="DG16" s="156"/>
      <c r="DH16" s="156"/>
      <c r="DI16" s="156"/>
      <c r="DJ16" s="156"/>
      <c r="DK16" s="156"/>
      <c r="DL16" s="156"/>
      <c r="DM16" s="156"/>
      <c r="DN16" s="156"/>
      <c r="DO16" s="156"/>
      <c r="DP16" s="156"/>
      <c r="DQ16" s="156"/>
      <c r="DR16" s="156"/>
      <c r="DS16" s="156"/>
      <c r="DT16" s="156"/>
      <c r="DU16" s="156"/>
      <c r="DV16" s="156"/>
      <c r="DW16" s="156"/>
      <c r="DX16" s="156"/>
      <c r="DY16" s="156"/>
      <c r="DZ16" s="156"/>
      <c r="EA16" s="156"/>
      <c r="EB16" s="156"/>
      <c r="EC16" s="156"/>
      <c r="ED16" s="156"/>
      <c r="EE16" s="156"/>
      <c r="EF16" s="156"/>
      <c r="EG16" s="156"/>
      <c r="EH16" s="156"/>
      <c r="EI16" s="156"/>
      <c r="EJ16" s="156"/>
      <c r="EK16" s="156"/>
      <c r="EL16" s="156"/>
      <c r="EM16" s="156"/>
      <c r="EN16" s="156"/>
      <c r="EO16" s="156"/>
      <c r="EP16" s="156"/>
      <c r="EQ16" s="156"/>
      <c r="ER16" s="156"/>
      <c r="ES16" s="156"/>
      <c r="ET16" s="156"/>
      <c r="EU16" s="156"/>
      <c r="EV16" s="156"/>
      <c r="EW16" s="156"/>
      <c r="EX16" s="156"/>
      <c r="EY16" s="156"/>
      <c r="EZ16" s="156"/>
      <c r="FA16" s="156"/>
      <c r="FB16" s="156"/>
      <c r="FC16" s="156"/>
      <c r="FD16" s="156"/>
      <c r="FE16" s="156"/>
      <c r="FF16" s="156"/>
      <c r="FG16" s="156"/>
      <c r="FH16" s="156"/>
      <c r="FI16" s="156"/>
      <c r="FJ16" s="156"/>
      <c r="FK16" s="156"/>
      <c r="FL16" s="156"/>
      <c r="FM16" s="156"/>
      <c r="FN16" s="156"/>
      <c r="FO16" s="156"/>
      <c r="FP16" s="156"/>
      <c r="FQ16" s="156"/>
      <c r="FR16" s="156"/>
      <c r="FS16" s="156"/>
      <c r="FT16" s="156"/>
      <c r="FU16" s="156"/>
      <c r="FV16" s="156"/>
      <c r="FW16" s="156"/>
      <c r="FX16" s="156"/>
      <c r="FY16" s="156"/>
      <c r="FZ16" s="156"/>
      <c r="GA16" s="156"/>
      <c r="GB16" s="156"/>
      <c r="GC16" s="156"/>
      <c r="GD16" s="156"/>
      <c r="GE16" s="156"/>
      <c r="GF16" s="156"/>
      <c r="GG16" s="156"/>
      <c r="GH16" s="156"/>
      <c r="GI16" s="156"/>
      <c r="GJ16" s="156"/>
      <c r="GK16" s="156"/>
      <c r="GL16" s="156"/>
      <c r="GM16" s="156"/>
      <c r="GN16" s="156"/>
      <c r="GO16" s="156"/>
      <c r="GP16" s="156"/>
      <c r="GQ16" s="156"/>
      <c r="GR16" s="156"/>
      <c r="GS16" s="156"/>
      <c r="GT16" s="156"/>
      <c r="GU16" s="156"/>
      <c r="GV16" s="156"/>
      <c r="GW16" s="156"/>
      <c r="GX16" s="156"/>
      <c r="GY16" s="156"/>
      <c r="GZ16" s="156"/>
      <c r="HA16" s="156"/>
      <c r="HB16" s="156"/>
      <c r="HC16" s="156"/>
      <c r="HD16" s="156"/>
      <c r="HE16" s="156"/>
      <c r="HF16" s="156"/>
      <c r="HG16" s="156"/>
      <c r="HH16" s="156"/>
      <c r="HI16" s="156"/>
      <c r="HJ16" s="156"/>
      <c r="HK16" s="156"/>
      <c r="HL16" s="156"/>
      <c r="HM16" s="156"/>
      <c r="HN16" s="156"/>
      <c r="HO16" s="156"/>
      <c r="HP16" s="156"/>
      <c r="HQ16" s="156"/>
      <c r="HR16" s="156"/>
      <c r="HS16" s="156"/>
      <c r="HT16" s="156"/>
      <c r="HU16" s="156"/>
      <c r="HV16" s="156"/>
      <c r="HW16" s="156"/>
      <c r="HX16" s="156"/>
      <c r="HY16" s="156"/>
      <c r="HZ16" s="156"/>
      <c r="IA16" s="156"/>
      <c r="IB16" s="156"/>
      <c r="IC16" s="156"/>
      <c r="ID16" s="156"/>
      <c r="IE16" s="156"/>
      <c r="IF16" s="156"/>
      <c r="IG16" s="156"/>
      <c r="IH16" s="156"/>
      <c r="II16" s="156"/>
      <c r="IJ16" s="156"/>
      <c r="IK16" s="156"/>
      <c r="IL16" s="156"/>
      <c r="IM16" s="156"/>
      <c r="IN16" s="156"/>
      <c r="IO16" s="156"/>
      <c r="IP16" s="156"/>
      <c r="IQ16" s="156"/>
      <c r="IR16" s="156"/>
      <c r="IS16" s="156"/>
      <c r="IT16" s="156"/>
      <c r="IU16" s="156"/>
      <c r="IV16" s="156"/>
      <c r="IW16" s="156"/>
    </row>
    <row r="17" customFormat="false" ht="12.95" hidden="false" customHeight="true" outlineLevel="0" collapsed="false">
      <c r="A17" s="1"/>
      <c r="B17" s="162" t="n">
        <v>35855</v>
      </c>
      <c r="C17" s="163" t="n">
        <v>0</v>
      </c>
      <c r="D17" s="156"/>
      <c r="E17" s="156"/>
      <c r="F17" s="156"/>
      <c r="G17" s="1"/>
      <c r="H17" s="1"/>
      <c r="I17" s="1"/>
      <c r="J17" s="1"/>
      <c r="K17" s="1"/>
      <c r="L17" s="1"/>
      <c r="M17" s="1"/>
      <c r="N17" s="1"/>
      <c r="O17" s="1"/>
      <c r="P17" s="1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6"/>
      <c r="GM17" s="156"/>
      <c r="GN17" s="156"/>
      <c r="GO17" s="156"/>
      <c r="GP17" s="156"/>
      <c r="GQ17" s="156"/>
      <c r="GR17" s="156"/>
      <c r="GS17" s="156"/>
      <c r="GT17" s="156"/>
      <c r="GU17" s="156"/>
      <c r="GV17" s="156"/>
      <c r="GW17" s="156"/>
      <c r="GX17" s="156"/>
      <c r="GY17" s="156"/>
      <c r="GZ17" s="156"/>
      <c r="HA17" s="156"/>
      <c r="HB17" s="156"/>
      <c r="HC17" s="156"/>
      <c r="HD17" s="156"/>
      <c r="HE17" s="156"/>
      <c r="HF17" s="156"/>
      <c r="HG17" s="156"/>
      <c r="HH17" s="156"/>
      <c r="HI17" s="156"/>
      <c r="HJ17" s="156"/>
      <c r="HK17" s="156"/>
      <c r="HL17" s="156"/>
      <c r="HM17" s="156"/>
      <c r="HN17" s="156"/>
      <c r="HO17" s="156"/>
      <c r="HP17" s="156"/>
      <c r="HQ17" s="156"/>
      <c r="HR17" s="156"/>
      <c r="HS17" s="156"/>
      <c r="HT17" s="156"/>
      <c r="HU17" s="156"/>
      <c r="HV17" s="156"/>
      <c r="HW17" s="156"/>
      <c r="HX17" s="156"/>
      <c r="HY17" s="156"/>
      <c r="HZ17" s="156"/>
      <c r="IA17" s="156"/>
      <c r="IB17" s="156"/>
      <c r="IC17" s="156"/>
      <c r="ID17" s="156"/>
      <c r="IE17" s="156"/>
      <c r="IF17" s="156"/>
      <c r="IG17" s="156"/>
      <c r="IH17" s="156"/>
      <c r="II17" s="156"/>
      <c r="IJ17" s="156"/>
      <c r="IK17" s="156"/>
      <c r="IL17" s="156"/>
      <c r="IM17" s="156"/>
      <c r="IN17" s="156"/>
      <c r="IO17" s="156"/>
      <c r="IP17" s="156"/>
      <c r="IQ17" s="156"/>
      <c r="IR17" s="156"/>
      <c r="IS17" s="156"/>
      <c r="IT17" s="156"/>
      <c r="IU17" s="156"/>
      <c r="IV17" s="156"/>
      <c r="IW17" s="156"/>
    </row>
    <row r="18" customFormat="false" ht="12.95" hidden="false" customHeight="true" outlineLevel="0" collapsed="false">
      <c r="A18" s="1"/>
      <c r="B18" s="162" t="n">
        <v>35886</v>
      </c>
      <c r="C18" s="163" t="n">
        <v>0</v>
      </c>
      <c r="D18" s="156"/>
      <c r="E18" s="156"/>
      <c r="F18" s="156"/>
      <c r="G18" s="1"/>
      <c r="H18" s="1"/>
      <c r="I18" s="1"/>
      <c r="J18" s="1"/>
      <c r="K18" s="1"/>
      <c r="L18" s="1"/>
      <c r="M18" s="1"/>
      <c r="N18" s="1"/>
      <c r="O18" s="1"/>
      <c r="P18" s="1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A18" s="156"/>
      <c r="CB18" s="156"/>
      <c r="CC18" s="156"/>
      <c r="CD18" s="156"/>
      <c r="CE18" s="156"/>
      <c r="CF18" s="156"/>
      <c r="CG18" s="156"/>
      <c r="CH18" s="156"/>
      <c r="CI18" s="156"/>
      <c r="CJ18" s="156"/>
      <c r="CK18" s="156"/>
      <c r="CL18" s="156"/>
      <c r="CM18" s="156"/>
      <c r="CN18" s="156"/>
      <c r="CO18" s="156"/>
      <c r="CP18" s="156"/>
      <c r="CQ18" s="156"/>
      <c r="CR18" s="156"/>
      <c r="CS18" s="156"/>
      <c r="CT18" s="156"/>
      <c r="CU18" s="156"/>
      <c r="CV18" s="15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56"/>
      <c r="DX18" s="156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  <c r="EL18" s="156"/>
      <c r="EM18" s="156"/>
      <c r="EN18" s="156"/>
      <c r="EO18" s="156"/>
      <c r="EP18" s="156"/>
      <c r="EQ18" s="156"/>
      <c r="ER18" s="156"/>
      <c r="ES18" s="156"/>
      <c r="ET18" s="156"/>
      <c r="EU18" s="156"/>
      <c r="EV18" s="156"/>
      <c r="EW18" s="156"/>
      <c r="EX18" s="156"/>
      <c r="EY18" s="156"/>
      <c r="EZ18" s="156"/>
      <c r="FA18" s="156"/>
      <c r="FB18" s="156"/>
      <c r="FC18" s="156"/>
      <c r="FD18" s="156"/>
      <c r="FE18" s="156"/>
      <c r="FF18" s="156"/>
      <c r="FG18" s="156"/>
      <c r="FH18" s="156"/>
      <c r="FI18" s="156"/>
      <c r="FJ18" s="156"/>
      <c r="FK18" s="156"/>
      <c r="FL18" s="156"/>
      <c r="FM18" s="156"/>
      <c r="FN18" s="156"/>
      <c r="FO18" s="156"/>
      <c r="FP18" s="156"/>
      <c r="FQ18" s="156"/>
      <c r="FR18" s="156"/>
      <c r="FS18" s="156"/>
      <c r="FT18" s="156"/>
      <c r="FU18" s="156"/>
      <c r="FV18" s="156"/>
      <c r="FW18" s="156"/>
      <c r="FX18" s="156"/>
      <c r="FY18" s="156"/>
      <c r="FZ18" s="156"/>
      <c r="GA18" s="156"/>
      <c r="GB18" s="156"/>
      <c r="GC18" s="156"/>
      <c r="GD18" s="156"/>
      <c r="GE18" s="156"/>
      <c r="GF18" s="156"/>
      <c r="GG18" s="156"/>
      <c r="GH18" s="156"/>
      <c r="GI18" s="156"/>
      <c r="GJ18" s="156"/>
      <c r="GK18" s="156"/>
      <c r="GL18" s="156"/>
      <c r="GM18" s="156"/>
      <c r="GN18" s="156"/>
      <c r="GO18" s="156"/>
      <c r="GP18" s="156"/>
      <c r="GQ18" s="156"/>
      <c r="GR18" s="156"/>
      <c r="GS18" s="156"/>
      <c r="GT18" s="156"/>
      <c r="GU18" s="156"/>
      <c r="GV18" s="156"/>
      <c r="GW18" s="156"/>
      <c r="GX18" s="156"/>
      <c r="GY18" s="156"/>
      <c r="GZ18" s="156"/>
      <c r="HA18" s="156"/>
      <c r="HB18" s="156"/>
      <c r="HC18" s="156"/>
      <c r="HD18" s="156"/>
      <c r="HE18" s="156"/>
      <c r="HF18" s="156"/>
      <c r="HG18" s="156"/>
      <c r="HH18" s="156"/>
      <c r="HI18" s="156"/>
      <c r="HJ18" s="156"/>
      <c r="HK18" s="156"/>
      <c r="HL18" s="156"/>
      <c r="HM18" s="156"/>
      <c r="HN18" s="156"/>
      <c r="HO18" s="156"/>
      <c r="HP18" s="156"/>
      <c r="HQ18" s="156"/>
      <c r="HR18" s="156"/>
      <c r="HS18" s="156"/>
      <c r="HT18" s="156"/>
      <c r="HU18" s="156"/>
      <c r="HV18" s="156"/>
      <c r="HW18" s="156"/>
      <c r="HX18" s="156"/>
      <c r="HY18" s="156"/>
      <c r="HZ18" s="156"/>
      <c r="IA18" s="156"/>
      <c r="IB18" s="156"/>
      <c r="IC18" s="156"/>
      <c r="ID18" s="156"/>
      <c r="IE18" s="156"/>
      <c r="IF18" s="156"/>
      <c r="IG18" s="156"/>
      <c r="IH18" s="156"/>
      <c r="II18" s="156"/>
      <c r="IJ18" s="156"/>
      <c r="IK18" s="156"/>
      <c r="IL18" s="156"/>
      <c r="IM18" s="156"/>
      <c r="IN18" s="156"/>
      <c r="IO18" s="156"/>
      <c r="IP18" s="156"/>
      <c r="IQ18" s="156"/>
      <c r="IR18" s="156"/>
      <c r="IS18" s="156"/>
      <c r="IT18" s="156"/>
      <c r="IU18" s="156"/>
      <c r="IV18" s="156"/>
      <c r="IW18" s="156"/>
    </row>
    <row r="19" customFormat="false" ht="12.95" hidden="false" customHeight="true" outlineLevel="0" collapsed="false">
      <c r="A19" s="1"/>
      <c r="B19" s="162" t="n">
        <v>35916</v>
      </c>
      <c r="C19" s="163" t="n">
        <v>0</v>
      </c>
      <c r="D19" s="156"/>
      <c r="E19" s="156"/>
      <c r="F19" s="156"/>
      <c r="G19" s="1"/>
      <c r="H19" s="1"/>
      <c r="I19" s="1"/>
      <c r="J19" s="1"/>
      <c r="K19" s="1"/>
      <c r="L19" s="1"/>
      <c r="M19" s="1"/>
      <c r="N19" s="1"/>
      <c r="O19" s="1"/>
      <c r="P19" s="1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  <c r="HO19" s="156"/>
      <c r="HP19" s="156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.95" hidden="false" customHeight="true" outlineLevel="0" collapsed="false">
      <c r="A20" s="1"/>
      <c r="B20" s="162" t="n">
        <v>35947</v>
      </c>
      <c r="C20" s="163" t="n">
        <v>0</v>
      </c>
      <c r="D20" s="156"/>
      <c r="E20" s="156"/>
      <c r="F20" s="156"/>
      <c r="G20" s="1"/>
      <c r="H20" s="1"/>
      <c r="I20" s="1"/>
      <c r="J20" s="1"/>
      <c r="K20" s="1"/>
      <c r="L20" s="1"/>
      <c r="M20" s="1"/>
      <c r="N20" s="1"/>
      <c r="O20" s="1"/>
      <c r="P20" s="1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  <c r="IV20" s="156"/>
      <c r="IW20" s="156"/>
    </row>
    <row r="21" customFormat="false" ht="12.75" hidden="false" customHeight="false" outlineLevel="0" collapsed="false">
      <c r="A21" s="1"/>
      <c r="B21" s="162" t="n">
        <v>35977</v>
      </c>
      <c r="C21" s="163" t="n">
        <v>0</v>
      </c>
      <c r="D21" s="156"/>
      <c r="E21" s="156"/>
      <c r="F21" s="156"/>
      <c r="G21" s="1"/>
      <c r="H21" s="1"/>
      <c r="I21" s="1"/>
      <c r="J21" s="1"/>
      <c r="K21" s="1"/>
      <c r="L21" s="1"/>
      <c r="M21" s="1"/>
      <c r="N21" s="1"/>
      <c r="O21" s="1"/>
      <c r="P21" s="1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6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6"/>
      <c r="DE21" s="156"/>
      <c r="DF21" s="156"/>
      <c r="DG21" s="156"/>
      <c r="DH21" s="156"/>
      <c r="DI21" s="156"/>
      <c r="DJ21" s="156"/>
      <c r="DK21" s="156"/>
      <c r="DL21" s="156"/>
      <c r="DM21" s="156"/>
      <c r="DN21" s="156"/>
      <c r="DO21" s="156"/>
      <c r="DP21" s="156"/>
      <c r="DQ21" s="156"/>
      <c r="DR21" s="156"/>
      <c r="DS21" s="156"/>
      <c r="DT21" s="156"/>
      <c r="DU21" s="156"/>
      <c r="DV21" s="156"/>
      <c r="DW21" s="156"/>
      <c r="DX21" s="156"/>
      <c r="DY21" s="156"/>
      <c r="DZ21" s="156"/>
      <c r="EA21" s="156"/>
      <c r="EB21" s="156"/>
      <c r="EC21" s="156"/>
      <c r="ED21" s="156"/>
      <c r="EE21" s="156"/>
      <c r="EF21" s="156"/>
      <c r="EG21" s="156"/>
      <c r="EH21" s="156"/>
      <c r="EI21" s="156"/>
      <c r="EJ21" s="156"/>
      <c r="EK21" s="156"/>
      <c r="EL21" s="156"/>
      <c r="EM21" s="156"/>
      <c r="EN21" s="156"/>
      <c r="EO21" s="156"/>
      <c r="EP21" s="156"/>
      <c r="EQ21" s="156"/>
      <c r="ER21" s="156"/>
      <c r="ES21" s="156"/>
      <c r="ET21" s="156"/>
      <c r="EU21" s="156"/>
      <c r="EV21" s="156"/>
      <c r="EW21" s="156"/>
      <c r="EX21" s="156"/>
      <c r="EY21" s="156"/>
      <c r="EZ21" s="156"/>
      <c r="FA21" s="156"/>
      <c r="FB21" s="156"/>
      <c r="FC21" s="156"/>
      <c r="FD21" s="156"/>
      <c r="FE21" s="156"/>
      <c r="FF21" s="156"/>
      <c r="FG21" s="156"/>
      <c r="FH21" s="156"/>
      <c r="FI21" s="156"/>
      <c r="FJ21" s="156"/>
      <c r="FK21" s="156"/>
      <c r="FL21" s="156"/>
      <c r="FM21" s="156"/>
      <c r="FN21" s="156"/>
      <c r="FO21" s="156"/>
      <c r="FP21" s="156"/>
      <c r="FQ21" s="156"/>
      <c r="FR21" s="156"/>
      <c r="FS21" s="156"/>
      <c r="FT21" s="156"/>
      <c r="FU21" s="156"/>
      <c r="FV21" s="156"/>
      <c r="FW21" s="156"/>
      <c r="FX21" s="156"/>
      <c r="FY21" s="156"/>
      <c r="FZ21" s="156"/>
      <c r="GA21" s="156"/>
      <c r="GB21" s="156"/>
      <c r="GC21" s="156"/>
      <c r="GD21" s="156"/>
      <c r="GE21" s="156"/>
      <c r="GF21" s="156"/>
      <c r="GG21" s="156"/>
      <c r="GH21" s="156"/>
      <c r="GI21" s="156"/>
      <c r="GJ21" s="156"/>
      <c r="GK21" s="156"/>
      <c r="GL21" s="156"/>
      <c r="GM21" s="156"/>
      <c r="GN21" s="156"/>
      <c r="GO21" s="156"/>
      <c r="GP21" s="156"/>
      <c r="GQ21" s="156"/>
      <c r="GR21" s="156"/>
      <c r="GS21" s="156"/>
      <c r="GT21" s="156"/>
      <c r="GU21" s="156"/>
      <c r="GV21" s="156"/>
      <c r="GW21" s="156"/>
      <c r="GX21" s="156"/>
      <c r="GY21" s="156"/>
      <c r="GZ21" s="156"/>
      <c r="HA21" s="156"/>
      <c r="HB21" s="156"/>
      <c r="HC21" s="156"/>
      <c r="HD21" s="156"/>
      <c r="HE21" s="156"/>
      <c r="HF21" s="156"/>
      <c r="HG21" s="156"/>
      <c r="HH21" s="156"/>
      <c r="HI21" s="156"/>
      <c r="HJ21" s="156"/>
      <c r="HK21" s="156"/>
      <c r="HL21" s="156"/>
      <c r="HM21" s="156"/>
      <c r="HN21" s="156"/>
      <c r="HO21" s="156"/>
      <c r="HP21" s="156"/>
      <c r="HQ21" s="156"/>
      <c r="HR21" s="156"/>
      <c r="HS21" s="156"/>
      <c r="HT21" s="156"/>
      <c r="HU21" s="156"/>
      <c r="HV21" s="156"/>
      <c r="HW21" s="156"/>
      <c r="HX21" s="156"/>
      <c r="HY21" s="156"/>
      <c r="HZ21" s="156"/>
      <c r="IA21" s="156"/>
      <c r="IB21" s="156"/>
      <c r="IC21" s="156"/>
      <c r="ID21" s="156"/>
      <c r="IE21" s="156"/>
      <c r="IF21" s="156"/>
      <c r="IG21" s="156"/>
      <c r="IH21" s="156"/>
      <c r="II21" s="156"/>
      <c r="IJ21" s="156"/>
      <c r="IK21" s="156"/>
      <c r="IL21" s="156"/>
      <c r="IM21" s="156"/>
      <c r="IN21" s="156"/>
      <c r="IO21" s="156"/>
      <c r="IP21" s="156"/>
      <c r="IQ21" s="156"/>
      <c r="IR21" s="156"/>
      <c r="IS21" s="156"/>
      <c r="IT21" s="156"/>
      <c r="IU21" s="156"/>
      <c r="IV21" s="156"/>
      <c r="IW21" s="156"/>
    </row>
    <row r="22" customFormat="false" ht="12.75" hidden="false" customHeight="false" outlineLevel="0" collapsed="false">
      <c r="A22" s="1"/>
      <c r="B22" s="162" t="n">
        <v>36008</v>
      </c>
      <c r="C22" s="163" t="n">
        <v>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6"/>
      <c r="GM22" s="156"/>
      <c r="GN22" s="156"/>
      <c r="GO22" s="156"/>
      <c r="GP22" s="156"/>
      <c r="GQ22" s="156"/>
      <c r="GR22" s="156"/>
      <c r="GS22" s="156"/>
      <c r="GT22" s="156"/>
      <c r="GU22" s="156"/>
      <c r="GV22" s="156"/>
      <c r="GW22" s="156"/>
      <c r="GX22" s="156"/>
      <c r="GY22" s="156"/>
      <c r="GZ22" s="156"/>
      <c r="HA22" s="156"/>
      <c r="HB22" s="156"/>
      <c r="HC22" s="156"/>
      <c r="HD22" s="156"/>
      <c r="HE22" s="156"/>
      <c r="HF22" s="156"/>
      <c r="HG22" s="156"/>
      <c r="HH22" s="156"/>
      <c r="HI22" s="156"/>
      <c r="HJ22" s="156"/>
      <c r="HK22" s="156"/>
      <c r="HL22" s="156"/>
      <c r="HM22" s="156"/>
      <c r="HN22" s="156"/>
      <c r="HO22" s="156"/>
      <c r="HP22" s="156"/>
      <c r="HQ22" s="156"/>
      <c r="HR22" s="156"/>
      <c r="HS22" s="156"/>
      <c r="HT22" s="156"/>
      <c r="HU22" s="156"/>
      <c r="HV22" s="156"/>
      <c r="HW22" s="156"/>
      <c r="HX22" s="156"/>
      <c r="HY22" s="156"/>
      <c r="HZ22" s="156"/>
      <c r="IA22" s="156"/>
      <c r="IB22" s="156"/>
      <c r="IC22" s="156"/>
      <c r="ID22" s="156"/>
      <c r="IE22" s="156"/>
      <c r="IF22" s="156"/>
      <c r="IG22" s="156"/>
      <c r="IH22" s="156"/>
      <c r="II22" s="156"/>
      <c r="IJ22" s="156"/>
      <c r="IK22" s="156"/>
      <c r="IL22" s="156"/>
      <c r="IM22" s="156"/>
      <c r="IN22" s="156"/>
      <c r="IO22" s="156"/>
      <c r="IP22" s="156"/>
      <c r="IQ22" s="156"/>
      <c r="IR22" s="156"/>
      <c r="IS22" s="156"/>
      <c r="IT22" s="156"/>
      <c r="IU22" s="156"/>
      <c r="IV22" s="156"/>
      <c r="IW22" s="156"/>
    </row>
    <row r="23" customFormat="false" ht="12.75" hidden="false" customHeight="false" outlineLevel="0" collapsed="false">
      <c r="A23" s="1"/>
      <c r="B23" s="162" t="n">
        <v>36039</v>
      </c>
      <c r="C23" s="163" t="n">
        <v>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customFormat="false" ht="13.5" hidden="false" customHeight="true" outlineLevel="0" collapsed="false">
      <c r="A24" s="1"/>
      <c r="B24" s="162" t="n">
        <v>36069</v>
      </c>
      <c r="C24" s="163" t="n">
        <v>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customFormat="false" ht="13.5" hidden="false" customHeight="true" outlineLevel="0" collapsed="false">
      <c r="A25" s="1"/>
      <c r="B25" s="162" t="n">
        <v>36100</v>
      </c>
      <c r="C25" s="163" t="n">
        <v>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</row>
    <row r="26" customFormat="false" ht="12.75" hidden="false" customHeight="false" outlineLevel="0" collapsed="false">
      <c r="A26" s="1"/>
      <c r="B26" s="162" t="n">
        <v>36130</v>
      </c>
      <c r="C26" s="163" t="n">
        <v>0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</row>
    <row r="27" customFormat="false" ht="4.5" hidden="false" customHeight="true" outlineLevel="0" collapsed="false">
      <c r="A27" s="1"/>
      <c r="B27" s="162" t="n">
        <v>36161</v>
      </c>
      <c r="C27" s="163" t="n">
        <v>0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customFormat="false" ht="12.75" hidden="false" customHeight="false" outlineLevel="0" collapsed="false">
      <c r="A28" s="1"/>
      <c r="B28" s="162"/>
      <c r="C28" s="16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customFormat="false" ht="12.75" hidden="false" customHeight="false" outlineLevel="0" collapsed="false">
      <c r="A29" s="1"/>
      <c r="B29" s="162"/>
      <c r="C29" s="163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customFormat="false" ht="12.75" hidden="false" customHeight="false" outlineLevel="0" collapsed="false">
      <c r="A30" s="1"/>
      <c r="B30" s="162"/>
      <c r="C30" s="163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customFormat="false" ht="12.75" hidden="false" customHeight="false" outlineLevel="0" collapsed="false">
      <c r="A31" s="1"/>
      <c r="B31" s="162"/>
      <c r="C31" s="163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customFormat="false" ht="12.75" hidden="false" customHeight="false" outlineLevel="0" collapsed="false">
      <c r="A32" s="1"/>
      <c r="B32" s="162"/>
      <c r="C32" s="16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customFormat="false" ht="12.75" hidden="false" customHeight="false" outlineLevel="0" collapsed="false">
      <c r="A33" s="1"/>
      <c r="B33" s="162"/>
      <c r="C33" s="16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customFormat="false" ht="12.75" hidden="false" customHeight="false" outlineLevel="0" collapsed="false"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customFormat="false" ht="12.75" hidden="false" customHeight="false" outlineLevel="0" collapsed="false"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customFormat="false" ht="12.75" hidden="false" customHeight="false" outlineLevel="0" collapsed="false"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customFormat="false" ht="12.75" hidden="false" customHeight="false" outlineLevel="0" collapsed="false"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  <row r="38" customFormat="false" ht="12.75" hidden="false" customHeight="false" outlineLevel="0" collapsed="false"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</row>
    <row r="39" customFormat="false" ht="12.75" hidden="false" customHeight="false" outlineLevel="0" collapsed="false"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</row>
    <row r="40" customFormat="false" ht="12.75" hidden="false" customHeight="false" outlineLevel="0" collapsed="false"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</row>
    <row r="41" customFormat="false" ht="12.75" hidden="false" customHeight="false" outlineLevel="0" collapsed="false"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</row>
    <row r="42" customFormat="false" ht="12.75" hidden="false" customHeight="false" outlineLevel="0" collapsed="false"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</row>
    <row r="43" customFormat="false" ht="12.75" hidden="false" customHeight="false" outlineLevel="0" collapsed="false"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</row>
    <row r="44" customFormat="false" ht="12.75" hidden="false" customHeight="false" outlineLevel="0" collapsed="false"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</row>
    <row r="45" customFormat="false" ht="12.75" hidden="false" customHeight="false" outlineLevel="0" collapsed="false"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</row>
    <row r="46" customFormat="false" ht="12.75" hidden="false" customHeight="false" outlineLevel="0" collapsed="false"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</row>
    <row r="47" customFormat="false" ht="12.75" hidden="false" customHeight="false" outlineLevel="0" collapsed="false"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</row>
    <row r="48" customFormat="false" ht="12.75" hidden="false" customHeight="false" outlineLevel="0" collapsed="false"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</row>
    <row r="49" customFormat="false" ht="12.75" hidden="false" customHeight="false" outlineLevel="0" collapsed="false"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</row>
    <row r="50" customFormat="false" ht="12.75" hidden="false" customHeight="false" outlineLevel="0" collapsed="false"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</row>
    <row r="51" customFormat="false" ht="12.75" hidden="false" customHeight="false" outlineLevel="0" collapsed="false"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</row>
    <row r="52" customFormat="false" ht="12.75" hidden="false" customHeight="false" outlineLevel="0" collapsed="false"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</row>
    <row r="53" customFormat="false" ht="12.75" hidden="false" customHeight="false" outlineLevel="0" collapsed="false"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</row>
    <row r="54" customFormat="false" ht="12.75" hidden="false" customHeight="false" outlineLevel="0" collapsed="false"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</row>
    <row r="55" customFormat="false" ht="12.75" hidden="false" customHeight="false" outlineLevel="0" collapsed="false"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</row>
    <row r="56" customFormat="false" ht="12.75" hidden="false" customHeight="false" outlineLevel="0" collapsed="false"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</row>
    <row r="57" customFormat="false" ht="12.75" hidden="false" customHeight="false" outlineLevel="0" collapsed="false"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</row>
    <row r="58" customFormat="false" ht="12.75" hidden="false" customHeight="false" outlineLevel="0" collapsed="false"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</row>
    <row r="59" customFormat="false" ht="12.75" hidden="false" customHeight="false" outlineLevel="0" collapsed="false"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</row>
    <row r="60" customFormat="false" ht="12.75" hidden="false" customHeight="false" outlineLevel="0" collapsed="false"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</row>
    <row r="61" customFormat="false" ht="12.75" hidden="false" customHeight="false" outlineLevel="0" collapsed="false"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</row>
    <row r="62" customFormat="false" ht="12.75" hidden="false" customHeight="false" outlineLevel="0" collapsed="false"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</row>
    <row r="63" customFormat="false" ht="12.75" hidden="false" customHeight="false" outlineLevel="0" collapsed="false"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</row>
    <row r="64" customFormat="false" ht="12.75" hidden="false" customHeight="false" outlineLevel="0" collapsed="false"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</row>
    <row r="65" customFormat="false" ht="12.75" hidden="false" customHeight="false" outlineLevel="0" collapsed="false"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</row>
    <row r="66" customFormat="false" ht="12.75" hidden="false" customHeight="false" outlineLevel="0" collapsed="false"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</row>
    <row r="67" customFormat="false" ht="12.75" hidden="false" customHeight="false" outlineLevel="0" collapsed="false"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</row>
    <row r="68" customFormat="false" ht="12.75" hidden="false" customHeight="false" outlineLevel="0" collapsed="false"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</row>
    <row r="69" customFormat="false" ht="12.75" hidden="false" customHeight="false" outlineLevel="0" collapsed="false"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</row>
    <row r="70" customFormat="false" ht="12.75" hidden="false" customHeight="false" outlineLevel="0" collapsed="false"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</row>
    <row r="71" customFormat="false" ht="12.75" hidden="false" customHeight="false" outlineLevel="0" collapsed="false"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</row>
    <row r="72" customFormat="false" ht="12.75" hidden="false" customHeight="false" outlineLevel="0" collapsed="false"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</row>
    <row r="73" customFormat="false" ht="12.75" hidden="false" customHeight="false" outlineLevel="0" collapsed="false"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</row>
    <row r="74" customFormat="false" ht="12.75" hidden="false" customHeight="false" outlineLevel="0" collapsed="false"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</row>
    <row r="75" customFormat="false" ht="12.75" hidden="false" customHeight="false" outlineLevel="0" collapsed="false"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</row>
    <row r="76" customFormat="false" ht="12.75" hidden="false" customHeight="false" outlineLevel="0" collapsed="false"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</row>
    <row r="77" customFormat="false" ht="12.75" hidden="false" customHeight="false" outlineLevel="0" collapsed="false"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</row>
    <row r="78" customFormat="false" ht="12.75" hidden="false" customHeight="false" outlineLevel="0" collapsed="false"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</row>
    <row r="79" customFormat="false" ht="12.75" hidden="false" customHeight="false" outlineLevel="0" collapsed="false"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</row>
    <row r="80" customFormat="false" ht="12.75" hidden="false" customHeight="false" outlineLevel="0" collapsed="false"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</row>
    <row r="81" customFormat="false" ht="12.75" hidden="false" customHeight="false" outlineLevel="0" collapsed="false"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</row>
    <row r="82" customFormat="false" ht="12.75" hidden="false" customHeight="false" outlineLevel="0" collapsed="false"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</row>
    <row r="83" customFormat="false" ht="12.75" hidden="false" customHeight="false" outlineLevel="0" collapsed="false"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</row>
    <row r="84" customFormat="false" ht="12.75" hidden="false" customHeight="false" outlineLevel="0" collapsed="false"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</row>
    <row r="85" customFormat="false" ht="12.75" hidden="false" customHeight="false" outlineLevel="0" collapsed="false"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</row>
    <row r="86" customFormat="false" ht="12.75" hidden="false" customHeight="false" outlineLevel="0" collapsed="false"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</row>
    <row r="87" customFormat="false" ht="12.75" hidden="false" customHeight="false" outlineLevel="0" collapsed="false"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</row>
    <row r="88" customFormat="false" ht="12.75" hidden="false" customHeight="false" outlineLevel="0" collapsed="false"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</row>
    <row r="89" customFormat="false" ht="12.75" hidden="false" customHeight="false" outlineLevel="0" collapsed="false"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</row>
    <row r="90" customFormat="false" ht="12.75" hidden="false" customHeight="false" outlineLevel="0" collapsed="false"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</row>
    <row r="91" customFormat="false" ht="12.75" hidden="false" customHeight="false" outlineLevel="0" collapsed="false"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</row>
    <row r="92" customFormat="false" ht="12.75" hidden="false" customHeight="false" outlineLevel="0" collapsed="false"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</row>
    <row r="93" customFormat="false" ht="12.75" hidden="false" customHeight="false" outlineLevel="0" collapsed="false"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</row>
    <row r="94" customFormat="false" ht="12.75" hidden="false" customHeight="false" outlineLevel="0" collapsed="false"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</row>
    <row r="95" customFormat="false" ht="12.75" hidden="false" customHeight="false" outlineLevel="0" collapsed="false"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</row>
    <row r="96" customFormat="false" ht="12.75" hidden="false" customHeight="false" outlineLevel="0" collapsed="false"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</row>
    <row r="97" customFormat="false" ht="12.75" hidden="false" customHeight="false" outlineLevel="0" collapsed="false"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</row>
    <row r="98" customFormat="false" ht="12.75" hidden="false" customHeight="false" outlineLevel="0" collapsed="false"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</row>
  </sheetData>
  <mergeCells count="7">
    <mergeCell ref="B2:P2"/>
    <mergeCell ref="B3:P3"/>
    <mergeCell ref="B4:P4"/>
    <mergeCell ref="B7:P7"/>
    <mergeCell ref="C9:F9"/>
    <mergeCell ref="H9:K9"/>
    <mergeCell ref="M9:P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1997-08-06T21:21:53Z</dcterms:created>
  <dc:creator>Ed Solari</dc:creator>
  <dc:description/>
  <dc:language>en-US</dc:language>
  <cp:lastModifiedBy>JHarding</cp:lastModifiedBy>
  <cp:lastPrinted>2000-03-23T07:03:21Z</cp:lastPrinted>
  <cp:revision>0</cp:revision>
  <dc:subject/>
  <dc:title/>
</cp:coreProperties>
</file>