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<sst xmlns="http://schemas.openxmlformats.org/spreadsheetml/2006/main" count="39" uniqueCount="37">
  <si>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Estimated UBSW Overhead Costs to UBSW Energy</t>
  </si>
  <si>
    <t xml:space="preserve">Avg Annual</t>
  </si>
  <si>
    <t xml:space="preserve">Annual</t>
  </si>
  <si>
    <t xml:space="preserve">Nature of Support</t>
  </si>
  <si>
    <t xml:space="preserve">Name</t>
  </si>
  <si>
    <t xml:space="preserve">Group</t>
  </si>
  <si>
    <t xml:space="preserve">Time Allocation</t>
  </si>
  <si>
    <t xml:space="preserve">Cost/Head \1</t>
  </si>
  <si>
    <t xml:space="preserve">Estimated</t>
  </si>
  <si>
    <t xml:space="preserve">(%)</t>
  </si>
  <si>
    <t xml:space="preserve">($ USD)</t>
  </si>
  <si>
    <t xml:space="preserve">Cost Allocation</t>
  </si>
  <si>
    <t xml:space="preserve">Ernie Pittarelli</t>
  </si>
  <si>
    <t xml:space="preserve">Ops Management</t>
  </si>
  <si>
    <t xml:space="preserve">General Oversight</t>
  </si>
  <si>
    <t xml:space="preserve">Stephen Robinson/Jennifer Messina</t>
  </si>
  <si>
    <t xml:space="preserve">Ops PM&amp;C - Risk Analysis/Reporting</t>
  </si>
  <si>
    <t xml:space="preserve">SAR Production</t>
  </si>
  <si>
    <t xml:space="preserve">Liliana Chiu/Bill Gorgas</t>
  </si>
  <si>
    <t xml:space="preserve">Ops PM&amp;C - Performance Analysis</t>
  </si>
  <si>
    <t xml:space="preserve">Financial Analysis</t>
  </si>
  <si>
    <t xml:space="preserve">Doug Herman</t>
  </si>
  <si>
    <t xml:space="preserve">Andrew Watson</t>
  </si>
  <si>
    <t xml:space="preserve">Ops Securities Management</t>
  </si>
  <si>
    <t xml:space="preserve">Todd Primavera</t>
  </si>
  <si>
    <t xml:space="preserve">Ops Collateral Management</t>
  </si>
  <si>
    <t xml:space="preserve">Managing Collateralization Deals</t>
  </si>
  <si>
    <t xml:space="preserve">Ellen Segriff/Steve Corliss</t>
  </si>
  <si>
    <t xml:space="preserve">Ops Cross Product (DMAC)</t>
  </si>
  <si>
    <t xml:space="preserve">Setting  Up Accounts on Masterfiles</t>
  </si>
  <si>
    <t xml:space="preserve">Sharon de Corla-Souza</t>
  </si>
  <si>
    <t xml:space="preserve">Ops FX</t>
  </si>
  <si>
    <t xml:space="preserve">Processing/Settlement of FX Transactions</t>
  </si>
  <si>
    <t xml:space="preserve">Tom Ferlazzo</t>
  </si>
  <si>
    <t xml:space="preserve">BCP/Procedures Documentation/Audit Control</t>
  </si>
  <si>
    <t xml:space="preserve">~ 1.75 FTE</t>
  </si>
  <si>
    <t xml:space="preserve">\1 Based on 2001 fully loaded actual costs.  Excludes Ext Proc Fees.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</si>
</sst>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82"/>
    <col collapsed="false" customWidth="true" hidden="false" outlineLevel="0" max="3" min="3" style="0" width="34.65"/>
    <col collapsed="false" customWidth="true" hidden="false" outlineLevel="0" max="4" min="4" style="0" width="34.99"/>
    <col collapsed="false" customWidth="true" hidden="false" outlineLevel="0" max="5" min="5" style="0" width="15.32"/>
    <col collapsed="false" customWidth="true" hidden="false" outlineLevel="0" max="6" min="6" style="0" width="17.32"/>
    <col collapsed="false" customWidth="true" hidden="false" outlineLevel="0" max="7" min="7" style="0" width="15.15"/>
    <col collapsed="false" customWidth="true" hidden="false" outlineLevel="0" max="8" min="8" style="0" width="42.82"/>
    <col collapsed="false" customWidth="true" hidden="false" outlineLevel="0" max="9" min="9" style="0" width="1.99"/>
    <col collapsed="false" customWidth="true" hidden="false" outlineLevel="0" max="10" min="10" style="0" width="11.82"/>
  </cols>
  <sheetData>
    <row r="2" customFormat="false" ht="18.75" hidden="false" customHeight="false" outlineLevel="0" collapsed="false">
      <c r="C2" s="1" t="s">
        <v>0</v>
      </c>
      <c r="D2" s="1"/>
      <c r="E2" s="1"/>
      <c r="F2" s="1"/>
      <c r="G2" s="1"/>
      <c r="H2" s="1"/>
    </row>
    <row r="4" customFormat="false" ht="13.5" hidden="false" customHeight="false" outlineLevel="0" collapsed="false"/>
    <row r="5" customFormat="false" ht="8.1" hidden="false" customHeight="true" outlineLevel="0" collapsed="false">
      <c r="B5" s="2"/>
      <c r="C5" s="3"/>
      <c r="D5" s="3"/>
      <c r="E5" s="3"/>
      <c r="F5" s="3"/>
      <c r="G5" s="3"/>
      <c r="H5" s="3"/>
      <c r="I5" s="4"/>
    </row>
    <row r="6" customFormat="false" ht="12.75" hidden="false" customHeight="false" outlineLevel="0" collapsed="false">
      <c r="B6" s="5"/>
      <c r="C6" s="6"/>
      <c r="D6" s="6"/>
      <c r="E6" s="7"/>
      <c r="F6" s="7"/>
      <c r="H6" s="7"/>
      <c r="I6" s="8"/>
    </row>
    <row r="7" customFormat="false" ht="12.75" hidden="false" customHeight="false" outlineLevel="0" collapsed="false">
      <c r="B7" s="5"/>
      <c r="F7" s="9" t="s">
        <v>1</v>
      </c>
      <c r="G7" s="9" t="s">
        <v>2</v>
      </c>
      <c r="H7" s="6" t="s">
        <v>3</v>
      </c>
      <c r="I7" s="8"/>
    </row>
    <row r="8" customFormat="false" ht="12.75" hidden="false" customHeight="false" outlineLevel="0" collapsed="false">
      <c r="B8" s="5"/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/>
      <c r="I8" s="8"/>
    </row>
    <row r="9" customFormat="false" ht="12.75" hidden="false" customHeight="false" outlineLevel="0" collapsed="false">
      <c r="B9" s="5"/>
      <c r="C9" s="7"/>
      <c r="D9" s="7"/>
      <c r="E9" s="6" t="s">
        <v>9</v>
      </c>
      <c r="F9" s="6" t="s">
        <v>10</v>
      </c>
      <c r="G9" s="6" t="s">
        <v>11</v>
      </c>
      <c r="H9" s="7"/>
      <c r="I9" s="8"/>
    </row>
    <row r="10" customFormat="false" ht="12.75" hidden="false" customHeight="false" outlineLevel="0" collapsed="false">
      <c r="B10" s="5"/>
      <c r="C10" s="7"/>
      <c r="D10" s="7"/>
      <c r="E10" s="7"/>
      <c r="F10" s="7"/>
      <c r="G10" s="7"/>
      <c r="H10" s="7"/>
      <c r="I10" s="8"/>
    </row>
    <row r="11" customFormat="false" ht="12.75" hidden="false" customHeight="false" outlineLevel="0" collapsed="false">
      <c r="B11" s="5"/>
      <c r="C11" s="7" t="s">
        <v>12</v>
      </c>
      <c r="D11" s="10" t="s">
        <v>13</v>
      </c>
      <c r="E11" s="11" t="n">
        <v>0.15</v>
      </c>
      <c r="F11" s="12" t="n">
        <v>160000</v>
      </c>
      <c r="G11" s="13" t="n">
        <f aca="false">E11*F11</f>
        <v>24000</v>
      </c>
      <c r="H11" s="10" t="s">
        <v>14</v>
      </c>
      <c r="I11" s="8"/>
    </row>
    <row r="12" customFormat="false" ht="12.75" hidden="false" customHeight="false" outlineLevel="0" collapsed="false">
      <c r="B12" s="5"/>
      <c r="C12" s="7" t="s">
        <v>15</v>
      </c>
      <c r="D12" s="10" t="s">
        <v>16</v>
      </c>
      <c r="E12" s="11" t="n">
        <v>0.4</v>
      </c>
      <c r="F12" s="12" t="n">
        <v>160000</v>
      </c>
      <c r="G12" s="13" t="n">
        <f aca="false">E12*F12</f>
        <v>64000</v>
      </c>
      <c r="H12" s="10" t="s">
        <v>17</v>
      </c>
      <c r="I12" s="8"/>
    </row>
    <row r="13" customFormat="false" ht="12.75" hidden="false" customHeight="false" outlineLevel="0" collapsed="false">
      <c r="B13" s="5"/>
      <c r="C13" s="7" t="s">
        <v>18</v>
      </c>
      <c r="D13" s="10" t="s">
        <v>19</v>
      </c>
      <c r="E13" s="11" t="n">
        <v>0.2</v>
      </c>
      <c r="F13" s="12" t="n">
        <v>160000</v>
      </c>
      <c r="G13" s="13" t="n">
        <f aca="false">E13*F13</f>
        <v>32000</v>
      </c>
      <c r="H13" s="10" t="s">
        <v>20</v>
      </c>
      <c r="I13" s="8"/>
    </row>
    <row r="14" customFormat="false" ht="12.75" hidden="false" customHeight="false" outlineLevel="0" collapsed="false">
      <c r="B14" s="5"/>
      <c r="C14" s="7" t="s">
        <v>21</v>
      </c>
      <c r="D14" s="10" t="s">
        <v>13</v>
      </c>
      <c r="E14" s="11" t="n">
        <v>0.5</v>
      </c>
      <c r="F14" s="12" t="n">
        <v>160000</v>
      </c>
      <c r="G14" s="13" t="n">
        <f aca="false">E14*F14</f>
        <v>80000</v>
      </c>
      <c r="H14" s="10"/>
      <c r="I14" s="8"/>
    </row>
    <row r="15" customFormat="false" ht="12.75" hidden="false" customHeight="false" outlineLevel="0" collapsed="false">
      <c r="B15" s="5"/>
      <c r="C15" s="7" t="s">
        <v>22</v>
      </c>
      <c r="D15" s="10" t="s">
        <v>23</v>
      </c>
      <c r="E15" s="11" t="n">
        <v>0.25</v>
      </c>
      <c r="F15" s="12" t="n">
        <v>160000</v>
      </c>
      <c r="G15" s="13" t="n">
        <f aca="false">E15*F15</f>
        <v>40000</v>
      </c>
      <c r="H15" s="10"/>
      <c r="I15" s="8"/>
    </row>
    <row r="16" customFormat="false" ht="12.75" hidden="false" customHeight="false" outlineLevel="0" collapsed="false">
      <c r="B16" s="5"/>
      <c r="C16" s="7" t="s">
        <v>24</v>
      </c>
      <c r="D16" s="10" t="s">
        <v>25</v>
      </c>
      <c r="E16" s="11" t="n">
        <v>0.1</v>
      </c>
      <c r="F16" s="12" t="n">
        <v>160000</v>
      </c>
      <c r="G16" s="13" t="n">
        <f aca="false">E16*F16</f>
        <v>16000</v>
      </c>
      <c r="H16" s="10" t="s">
        <v>26</v>
      </c>
      <c r="I16" s="8"/>
    </row>
    <row r="17" customFormat="false" ht="12.75" hidden="false" customHeight="false" outlineLevel="0" collapsed="false">
      <c r="B17" s="5"/>
      <c r="C17" s="7" t="s">
        <v>27</v>
      </c>
      <c r="D17" s="10" t="s">
        <v>28</v>
      </c>
      <c r="E17" s="11" t="n">
        <v>0.02</v>
      </c>
      <c r="F17" s="12" t="n">
        <v>160000</v>
      </c>
      <c r="G17" s="13" t="n">
        <f aca="false">E17*F17</f>
        <v>3200</v>
      </c>
      <c r="H17" s="10" t="s">
        <v>29</v>
      </c>
      <c r="I17" s="8"/>
    </row>
    <row r="18" customFormat="false" ht="12.75" hidden="false" customHeight="false" outlineLevel="0" collapsed="false">
      <c r="B18" s="5"/>
      <c r="C18" s="7" t="s">
        <v>30</v>
      </c>
      <c r="D18" s="10" t="s">
        <v>31</v>
      </c>
      <c r="E18" s="11" t="n">
        <v>0.05</v>
      </c>
      <c r="F18" s="12" t="n">
        <v>160000</v>
      </c>
      <c r="G18" s="13" t="n">
        <f aca="false">E18*F18</f>
        <v>8000</v>
      </c>
      <c r="H18" s="10" t="s">
        <v>32</v>
      </c>
      <c r="I18" s="8"/>
    </row>
    <row r="19" customFormat="false" ht="12.75" hidden="false" customHeight="false" outlineLevel="0" collapsed="false">
      <c r="B19" s="5"/>
      <c r="C19" s="7" t="s">
        <v>33</v>
      </c>
      <c r="D19" s="10" t="s">
        <v>13</v>
      </c>
      <c r="E19" s="11" t="n">
        <v>0.1</v>
      </c>
      <c r="F19" s="12" t="n">
        <v>160000</v>
      </c>
      <c r="G19" s="13" t="n">
        <f aca="false">E19*F19</f>
        <v>16000</v>
      </c>
      <c r="H19" s="10" t="s">
        <v>34</v>
      </c>
      <c r="I19" s="8"/>
    </row>
    <row r="20" customFormat="false" ht="12.75" hidden="false" customHeight="false" outlineLevel="0" collapsed="false">
      <c r="B20" s="5"/>
      <c r="C20" s="7"/>
      <c r="D20" s="7"/>
      <c r="E20" s="7"/>
      <c r="F20" s="7"/>
      <c r="G20" s="7"/>
      <c r="H20" s="7"/>
      <c r="I20" s="8"/>
    </row>
    <row r="21" customFormat="false" ht="13.5" hidden="false" customHeight="false" outlineLevel="0" collapsed="false">
      <c r="B21" s="5"/>
      <c r="C21" s="7"/>
      <c r="D21" s="7"/>
      <c r="E21" s="14" t="s">
        <v>35</v>
      </c>
      <c r="F21" s="7"/>
      <c r="G21" s="15" t="n">
        <f aca="false">SUM(G11:G19)</f>
        <v>283200</v>
      </c>
      <c r="H21" s="7"/>
      <c r="I21" s="8"/>
    </row>
    <row r="22" customFormat="false" ht="13.5" hidden="false" customHeight="false" outlineLevel="0" collapsed="false">
      <c r="B22" s="5"/>
      <c r="C22" s="7"/>
      <c r="D22" s="7"/>
      <c r="E22" s="7"/>
      <c r="F22" s="7"/>
      <c r="G22" s="7"/>
      <c r="H22" s="7"/>
      <c r="I22" s="8"/>
    </row>
    <row r="23" customFormat="false" ht="8.1" hidden="false" customHeight="true" outlineLevel="0" collapsed="false">
      <c r="B23" s="16"/>
      <c r="C23" s="17"/>
      <c r="D23" s="17"/>
      <c r="E23" s="17"/>
      <c r="F23" s="17"/>
      <c r="G23" s="17"/>
      <c r="H23" s="17"/>
      <c r="I23" s="18"/>
    </row>
    <row r="26" customFormat="false" ht="12.75" hidden="false" customHeight="false" outlineLevel="0" collapsed="false">
      <c r="C26" s="19" t="s">
        <v>36</v>
      </c>
    </row>
  </sheetData>
  <mergeCells count="1">
    <mergeCell ref="C2:H2"/>
  </mergeCells>
  <printOptions headings="false" gridLines="false" gridLinesSet="true" horizontalCentered="false" verticalCentered="false"/>
  <pageMargins left="0.259722222222222" right="0.220138888888889" top="0.60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2002-02-27T11:29:14Z</dcterms:created>
  <dc:creator>William Gorgas</dc:creator>
  <dc:description/>
  <dc:language>en-US</dc:language>
  <cp:lastModifiedBy>William Gorgas</cp:lastModifiedBy>
  <cp:lastPrinted>2002-02-27T19:29:41Z</cp:lastPrinted>
  <cp:revision>0</cp:revision>
  <dc:subject/>
  <dc:title/>
</cp:coreProperties>
</file>