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<sst xmlns="http://schemas.openxmlformats.org/spreadsheetml/2006/main" count="26" uniqueCount="26">
  <si>
    <t xml:space="preserve">Enron Global Assets and Services</t>
  </si>
  <si>
    <t xml:space="preserve">Other Operating Details</t>
  </si>
  <si>
    <t xml:space="preserve">$Millions</t>
  </si>
  <si>
    <t xml:space="preserve">Project</t>
  </si>
  <si>
    <t xml:space="preserve">Jan</t>
  </si>
  <si>
    <t xml:space="preserve">Feb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</si>
  <si>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</si>
  <si>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</si>
  <si>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</si>
  <si>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</si>
  <si>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</si>
  <si>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</si>
  <si>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</si>
  <si>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</si>
  <si>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</si>
  <si>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</si>
  <si>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Total Year</t>
  </si>
  <si>
    <t xml:space="preserve">Elektro</t>
  </si>
  <si>
    <t xml:space="preserve">Vengas</t>
  </si>
  <si>
    <t xml:space="preserve">India</t>
  </si>
  <si>
    <t xml:space="preserve">Cuiaba</t>
  </si>
  <si>
    <t xml:space="preserve">BLM</t>
  </si>
  <si>
    <t xml:space="preserve">Project Write-off</t>
  </si>
  <si>
    <t xml:space="preserve">FX reserve</t>
  </si>
  <si>
    <t xml:space="preserve">All other consolidated projects*</t>
  </si>
  <si>
    <t xml:space="preserve">*  Include Calife, San Juan Gas, Progasco, Procaribe, IGL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</si>
</sst>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_);_(* \(#,##0.0\);_(* \-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1.56"/>
    <col collapsed="false" customWidth="true" hidden="false" outlineLevel="0" max="15" min="15" style="0" width="1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6" customFormat="false" ht="12.75" hidden="false" customHeight="false" outlineLevel="0" collapsed="false">
      <c r="A6" s="1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12</v>
      </c>
      <c r="L6" s="2" t="s">
        <v>13</v>
      </c>
      <c r="M6" s="2" t="s">
        <v>14</v>
      </c>
      <c r="N6" s="2" t="s">
        <v>15</v>
      </c>
      <c r="P6" s="2" t="s">
        <v>16</v>
      </c>
    </row>
    <row r="8" customFormat="false" ht="12.75" hidden="false" customHeight="false" outlineLevel="0" collapsed="false">
      <c r="A8" s="0" t="s">
        <v>17</v>
      </c>
      <c r="C8" s="3" t="n">
        <v>7.7</v>
      </c>
      <c r="D8" s="3" t="n">
        <v>7.3</v>
      </c>
      <c r="E8" s="3" t="n">
        <v>7.1</v>
      </c>
      <c r="F8" s="3" t="n">
        <v>7.5</v>
      </c>
      <c r="G8" s="3" t="n">
        <v>7</v>
      </c>
      <c r="H8" s="3" t="n">
        <v>7</v>
      </c>
      <c r="I8" s="3" t="n">
        <v>6.9</v>
      </c>
      <c r="J8" s="3" t="n">
        <v>6.4</v>
      </c>
      <c r="K8" s="3" t="n">
        <v>6.4</v>
      </c>
      <c r="L8" s="3" t="n">
        <v>6.3</v>
      </c>
      <c r="M8" s="3" t="n">
        <v>6.3</v>
      </c>
      <c r="N8" s="3" t="n">
        <v>5.9</v>
      </c>
      <c r="O8" s="3"/>
      <c r="P8" s="3" t="n">
        <f aca="false">SUM(C8:O8)</f>
        <v>81.8</v>
      </c>
    </row>
    <row r="9" customFormat="false" ht="12.75" hidden="false" customHeight="false" outlineLevel="0" collapsed="false">
      <c r="A9" s="0" t="s">
        <v>18</v>
      </c>
      <c r="C9" s="3" t="n">
        <v>4.6</v>
      </c>
      <c r="D9" s="3" t="n">
        <v>4.6</v>
      </c>
      <c r="E9" s="3" t="n">
        <v>4.6</v>
      </c>
      <c r="F9" s="3" t="n">
        <v>4.5</v>
      </c>
      <c r="G9" s="3" t="n">
        <v>4</v>
      </c>
      <c r="H9" s="3" t="n">
        <v>4.1</v>
      </c>
      <c r="I9" s="3" t="n">
        <v>4.1</v>
      </c>
      <c r="J9" s="3" t="n">
        <v>4.1</v>
      </c>
      <c r="K9" s="3" t="n">
        <v>4.1</v>
      </c>
      <c r="L9" s="3" t="n">
        <v>4</v>
      </c>
      <c r="M9" s="3" t="n">
        <v>4.1</v>
      </c>
      <c r="N9" s="3" t="n">
        <v>4.1</v>
      </c>
      <c r="O9" s="3"/>
      <c r="P9" s="3" t="n">
        <f aca="false">SUM(C9:O9)</f>
        <v>50.9</v>
      </c>
    </row>
    <row r="10" customFormat="false" ht="12.75" hidden="false" customHeight="false" outlineLevel="0" collapsed="false">
      <c r="A10" s="0" t="s">
        <v>19</v>
      </c>
      <c r="C10" s="3" t="n">
        <v>1.9</v>
      </c>
      <c r="D10" s="3" t="n">
        <v>1.9</v>
      </c>
      <c r="E10" s="3" t="n">
        <v>2</v>
      </c>
      <c r="F10" s="3" t="n">
        <v>2</v>
      </c>
      <c r="G10" s="3" t="n">
        <v>2</v>
      </c>
      <c r="H10" s="3" t="n">
        <v>2</v>
      </c>
      <c r="I10" s="3" t="n">
        <v>2</v>
      </c>
      <c r="J10" s="3" t="n">
        <v>2</v>
      </c>
      <c r="K10" s="3" t="n">
        <v>2</v>
      </c>
      <c r="L10" s="3" t="n">
        <v>2</v>
      </c>
      <c r="M10" s="3" t="n">
        <v>2</v>
      </c>
      <c r="N10" s="3" t="n">
        <v>2</v>
      </c>
      <c r="O10" s="3"/>
      <c r="P10" s="3" t="n">
        <f aca="false">SUM(C10:O10)</f>
        <v>23.8</v>
      </c>
    </row>
    <row r="11" customFormat="false" ht="12.75" hidden="false" customHeight="false" outlineLevel="0" collapsed="false">
      <c r="A11" s="0" t="s">
        <v>20</v>
      </c>
      <c r="C11" s="3" t="n">
        <v>1.4</v>
      </c>
      <c r="D11" s="3" t="n">
        <v>1.4</v>
      </c>
      <c r="E11" s="3" t="n">
        <v>1.3</v>
      </c>
      <c r="F11" s="3" t="n">
        <v>1.3</v>
      </c>
      <c r="G11" s="3" t="n">
        <v>1.3</v>
      </c>
      <c r="H11" s="3" t="n">
        <v>1.3</v>
      </c>
      <c r="I11" s="3" t="n">
        <v>1.5</v>
      </c>
      <c r="J11" s="3" t="n">
        <v>1.5</v>
      </c>
      <c r="K11" s="3" t="n">
        <v>1.3</v>
      </c>
      <c r="L11" s="3" t="n">
        <v>1.7</v>
      </c>
      <c r="M11" s="3" t="n">
        <v>1.7</v>
      </c>
      <c r="N11" s="3" t="n">
        <v>1.7</v>
      </c>
      <c r="O11" s="3"/>
      <c r="P11" s="3" t="n">
        <f aca="false">SUM(C11:O11)</f>
        <v>17.4</v>
      </c>
    </row>
    <row r="12" customFormat="false" ht="12.75" hidden="false" customHeight="false" outlineLevel="0" collapsed="false">
      <c r="A12" s="0" t="s">
        <v>21</v>
      </c>
      <c r="C12" s="3" t="n">
        <v>1.2</v>
      </c>
      <c r="D12" s="3" t="n">
        <v>1.2</v>
      </c>
      <c r="E12" s="3" t="n">
        <v>1.2</v>
      </c>
      <c r="F12" s="3" t="n">
        <v>1.2</v>
      </c>
      <c r="G12" s="3" t="n">
        <v>1.2</v>
      </c>
      <c r="H12" s="3" t="n">
        <v>1.2</v>
      </c>
      <c r="I12" s="3" t="n">
        <v>1.2</v>
      </c>
      <c r="J12" s="3" t="n">
        <v>1.3</v>
      </c>
      <c r="K12" s="3" t="n">
        <v>1.4</v>
      </c>
      <c r="L12" s="3" t="n">
        <v>1.8</v>
      </c>
      <c r="M12" s="3" t="n">
        <v>1.5</v>
      </c>
      <c r="N12" s="3" t="n">
        <v>1.1</v>
      </c>
      <c r="O12" s="3"/>
      <c r="P12" s="3" t="n">
        <f aca="false">SUM(C12:O12)</f>
        <v>15.5</v>
      </c>
    </row>
    <row r="13" customFormat="false" ht="12.75" hidden="false" customHeight="false" outlineLevel="0" collapsed="false">
      <c r="A13" s="0" t="s">
        <v>22</v>
      </c>
      <c r="C13" s="3" t="n">
        <v>0</v>
      </c>
      <c r="D13" s="3" t="n">
        <v>0</v>
      </c>
      <c r="E13" s="3" t="n">
        <v>8.3</v>
      </c>
      <c r="F13" s="3" t="n">
        <v>0</v>
      </c>
      <c r="G13" s="3" t="n">
        <v>0</v>
      </c>
      <c r="H13" s="3" t="n">
        <v>8.3</v>
      </c>
      <c r="I13" s="3" t="n">
        <v>0</v>
      </c>
      <c r="J13" s="3" t="n">
        <v>0</v>
      </c>
      <c r="K13" s="3" t="n">
        <v>8.3</v>
      </c>
      <c r="L13" s="3" t="n">
        <v>0</v>
      </c>
      <c r="M13" s="3" t="n">
        <v>0</v>
      </c>
      <c r="N13" s="3" t="n">
        <v>8.3</v>
      </c>
      <c r="O13" s="3"/>
      <c r="P13" s="3" t="n">
        <f aca="false">SUM(C13:O13)</f>
        <v>33.2</v>
      </c>
    </row>
    <row r="14" customFormat="false" ht="12.75" hidden="false" customHeight="false" outlineLevel="0" collapsed="false">
      <c r="A14" s="0" t="s">
        <v>23</v>
      </c>
      <c r="C14" s="3" t="n">
        <v>0</v>
      </c>
      <c r="D14" s="3" t="n">
        <v>0</v>
      </c>
      <c r="E14" s="3" t="n">
        <v>2.5</v>
      </c>
      <c r="F14" s="3" t="n">
        <v>0</v>
      </c>
      <c r="G14" s="3" t="n">
        <v>0</v>
      </c>
      <c r="H14" s="3" t="n">
        <v>2.5</v>
      </c>
      <c r="I14" s="3" t="n">
        <v>0</v>
      </c>
      <c r="J14" s="3" t="n">
        <v>0</v>
      </c>
      <c r="K14" s="3" t="n">
        <v>2.5</v>
      </c>
      <c r="L14" s="3" t="n">
        <v>0</v>
      </c>
      <c r="M14" s="3" t="n">
        <v>0</v>
      </c>
      <c r="N14" s="3" t="n">
        <v>2.5</v>
      </c>
      <c r="O14" s="3"/>
      <c r="P14" s="3" t="n">
        <f aca="false">SUM(C14:O14)</f>
        <v>10</v>
      </c>
    </row>
    <row r="15" customFormat="false" ht="12.75" hidden="false" customHeight="false" outlineLevel="0" collapsed="false">
      <c r="A15" s="0" t="s">
        <v>24</v>
      </c>
      <c r="C15" s="3" t="n">
        <f aca="false">21.1-16.8</f>
        <v>4.3</v>
      </c>
      <c r="D15" s="3" t="n">
        <f aca="false">20.9-16.4</f>
        <v>4.5</v>
      </c>
      <c r="E15" s="3" t="n">
        <f aca="false">30.9-27</f>
        <v>3.9</v>
      </c>
      <c r="F15" s="3" t="n">
        <f aca="false">20.6-16.5</f>
        <v>4.1</v>
      </c>
      <c r="G15" s="3" t="n">
        <f aca="false">19.7-15.5</f>
        <v>4.2</v>
      </c>
      <c r="H15" s="3" t="n">
        <f aca="false">30.6-26.4</f>
        <v>4.2</v>
      </c>
      <c r="I15" s="3" t="n">
        <f aca="false">19.5-15.7</f>
        <v>3.8</v>
      </c>
      <c r="J15" s="3" t="n">
        <f aca="false">18.9-15.3</f>
        <v>3.6</v>
      </c>
      <c r="K15" s="3" t="n">
        <f aca="false">29.9-26</f>
        <v>3.9</v>
      </c>
      <c r="L15" s="3" t="n">
        <f aca="false">19.6-15.8</f>
        <v>3.8</v>
      </c>
      <c r="M15" s="3" t="n">
        <f aca="false">19.3-15.6</f>
        <v>3.7</v>
      </c>
      <c r="N15" s="3" t="n">
        <f aca="false">29.8-25.6</f>
        <v>4.2</v>
      </c>
      <c r="O15" s="3"/>
      <c r="P15" s="3" t="n">
        <f aca="false">SUM(C15:O15)</f>
        <v>48.2</v>
      </c>
    </row>
    <row r="16" customFormat="false" ht="12.75" hidden="false" customHeight="false" outlineLevel="0" collapsed="false"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3"/>
      <c r="P16" s="4"/>
    </row>
    <row r="17" customFormat="false" ht="12.75" hidden="false" customHeight="false" outlineLevel="0" collapsed="false">
      <c r="C17" s="3" t="n">
        <f aca="false">SUM(C8:C16)</f>
        <v>21.1</v>
      </c>
      <c r="D17" s="3" t="n">
        <f aca="false">SUM(D8:D16)</f>
        <v>20.9</v>
      </c>
      <c r="E17" s="3" t="n">
        <f aca="false">SUM(E8:E16)</f>
        <v>30.9</v>
      </c>
      <c r="F17" s="3" t="n">
        <f aca="false">SUM(F8:F16)</f>
        <v>20.6</v>
      </c>
      <c r="G17" s="3" t="n">
        <f aca="false">SUM(G8:G16)</f>
        <v>19.7</v>
      </c>
      <c r="H17" s="3" t="n">
        <f aca="false">SUM(H8:H16)</f>
        <v>30.6</v>
      </c>
      <c r="I17" s="3" t="n">
        <f aca="false">SUM(I8:I16)</f>
        <v>19.5</v>
      </c>
      <c r="J17" s="3" t="n">
        <f aca="false">SUM(J8:J16)</f>
        <v>18.9</v>
      </c>
      <c r="K17" s="3" t="n">
        <f aca="false">SUM(K8:K16)</f>
        <v>29.9</v>
      </c>
      <c r="L17" s="3" t="n">
        <f aca="false">SUM(L8:L16)</f>
        <v>19.6</v>
      </c>
      <c r="M17" s="3" t="n">
        <f aca="false">SUM(M8:M16)</f>
        <v>19.3</v>
      </c>
      <c r="N17" s="3" t="n">
        <f aca="false">SUM(N8:N16)</f>
        <v>29.8</v>
      </c>
      <c r="O17" s="3"/>
      <c r="P17" s="3" t="n">
        <f aca="false">SUM(P8:P16)</f>
        <v>280.8</v>
      </c>
    </row>
    <row r="18" customFormat="false" ht="12.75" hidden="false" customHeight="false" outlineLevel="0" collapsed="false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customFormat="false" ht="12.75" hidden="false" customHeight="false" outlineLevel="0" collapsed="false">
      <c r="A19" s="0" t="s">
        <v>25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customFormat="false" ht="12.75" hidden="false" customHeight="false" outlineLevel="0" collapsed="false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customFormat="false" ht="12.75" hidden="false" customHeight="false" outlineLevel="0" collapsed="false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customFormat="false" ht="12.75" hidden="false" customHeight="false" outlineLevel="0" collapsed="false"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customFormat="false" ht="12.75" hidden="false" customHeight="false" outlineLevel="0" collapsed="false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customFormat="false" ht="12.75" hidden="false" customHeight="false" outlineLevel="0" collapsed="false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customFormat="false" ht="12.75" hidden="false" customHeight="false" outlineLevel="0" collapsed="false"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customFormat="false" ht="12.75" hidden="false" customHeight="false" outlineLevel="0" collapsed="false"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customFormat="false" ht="12.75" hidden="false" customHeight="false" outlineLevel="0" collapsed="false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customFormat="false" ht="12.75" hidden="false" customHeight="false" outlineLevel="0" collapsed="false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2001-10-15T12:40:35Z</dcterms:created>
  <dc:creator>atran</dc:creator>
  <dc:description/>
  <dc:language>en-US</dc:language>
  <cp:lastModifiedBy>atran</cp:lastModifiedBy>
  <cp:lastPrinted>2001-10-15T12:50:06Z</cp:lastPrinted>
  <dcterms:modified xsi:type="dcterms:W3CDTF">2001-10-15T12:50:07Z</dcterms:modified>
  <cp:revision>0</cp:revision>
  <dc:subject/>
  <dc:title/>
</cp:coreProperties>
</file>