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</sheets>
  <externalReferences>
    <externalReference r:id="rId4"/>
    <externalReference r:id="rId5"/>
    <externalReference r:id="rId6"/>
    <externalReference r:id="rId7"/>
  </externalReferences>
  <definedNames>
    <definedName function="false" hidden="false" localSheetId="0" name="_xlnm.Print_Area" vbProcedure="false">summary!$A$1:$M$32</definedName>
    <definedName function="false" hidden="false" name="AMC" vbProcedure="false">[4]Inputs!$E$5</definedName>
    <definedName function="false" hidden="false" name="Avg_Load" vbProcedure="false">[4]Inputs!$B$28</definedName>
    <definedName function="false" hidden="false" name="BasisIndexWarning" vbProcedure="false">OFFSET([2]Curves!$R$4,0,0,1,COUNT([2]Curves!$A$17:$XFD$17))</definedName>
    <definedName function="false" hidden="false" name="buckettable" vbProcedure="false">[3]DateTable!$D$4:$F$288</definedName>
    <definedName function="false" hidden="false" name="Callstrike" vbProcedure="false">[2]Assumptions!$C$31</definedName>
    <definedName function="false" hidden="false" name="correlationone" vbProcedure="false">OFFSET([1]Intracorrel!$A$2,0,0,COUNT([1]Intracorrel!$A$1:$A$1048576)+2,COUNT([1]Intracorrel!$A$5:$XFD$5))</definedName>
    <definedName function="false" hidden="false" name="correlationtwo" vbProcedure="false">OFFSET([1]Intercorrel!$A$1,0,0,COUNT([1]Intercorrel!$A$1:$A$1048576),COUNT([1]Intercorrel!$A$3:$XFD$3))</definedName>
    <definedName function="false" hidden="false" name="correlfrom" vbProcedure="false">OFFSET([1]Intracorrel!$A$2,0,0,1,COUNT(correlmatchline))</definedName>
    <definedName function="false" hidden="false" name="correlmatchline" vbProcedure="false">OFFSET([1]Intracorrel!$A$1,0,0,1,COUNT([1]Intracorrel!$A$1:$XFD$1))</definedName>
    <definedName function="false" hidden="false" name="correlto" vbProcedure="false">OFFSET([1]Intracorrel!$A$3,0,0,1,COUNT(correlmatchline))</definedName>
    <definedName function="false" hidden="false" name="CurveCode" vbProcedure="false">OFFSET([2]Curves!$C$13,0,0,1,COUNT([2]Curves!$A$17:$XFD$17))</definedName>
    <definedName function="false" hidden="false" name="CurveCodes" vbProcedure="false">[2]Curves!$C$13:$T$13</definedName>
    <definedName function="false" hidden="false" name="CurveMonth" vbProcedure="false">[2]Curves!$C$8:$C$400</definedName>
    <definedName function="false" hidden="false" name="CurveRange" vbProcedure="false">[2]Curves!$D$11</definedName>
    <definedName function="false" hidden="false" name="Curves" vbProcedure="false">[2]Curves!$C$8:$T$8</definedName>
    <definedName function="false" hidden="false" name="CurveTable" vbProcedure="false">[2]Curves!$C$8:$T$443</definedName>
    <definedName function="false" hidden="false" name="CurveType" vbProcedure="false">[2]Curves!$C$8:$T$8</definedName>
    <definedName function="false" hidden="false" name="CurveValues" vbProcedure="false">[2]Curves!$C$11:$O$377</definedName>
    <definedName function="false" hidden="false" name="curvevalues2" vbProcedure="false">OFFSET([2]Curves!$C$11,0,0,COUNT([2]Curves!$C$1:$C$1048576)+5,COUNT([2]Curves!$A$17:$XFD$17))</definedName>
    <definedName function="false" hidden="false" name="CurveValuesExtra" vbProcedure="false">[2]Curves!$C$11:$T$367</definedName>
    <definedName function="false" hidden="false" name="Dailydemandcharge" vbProcedure="false">OFFSET('[1]Mainline to Leach'!$K$21,0,0,Enddate-'[1]Mainline to Leach'!$A$20,1)</definedName>
    <definedName function="false" hidden="false" name="Enddate" vbProcedure="false">'[1]Mainline to Leach'!$H$6</definedName>
    <definedName function="false" hidden="false" name="Dailydiscountedadjustedspread" vbProcedure="false">OFFSET('[1]Mainline to Leach'!$M$21,0,0,Enddate-'[1]Mainline to Leach'!$A$20,1)</definedName>
    <definedName function="false" hidden="false" name="Dailydiscountedintrinsicvalue" vbProcedure="false">OFFSET('[1]Mainline to Leach'!$O$21,0,0,Enddate-'[1]Mainline to Leach'!$A$20,1)</definedName>
    <definedName function="false" hidden="false" name="Dailydiscountedspread" vbProcedure="false">OFFSET('[1]Mainline to Leach'!$O$21,0,0,Enddate-'[1]Mainline to Leach'!$A$20,1)</definedName>
    <definedName function="false" hidden="false" name="Dailyoptionprice" vbProcedure="false">OFFSET('[1]Mainline to Leach'!$J$21,0,0,'[1]Mainline to Leach'!$H$6-'[1]Mainline to Leach'!$A$20,1)</definedName>
    <definedName function="false" hidden="false" name="days_month" vbProcedure="false">[4]Inputs!$B$34</definedName>
    <definedName function="false" hidden="false" name="days_year" vbProcedure="false">[4]Inputs!$B$33</definedName>
    <definedName function="false" hidden="false" name="DBase" vbProcedure="false">[2]Curves!$C$3</definedName>
    <definedName function="false" hidden="false" name="End_Year" vbProcedure="false">[4]Inputs!$E$19</definedName>
    <definedName function="false" hidden="false" name="escalator" vbProcedure="false">#REF!</definedName>
    <definedName function="false" hidden="false" name="Excel_BuiltIn_Print_Area" vbProcedure="false">#REF!</definedName>
    <definedName function="false" hidden="false" name="Excel_BuiltIn_Print_Titles" vbProcedure="false">#REF!</definedName>
    <definedName function="false" hidden="false" name="Gas_Price" vbProcedure="false">[4]Inputs!$B$11</definedName>
    <definedName function="false" hidden="false" name="Heat_Rate" vbProcedure="false">[4]Inputs!$B$6</definedName>
    <definedName function="false" hidden="false" name="hours_year" vbProcedure="false">[4]Inputs!$B$35</definedName>
    <definedName function="false" hidden="false" name="HP" vbProcedure="false">[4]Inputs!$B$5</definedName>
    <definedName function="false" hidden="false" name="kW_HP" vbProcedure="false">[4]Inputs!$B$40</definedName>
    <definedName function="false" hidden="false" name="Min_Load" vbProcedure="false">[4]Inputs!$B$29</definedName>
    <definedName function="false" hidden="false" name="mthbeg" vbProcedure="false">#REF!</definedName>
    <definedName function="false" hidden="false" name="mthend" vbProcedure="false">#REF!</definedName>
    <definedName function="false" hidden="false" name="Password" vbProcedure="false">[2]Curves!$C$2</definedName>
    <definedName function="false" hidden="false" name="post_id" vbProcedure="false">#REF!</definedName>
    <definedName function="false" hidden="false" name="Putstrike" vbProcedure="false">[2]Assumptions!$C$29</definedName>
    <definedName function="false" hidden="false" name="PW" vbProcedure="false">#REF!</definedName>
    <definedName function="false" hidden="false" name="sencount" vbProcedure="false">1</definedName>
    <definedName function="false" hidden="false" name="Start_Year" vbProcedure="false">[4]Inputs!$E$18</definedName>
    <definedName function="false" hidden="false" name="Table" vbProcedure="false">[2]Curves!$C$8:$T$370</definedName>
    <definedName function="false" hidden="false" name="today" vbProcedure="false">[2]Curves!$A$6</definedName>
    <definedName function="false" hidden="false" name="total" vbProcedure="false">[2]Assumptions!$H$33</definedName>
    <definedName function="false" hidden="false" name="UID" vbProcedure="false">#REF!</definedName>
    <definedName function="false" hidden="false" name="UpperLeftOfCurveTable" vbProcedure="false">[2]Curves!$C$11</definedName>
    <definedName function="false" hidden="false" name="UserName" vbProcedure="false">[2]Curves!$C$1</definedName>
    <definedName function="false" hidden="false" name="weeks_month" vbProcedure="false">[4]Inputs!$B$38</definedName>
    <definedName function="false" hidden="false" localSheetId="0" name="correlfrom" vbProcedure="false">OFFSET([1]Intracorrel!$A$2,0,0,1,COUNT(correlmatchline))</definedName>
    <definedName function="false" hidden="false" localSheetId="0" name="correlto" vbProcedure="false">OFFSET([1]Intracorrel!$A$3,0,0,1,COUNT(correlmatchline))</definedName>
    <definedName function="false" hidden="false" localSheetId="0" name="Dailydemandcharge" vbProcedure="false">OFFSET('[1]Mainline to Leach'!$K$21,0,0,Enddate-'[1]Mainline to Leach'!$A$20,1)</definedName>
    <definedName function="false" hidden="false" localSheetId="0" name="Dailydiscountedadjustedspread" vbProcedure="false">OFFSET('[1]Mainline to Leach'!$M$21,0,0,Enddate-'[1]Mainline to Leach'!$A$20,1)</definedName>
    <definedName function="false" hidden="false" localSheetId="0" name="Dailydiscountedintrinsicvalue" vbProcedure="false">OFFSET('[1]Mainline to Leach'!$O$21,0,0,Enddate-'[1]Mainline to Leach'!$A$20,1)</definedName>
    <definedName function="false" hidden="false" localSheetId="0" name="Dailydiscountedspread" vbProcedure="false">OFFSET('[1]Mainline to Leach'!$O$21,0,0,Enddate-'[1]Mainline to Leach'!$A$20,1)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<sst xmlns="http://schemas.openxmlformats.org/spreadsheetml/2006/main" count="33" uniqueCount="14">
  <si>
    <t xml:space="preserve">Call Information</t>
  </si>
  <si>
    <t xml:space="preserve">25% Put Information</t>
  </si>
  <si>
    <t xml:space="preserve">50% Put Information</t>
  </si>
  <si>
    <t xml:space="preserve">Location</t>
  </si>
  <si>
    <t xml:space="preserve">Start Date</t>
  </si>
  <si>
    <t xml:space="preserve">End Date</t>
  </si>
  <si>
    <t xml:space="preserve">Strike</t>
  </si>
  <si>
    <t xml:space="preserve">Strike Premium</t>
  </si>
  <si>
    <t xml:space="preserve">Option Premium</t>
  </si>
  <si>
    <t xml:space="preserve">Net Cost of Calls w/ 25% paid for with Put sales</t>
  </si>
  <si>
    <t xml:space="preserve">Net Cost of Calls w/ 50% paid for with Put sales</t>
  </si>
  <si>
    <t xml:space="preserve">AECO</t>
  </si>
  <si>
    <t xml:space="preserve">Permian</t>
  </si>
  <si>
    <t xml:space="preserve">San Juan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</si>
</sst>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\$#,##0.0000"/>
    <numFmt numFmtId="167" formatCode="\$#,##0.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5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5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5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5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5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5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5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5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TEMP/Fgt-St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Gas%20Structuring/West/City%20of%20Glendale/Glendale%20Permian%20Option3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XCEL/Fall%201999%20Projects/Transport%20Book/Position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Physical%20Deal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s"/>
      <sheetName val="Gas Flow"/>
      <sheetName val="Electric Rate"/>
      <sheetName val="ECS CF"/>
      <sheetName val="Electric CP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utputs"/>
      <sheetName val="Assumptions"/>
      <sheetName val="Put"/>
      <sheetName val="Call"/>
      <sheetName val="Curve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Summary"/>
      <sheetName val="Mainline to Leach"/>
      <sheetName val="Onshore to Mainline"/>
      <sheetName val="Niagara to Leidy"/>
      <sheetName val="Brazos 133B to TSta. 30"/>
      <sheetName val="Mobile Bay to Colonial"/>
      <sheetName val="Ventura to Chicago"/>
      <sheetName val="Monchy to Chicago"/>
      <sheetName val="NGPLTXOK to Gulf"/>
      <sheetName val="SJ to Valero"/>
      <sheetName val="Ignacio to Bloomfield"/>
      <sheetName val="LaPlata to Pecos"/>
      <sheetName val="Topock to PGECG"/>
      <sheetName val="Topock to PGECG 2"/>
      <sheetName val="Kingsgate to Malin"/>
      <sheetName val="ELSJ to Socal"/>
      <sheetName val="ELSJ to Topock"/>
      <sheetName val="Curves"/>
      <sheetName val="Intracorrel"/>
      <sheetName val="Intercorrel"/>
      <sheetName val="Correlations"/>
      <sheetName val="Data"/>
      <sheetName val="DateTable"/>
      <sheetName val="POSI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Summary"/>
      <sheetName val="Mainline to Leach"/>
      <sheetName val="Onshore to Mainline"/>
      <sheetName val="Niagara to Leidy"/>
      <sheetName val="Brazos 133B to TSta. 30"/>
      <sheetName val="Mobile Bay to Colonial"/>
      <sheetName val="Ventura to Chicago"/>
      <sheetName val="Monchy to Chicago"/>
      <sheetName val="NGPLTXOK to Gulf"/>
      <sheetName val="SJ to Valero"/>
      <sheetName val="Ignacio to Bloomfield"/>
      <sheetName val="LaPlata to Pecos"/>
      <sheetName val="Topock to PGECG"/>
      <sheetName val="Topock to PGECG 2"/>
      <sheetName val="Kingsgate to Malin"/>
      <sheetName val="ELSJ to Socal"/>
      <sheetName val="ELSJ to Topock"/>
      <sheetName val="Curves"/>
      <sheetName val="Intracorrel"/>
      <sheetName val="Intercorrel"/>
      <sheetName val="Correlations"/>
      <sheetName val="Data"/>
      <sheetName val="Date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2" min="2" style="0" width="10.71"/>
    <col collapsed="false" customWidth="true" hidden="false" outlineLevel="0" max="3" min="3" style="0" width="9.56"/>
    <col collapsed="false" customWidth="true" hidden="false" outlineLevel="0" max="4" min="4" style="0" width="8.14"/>
    <col collapsed="false" customWidth="true" hidden="false" outlineLevel="0" max="6" min="5" style="0" width="10.28"/>
    <col collapsed="false" customWidth="true" hidden="false" outlineLevel="0" max="7" min="7" style="0" width="4.28"/>
    <col collapsed="false" customWidth="true" hidden="false" outlineLevel="0" max="8" min="8" style="0" width="12.14"/>
    <col collapsed="false" customWidth="true" hidden="false" outlineLevel="0" max="9" min="9" style="0" width="10.28"/>
    <col collapsed="false" customWidth="true" hidden="false" outlineLevel="0" max="10" min="10" style="0" width="4.28"/>
    <col collapsed="false" customWidth="true" hidden="false" outlineLevel="0" max="11" min="11" style="0" width="11.42"/>
    <col collapsed="false" customWidth="true" hidden="false" outlineLevel="0" max="12" min="12" style="0" width="10.28"/>
    <col collapsed="false" customWidth="true" hidden="false" outlineLevel="0" max="14" min="14" style="0" width="13.41"/>
    <col collapsed="false" customWidth="true" hidden="false" outlineLevel="0" max="15" min="15" style="0" width="6.28"/>
    <col collapsed="false" customWidth="true" hidden="false" outlineLevel="0" max="16" min="16" style="0" width="13.41"/>
  </cols>
  <sheetData>
    <row r="1" customFormat="false" ht="13.5" hidden="false" customHeight="false" outlineLevel="0" collapsed="false">
      <c r="A1" s="1"/>
      <c r="B1" s="1"/>
      <c r="C1" s="1"/>
      <c r="D1" s="2" t="s">
        <v>0</v>
      </c>
      <c r="E1" s="2"/>
      <c r="F1" s="2"/>
      <c r="H1" s="2" t="s">
        <v>1</v>
      </c>
      <c r="I1" s="2"/>
      <c r="K1" s="2" t="s">
        <v>2</v>
      </c>
      <c r="L1" s="2"/>
    </row>
    <row r="2" customFormat="false" ht="77.25" hidden="false" customHeight="false" outlineLevel="0" collapsed="false">
      <c r="A2" s="3" t="s">
        <v>3</v>
      </c>
      <c r="B2" s="4" t="s">
        <v>4</v>
      </c>
      <c r="C2" s="4" t="s">
        <v>5</v>
      </c>
      <c r="D2" s="3" t="s">
        <v>6</v>
      </c>
      <c r="E2" s="4" t="s">
        <v>7</v>
      </c>
      <c r="F2" s="4" t="s">
        <v>8</v>
      </c>
      <c r="H2" s="3" t="s">
        <v>6</v>
      </c>
      <c r="I2" s="4" t="s">
        <v>8</v>
      </c>
      <c r="K2" s="3" t="s">
        <v>6</v>
      </c>
      <c r="L2" s="4" t="s">
        <v>8</v>
      </c>
      <c r="N2" s="5" t="s">
        <v>9</v>
      </c>
      <c r="P2" s="5" t="s">
        <v>10</v>
      </c>
    </row>
    <row r="3" customFormat="false" ht="12.75" hidden="false" customHeight="false" outlineLevel="0" collapsed="false">
      <c r="A3" s="6" t="s">
        <v>11</v>
      </c>
      <c r="B3" s="7" t="n">
        <v>37104</v>
      </c>
      <c r="C3" s="7" t="n">
        <v>37316</v>
      </c>
      <c r="D3" s="8" t="n">
        <v>4.3017372772955</v>
      </c>
      <c r="E3" s="9" t="n">
        <v>1</v>
      </c>
      <c r="F3" s="10" t="n">
        <v>0.286451052371443</v>
      </c>
      <c r="H3" s="8" t="n">
        <v>2.21667103061801</v>
      </c>
      <c r="I3" s="11" t="n">
        <v>0.0716127630612651</v>
      </c>
      <c r="K3" s="8" t="n">
        <v>2.52100087272374</v>
      </c>
      <c r="L3" s="11" t="n">
        <v>0.143225526863381</v>
      </c>
      <c r="N3" s="12" t="n">
        <f aca="false">F3-I3</f>
        <v>0.214838289310178</v>
      </c>
      <c r="P3" s="12" t="n">
        <f aca="false">F3-L3</f>
        <v>0.143225525508061</v>
      </c>
    </row>
    <row r="4" customFormat="false" ht="12.75" hidden="false" customHeight="false" outlineLevel="0" collapsed="false">
      <c r="A4" s="13" t="s">
        <v>11</v>
      </c>
      <c r="B4" s="14" t="n">
        <v>37104</v>
      </c>
      <c r="C4" s="14" t="n">
        <v>37438</v>
      </c>
      <c r="D4" s="15" t="n">
        <v>4.1984927235624</v>
      </c>
      <c r="E4" s="16" t="n">
        <v>1</v>
      </c>
      <c r="F4" s="17" t="n">
        <v>0.278104856569009</v>
      </c>
      <c r="H4" s="15" t="n">
        <v>2.11028962330192</v>
      </c>
      <c r="I4" s="18" t="n">
        <v>0.0695262150057745</v>
      </c>
      <c r="K4" s="15" t="n">
        <v>2.41468360610595</v>
      </c>
      <c r="L4" s="18" t="n">
        <v>0.139052428284479</v>
      </c>
      <c r="N4" s="12" t="n">
        <f aca="false">F4-I4</f>
        <v>0.208578641563235</v>
      </c>
      <c r="P4" s="12" t="n">
        <f aca="false">F4-L4</f>
        <v>0.13905242828453</v>
      </c>
    </row>
    <row r="5" customFormat="false" ht="12.75" hidden="false" customHeight="false" outlineLevel="0" collapsed="false">
      <c r="A5" s="19"/>
      <c r="B5" s="20"/>
      <c r="C5" s="20"/>
      <c r="D5" s="21"/>
      <c r="E5" s="22"/>
      <c r="F5" s="23"/>
      <c r="H5" s="21"/>
      <c r="I5" s="24"/>
      <c r="K5" s="21"/>
      <c r="L5" s="24"/>
    </row>
    <row r="6" customFormat="false" ht="12.75" hidden="false" customHeight="false" outlineLevel="0" collapsed="false">
      <c r="A6" s="19" t="s">
        <v>11</v>
      </c>
      <c r="B6" s="20" t="n">
        <v>37104</v>
      </c>
      <c r="C6" s="20" t="n">
        <v>37316</v>
      </c>
      <c r="D6" s="21" t="n">
        <v>4.8017372772955</v>
      </c>
      <c r="E6" s="22" t="n">
        <v>1.5</v>
      </c>
      <c r="F6" s="23" t="n">
        <v>0.215869766550305</v>
      </c>
      <c r="H6" s="21" t="n">
        <v>2.10208319345144</v>
      </c>
      <c r="I6" s="24" t="n">
        <v>0.0539674425871462</v>
      </c>
      <c r="K6" s="21" t="n">
        <v>2.38304923482053</v>
      </c>
      <c r="L6" s="24" t="n">
        <v>0.107934884369826</v>
      </c>
      <c r="N6" s="12" t="n">
        <f aca="false">F6-I6</f>
        <v>0.161902323963159</v>
      </c>
      <c r="P6" s="12" t="n">
        <f aca="false">F6-L6</f>
        <v>0.107934882180479</v>
      </c>
    </row>
    <row r="7" customFormat="false" ht="12.75" hidden="false" customHeight="false" outlineLevel="0" collapsed="false">
      <c r="A7" s="19" t="s">
        <v>11</v>
      </c>
      <c r="B7" s="20" t="n">
        <v>37104</v>
      </c>
      <c r="C7" s="20" t="n">
        <v>37438</v>
      </c>
      <c r="D7" s="21" t="n">
        <v>4.6984927235624</v>
      </c>
      <c r="E7" s="22" t="n">
        <v>1.5</v>
      </c>
      <c r="F7" s="23" t="n">
        <v>0.206857030788619</v>
      </c>
      <c r="H7" s="21" t="n">
        <v>1.99161048755083</v>
      </c>
      <c r="I7" s="24" t="n">
        <v>0.0517142576971644</v>
      </c>
      <c r="K7" s="21" t="n">
        <v>2.26950139460995</v>
      </c>
      <c r="L7" s="24" t="n">
        <v>0.103428515394319</v>
      </c>
      <c r="N7" s="12" t="n">
        <f aca="false">F7-I7</f>
        <v>0.155142773091455</v>
      </c>
      <c r="P7" s="12" t="n">
        <f aca="false">F7-L7</f>
        <v>0.103428515394301</v>
      </c>
    </row>
    <row r="8" customFormat="false" ht="12.75" hidden="false" customHeight="false" outlineLevel="0" collapsed="false">
      <c r="A8" s="19"/>
      <c r="B8" s="20"/>
      <c r="C8" s="20"/>
      <c r="D8" s="21"/>
      <c r="E8" s="22"/>
      <c r="F8" s="23"/>
      <c r="H8" s="21"/>
      <c r="I8" s="24"/>
      <c r="K8" s="21"/>
      <c r="L8" s="24"/>
    </row>
    <row r="9" customFormat="false" ht="12.75" hidden="false" customHeight="false" outlineLevel="0" collapsed="false">
      <c r="A9" s="19" t="s">
        <v>11</v>
      </c>
      <c r="B9" s="20" t="n">
        <v>37104</v>
      </c>
      <c r="C9" s="20" t="n">
        <v>37316</v>
      </c>
      <c r="D9" s="21" t="n">
        <v>5.3017372772955</v>
      </c>
      <c r="E9" s="22" t="n">
        <v>2</v>
      </c>
      <c r="F9" s="23" t="n">
        <v>0.168288759682491</v>
      </c>
      <c r="H9" s="21" t="n">
        <v>2.00172595027231</v>
      </c>
      <c r="I9" s="24" t="n">
        <v>0.0420721903523545</v>
      </c>
      <c r="K9" s="21" t="n">
        <v>2.26527220392289</v>
      </c>
      <c r="L9" s="24" t="n">
        <v>0.0841443803432913</v>
      </c>
      <c r="N9" s="12" t="n">
        <f aca="false">F9-I9</f>
        <v>0.126216569330137</v>
      </c>
      <c r="P9" s="12" t="n">
        <f aca="false">F9-L9</f>
        <v>0.0841443793392</v>
      </c>
    </row>
    <row r="10" customFormat="false" ht="12.75" hidden="false" customHeight="false" outlineLevel="0" collapsed="false">
      <c r="A10" s="19" t="s">
        <v>11</v>
      </c>
      <c r="B10" s="20" t="n">
        <v>37104</v>
      </c>
      <c r="C10" s="20" t="n">
        <v>37438</v>
      </c>
      <c r="D10" s="21" t="n">
        <v>5.1984927235624</v>
      </c>
      <c r="E10" s="22" t="n">
        <v>2</v>
      </c>
      <c r="F10" s="23" t="n">
        <v>0.159301326203869</v>
      </c>
      <c r="H10" s="21" t="n">
        <v>1.88967069849605</v>
      </c>
      <c r="I10" s="24" t="n">
        <v>0.0398253320164233</v>
      </c>
      <c r="K10" s="21" t="n">
        <v>2.14733344513961</v>
      </c>
      <c r="L10" s="24" t="n">
        <v>0.0796506636958944</v>
      </c>
      <c r="N10" s="12" t="n">
        <f aca="false">F10-I10</f>
        <v>0.119475994187446</v>
      </c>
      <c r="P10" s="12" t="n">
        <f aca="false">F10-L10</f>
        <v>0.0796506625079745</v>
      </c>
    </row>
    <row r="11" customFormat="false" ht="12.75" hidden="false" customHeight="false" outlineLevel="0" collapsed="false">
      <c r="A11" s="19"/>
      <c r="B11" s="20"/>
      <c r="C11" s="20"/>
      <c r="D11" s="21"/>
      <c r="E11" s="22"/>
      <c r="F11" s="23"/>
      <c r="H11" s="21"/>
      <c r="I11" s="24"/>
      <c r="K11" s="21"/>
      <c r="L11" s="24"/>
    </row>
    <row r="12" customFormat="false" ht="12.75" hidden="false" customHeight="false" outlineLevel="0" collapsed="false">
      <c r="A12" s="19"/>
      <c r="B12" s="20"/>
      <c r="C12" s="20"/>
      <c r="D12" s="21"/>
      <c r="E12" s="22"/>
      <c r="F12" s="23"/>
      <c r="H12" s="21"/>
      <c r="I12" s="24"/>
      <c r="K12" s="21"/>
      <c r="L12" s="24"/>
    </row>
    <row r="13" customFormat="false" ht="12.75" hidden="false" customHeight="false" outlineLevel="0" collapsed="false">
      <c r="A13" s="13" t="s">
        <v>12</v>
      </c>
      <c r="B13" s="14" t="n">
        <v>37104</v>
      </c>
      <c r="C13" s="14" t="n">
        <v>37316</v>
      </c>
      <c r="D13" s="15" t="n">
        <v>4.73080089097725</v>
      </c>
      <c r="E13" s="16" t="n">
        <v>1</v>
      </c>
      <c r="F13" s="17" t="n">
        <v>0.326711876972473</v>
      </c>
      <c r="H13" s="15" t="n">
        <v>2.85960809326474</v>
      </c>
      <c r="I13" s="18" t="n">
        <v>0.163355938544139</v>
      </c>
      <c r="K13" s="15" t="n">
        <v>2.85960809326474</v>
      </c>
      <c r="L13" s="18" t="n">
        <v>0.163355938544139</v>
      </c>
      <c r="N13" s="12" t="n">
        <f aca="false">F13-I13</f>
        <v>0.163355938428334</v>
      </c>
      <c r="P13" s="12" t="n">
        <f aca="false">F13-L13</f>
        <v>0.163355938428334</v>
      </c>
    </row>
    <row r="14" customFormat="false" ht="12.75" hidden="false" customHeight="false" outlineLevel="0" collapsed="false">
      <c r="A14" s="13" t="s">
        <v>12</v>
      </c>
      <c r="B14" s="14" t="n">
        <v>37104</v>
      </c>
      <c r="C14" s="14" t="n">
        <v>37438</v>
      </c>
      <c r="D14" s="15" t="n">
        <v>4.62621605378879</v>
      </c>
      <c r="E14" s="16" t="n">
        <v>1</v>
      </c>
      <c r="F14" s="17" t="n">
        <v>0.324181200315775</v>
      </c>
      <c r="H14" s="15" t="n">
        <v>2.75378745583891</v>
      </c>
      <c r="I14" s="18" t="n">
        <v>0.162090600157841</v>
      </c>
      <c r="K14" s="15" t="n">
        <v>2.75378745583891</v>
      </c>
      <c r="L14" s="18" t="n">
        <v>0.162090600157841</v>
      </c>
      <c r="N14" s="12" t="n">
        <f aca="false">F14-I14</f>
        <v>0.162090600157934</v>
      </c>
      <c r="P14" s="12" t="n">
        <f aca="false">F14-L14</f>
        <v>0.162090600157934</v>
      </c>
    </row>
    <row r="15" customFormat="false" ht="12.75" hidden="false" customHeight="false" outlineLevel="0" collapsed="false">
      <c r="A15" s="19"/>
      <c r="B15" s="20"/>
      <c r="C15" s="20"/>
      <c r="D15" s="21"/>
      <c r="E15" s="22"/>
      <c r="F15" s="23"/>
      <c r="H15" s="21"/>
      <c r="I15" s="24"/>
      <c r="K15" s="21"/>
      <c r="L15" s="24"/>
    </row>
    <row r="16" customFormat="false" ht="12.75" hidden="false" customHeight="false" outlineLevel="0" collapsed="false">
      <c r="A16" s="19" t="s">
        <v>12</v>
      </c>
      <c r="B16" s="20" t="n">
        <v>37104</v>
      </c>
      <c r="C16" s="20" t="n">
        <v>37316</v>
      </c>
      <c r="D16" s="21" t="n">
        <v>5.23080089097725</v>
      </c>
      <c r="E16" s="22" t="n">
        <v>1.5</v>
      </c>
      <c r="F16" s="23" t="n">
        <v>0.250132333152438</v>
      </c>
      <c r="H16" s="21" t="n">
        <v>2.70656414344856</v>
      </c>
      <c r="I16" s="24" t="n">
        <v>0.125066167418499</v>
      </c>
      <c r="K16" s="21" t="n">
        <v>2.70656414344856</v>
      </c>
      <c r="L16" s="24" t="n">
        <v>0.125066167418499</v>
      </c>
      <c r="N16" s="12" t="n">
        <f aca="false">F16-I16</f>
        <v>0.125066165733938</v>
      </c>
      <c r="P16" s="12" t="n">
        <f aca="false">F16-L16</f>
        <v>0.125066165733938</v>
      </c>
    </row>
    <row r="17" customFormat="false" ht="12.75" hidden="false" customHeight="false" outlineLevel="0" collapsed="false">
      <c r="A17" s="19" t="s">
        <v>12</v>
      </c>
      <c r="B17" s="20" t="n">
        <v>37104</v>
      </c>
      <c r="C17" s="20" t="n">
        <v>37438</v>
      </c>
      <c r="D17" s="21" t="n">
        <v>5.12621605378879</v>
      </c>
      <c r="E17" s="22" t="n">
        <v>1.5</v>
      </c>
      <c r="F17" s="23" t="n">
        <v>0.245697713655891</v>
      </c>
      <c r="H17" s="21" t="n">
        <v>2.59470788988787</v>
      </c>
      <c r="I17" s="24" t="n">
        <v>0.122848857771266</v>
      </c>
      <c r="K17" s="21" t="n">
        <v>2.59470788988787</v>
      </c>
      <c r="L17" s="24" t="n">
        <v>0.122848857771266</v>
      </c>
      <c r="N17" s="12" t="n">
        <f aca="false">F17-I17</f>
        <v>0.122848855884625</v>
      </c>
      <c r="P17" s="12" t="n">
        <f aca="false">F17-L17</f>
        <v>0.122848855884625</v>
      </c>
    </row>
    <row r="18" customFormat="false" ht="12.75" hidden="false" customHeight="false" outlineLevel="0" collapsed="false">
      <c r="A18" s="19"/>
      <c r="B18" s="20"/>
      <c r="C18" s="20"/>
      <c r="D18" s="21"/>
      <c r="E18" s="22"/>
      <c r="F18" s="23"/>
      <c r="H18" s="21"/>
      <c r="I18" s="24"/>
      <c r="K18" s="21"/>
      <c r="L18" s="24"/>
    </row>
    <row r="19" customFormat="false" ht="12.75" hidden="false" customHeight="false" outlineLevel="0" collapsed="false">
      <c r="A19" s="19" t="s">
        <v>12</v>
      </c>
      <c r="B19" s="20" t="n">
        <v>37104</v>
      </c>
      <c r="C19" s="20" t="n">
        <v>37316</v>
      </c>
      <c r="D19" s="21" t="n">
        <v>5.73080089097725</v>
      </c>
      <c r="E19" s="22" t="n">
        <v>2</v>
      </c>
      <c r="F19" s="23" t="n">
        <v>0.197574236110318</v>
      </c>
      <c r="H19" s="21" t="n">
        <v>2.57467692720542</v>
      </c>
      <c r="I19" s="24" t="n">
        <v>0.0987871184384276</v>
      </c>
      <c r="K19" s="21" t="n">
        <v>2.57467692720542</v>
      </c>
      <c r="L19" s="24" t="n">
        <v>0.0987871184384276</v>
      </c>
      <c r="N19" s="12" t="n">
        <f aca="false">F19-I19</f>
        <v>0.0987871176718902</v>
      </c>
      <c r="P19" s="12" t="n">
        <f aca="false">F19-L19</f>
        <v>0.0987871176718902</v>
      </c>
    </row>
    <row r="20" customFormat="false" ht="12.75" hidden="false" customHeight="false" outlineLevel="0" collapsed="false">
      <c r="A20" s="19" t="s">
        <v>12</v>
      </c>
      <c r="B20" s="20" t="n">
        <v>37104</v>
      </c>
      <c r="C20" s="20" t="n">
        <v>37438</v>
      </c>
      <c r="D20" s="21" t="n">
        <v>5.62621605378879</v>
      </c>
      <c r="E20" s="22" t="n">
        <v>2</v>
      </c>
      <c r="F20" s="23" t="n">
        <v>0.191932416456714</v>
      </c>
      <c r="H20" s="21" t="n">
        <v>2.45905003390967</v>
      </c>
      <c r="I20" s="24" t="n">
        <v>0.0959662086491427</v>
      </c>
      <c r="K20" s="21" t="n">
        <v>2.45905003390967</v>
      </c>
      <c r="L20" s="24" t="n">
        <v>0.0959662086491427</v>
      </c>
      <c r="N20" s="12" t="n">
        <f aca="false">F20-I20</f>
        <v>0.0959662078075714</v>
      </c>
      <c r="P20" s="12" t="n">
        <f aca="false">F20-L20</f>
        <v>0.0959662078075714</v>
      </c>
    </row>
    <row r="21" customFormat="false" ht="12.75" hidden="false" customHeight="false" outlineLevel="0" collapsed="false">
      <c r="A21" s="19"/>
      <c r="B21" s="20"/>
      <c r="C21" s="20"/>
      <c r="D21" s="21"/>
      <c r="E21" s="22"/>
      <c r="F21" s="23"/>
      <c r="H21" s="21"/>
      <c r="I21" s="24"/>
      <c r="K21" s="21"/>
      <c r="L21" s="24"/>
    </row>
    <row r="22" customFormat="false" ht="12.75" hidden="false" customHeight="false" outlineLevel="0" collapsed="false">
      <c r="A22" s="19"/>
      <c r="B22" s="20"/>
      <c r="C22" s="20"/>
      <c r="D22" s="21"/>
      <c r="E22" s="22"/>
      <c r="F22" s="23"/>
      <c r="H22" s="21"/>
      <c r="I22" s="24"/>
      <c r="K22" s="21"/>
      <c r="L22" s="24"/>
    </row>
    <row r="23" customFormat="false" ht="12.75" hidden="false" customHeight="false" outlineLevel="0" collapsed="false">
      <c r="A23" s="13" t="s">
        <v>13</v>
      </c>
      <c r="B23" s="14" t="n">
        <v>37104</v>
      </c>
      <c r="C23" s="14" t="n">
        <v>37316</v>
      </c>
      <c r="D23" s="15" t="n">
        <v>4.44386640226908</v>
      </c>
      <c r="E23" s="16" t="n">
        <v>1</v>
      </c>
      <c r="F23" s="17" t="n">
        <v>0.320948716750853</v>
      </c>
      <c r="H23" s="15" t="n">
        <v>2.33387963297008</v>
      </c>
      <c r="I23" s="18" t="n">
        <v>0.0802371790401273</v>
      </c>
      <c r="K23" s="15" t="n">
        <v>2.64755097303036</v>
      </c>
      <c r="L23" s="18" t="n">
        <v>0.160474360184159</v>
      </c>
      <c r="N23" s="12" t="n">
        <f aca="false">F23-I23</f>
        <v>0.240711537710726</v>
      </c>
      <c r="P23" s="12" t="n">
        <f aca="false">F23-L23</f>
        <v>0.160474356566694</v>
      </c>
    </row>
    <row r="24" customFormat="false" ht="12.75" hidden="false" customHeight="false" outlineLevel="0" collapsed="false">
      <c r="A24" s="13" t="s">
        <v>13</v>
      </c>
      <c r="B24" s="14" t="n">
        <v>37104</v>
      </c>
      <c r="C24" s="14" t="n">
        <v>37438</v>
      </c>
      <c r="D24" s="15" t="n">
        <v>4.30693705779751</v>
      </c>
      <c r="E24" s="16" t="n">
        <v>1</v>
      </c>
      <c r="F24" s="17" t="n">
        <v>0.304884825187615</v>
      </c>
      <c r="H24" s="15" t="n">
        <v>2.19695992948438</v>
      </c>
      <c r="I24" s="18" t="n">
        <v>0.0762212063115431</v>
      </c>
      <c r="K24" s="15" t="n">
        <v>2.5122893728651</v>
      </c>
      <c r="L24" s="18" t="n">
        <v>0.152442412807251</v>
      </c>
      <c r="N24" s="12" t="n">
        <f aca="false">F24-I24</f>
        <v>0.228663618876072</v>
      </c>
      <c r="P24" s="12" t="n">
        <f aca="false">F24-L24</f>
        <v>0.152442412380364</v>
      </c>
    </row>
    <row r="25" customFormat="false" ht="12.75" hidden="false" customHeight="false" outlineLevel="0" collapsed="false">
      <c r="A25" s="19"/>
      <c r="B25" s="20"/>
      <c r="C25" s="20"/>
      <c r="D25" s="21"/>
      <c r="E25" s="22"/>
      <c r="F25" s="23"/>
      <c r="H25" s="21"/>
      <c r="I25" s="24"/>
      <c r="K25" s="21"/>
      <c r="L25" s="24"/>
    </row>
    <row r="26" customFormat="false" ht="12.75" hidden="false" customHeight="false" outlineLevel="0" collapsed="false">
      <c r="A26" s="19" t="s">
        <v>13</v>
      </c>
      <c r="B26" s="20" t="n">
        <v>37104</v>
      </c>
      <c r="C26" s="20" t="n">
        <v>37316</v>
      </c>
      <c r="D26" s="21" t="n">
        <v>4.94386640226908</v>
      </c>
      <c r="E26" s="22" t="n">
        <v>1.5</v>
      </c>
      <c r="F26" s="23" t="n">
        <v>0.245299209547099</v>
      </c>
      <c r="H26" s="21" t="n">
        <v>2.22224617330028</v>
      </c>
      <c r="I26" s="24" t="n">
        <v>0.0613248030060966</v>
      </c>
      <c r="K26" s="21" t="n">
        <v>2.51153980201274</v>
      </c>
      <c r="L26" s="24" t="n">
        <v>0.12264960536663</v>
      </c>
      <c r="N26" s="12" t="n">
        <f aca="false">F26-I26</f>
        <v>0.183974406541002</v>
      </c>
      <c r="P26" s="12" t="n">
        <f aca="false">F26-L26</f>
        <v>0.122649604180468</v>
      </c>
    </row>
    <row r="27" customFormat="false" ht="12.75" hidden="false" customHeight="false" outlineLevel="0" collapsed="false">
      <c r="A27" s="19" t="s">
        <v>13</v>
      </c>
      <c r="B27" s="20" t="n">
        <v>37104</v>
      </c>
      <c r="C27" s="20" t="n">
        <v>37438</v>
      </c>
      <c r="D27" s="21" t="n">
        <v>4.80693705779751</v>
      </c>
      <c r="E27" s="22" t="n">
        <v>1.5</v>
      </c>
      <c r="F27" s="23" t="n">
        <v>0.229906957230417</v>
      </c>
      <c r="H27" s="21" t="n">
        <v>2.07948050361162</v>
      </c>
      <c r="I27" s="24" t="n">
        <v>0.0574767401300783</v>
      </c>
      <c r="K27" s="21" t="n">
        <v>2.36831336355886</v>
      </c>
      <c r="L27" s="24" t="n">
        <v>0.114953479565201</v>
      </c>
      <c r="N27" s="12" t="n">
        <f aca="false">F27-I27</f>
        <v>0.172430217100339</v>
      </c>
      <c r="P27" s="12" t="n">
        <f aca="false">F27-L27</f>
        <v>0.114953477665216</v>
      </c>
    </row>
    <row r="28" customFormat="false" ht="12.75" hidden="false" customHeight="false" outlineLevel="0" collapsed="false">
      <c r="A28" s="19"/>
      <c r="B28" s="20"/>
      <c r="C28" s="20"/>
      <c r="D28" s="21"/>
      <c r="E28" s="22"/>
      <c r="F28" s="23"/>
      <c r="H28" s="21"/>
      <c r="I28" s="24"/>
      <c r="K28" s="21"/>
      <c r="L28" s="24"/>
    </row>
    <row r="29" customFormat="false" ht="12.75" hidden="false" customHeight="false" outlineLevel="0" collapsed="false">
      <c r="A29" s="19" t="s">
        <v>13</v>
      </c>
      <c r="B29" s="20" t="n">
        <v>37104</v>
      </c>
      <c r="C29" s="20" t="n">
        <v>37316</v>
      </c>
      <c r="D29" s="21" t="n">
        <v>5.44386640226908</v>
      </c>
      <c r="E29" s="22" t="n">
        <v>2</v>
      </c>
      <c r="F29" s="23" t="n">
        <v>0.192932449534778</v>
      </c>
      <c r="H29" s="21" t="n">
        <v>2.12283435312969</v>
      </c>
      <c r="I29" s="24" t="n">
        <v>0.0482331127242988</v>
      </c>
      <c r="K29" s="21" t="n">
        <v>2.3941464919816</v>
      </c>
      <c r="L29" s="24" t="n">
        <v>0.0964662250952837</v>
      </c>
      <c r="N29" s="12" t="n">
        <f aca="false">F29-I29</f>
        <v>0.144699336810479</v>
      </c>
      <c r="P29" s="12" t="n">
        <f aca="false">F29-L29</f>
        <v>0.096466224439494</v>
      </c>
    </row>
    <row r="30" customFormat="false" ht="13.5" hidden="false" customHeight="false" outlineLevel="0" collapsed="false">
      <c r="A30" s="25" t="s">
        <v>13</v>
      </c>
      <c r="B30" s="26" t="n">
        <v>37104</v>
      </c>
      <c r="C30" s="26" t="n">
        <v>37438</v>
      </c>
      <c r="D30" s="27" t="n">
        <v>5.30693705779751</v>
      </c>
      <c r="E30" s="28" t="n">
        <v>2</v>
      </c>
      <c r="F30" s="29" t="n">
        <v>0.178651951297022</v>
      </c>
      <c r="H30" s="27" t="n">
        <v>1.97692603646028</v>
      </c>
      <c r="I30" s="30" t="n">
        <v>0.0446629882164297</v>
      </c>
      <c r="K30" s="27" t="n">
        <v>2.245511284706</v>
      </c>
      <c r="L30" s="30" t="n">
        <v>0.0893259761098704</v>
      </c>
      <c r="N30" s="12" t="n">
        <f aca="false">F30-I30</f>
        <v>0.133988963080592</v>
      </c>
      <c r="P30" s="12" t="n">
        <f aca="false">F30-L30</f>
        <v>0.0893259751871517</v>
      </c>
    </row>
  </sheetData>
  <mergeCells count="3">
    <mergeCell ref="D1:F1"/>
    <mergeCell ref="H1:I1"/>
    <mergeCell ref="K1:L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2001-06-27T19:52:43Z</dcterms:created>
  <dc:creator>rsmith24</dc:creator>
  <dc:description/>
  <dc:language>en-US</dc:language>
  <cp:lastModifiedBy>kward</cp:lastModifiedBy>
  <dcterms:modified xsi:type="dcterms:W3CDTF">2001-06-27T20:00:06Z</dcterms:modified>
  <cp:revision>0</cp:revision>
  <dc:subject/>
  <dc:title/>
</cp:coreProperties>
</file>