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y 00" sheetId="1" state="visible" r:id="rId3"/>
    <sheet name="June 00" sheetId="2" state="visible" r:id="rId4"/>
    <sheet name="May 00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<sst xmlns="http://schemas.openxmlformats.org/spreadsheetml/2006/main" count="72" uniqueCount="23">
  <si>
    <t xml:space="preserve">Synthetic/Exchange Deals Not in GL - 0700</t>
  </si>
  <si>
    <t xml:space="preserve">Counterparty</t>
  </si>
  <si>
    <t xml:space="preserve">Sitara #</t>
  </si>
  <si>
    <t xml:space="preserve">B/S</t>
  </si>
  <si>
    <t xml:space="preserve">Flash Vol</t>
  </si>
  <si>
    <t xml:space="preserve">Flash $*</t>
  </si>
  <si>
    <t xml:space="preserve">Sitara Vol</t>
  </si>
  <si>
    <t xml:space="preserve">Sitara $</t>
  </si>
  <si>
    <t xml:space="preserve">Income Impact </t>
  </si>
  <si>
    <t xml:space="preserve">Transcanada Pipelines Limited</t>
  </si>
  <si>
    <t xml:space="preserve">Buy</t>
  </si>
  <si>
    <t xml:space="preserve">Sale</t>
  </si>
  <si>
    <t xml:space="preserve">Transcanada Pipelines Co.</t>
  </si>
  <si>
    <t xml:space="preserve">Union Gas Limited</t>
  </si>
  <si>
    <t xml:space="preserve"> </t>
  </si>
  <si>
    <t xml:space="preserve">Total</t>
  </si>
  <si>
    <t xml:space="preserve">* This number is net of liquidation</t>
  </si>
  <si>
    <t xml:space="preserve">WACOG = 3.90</t>
  </si>
  <si>
    <t xml:space="preserve">*Flash dollars are net of Liquidations</t>
  </si>
  <si>
    <t xml:space="preserve">Synthetic/Exchange Deals Not in GL - 0600</t>
  </si>
  <si>
    <t xml:space="preserve">WACOG = 4.38</t>
  </si>
  <si>
    <t xml:space="preserve">Synthetic/Exchange Deals Not in GL - 0500</t>
  </si>
  <si>
    <t xml:space="preserve">WACOG = 4.43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</si>
</sst>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H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99"/>
    <col collapsed="false" customWidth="true" hidden="false" outlineLevel="0" max="2" min="2" style="0" width="15.13"/>
    <col collapsed="false" customWidth="true" hidden="false" outlineLevel="0" max="4" min="4" style="1" width="15.28"/>
    <col collapsed="false" customWidth="true" hidden="false" outlineLevel="0" max="5" min="5" style="2" width="12.56"/>
    <col collapsed="false" customWidth="true" hidden="false" outlineLevel="0" max="6" min="6" style="1" width="13.28"/>
    <col collapsed="false" customWidth="true" hidden="false" outlineLevel="0" max="7" min="7" style="2" width="14.28"/>
    <col collapsed="false" customWidth="true" hidden="false" outlineLevel="0" max="8" min="8" style="2" width="11.85"/>
  </cols>
  <sheetData>
    <row r="2" customFormat="false" ht="15.75" hidden="false" customHeight="false" outlineLevel="0" collapsed="false">
      <c r="A2" s="3"/>
      <c r="B2" s="3"/>
      <c r="C2" s="3"/>
      <c r="D2" s="4" t="s">
        <v>0</v>
      </c>
      <c r="E2" s="5"/>
      <c r="F2" s="6"/>
      <c r="G2" s="5"/>
      <c r="H2" s="5"/>
    </row>
    <row r="3" customFormat="false" ht="12.75" hidden="false" customHeight="false" outlineLevel="0" collapsed="false">
      <c r="A3" s="3"/>
      <c r="B3" s="3"/>
      <c r="C3" s="3"/>
      <c r="D3" s="6"/>
      <c r="E3" s="5"/>
      <c r="F3" s="6"/>
      <c r="G3" s="5"/>
      <c r="H3" s="5"/>
    </row>
    <row r="4" customFormat="false" ht="12.75" hidden="false" customHeight="false" outlineLevel="0" collapsed="false">
      <c r="A4" s="3" t="s">
        <v>1</v>
      </c>
      <c r="B4" s="3" t="s">
        <v>2</v>
      </c>
      <c r="C4" s="3" t="s">
        <v>3</v>
      </c>
      <c r="D4" s="6" t="s">
        <v>4</v>
      </c>
      <c r="E4" s="5" t="s">
        <v>5</v>
      </c>
      <c r="F4" s="6" t="s">
        <v>6</v>
      </c>
      <c r="G4" s="5" t="s">
        <v>7</v>
      </c>
      <c r="H4" s="5" t="s">
        <v>8</v>
      </c>
    </row>
    <row r="5" customFormat="false" ht="12.75" hidden="false" customHeight="false" outlineLevel="0" collapsed="false">
      <c r="A5" s="0" t="s">
        <v>9</v>
      </c>
      <c r="B5" s="0" t="n">
        <v>145772</v>
      </c>
      <c r="C5" s="0" t="s">
        <v>10</v>
      </c>
      <c r="D5" s="1" t="n">
        <v>1102174</v>
      </c>
      <c r="E5" s="2" t="n">
        <f aca="false">4921207-4921207</f>
        <v>0</v>
      </c>
      <c r="F5" s="1" t="n">
        <v>1102174</v>
      </c>
      <c r="G5" s="2" t="n">
        <v>0</v>
      </c>
      <c r="H5" s="2" t="n">
        <v>-4298479</v>
      </c>
    </row>
    <row r="6" customFormat="false" ht="12.75" hidden="false" customHeight="false" outlineLevel="0" collapsed="false">
      <c r="B6" s="0" t="n">
        <v>145788</v>
      </c>
      <c r="C6" s="0" t="s">
        <v>10</v>
      </c>
      <c r="D6" s="1" t="n">
        <v>284859</v>
      </c>
      <c r="E6" s="2" t="n">
        <f aca="false">1272949-1272949</f>
        <v>0</v>
      </c>
      <c r="F6" s="1" t="n">
        <v>284859</v>
      </c>
      <c r="G6" s="2" t="n">
        <v>0</v>
      </c>
      <c r="H6" s="2" t="n">
        <v>-1110950</v>
      </c>
    </row>
    <row r="7" customFormat="false" ht="12.75" hidden="false" customHeight="false" outlineLevel="0" collapsed="false">
      <c r="B7" s="0" t="n">
        <v>126648</v>
      </c>
      <c r="C7" s="0" t="s">
        <v>10</v>
      </c>
      <c r="D7" s="1" t="n">
        <v>212040</v>
      </c>
      <c r="E7" s="2" t="n">
        <f aca="false">945698-945698</f>
        <v>0</v>
      </c>
      <c r="F7" s="1" t="n">
        <v>212040</v>
      </c>
      <c r="G7" s="2" t="n">
        <v>0</v>
      </c>
      <c r="H7" s="2" t="n">
        <v>-826956</v>
      </c>
    </row>
    <row r="8" customFormat="false" ht="12.75" hidden="false" customHeight="false" outlineLevel="0" collapsed="false">
      <c r="B8" s="0" t="n">
        <v>145791</v>
      </c>
      <c r="C8" s="0" t="s">
        <v>11</v>
      </c>
      <c r="D8" s="1" t="n">
        <v>307675</v>
      </c>
      <c r="E8" s="2" t="n">
        <v>0</v>
      </c>
      <c r="F8" s="1" t="n">
        <v>307675</v>
      </c>
      <c r="G8" s="2" t="n">
        <v>0</v>
      </c>
      <c r="H8" s="2" t="n">
        <v>1199933</v>
      </c>
    </row>
    <row r="9" customFormat="false" ht="12.75" hidden="false" customHeight="false" outlineLevel="0" collapsed="false">
      <c r="B9" s="0" t="n">
        <v>145787</v>
      </c>
      <c r="C9" s="0" t="s">
        <v>11</v>
      </c>
      <c r="D9" s="1" t="n">
        <v>1200258</v>
      </c>
      <c r="E9" s="2" t="n">
        <v>0</v>
      </c>
      <c r="F9" s="1" t="n">
        <v>1200258</v>
      </c>
      <c r="G9" s="2" t="n">
        <v>0</v>
      </c>
      <c r="H9" s="2" t="n">
        <v>4681006</v>
      </c>
    </row>
    <row r="10" customFormat="false" ht="12.75" hidden="false" customHeight="false" outlineLevel="0" collapsed="false">
      <c r="B10" s="0" t="n">
        <v>126652</v>
      </c>
      <c r="C10" s="0" t="s">
        <v>11</v>
      </c>
      <c r="D10" s="1" t="n">
        <v>212040</v>
      </c>
      <c r="E10" s="2" t="n">
        <v>0</v>
      </c>
      <c r="F10" s="1" t="n">
        <v>212040</v>
      </c>
      <c r="G10" s="2" t="n">
        <v>0</v>
      </c>
      <c r="H10" s="2" t="n">
        <v>826956</v>
      </c>
    </row>
    <row r="11" customFormat="false" ht="12.75" hidden="false" customHeight="false" outlineLevel="0" collapsed="false">
      <c r="A11" s="0" t="s">
        <v>12</v>
      </c>
      <c r="B11" s="0" t="n">
        <v>323880</v>
      </c>
      <c r="C11" s="0" t="s">
        <v>11</v>
      </c>
      <c r="D11" s="1" t="n">
        <v>59352</v>
      </c>
      <c r="E11" s="2" t="n">
        <v>270153</v>
      </c>
      <c r="F11" s="1" t="n">
        <v>59352</v>
      </c>
      <c r="G11" s="2" t="n">
        <v>270153</v>
      </c>
      <c r="H11" s="2" t="n">
        <v>-38680</v>
      </c>
    </row>
    <row r="12" customFormat="false" ht="12.75" hidden="false" customHeight="false" outlineLevel="0" collapsed="false">
      <c r="B12" s="0" t="n">
        <v>326697</v>
      </c>
      <c r="C12" s="0" t="s">
        <v>11</v>
      </c>
      <c r="D12" s="1" t="n">
        <v>684720</v>
      </c>
      <c r="E12" s="2" t="n">
        <v>3116640</v>
      </c>
      <c r="F12" s="1" t="n">
        <v>684720</v>
      </c>
      <c r="G12" s="2" t="n">
        <v>3116640</v>
      </c>
      <c r="H12" s="2" t="n">
        <v>-446232</v>
      </c>
    </row>
    <row r="13" customFormat="false" ht="12.75" hidden="false" customHeight="false" outlineLevel="0" collapsed="false">
      <c r="B13" s="0" t="n">
        <v>321856</v>
      </c>
      <c r="C13" s="0" t="s">
        <v>11</v>
      </c>
      <c r="D13" s="1" t="n">
        <v>238914</v>
      </c>
      <c r="E13" s="2" t="n">
        <v>1087465</v>
      </c>
      <c r="F13" s="1" t="n">
        <v>238914</v>
      </c>
      <c r="G13" s="2" t="n">
        <v>1087465</v>
      </c>
      <c r="H13" s="2" t="n">
        <v>-155700</v>
      </c>
    </row>
    <row r="14" customFormat="false" ht="12.75" hidden="false" customHeight="false" outlineLevel="0" collapsed="false">
      <c r="B14" s="0" t="n">
        <v>323874</v>
      </c>
      <c r="C14" s="0" t="s">
        <v>10</v>
      </c>
      <c r="D14" s="1" t="n">
        <v>61536</v>
      </c>
      <c r="E14" s="2" t="n">
        <v>249278</v>
      </c>
      <c r="F14" s="1" t="n">
        <v>61536</v>
      </c>
      <c r="G14" s="2" t="n">
        <v>249278</v>
      </c>
      <c r="H14" s="2" t="n">
        <v>9292</v>
      </c>
    </row>
    <row r="15" customFormat="false" ht="12.75" hidden="false" customHeight="false" outlineLevel="0" collapsed="false">
      <c r="B15" s="0" t="n">
        <v>326690</v>
      </c>
      <c r="C15" s="0" t="s">
        <v>10</v>
      </c>
      <c r="D15" s="1" t="n">
        <v>709517</v>
      </c>
      <c r="E15" s="2" t="n">
        <v>2875824</v>
      </c>
      <c r="F15" s="1" t="n">
        <v>709517</v>
      </c>
      <c r="G15" s="2" t="n">
        <v>2875824</v>
      </c>
      <c r="H15" s="2" t="n">
        <v>108556</v>
      </c>
    </row>
    <row r="16" customFormat="false" ht="12.75" hidden="false" customHeight="false" outlineLevel="0" collapsed="false">
      <c r="B16" s="0" t="n">
        <v>321862</v>
      </c>
      <c r="C16" s="0" t="s">
        <v>10</v>
      </c>
      <c r="D16" s="1" t="n">
        <v>247617</v>
      </c>
      <c r="E16" s="2" t="n">
        <v>1003397</v>
      </c>
      <c r="F16" s="1" t="n">
        <v>247617</v>
      </c>
      <c r="G16" s="2" t="n">
        <v>1003397</v>
      </c>
      <c r="H16" s="2" t="n">
        <v>37638</v>
      </c>
    </row>
    <row r="17" customFormat="false" ht="12.75" hidden="false" customHeight="false" outlineLevel="0" collapsed="false">
      <c r="A17" s="0" t="s">
        <v>13</v>
      </c>
      <c r="B17" s="0" t="n">
        <v>343900</v>
      </c>
      <c r="C17" s="0" t="s">
        <v>11</v>
      </c>
      <c r="D17" s="1" t="n">
        <v>200000</v>
      </c>
      <c r="E17" s="2" t="n">
        <v>-21000</v>
      </c>
      <c r="F17" s="1" t="n">
        <v>200000</v>
      </c>
      <c r="G17" s="2" t="n">
        <v>-21000</v>
      </c>
      <c r="H17" s="2" t="n">
        <v>780000</v>
      </c>
    </row>
    <row r="18" customFormat="false" ht="12.75" hidden="false" customHeight="false" outlineLevel="0" collapsed="false">
      <c r="A18" s="0" t="s">
        <v>14</v>
      </c>
    </row>
    <row r="19" customFormat="false" ht="12.75" hidden="false" customHeight="false" outlineLevel="0" collapsed="false">
      <c r="A19" s="0" t="s">
        <v>15</v>
      </c>
      <c r="H19" s="2" t="n">
        <f aca="false">SUM(H5:H18)</f>
        <v>766384</v>
      </c>
    </row>
    <row r="21" customFormat="false" ht="12.75" hidden="false" customHeight="false" outlineLevel="0" collapsed="false">
      <c r="A21" s="0" t="s">
        <v>16</v>
      </c>
    </row>
    <row r="22" customFormat="false" ht="12.75" hidden="false" customHeight="false" outlineLevel="0" collapsed="false">
      <c r="A22" s="0" t="s">
        <v>17</v>
      </c>
    </row>
    <row r="34" customFormat="false" ht="12.75" hidden="false" customHeight="false" outlineLevel="0" collapsed="false">
      <c r="A34" s="0" t="s">
        <v>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4" activeCellId="0" sqref="A14: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41"/>
    <col collapsed="false" customWidth="true" hidden="false" outlineLevel="0" max="2" min="2" style="0" width="11.7"/>
    <col collapsed="false" customWidth="true" hidden="false" outlineLevel="0" max="4" min="4" style="1" width="12.99"/>
    <col collapsed="false" customWidth="true" hidden="false" outlineLevel="0" max="5" min="5" style="2" width="13.85"/>
    <col collapsed="false" customWidth="true" hidden="false" outlineLevel="0" max="6" min="6" style="1" width="13.14"/>
    <col collapsed="false" customWidth="true" hidden="false" outlineLevel="0" max="7" min="7" style="2" width="12.42"/>
    <col collapsed="false" customWidth="true" hidden="false" outlineLevel="0" max="8" min="8" style="2" width="14.41"/>
  </cols>
  <sheetData>
    <row r="1" customFormat="false" ht="13.5" hidden="false" customHeight="true" outlineLevel="0" collapsed="false"/>
    <row r="2" customFormat="false" ht="15.75" hidden="false" customHeight="false" outlineLevel="0" collapsed="false">
      <c r="A2" s="3"/>
      <c r="B2" s="3"/>
      <c r="C2" s="3"/>
      <c r="D2" s="4" t="s">
        <v>19</v>
      </c>
      <c r="E2" s="5"/>
      <c r="F2" s="6"/>
      <c r="G2" s="5"/>
      <c r="H2" s="5"/>
    </row>
    <row r="3" customFormat="false" ht="12.75" hidden="false" customHeight="false" outlineLevel="0" collapsed="false">
      <c r="A3" s="3"/>
      <c r="B3" s="3"/>
      <c r="C3" s="3"/>
      <c r="D3" s="6"/>
      <c r="E3" s="5"/>
      <c r="F3" s="6"/>
      <c r="G3" s="5"/>
      <c r="H3" s="5"/>
    </row>
    <row r="4" customFormat="false" ht="12.75" hidden="false" customHeight="false" outlineLevel="0" collapsed="false">
      <c r="A4" s="3" t="s">
        <v>1</v>
      </c>
      <c r="B4" s="3" t="s">
        <v>2</v>
      </c>
      <c r="C4" s="3" t="s">
        <v>3</v>
      </c>
      <c r="D4" s="6" t="s">
        <v>4</v>
      </c>
      <c r="E4" s="5" t="s">
        <v>5</v>
      </c>
      <c r="F4" s="6" t="s">
        <v>6</v>
      </c>
      <c r="G4" s="5" t="s">
        <v>7</v>
      </c>
      <c r="H4" s="5" t="s">
        <v>8</v>
      </c>
    </row>
    <row r="5" customFormat="false" ht="12.75" hidden="false" customHeight="false" outlineLevel="0" collapsed="false">
      <c r="A5" s="0" t="s">
        <v>9</v>
      </c>
      <c r="B5" s="0" t="n">
        <v>126648</v>
      </c>
      <c r="C5" s="0" t="s">
        <v>10</v>
      </c>
      <c r="D5" s="1" t="n">
        <v>205200</v>
      </c>
      <c r="E5" s="2" t="n">
        <f aca="false">940842-940842</f>
        <v>0</v>
      </c>
      <c r="F5" s="1" t="n">
        <v>205200</v>
      </c>
      <c r="G5" s="2" t="n">
        <v>0</v>
      </c>
      <c r="H5" s="2" t="n">
        <v>-898776</v>
      </c>
    </row>
    <row r="6" customFormat="false" ht="12.75" hidden="false" customHeight="false" outlineLevel="0" collapsed="false">
      <c r="B6" s="0" t="n">
        <v>145772</v>
      </c>
      <c r="C6" s="0" t="s">
        <v>10</v>
      </c>
      <c r="D6" s="1" t="n">
        <v>1066620</v>
      </c>
      <c r="E6" s="2" t="n">
        <v>0</v>
      </c>
      <c r="F6" s="1" t="n">
        <v>106620</v>
      </c>
      <c r="G6" s="2" t="n">
        <v>0</v>
      </c>
      <c r="H6" s="2" t="n">
        <v>-4671796</v>
      </c>
    </row>
    <row r="7" customFormat="false" ht="12.75" hidden="false" customHeight="false" outlineLevel="0" collapsed="false">
      <c r="B7" s="0" t="n">
        <v>145788</v>
      </c>
      <c r="C7" s="0" t="s">
        <v>10</v>
      </c>
      <c r="D7" s="1" t="n">
        <v>275670</v>
      </c>
      <c r="E7" s="2" t="n">
        <v>0</v>
      </c>
      <c r="F7" s="1" t="n">
        <v>275670</v>
      </c>
      <c r="G7" s="2" t="n">
        <v>0</v>
      </c>
      <c r="H7" s="2" t="n">
        <v>-1207435</v>
      </c>
    </row>
    <row r="8" customFormat="false" ht="12.75" hidden="false" customHeight="false" outlineLevel="0" collapsed="false">
      <c r="A8" s="0" t="s">
        <v>9</v>
      </c>
      <c r="B8" s="0" t="n">
        <v>126652</v>
      </c>
      <c r="C8" s="0" t="s">
        <v>11</v>
      </c>
      <c r="D8" s="1" t="n">
        <v>205200</v>
      </c>
      <c r="E8" s="2" t="n">
        <v>0</v>
      </c>
      <c r="F8" s="1" t="n">
        <v>205200</v>
      </c>
      <c r="G8" s="2" t="n">
        <v>0</v>
      </c>
      <c r="H8" s="2" t="n">
        <v>898776</v>
      </c>
    </row>
    <row r="9" customFormat="false" ht="12.75" hidden="false" customHeight="false" outlineLevel="0" collapsed="false">
      <c r="B9" s="0" t="n">
        <v>145787</v>
      </c>
      <c r="C9" s="0" t="s">
        <v>11</v>
      </c>
      <c r="D9" s="1" t="n">
        <v>1161540</v>
      </c>
      <c r="E9" s="2" t="n">
        <v>0</v>
      </c>
      <c r="F9" s="1" t="n">
        <v>1161540</v>
      </c>
      <c r="G9" s="2" t="n">
        <v>0</v>
      </c>
      <c r="H9" s="2" t="n">
        <v>5087545</v>
      </c>
    </row>
    <row r="10" customFormat="false" ht="12.75" hidden="false" customHeight="false" outlineLevel="0" collapsed="false">
      <c r="B10" s="0" t="n">
        <v>145791</v>
      </c>
      <c r="C10" s="0" t="s">
        <v>11</v>
      </c>
      <c r="D10" s="1" t="n">
        <v>297750</v>
      </c>
      <c r="E10" s="2" t="n">
        <v>0</v>
      </c>
      <c r="F10" s="1" t="n">
        <v>297750</v>
      </c>
      <c r="G10" s="2" t="n">
        <v>0</v>
      </c>
      <c r="H10" s="2" t="n">
        <v>1304145</v>
      </c>
    </row>
    <row r="12" customFormat="false" ht="12.75" hidden="false" customHeight="false" outlineLevel="0" collapsed="false">
      <c r="A12" s="0" t="s">
        <v>15</v>
      </c>
      <c r="H12" s="2" t="n">
        <f aca="false">SUM(H5:H11)</f>
        <v>512459</v>
      </c>
    </row>
    <row r="14" customFormat="false" ht="12.75" hidden="false" customHeight="false" outlineLevel="0" collapsed="false">
      <c r="A14" s="0" t="s">
        <v>16</v>
      </c>
    </row>
    <row r="15" customFormat="false" ht="12.75" hidden="false" customHeight="false" outlineLevel="0" collapsed="false">
      <c r="A15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: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56"/>
    <col collapsed="false" customWidth="true" hidden="false" outlineLevel="0" max="2" min="2" style="0" width="12.42"/>
    <col collapsed="false" customWidth="true" hidden="false" outlineLevel="0" max="4" min="4" style="1" width="11.99"/>
    <col collapsed="false" customWidth="true" hidden="false" outlineLevel="0" max="5" min="5" style="2" width="12.42"/>
    <col collapsed="false" customWidth="true" hidden="false" outlineLevel="0" max="6" min="6" style="1" width="16.28"/>
    <col collapsed="false" customWidth="true" hidden="false" outlineLevel="0" max="7" min="7" style="2" width="11.28"/>
    <col collapsed="false" customWidth="true" hidden="false" outlineLevel="0" max="8" min="8" style="2" width="12.28"/>
  </cols>
  <sheetData>
    <row r="2" customFormat="false" ht="15.75" hidden="false" customHeight="false" outlineLevel="0" collapsed="false">
      <c r="A2" s="3"/>
      <c r="B2" s="3"/>
      <c r="C2" s="3"/>
      <c r="D2" s="4" t="s">
        <v>21</v>
      </c>
      <c r="E2" s="5"/>
      <c r="F2" s="6"/>
      <c r="G2" s="5"/>
      <c r="H2" s="5"/>
    </row>
    <row r="3" customFormat="false" ht="12.75" hidden="false" customHeight="false" outlineLevel="0" collapsed="false">
      <c r="A3" s="3"/>
      <c r="B3" s="3"/>
      <c r="C3" s="3"/>
      <c r="D3" s="6"/>
      <c r="E3" s="5"/>
      <c r="F3" s="6"/>
      <c r="G3" s="5"/>
      <c r="H3" s="5"/>
    </row>
    <row r="4" customFormat="false" ht="12.75" hidden="false" customHeight="false" outlineLevel="0" collapsed="false">
      <c r="A4" s="3" t="s">
        <v>1</v>
      </c>
      <c r="B4" s="3" t="s">
        <v>2</v>
      </c>
      <c r="C4" s="3" t="s">
        <v>3</v>
      </c>
      <c r="D4" s="6" t="s">
        <v>4</v>
      </c>
      <c r="E4" s="5" t="s">
        <v>5</v>
      </c>
      <c r="F4" s="6" t="s">
        <v>6</v>
      </c>
      <c r="G4" s="5" t="s">
        <v>7</v>
      </c>
      <c r="H4" s="5" t="s">
        <v>8</v>
      </c>
    </row>
    <row r="5" customFormat="false" ht="12.75" hidden="false" customHeight="false" outlineLevel="0" collapsed="false">
      <c r="A5" s="0" t="s">
        <v>9</v>
      </c>
      <c r="B5" s="0" t="n">
        <v>126648</v>
      </c>
      <c r="C5" s="0" t="s">
        <v>10</v>
      </c>
      <c r="D5" s="1" t="n">
        <v>188232</v>
      </c>
      <c r="E5" s="2" t="n">
        <v>0</v>
      </c>
      <c r="F5" s="1" t="n">
        <v>188232</v>
      </c>
      <c r="G5" s="2" t="n">
        <v>0</v>
      </c>
      <c r="H5" s="2" t="n">
        <v>-833868</v>
      </c>
    </row>
    <row r="6" customFormat="false" ht="12.75" hidden="false" customHeight="false" outlineLevel="0" collapsed="false">
      <c r="B6" s="0" t="n">
        <v>145772</v>
      </c>
      <c r="C6" s="0" t="s">
        <v>10</v>
      </c>
      <c r="D6" s="1" t="n">
        <v>1102174</v>
      </c>
      <c r="E6" s="2" t="n">
        <v>0</v>
      </c>
      <c r="F6" s="1" t="n">
        <v>1102174</v>
      </c>
      <c r="G6" s="2" t="n">
        <v>0</v>
      </c>
      <c r="H6" s="2" t="n">
        <v>-4882631</v>
      </c>
    </row>
    <row r="7" customFormat="false" ht="12.75" hidden="false" customHeight="false" outlineLevel="0" collapsed="false">
      <c r="B7" s="0" t="n">
        <v>145788</v>
      </c>
      <c r="C7" s="0" t="s">
        <v>10</v>
      </c>
      <c r="D7" s="1" t="n">
        <v>284859</v>
      </c>
      <c r="E7" s="2" t="n">
        <v>0</v>
      </c>
      <c r="F7" s="1" t="n">
        <v>284859</v>
      </c>
      <c r="G7" s="2" t="n">
        <v>0</v>
      </c>
      <c r="H7" s="2" t="n">
        <v>-1261925</v>
      </c>
    </row>
    <row r="8" customFormat="false" ht="12.75" hidden="false" customHeight="false" outlineLevel="0" collapsed="false">
      <c r="A8" s="0" t="s">
        <v>9</v>
      </c>
      <c r="B8" s="0" t="n">
        <v>126652</v>
      </c>
      <c r="C8" s="0" t="s">
        <v>11</v>
      </c>
      <c r="D8" s="1" t="n">
        <v>188232</v>
      </c>
      <c r="E8" s="2" t="n">
        <v>0</v>
      </c>
      <c r="F8" s="1" t="n">
        <v>188232</v>
      </c>
      <c r="G8" s="2" t="n">
        <v>0</v>
      </c>
      <c r="H8" s="2" t="n">
        <v>833868</v>
      </c>
    </row>
    <row r="9" customFormat="false" ht="12.75" hidden="false" customHeight="false" outlineLevel="0" collapsed="false">
      <c r="B9" s="0" t="n">
        <v>145787</v>
      </c>
      <c r="C9" s="0" t="s">
        <v>11</v>
      </c>
      <c r="D9" s="1" t="n">
        <v>1199958</v>
      </c>
      <c r="E9" s="2" t="n">
        <v>0</v>
      </c>
      <c r="F9" s="1" t="n">
        <v>1199958</v>
      </c>
      <c r="G9" s="2" t="n">
        <v>0</v>
      </c>
      <c r="H9" s="2" t="n">
        <v>5315814</v>
      </c>
    </row>
    <row r="10" customFormat="false" ht="12.75" hidden="false" customHeight="false" outlineLevel="0" collapsed="false">
      <c r="B10" s="0" t="n">
        <v>145791</v>
      </c>
      <c r="C10" s="0" t="s">
        <v>11</v>
      </c>
      <c r="D10" s="1" t="n">
        <v>306063</v>
      </c>
      <c r="E10" s="2" t="n">
        <v>0</v>
      </c>
      <c r="F10" s="1" t="n">
        <v>306063</v>
      </c>
      <c r="G10" s="2" t="n">
        <v>0</v>
      </c>
      <c r="H10" s="2" t="n">
        <v>1355859</v>
      </c>
    </row>
    <row r="11" customFormat="false" ht="12.75" hidden="false" customHeight="false" outlineLevel="0" collapsed="false">
      <c r="A11" s="0" t="s">
        <v>13</v>
      </c>
      <c r="B11" s="0" t="n">
        <v>271804</v>
      </c>
      <c r="C11" s="0" t="s">
        <v>10</v>
      </c>
      <c r="D11" s="1" t="n">
        <v>12000</v>
      </c>
      <c r="E11" s="2" t="n">
        <v>0</v>
      </c>
      <c r="F11" s="1" t="n">
        <v>12000</v>
      </c>
      <c r="G11" s="2" t="n">
        <v>0</v>
      </c>
      <c r="H11" s="2" t="n">
        <v>-53160</v>
      </c>
    </row>
    <row r="13" customFormat="false" ht="12.75" hidden="false" customHeight="false" outlineLevel="0" collapsed="false">
      <c r="A13" s="0" t="s">
        <v>15</v>
      </c>
      <c r="H13" s="2" t="n">
        <f aca="false">SUM(H5:H12)</f>
        <v>473957</v>
      </c>
    </row>
    <row r="15" customFormat="false" ht="12.75" hidden="false" customHeight="false" outlineLevel="0" collapsed="false">
      <c r="A15" s="0" t="s">
        <v>16</v>
      </c>
    </row>
    <row r="16" customFormat="false" ht="12.75" hidden="false" customHeight="false" outlineLevel="0" collapsed="false">
      <c r="A16" s="0" t="s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2000-10-11T16:09:25Z</dcterms:created>
  <dc:creator>plove</dc:creator>
  <dc:description/>
  <dc:language>en-US</dc:language>
  <cp:lastModifiedBy>plove</cp:lastModifiedBy>
  <cp:lastPrinted>2000-10-12T11:33:49Z</cp:lastPrinted>
  <cp:revision>0</cp:revision>
  <dc:subject/>
  <dc:title/>
</cp:coreProperties>
</file>