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<sst xmlns="http://schemas.openxmlformats.org/spreadsheetml/2006/main" count="32" uniqueCount="10">
  <si>
    <t xml:space="preserve">COMPANY</t>
  </si>
  <si>
    <t xml:space="preserve">Morgan</t>
  </si>
  <si>
    <t xml:space="preserve">J.Aron</t>
  </si>
  <si>
    <t xml:space="preserve">VOLUME</t>
  </si>
  <si>
    <t xml:space="preserve">PUB</t>
  </si>
  <si>
    <t xml:space="preserve">IF-TRANSCO/Z6</t>
  </si>
  <si>
    <t xml:space="preserve">NGI-MALIN</t>
  </si>
  <si>
    <t xml:space="preserve">IF-ELPO/PERMIAN</t>
  </si>
  <si>
    <t xml:space="preserve">IF-ELPO/SJ</t>
  </si>
  <si>
    <t xml:space="preserve">PRICE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</si>
</sst>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[$-409]mmm\-yy"/>
    <numFmt numFmtId="166" formatCode="[$-409]#,##0_);[RED]\(#,##0\)"/>
    <numFmt numFmtId="167" formatCode="#,##0.000_);[RED]\(#,##0.000\)"/>
    <numFmt numFmtId="168" formatCode="\$#,##0_);[RED]&quot;($&quot;#,##0\)"/>
    <numFmt numFmtId="169" formatCode="0.000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 style="thin"/>
      <bottom style="double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R4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10.85"/>
    <col collapsed="false" customWidth="true" hidden="false" outlineLevel="0" max="2" min="2" style="2" width="15.85"/>
    <col collapsed="false" customWidth="true" hidden="false" outlineLevel="0" max="3" min="3" style="2" width="15.28"/>
    <col collapsed="false" customWidth="true" hidden="false" outlineLevel="0" max="7" min="4" style="2" width="14.7"/>
    <col collapsed="false" customWidth="true" hidden="false" outlineLevel="0" max="11" min="8" style="2" width="17.42"/>
    <col collapsed="false" customWidth="true" hidden="false" outlineLevel="0" max="13" min="12" style="2" width="14.7"/>
    <col collapsed="false" customWidth="true" hidden="false" outlineLevel="0" max="14" min="14" style="2" width="9.14"/>
    <col collapsed="false" customWidth="true" hidden="false" outlineLevel="0" max="15" min="15" style="3" width="14.7"/>
    <col collapsed="false" customWidth="true" hidden="false" outlineLevel="0" max="16" min="16" style="3" width="10.28"/>
    <col collapsed="false" customWidth="true" hidden="false" outlineLevel="0" max="17" min="17" style="3" width="17.42"/>
    <col collapsed="false" customWidth="true" hidden="false" outlineLevel="0" max="18" min="18" style="3" width="10.85"/>
  </cols>
  <sheetData>
    <row r="1" customFormat="false" ht="12.75" hidden="false" customHeight="false" outlineLevel="0" collapsed="false">
      <c r="A1" s="4" t="s">
        <v>0</v>
      </c>
      <c r="B1" s="2" t="s">
        <v>1</v>
      </c>
      <c r="C1" s="2" t="s">
        <v>2</v>
      </c>
      <c r="D1" s="2" t="s">
        <v>1</v>
      </c>
      <c r="E1" s="2" t="s">
        <v>2</v>
      </c>
      <c r="F1" s="2" t="s">
        <v>1</v>
      </c>
      <c r="G1" s="2" t="s">
        <v>2</v>
      </c>
      <c r="H1" s="2" t="s">
        <v>1</v>
      </c>
      <c r="I1" s="2" t="s">
        <v>2</v>
      </c>
      <c r="J1" s="2" t="s">
        <v>1</v>
      </c>
      <c r="K1" s="2" t="s">
        <v>2</v>
      </c>
      <c r="L1" s="2" t="s">
        <v>1</v>
      </c>
      <c r="M1" s="2" t="s">
        <v>2</v>
      </c>
    </row>
    <row r="2" customFormat="false" ht="12.75" hidden="false" customHeight="false" outlineLevel="0" collapsed="false">
      <c r="A2" s="5" t="s">
        <v>3</v>
      </c>
      <c r="B2" s="6" t="n">
        <v>15000</v>
      </c>
      <c r="C2" s="6" t="n">
        <v>-15000</v>
      </c>
      <c r="D2" s="6" t="n">
        <v>10000</v>
      </c>
      <c r="E2" s="6" t="n">
        <v>-10000</v>
      </c>
      <c r="F2" s="6" t="n">
        <v>15000</v>
      </c>
      <c r="G2" s="6" t="n">
        <v>-15000</v>
      </c>
      <c r="H2" s="6" t="n">
        <v>10000</v>
      </c>
      <c r="I2" s="6" t="n">
        <v>-10000</v>
      </c>
      <c r="J2" s="6" t="n">
        <v>10000</v>
      </c>
      <c r="K2" s="6" t="n">
        <v>-10000</v>
      </c>
      <c r="L2" s="6" t="n">
        <v>5000</v>
      </c>
      <c r="M2" s="6" t="n">
        <v>-5000</v>
      </c>
      <c r="N2" s="6"/>
      <c r="O2" s="6"/>
      <c r="P2" s="6"/>
      <c r="Q2" s="6"/>
      <c r="R2" s="6"/>
    </row>
    <row r="3" customFormat="false" ht="12.75" hidden="false" customHeight="false" outlineLevel="0" collapsed="false">
      <c r="A3" s="4" t="s">
        <v>4</v>
      </c>
      <c r="B3" s="3" t="s">
        <v>5</v>
      </c>
      <c r="C3" s="3" t="s">
        <v>5</v>
      </c>
      <c r="D3" s="3" t="s">
        <v>5</v>
      </c>
      <c r="E3" s="3" t="s">
        <v>5</v>
      </c>
      <c r="F3" s="3" t="s">
        <v>6</v>
      </c>
      <c r="G3" s="3" t="s">
        <v>6</v>
      </c>
      <c r="H3" s="3" t="s">
        <v>7</v>
      </c>
      <c r="I3" s="3" t="s">
        <v>7</v>
      </c>
      <c r="J3" s="3" t="s">
        <v>7</v>
      </c>
      <c r="K3" s="3" t="s">
        <v>7</v>
      </c>
      <c r="L3" s="3" t="s">
        <v>8</v>
      </c>
      <c r="M3" s="3" t="s">
        <v>8</v>
      </c>
    </row>
    <row r="4" customFormat="false" ht="12.75" hidden="false" customHeight="false" outlineLevel="0" collapsed="false">
      <c r="A4" s="7" t="s">
        <v>9</v>
      </c>
      <c r="B4" s="8" t="n">
        <v>1.5</v>
      </c>
      <c r="C4" s="8" t="n">
        <v>1.5</v>
      </c>
      <c r="D4" s="8" t="n">
        <v>0.43</v>
      </c>
      <c r="E4" s="8" t="n">
        <v>0.43</v>
      </c>
      <c r="F4" s="8" t="n">
        <v>-0.05</v>
      </c>
      <c r="G4" s="8" t="n">
        <v>-0.05</v>
      </c>
      <c r="H4" s="8" t="n">
        <v>-0.2</v>
      </c>
      <c r="I4" s="8" t="n">
        <v>-0.2</v>
      </c>
      <c r="J4" s="8" t="n">
        <v>-0.135</v>
      </c>
      <c r="K4" s="8" t="n">
        <v>-0.135</v>
      </c>
      <c r="L4" s="8" t="n">
        <v>-0.235</v>
      </c>
      <c r="M4" s="8" t="n">
        <v>-0.235</v>
      </c>
      <c r="N4" s="8"/>
      <c r="O4" s="8"/>
      <c r="P4" s="8"/>
      <c r="Q4" s="8"/>
      <c r="R4" s="8"/>
    </row>
    <row r="6" customFormat="false" ht="12.75" hidden="false" customHeight="false" outlineLevel="0" collapsed="false">
      <c r="O6" s="3" t="s">
        <v>5</v>
      </c>
      <c r="P6" s="3" t="s">
        <v>6</v>
      </c>
      <c r="Q6" s="3" t="s">
        <v>7</v>
      </c>
      <c r="R6" s="3" t="s">
        <v>8</v>
      </c>
    </row>
    <row r="7" customFormat="false" ht="12.75" hidden="false" customHeight="false" outlineLevel="0" collapsed="false">
      <c r="A7" s="1" t="n">
        <v>37196</v>
      </c>
      <c r="B7" s="9" t="n">
        <f aca="false">B$2*($A8-$A7)*($O7-B$4)</f>
        <v>-103500</v>
      </c>
      <c r="C7" s="9" t="n">
        <f aca="false">C$2*($A8-$A7)*($O7-C$4)</f>
        <v>103500</v>
      </c>
      <c r="D7" s="9"/>
      <c r="E7" s="9"/>
      <c r="F7" s="9"/>
      <c r="G7" s="9"/>
      <c r="H7" s="9" t="n">
        <f aca="false">H$2*($A8-$A7)*($Q7-H$4)</f>
        <v>-60600</v>
      </c>
      <c r="I7" s="9" t="n">
        <f aca="false">I$2*($A8-$A7)*($Q7-I$4)</f>
        <v>60600</v>
      </c>
      <c r="J7" s="9"/>
      <c r="K7" s="9"/>
      <c r="L7" s="9"/>
      <c r="M7" s="9"/>
      <c r="N7" s="9"/>
      <c r="O7" s="10" t="n">
        <v>1.27</v>
      </c>
      <c r="P7" s="10" t="n">
        <v>-0.285</v>
      </c>
      <c r="Q7" s="10" t="n">
        <v>-0.402</v>
      </c>
      <c r="R7" s="10" t="n">
        <v>-0.505</v>
      </c>
    </row>
    <row r="8" customFormat="false" ht="12.75" hidden="false" customHeight="false" outlineLevel="0" collapsed="false">
      <c r="A8" s="1" t="n">
        <v>37226</v>
      </c>
      <c r="B8" s="9" t="n">
        <f aca="false">B$2*($A9-$A8)*($O8-B$4)</f>
        <v>451050</v>
      </c>
      <c r="C8" s="9" t="n">
        <f aca="false">C$2*($A9-$A8)*($O8-C$4)</f>
        <v>-451050</v>
      </c>
      <c r="D8" s="9"/>
      <c r="E8" s="9"/>
      <c r="F8" s="9" t="n">
        <f aca="false">F$2*($A9-$A8)*($P8-F$4)</f>
        <v>-2325</v>
      </c>
      <c r="G8" s="9" t="n">
        <f aca="false">G$2*($A9-$A8)*($P8-G$4)</f>
        <v>2325</v>
      </c>
      <c r="H8" s="9" t="n">
        <f aca="false">H$2*($A9-$A8)*($Q8-H$4)</f>
        <v>-1549.99999999999</v>
      </c>
      <c r="I8" s="9" t="n">
        <f aca="false">I$2*($A9-$A8)*($Q8-I$4)</f>
        <v>1549.99999999999</v>
      </c>
      <c r="J8" s="9"/>
      <c r="K8" s="9"/>
      <c r="L8" s="9"/>
      <c r="M8" s="9"/>
      <c r="N8" s="9"/>
      <c r="O8" s="10" t="n">
        <v>2.47</v>
      </c>
      <c r="P8" s="10" t="n">
        <v>-0.055</v>
      </c>
      <c r="Q8" s="10" t="n">
        <v>-0.205</v>
      </c>
      <c r="R8" s="10" t="n">
        <v>-0.335</v>
      </c>
    </row>
    <row r="9" customFormat="false" ht="12.75" hidden="false" customHeight="false" outlineLevel="0" collapsed="false">
      <c r="A9" s="1" t="n">
        <v>37257</v>
      </c>
      <c r="B9" s="9" t="n">
        <f aca="false">B$2*($A10-$A9)*($O9-B$4)</f>
        <v>404550</v>
      </c>
      <c r="C9" s="9" t="n">
        <f aca="false">C$2*($A10-$A9)*($O9-C$4)</f>
        <v>-404550</v>
      </c>
      <c r="D9" s="9"/>
      <c r="E9" s="9"/>
      <c r="F9" s="9" t="n">
        <f aca="false">F$2*($A10-$A9)*($P9-F$4)</f>
        <v>30225</v>
      </c>
      <c r="G9" s="9" t="n">
        <f aca="false">G$2*($A10-$A9)*($P9-G$4)</f>
        <v>-30225</v>
      </c>
      <c r="H9" s="9" t="n">
        <f aca="false">H$2*($A10-$A9)*($Q9-H$4)</f>
        <v>7750.00000000001</v>
      </c>
      <c r="I9" s="9" t="n">
        <f aca="false">I$2*($A10-$A9)*($Q9-I$4)</f>
        <v>-7750.00000000001</v>
      </c>
      <c r="J9" s="9"/>
      <c r="K9" s="9"/>
      <c r="L9" s="9"/>
      <c r="M9" s="9"/>
      <c r="N9" s="9"/>
      <c r="O9" s="10" t="n">
        <v>2.37</v>
      </c>
      <c r="P9" s="10" t="n">
        <v>0.015</v>
      </c>
      <c r="Q9" s="10" t="n">
        <v>-0.175</v>
      </c>
      <c r="R9" s="10" t="n">
        <v>-0.265</v>
      </c>
    </row>
    <row r="10" customFormat="false" ht="12.75" hidden="false" customHeight="false" outlineLevel="0" collapsed="false">
      <c r="A10" s="1" t="n">
        <v>37288</v>
      </c>
      <c r="B10" s="9" t="n">
        <f aca="false">B$2*($A11-$A10)*($O10-B$4)</f>
        <v>-285600</v>
      </c>
      <c r="C10" s="9" t="n">
        <f aca="false">C$2*($A11-$A10)*($O10-C$4)</f>
        <v>285600</v>
      </c>
      <c r="D10" s="9"/>
      <c r="E10" s="9"/>
      <c r="F10" s="9" t="n">
        <f aca="false">F$2*($A11-$A10)*($P10-F$4)</f>
        <v>-2100</v>
      </c>
      <c r="G10" s="9" t="n">
        <f aca="false">G$2*($A11-$A10)*($P10-G$4)</f>
        <v>2100</v>
      </c>
      <c r="H10" s="9" t="n">
        <f aca="false">H$2*($A11-$A10)*($Q10-H$4)</f>
        <v>8400</v>
      </c>
      <c r="I10" s="9" t="n">
        <f aca="false">I$2*($A11-$A10)*($Q10-I$4)</f>
        <v>-8400</v>
      </c>
      <c r="J10" s="9"/>
      <c r="K10" s="9"/>
      <c r="L10" s="9"/>
      <c r="M10" s="9"/>
      <c r="N10" s="9"/>
      <c r="O10" s="10" t="n">
        <v>0.82</v>
      </c>
      <c r="P10" s="10" t="n">
        <v>-0.055</v>
      </c>
      <c r="Q10" s="10" t="n">
        <v>-0.17</v>
      </c>
      <c r="R10" s="10" t="n">
        <v>-0.265</v>
      </c>
    </row>
    <row r="11" customFormat="false" ht="12.75" hidden="false" customHeight="false" outlineLevel="0" collapsed="false">
      <c r="A11" s="1" t="n">
        <v>37316</v>
      </c>
      <c r="B11" s="9" t="n">
        <f aca="false">B$2*($A12-$A11)*($O11-B$4)</f>
        <v>-497550</v>
      </c>
      <c r="C11" s="9" t="n">
        <f aca="false">C$2*($A12-$A11)*($O11-C$4)</f>
        <v>497550</v>
      </c>
      <c r="D11" s="9"/>
      <c r="E11" s="9"/>
      <c r="F11" s="9" t="n">
        <f aca="false">F$2*($A12-$A11)*($P11-F$4)</f>
        <v>-25575</v>
      </c>
      <c r="G11" s="9" t="n">
        <f aca="false">G$2*($A12-$A11)*($P11-G$4)</f>
        <v>25575</v>
      </c>
      <c r="H11" s="9" t="n">
        <f aca="false">H$2*($A12-$A11)*($Q11-H$4)</f>
        <v>10850</v>
      </c>
      <c r="I11" s="9" t="n">
        <f aca="false">I$2*($A12-$A11)*($Q11-I$4)</f>
        <v>-10850</v>
      </c>
      <c r="J11" s="9"/>
      <c r="K11" s="9"/>
      <c r="L11" s="9"/>
      <c r="M11" s="9"/>
      <c r="N11" s="9"/>
      <c r="O11" s="10" t="n">
        <v>0.43</v>
      </c>
      <c r="P11" s="10" t="n">
        <v>-0.105</v>
      </c>
      <c r="Q11" s="10" t="n">
        <v>-0.165</v>
      </c>
      <c r="R11" s="10" t="n">
        <v>-0.305</v>
      </c>
    </row>
    <row r="12" customFormat="false" ht="12.75" hidden="false" customHeight="false" outlineLevel="0" collapsed="false">
      <c r="A12" s="1" t="n">
        <v>37347</v>
      </c>
      <c r="B12" s="9"/>
      <c r="C12" s="9"/>
      <c r="D12" s="9" t="n">
        <f aca="false">D$2*($A13-$A12)*($O12-D$4)</f>
        <v>-12000</v>
      </c>
      <c r="E12" s="9" t="n">
        <f aca="false">E$2*($A13-$A12)*($O12-E$4)</f>
        <v>12000</v>
      </c>
      <c r="F12" s="9"/>
      <c r="G12" s="9"/>
      <c r="H12" s="9"/>
      <c r="I12" s="9"/>
      <c r="J12" s="9" t="n">
        <f aca="false">J$2*($A13-$A12)*($Q12-J$4)</f>
        <v>-5250</v>
      </c>
      <c r="K12" s="9" t="n">
        <f aca="false">K$2*($A13-$A12)*($Q12-K$4)</f>
        <v>5250</v>
      </c>
      <c r="L12" s="9"/>
      <c r="M12" s="9"/>
      <c r="N12" s="9"/>
      <c r="O12" s="10" t="n">
        <v>0.39</v>
      </c>
      <c r="P12" s="10" t="n">
        <v>-0.13</v>
      </c>
      <c r="Q12" s="10" t="n">
        <v>-0.1525</v>
      </c>
      <c r="R12" s="10" t="n">
        <v>-0.35</v>
      </c>
    </row>
    <row r="13" customFormat="false" ht="12.75" hidden="false" customHeight="false" outlineLevel="0" collapsed="false">
      <c r="A13" s="1" t="n">
        <v>37377</v>
      </c>
      <c r="B13" s="9"/>
      <c r="C13" s="9"/>
      <c r="D13" s="9" t="n">
        <f aca="false">D$2*($A14-$A13)*($O13-D$4)</f>
        <v>-18600</v>
      </c>
      <c r="E13" s="9" t="n">
        <f aca="false">E$2*($A14-$A13)*($O13-E$4)</f>
        <v>18600</v>
      </c>
      <c r="F13" s="9"/>
      <c r="G13" s="9"/>
      <c r="H13" s="9"/>
      <c r="I13" s="9"/>
      <c r="J13" s="9" t="n">
        <f aca="false">J$2*($A14-$A13)*($Q13-J$4)</f>
        <v>-3875</v>
      </c>
      <c r="K13" s="9" t="n">
        <f aca="false">K$2*($A14-$A13)*($Q13-K$4)</f>
        <v>3875</v>
      </c>
      <c r="L13" s="9"/>
      <c r="M13" s="9"/>
      <c r="N13" s="9"/>
      <c r="O13" s="10" t="n">
        <v>0.37</v>
      </c>
      <c r="P13" s="10" t="n">
        <v>-0.13</v>
      </c>
      <c r="Q13" s="10" t="n">
        <v>-0.1475</v>
      </c>
      <c r="R13" s="10" t="n">
        <v>-0.35</v>
      </c>
    </row>
    <row r="14" customFormat="false" ht="12.75" hidden="false" customHeight="false" outlineLevel="0" collapsed="false">
      <c r="A14" s="1" t="n">
        <v>37408</v>
      </c>
      <c r="B14" s="9"/>
      <c r="C14" s="9"/>
      <c r="D14" s="9" t="n">
        <f aca="false">D$2*($A15-$A14)*($O14-D$4)</f>
        <v>3000</v>
      </c>
      <c r="E14" s="9" t="n">
        <f aca="false">E$2*($A15-$A14)*($O14-E$4)</f>
        <v>-3000</v>
      </c>
      <c r="F14" s="9"/>
      <c r="G14" s="9"/>
      <c r="H14" s="9"/>
      <c r="I14" s="9"/>
      <c r="J14" s="9" t="n">
        <f aca="false">J$2*($A15-$A14)*($Q14-J$4)</f>
        <v>-750.000000000001</v>
      </c>
      <c r="K14" s="9" t="n">
        <f aca="false">K$2*($A15-$A14)*($Q14-K$4)</f>
        <v>750.000000000001</v>
      </c>
      <c r="L14" s="9"/>
      <c r="M14" s="9"/>
      <c r="N14" s="9"/>
      <c r="O14" s="10" t="n">
        <v>0.44</v>
      </c>
      <c r="P14" s="10" t="n">
        <v>-0.13</v>
      </c>
      <c r="Q14" s="10" t="n">
        <v>-0.1375</v>
      </c>
      <c r="R14" s="10" t="n">
        <v>-0.35</v>
      </c>
    </row>
    <row r="15" customFormat="false" ht="12.75" hidden="false" customHeight="false" outlineLevel="0" collapsed="false">
      <c r="A15" s="1" t="n">
        <v>37438</v>
      </c>
      <c r="B15" s="9"/>
      <c r="C15" s="9"/>
      <c r="D15" s="9" t="n">
        <f aca="false">D$2*($A16-$A15)*($O15-D$4)</f>
        <v>3100</v>
      </c>
      <c r="E15" s="9" t="n">
        <f aca="false">E$2*($A16-$A15)*($O15-E$4)</f>
        <v>-3100</v>
      </c>
      <c r="F15" s="9"/>
      <c r="G15" s="9"/>
      <c r="H15" s="9"/>
      <c r="I15" s="9"/>
      <c r="J15" s="9" t="n">
        <f aca="false">J$2*($A16-$A15)*($Q15-J$4)</f>
        <v>6975</v>
      </c>
      <c r="K15" s="9" t="n">
        <f aca="false">K$2*($A16-$A15)*($Q15-K$4)</f>
        <v>-6975</v>
      </c>
      <c r="L15" s="9"/>
      <c r="M15" s="9"/>
      <c r="N15" s="9"/>
      <c r="O15" s="10" t="n">
        <v>0.44</v>
      </c>
      <c r="P15" s="10" t="n">
        <v>-0.01</v>
      </c>
      <c r="Q15" s="10" t="n">
        <v>-0.1125</v>
      </c>
      <c r="R15" s="10" t="n">
        <v>-0.3</v>
      </c>
    </row>
    <row r="16" customFormat="false" ht="12.75" hidden="false" customHeight="false" outlineLevel="0" collapsed="false">
      <c r="A16" s="1" t="n">
        <v>37469</v>
      </c>
      <c r="B16" s="9"/>
      <c r="C16" s="9"/>
      <c r="D16" s="9" t="n">
        <f aca="false">D$2*($A17-$A16)*($O16-D$4)</f>
        <v>-12400</v>
      </c>
      <c r="E16" s="9" t="n">
        <f aca="false">E$2*($A17-$A16)*($O16-E$4)</f>
        <v>12400</v>
      </c>
      <c r="F16" s="9"/>
      <c r="G16" s="9"/>
      <c r="H16" s="9"/>
      <c r="I16" s="9"/>
      <c r="J16" s="9" t="n">
        <f aca="false">J$2*($A17-$A16)*($Q16-J$4)</f>
        <v>9300</v>
      </c>
      <c r="K16" s="9" t="n">
        <f aca="false">K$2*($A17-$A16)*($Q16-K$4)</f>
        <v>-9300</v>
      </c>
      <c r="L16" s="9"/>
      <c r="M16" s="9"/>
      <c r="N16" s="9"/>
      <c r="O16" s="10" t="n">
        <v>0.39</v>
      </c>
      <c r="P16" s="10" t="n">
        <v>-0.01</v>
      </c>
      <c r="Q16" s="10" t="n">
        <v>-0.105</v>
      </c>
      <c r="R16" s="10" t="n">
        <v>-0.3</v>
      </c>
    </row>
    <row r="17" customFormat="false" ht="12.75" hidden="false" customHeight="false" outlineLevel="0" collapsed="false">
      <c r="A17" s="1" t="n">
        <v>37500</v>
      </c>
      <c r="B17" s="9"/>
      <c r="C17" s="9"/>
      <c r="D17" s="9" t="n">
        <f aca="false">D$2*($A18-$A17)*($O17-D$4)</f>
        <v>-6000.00000000001</v>
      </c>
      <c r="E17" s="9" t="n">
        <f aca="false">E$2*($A18-$A17)*($O17-E$4)</f>
        <v>6000.00000000001</v>
      </c>
      <c r="F17" s="9"/>
      <c r="G17" s="9"/>
      <c r="H17" s="9"/>
      <c r="I17" s="9"/>
      <c r="J17" s="9" t="n">
        <f aca="false">J$2*($A18-$A17)*($Q17-J$4)</f>
        <v>6000</v>
      </c>
      <c r="K17" s="9" t="n">
        <f aca="false">K$2*($A18-$A17)*($Q17-K$4)</f>
        <v>-6000</v>
      </c>
      <c r="L17" s="9"/>
      <c r="M17" s="9"/>
      <c r="N17" s="9"/>
      <c r="O17" s="10" t="n">
        <v>0.41</v>
      </c>
      <c r="P17" s="10" t="n">
        <v>-0.01</v>
      </c>
      <c r="Q17" s="10" t="n">
        <v>-0.115</v>
      </c>
      <c r="R17" s="10" t="n">
        <v>-0.3</v>
      </c>
    </row>
    <row r="18" customFormat="false" ht="12.75" hidden="false" customHeight="false" outlineLevel="0" collapsed="false">
      <c r="A18" s="1" t="n">
        <v>37530</v>
      </c>
      <c r="B18" s="9"/>
      <c r="C18" s="9"/>
      <c r="D18" s="9" t="n">
        <f aca="false">D$2*($A19-$A18)*($O18-D$4)</f>
        <v>71300</v>
      </c>
      <c r="E18" s="9" t="n">
        <f aca="false">E$2*($A19-$A18)*($O18-E$4)</f>
        <v>-71300</v>
      </c>
      <c r="F18" s="9"/>
      <c r="G18" s="9"/>
      <c r="H18" s="9"/>
      <c r="I18" s="9"/>
      <c r="J18" s="9" t="n">
        <f aca="false">J$2*($A19-$A18)*($Q18-J$4)</f>
        <v>-6975</v>
      </c>
      <c r="K18" s="9" t="n">
        <f aca="false">K$2*($A19-$A18)*($Q18-K$4)</f>
        <v>6975</v>
      </c>
      <c r="L18" s="9"/>
      <c r="M18" s="9"/>
      <c r="N18" s="9"/>
      <c r="O18" s="10" t="n">
        <v>0.66</v>
      </c>
      <c r="P18" s="10" t="n">
        <v>-0.04</v>
      </c>
      <c r="Q18" s="10" t="n">
        <v>-0.1575</v>
      </c>
      <c r="R18" s="10" t="n">
        <v>-0.32</v>
      </c>
    </row>
    <row r="19" customFormat="false" ht="12.75" hidden="false" customHeight="false" outlineLevel="0" collapsed="false">
      <c r="A19" s="1" t="n">
        <v>37561</v>
      </c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10" t="n">
        <v>1.01</v>
      </c>
      <c r="P19" s="10" t="n">
        <v>0.09</v>
      </c>
      <c r="Q19" s="10" t="n">
        <v>-0.14</v>
      </c>
      <c r="R19" s="10" t="n">
        <v>-0.195</v>
      </c>
    </row>
    <row r="20" customFormat="false" ht="12.75" hidden="false" customHeight="false" outlineLevel="0" collapsed="false">
      <c r="A20" s="1" t="n">
        <v>37591</v>
      </c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10" t="n">
        <v>1.89</v>
      </c>
      <c r="P20" s="10" t="n">
        <v>0.11</v>
      </c>
      <c r="Q20" s="10" t="n">
        <v>-0.14</v>
      </c>
      <c r="R20" s="10" t="n">
        <v>-0.195</v>
      </c>
    </row>
    <row r="21" customFormat="false" ht="12.75" hidden="false" customHeight="false" outlineLevel="0" collapsed="false">
      <c r="A21" s="1" t="n">
        <v>37622</v>
      </c>
      <c r="B21" s="9"/>
      <c r="C21" s="9"/>
      <c r="D21" s="9"/>
      <c r="E21" s="9"/>
      <c r="F21" s="9"/>
      <c r="G21" s="9"/>
      <c r="H21" s="9"/>
      <c r="I21" s="9"/>
      <c r="J21" s="9"/>
      <c r="K21" s="9"/>
      <c r="L21" s="9" t="n">
        <f aca="false">L$2*($A22-$A21)*($R21-L$4)</f>
        <v>6200</v>
      </c>
      <c r="M21" s="9" t="n">
        <f aca="false">M$2*($A22-$A21)*($R21-M$4)</f>
        <v>-6200</v>
      </c>
      <c r="N21" s="9"/>
      <c r="O21" s="10" t="n">
        <v>1.89</v>
      </c>
      <c r="P21" s="10" t="n">
        <v>0.13</v>
      </c>
      <c r="Q21" s="10" t="n">
        <v>-0.1375</v>
      </c>
      <c r="R21" s="10" t="n">
        <v>-0.195</v>
      </c>
    </row>
    <row r="22" customFormat="false" ht="12.75" hidden="false" customHeight="false" outlineLevel="0" collapsed="false">
      <c r="A22" s="1" t="n">
        <v>37653</v>
      </c>
      <c r="B22" s="9"/>
      <c r="C22" s="9"/>
      <c r="D22" s="9"/>
      <c r="E22" s="9"/>
      <c r="F22" s="9"/>
      <c r="G22" s="9"/>
      <c r="H22" s="9"/>
      <c r="I22" s="9"/>
      <c r="J22" s="9"/>
      <c r="K22" s="9"/>
      <c r="L22" s="9" t="n">
        <f aca="false">L$2*($A23-$A22)*($R22-L$4)</f>
        <v>5600</v>
      </c>
      <c r="M22" s="9" t="n">
        <f aca="false">M$2*($A23-$A22)*($R22-M$4)</f>
        <v>-5600</v>
      </c>
      <c r="N22" s="9"/>
      <c r="O22" s="10" t="n">
        <v>0.7</v>
      </c>
      <c r="P22" s="10" t="n">
        <v>0.09</v>
      </c>
      <c r="Q22" s="10" t="n">
        <v>-0.1375</v>
      </c>
      <c r="R22" s="10" t="n">
        <v>-0.195</v>
      </c>
    </row>
    <row r="23" customFormat="false" ht="12.75" hidden="false" customHeight="false" outlineLevel="0" collapsed="false">
      <c r="A23" s="1" t="n">
        <v>37681</v>
      </c>
      <c r="B23" s="9"/>
      <c r="C23" s="9"/>
      <c r="D23" s="9"/>
      <c r="E23" s="9"/>
      <c r="F23" s="9"/>
      <c r="G23" s="9"/>
      <c r="H23" s="9"/>
      <c r="I23" s="9"/>
      <c r="J23" s="9"/>
      <c r="K23" s="9"/>
      <c r="L23" s="9" t="n">
        <f aca="false">L$2*($A24-$A23)*($R23-L$4)</f>
        <v>6200</v>
      </c>
      <c r="M23" s="9" t="n">
        <f aca="false">M$2*($A24-$A23)*($R23-M$4)</f>
        <v>-6200</v>
      </c>
      <c r="N23" s="9"/>
      <c r="O23" s="10" t="n">
        <v>0.38</v>
      </c>
      <c r="P23" s="10" t="n">
        <v>0.05</v>
      </c>
      <c r="Q23" s="10" t="n">
        <v>-0.1375</v>
      </c>
      <c r="R23" s="10" t="n">
        <v>-0.195</v>
      </c>
    </row>
    <row r="24" customFormat="false" ht="12.75" hidden="false" customHeight="false" outlineLevel="0" collapsed="false">
      <c r="A24" s="1" t="n">
        <v>37712</v>
      </c>
      <c r="B24" s="9"/>
      <c r="C24" s="9"/>
      <c r="D24" s="9"/>
      <c r="E24" s="9"/>
      <c r="F24" s="9"/>
      <c r="G24" s="9"/>
      <c r="H24" s="9"/>
      <c r="I24" s="9"/>
      <c r="J24" s="9"/>
      <c r="K24" s="9"/>
      <c r="L24" s="9" t="n">
        <f aca="false">L$2*($A25-$A24)*($R24-L$4)</f>
        <v>-5250.00000000001</v>
      </c>
      <c r="M24" s="9" t="n">
        <f aca="false">M$2*($A25-$A24)*($R24-M$4)</f>
        <v>5250.00000000001</v>
      </c>
      <c r="N24" s="9"/>
      <c r="O24" s="10" t="n">
        <v>0.33</v>
      </c>
      <c r="P24" s="10" t="n">
        <v>0.035</v>
      </c>
      <c r="Q24" s="10" t="n">
        <v>-0.105</v>
      </c>
      <c r="R24" s="10" t="n">
        <v>-0.27</v>
      </c>
    </row>
    <row r="25" customFormat="false" ht="12.75" hidden="false" customHeight="false" outlineLevel="0" collapsed="false">
      <c r="A25" s="1" t="n">
        <v>37742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 t="n">
        <f aca="false">L$2*($A26-$A25)*($R25-L$4)</f>
        <v>-5425.00000000001</v>
      </c>
      <c r="M25" s="9" t="n">
        <f aca="false">M$2*($A26-$A25)*($R25-M$4)</f>
        <v>5425.00000000001</v>
      </c>
      <c r="N25" s="9"/>
      <c r="O25" s="10" t="n">
        <v>0.37</v>
      </c>
      <c r="P25" s="10" t="n">
        <v>0.035</v>
      </c>
      <c r="Q25" s="10" t="n">
        <v>-0.105</v>
      </c>
      <c r="R25" s="10" t="n">
        <v>-0.27</v>
      </c>
    </row>
    <row r="26" customFormat="false" ht="12.75" hidden="false" customHeight="false" outlineLevel="0" collapsed="false">
      <c r="A26" s="1" t="n">
        <v>37773</v>
      </c>
      <c r="B26" s="9"/>
      <c r="C26" s="9"/>
      <c r="D26" s="9"/>
      <c r="E26" s="9"/>
      <c r="F26" s="9"/>
      <c r="G26" s="9"/>
      <c r="H26" s="9"/>
      <c r="I26" s="9"/>
      <c r="J26" s="9"/>
      <c r="K26" s="9"/>
      <c r="L26" s="9" t="n">
        <f aca="false">L$2*($A27-$A26)*($R26-L$4)</f>
        <v>-5250.00000000001</v>
      </c>
      <c r="M26" s="9" t="n">
        <f aca="false">M$2*($A27-$A26)*($R26-M$4)</f>
        <v>5250.00000000001</v>
      </c>
      <c r="N26" s="9"/>
      <c r="O26" s="10" t="n">
        <v>0.41</v>
      </c>
      <c r="P26" s="10" t="n">
        <v>0.035</v>
      </c>
      <c r="Q26" s="10" t="n">
        <v>-0.105</v>
      </c>
      <c r="R26" s="10" t="n">
        <v>-0.27</v>
      </c>
    </row>
    <row r="27" customFormat="false" ht="12.75" hidden="false" customHeight="false" outlineLevel="0" collapsed="false">
      <c r="A27" s="1" t="n">
        <v>37803</v>
      </c>
      <c r="B27" s="9"/>
      <c r="C27" s="9"/>
      <c r="D27" s="9"/>
      <c r="E27" s="9"/>
      <c r="F27" s="9"/>
      <c r="G27" s="9"/>
      <c r="H27" s="9"/>
      <c r="I27" s="9"/>
      <c r="J27" s="9"/>
      <c r="K27" s="9"/>
      <c r="L27" s="9" t="n">
        <f aca="false">L$2*($A28-$A27)*($R27-L$4)</f>
        <v>-5425.00000000001</v>
      </c>
      <c r="M27" s="9" t="n">
        <f aca="false">M$2*($A28-$A27)*($R27-M$4)</f>
        <v>5425.00000000001</v>
      </c>
      <c r="N27" s="9"/>
      <c r="O27" s="10" t="n">
        <v>0.41</v>
      </c>
      <c r="P27" s="10" t="n">
        <v>0.035</v>
      </c>
      <c r="Q27" s="10" t="n">
        <v>-0.105</v>
      </c>
      <c r="R27" s="10" t="n">
        <v>-0.27</v>
      </c>
    </row>
    <row r="28" customFormat="false" ht="12.75" hidden="false" customHeight="false" outlineLevel="0" collapsed="false">
      <c r="A28" s="1" t="n">
        <v>37834</v>
      </c>
      <c r="B28" s="9"/>
      <c r="C28" s="9"/>
      <c r="D28" s="9"/>
      <c r="E28" s="9"/>
      <c r="F28" s="9"/>
      <c r="G28" s="9"/>
      <c r="H28" s="9"/>
      <c r="I28" s="9"/>
      <c r="J28" s="9"/>
      <c r="K28" s="9"/>
      <c r="L28" s="9" t="n">
        <f aca="false">L$2*($A29-$A28)*($R28-L$4)</f>
        <v>-5425.00000000001</v>
      </c>
      <c r="M28" s="9" t="n">
        <f aca="false">M$2*($A29-$A28)*($R28-M$4)</f>
        <v>5425.00000000001</v>
      </c>
      <c r="N28" s="9"/>
      <c r="O28" s="10" t="n">
        <v>0.36</v>
      </c>
      <c r="P28" s="10" t="n">
        <v>0.035</v>
      </c>
      <c r="Q28" s="10" t="n">
        <v>-0.105</v>
      </c>
      <c r="R28" s="10" t="n">
        <v>-0.27</v>
      </c>
    </row>
    <row r="29" customFormat="false" ht="12.75" hidden="false" customHeight="false" outlineLevel="0" collapsed="false">
      <c r="A29" s="1" t="n">
        <v>37865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 t="n">
        <f aca="false">L$2*($A30-$A29)*($R29-L$4)</f>
        <v>-5250.00000000001</v>
      </c>
      <c r="M29" s="9" t="n">
        <f aca="false">M$2*($A30-$A29)*($R29-M$4)</f>
        <v>5250.00000000001</v>
      </c>
      <c r="N29" s="9"/>
      <c r="O29" s="10" t="n">
        <v>0.4</v>
      </c>
      <c r="P29" s="10" t="n">
        <v>0.035</v>
      </c>
      <c r="Q29" s="10" t="n">
        <v>-0.105</v>
      </c>
      <c r="R29" s="10" t="n">
        <v>-0.27</v>
      </c>
    </row>
    <row r="30" customFormat="false" ht="12.75" hidden="false" customHeight="false" outlineLevel="0" collapsed="false">
      <c r="A30" s="1" t="n">
        <v>37895</v>
      </c>
      <c r="B30" s="9"/>
      <c r="C30" s="9"/>
      <c r="D30" s="9"/>
      <c r="E30" s="9"/>
      <c r="F30" s="9"/>
      <c r="G30" s="9"/>
      <c r="H30" s="9"/>
      <c r="I30" s="9"/>
      <c r="J30" s="9"/>
      <c r="K30" s="9"/>
      <c r="L30" s="9" t="n">
        <f aca="false">L$2*($A31-$A30)*($R30-L$4)</f>
        <v>-5425.00000000001</v>
      </c>
      <c r="M30" s="9" t="n">
        <f aca="false">M$2*($A31-$A30)*($R30-M$4)</f>
        <v>5425.00000000001</v>
      </c>
      <c r="N30" s="9"/>
      <c r="O30" s="10" t="n">
        <v>0.72</v>
      </c>
      <c r="P30" s="10" t="n">
        <v>0.035</v>
      </c>
      <c r="Q30" s="10" t="n">
        <v>-0.105</v>
      </c>
      <c r="R30" s="10" t="n">
        <v>-0.27</v>
      </c>
    </row>
    <row r="31" customFormat="false" ht="12.75" hidden="false" customHeight="false" outlineLevel="0" collapsed="false">
      <c r="A31" s="1" t="n">
        <v>37926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 t="n">
        <f aca="false">L$2*($A32-$A31)*($R31-L$4)</f>
        <v>12000</v>
      </c>
      <c r="M31" s="9" t="n">
        <f aca="false">M$2*($A32-$A31)*($R31-M$4)</f>
        <v>-12000</v>
      </c>
      <c r="N31" s="9"/>
      <c r="O31" s="10" t="n">
        <v>0.97</v>
      </c>
      <c r="P31" s="10" t="n">
        <v>0.22</v>
      </c>
      <c r="Q31" s="10" t="n">
        <v>-0.105</v>
      </c>
      <c r="R31" s="10" t="n">
        <v>-0.155</v>
      </c>
    </row>
    <row r="32" customFormat="false" ht="12.75" hidden="false" customHeight="false" outlineLevel="0" collapsed="false">
      <c r="A32" s="1" t="n">
        <v>37956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 t="n">
        <f aca="false">L$2*($A33-$A32)*($R32-L$4)</f>
        <v>12400</v>
      </c>
      <c r="M32" s="9" t="n">
        <f aca="false">M$2*($A33-$A32)*($R32-M$4)</f>
        <v>-12400</v>
      </c>
      <c r="N32" s="9"/>
      <c r="O32" s="10" t="n">
        <v>1.6</v>
      </c>
      <c r="P32" s="10" t="n">
        <v>0.22</v>
      </c>
      <c r="Q32" s="10" t="n">
        <v>-0.105</v>
      </c>
      <c r="R32" s="10" t="n">
        <v>-0.155</v>
      </c>
    </row>
    <row r="33" customFormat="false" ht="12.75" hidden="false" customHeight="false" outlineLevel="0" collapsed="false">
      <c r="A33" s="1" t="n">
        <v>37987</v>
      </c>
      <c r="B33" s="9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10" t="n">
        <v>1.6</v>
      </c>
      <c r="P33" s="10" t="n">
        <v>0.22</v>
      </c>
      <c r="Q33" s="10" t="n">
        <v>-0.095</v>
      </c>
      <c r="R33" s="10" t="n">
        <v>-0.155</v>
      </c>
    </row>
    <row r="34" customFormat="false" ht="13.5" hidden="false" customHeight="false" outlineLevel="0" collapsed="false">
      <c r="B34" s="11" t="n">
        <f aca="false">SUM(B7:B33)</f>
        <v>-31049.9999999998</v>
      </c>
      <c r="C34" s="11" t="n">
        <f aca="false">SUM(C7:C33)</f>
        <v>31049.9999999998</v>
      </c>
      <c r="D34" s="11" t="n">
        <f aca="false">SUM(D7:D33)</f>
        <v>28400</v>
      </c>
      <c r="E34" s="11" t="n">
        <f aca="false">SUM(E7:E33)</f>
        <v>-28400</v>
      </c>
      <c r="F34" s="11" t="n">
        <f aca="false">SUM(F7:F33)</f>
        <v>225.000000000007</v>
      </c>
      <c r="G34" s="11" t="n">
        <f aca="false">SUM(G7:G33)</f>
        <v>-225.000000000007</v>
      </c>
      <c r="H34" s="11" t="n">
        <f aca="false">SUM(H7:H33)</f>
        <v>-35150</v>
      </c>
      <c r="I34" s="11" t="n">
        <f aca="false">SUM(I7:I33)</f>
        <v>35150</v>
      </c>
      <c r="J34" s="11" t="n">
        <f aca="false">SUM(J7:J33)</f>
        <v>5425.00000000002</v>
      </c>
      <c r="K34" s="11" t="n">
        <f aca="false">SUM(K7:K33)</f>
        <v>-5425.00000000002</v>
      </c>
      <c r="L34" s="11" t="n">
        <f aca="false">SUM(L7:L33)</f>
        <v>4949.99999999996</v>
      </c>
      <c r="M34" s="11" t="n">
        <f aca="false">SUM(M7:M33)</f>
        <v>-4949.99999999996</v>
      </c>
      <c r="N34" s="9"/>
      <c r="O34" s="10" t="n">
        <v>0.71</v>
      </c>
      <c r="P34" s="10" t="n">
        <v>0.22</v>
      </c>
      <c r="Q34" s="10" t="n">
        <v>-0.095</v>
      </c>
      <c r="R34" s="10" t="n">
        <v>-0.155</v>
      </c>
    </row>
    <row r="35" customFormat="false" ht="13.5" hidden="false" customHeight="false" outlineLevel="0" collapsed="false">
      <c r="B35" s="9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10" t="n">
        <v>0.38</v>
      </c>
      <c r="P35" s="10" t="n">
        <v>0.22</v>
      </c>
      <c r="Q35" s="10" t="n">
        <v>-0.095</v>
      </c>
      <c r="R35" s="10" t="n">
        <v>-0.155</v>
      </c>
    </row>
    <row r="36" customFormat="false" ht="12.75" hidden="false" customHeight="false" outlineLevel="0" collapsed="false">
      <c r="B36" s="9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10" t="n">
        <v>0.33</v>
      </c>
      <c r="P36" s="10" t="n">
        <v>0.145</v>
      </c>
      <c r="Q36" s="10" t="n">
        <v>-0.095</v>
      </c>
      <c r="R36" s="10" t="n">
        <v>-0.22</v>
      </c>
    </row>
    <row r="37" customFormat="false" ht="12.75" hidden="false" customHeight="false" outlineLevel="0" collapsed="false">
      <c r="O37" s="10" t="n">
        <v>0.37</v>
      </c>
      <c r="P37" s="10" t="n">
        <v>0.145</v>
      </c>
      <c r="Q37" s="10" t="n">
        <v>-0.095</v>
      </c>
      <c r="R37" s="10" t="n">
        <v>-0.22</v>
      </c>
    </row>
    <row r="38" customFormat="false" ht="12.75" hidden="false" customHeight="false" outlineLevel="0" collapsed="false">
      <c r="O38" s="10" t="n">
        <v>0.41</v>
      </c>
      <c r="P38" s="10" t="n">
        <v>0.145</v>
      </c>
      <c r="Q38" s="10" t="n">
        <v>-0.095</v>
      </c>
      <c r="R38" s="10" t="n">
        <v>-0.22</v>
      </c>
    </row>
    <row r="39" customFormat="false" ht="12.75" hidden="false" customHeight="false" outlineLevel="0" collapsed="false">
      <c r="O39" s="10" t="n">
        <v>0.41</v>
      </c>
      <c r="P39" s="10" t="n">
        <v>0.145</v>
      </c>
      <c r="Q39" s="10" t="n">
        <v>-0.095</v>
      </c>
      <c r="R39" s="10" t="n">
        <v>-0.22</v>
      </c>
    </row>
    <row r="40" customFormat="false" ht="12.75" hidden="false" customHeight="false" outlineLevel="0" collapsed="false">
      <c r="O40" s="10" t="n">
        <v>0.36</v>
      </c>
      <c r="P40" s="10" t="n">
        <v>0.145</v>
      </c>
      <c r="Q40" s="10" t="n">
        <v>-0.095</v>
      </c>
      <c r="R40" s="10" t="n">
        <v>-0.22</v>
      </c>
    </row>
    <row r="41" customFormat="false" ht="12.75" hidden="false" customHeight="false" outlineLevel="0" collapsed="false">
      <c r="O41" s="10" t="n">
        <v>0.4</v>
      </c>
      <c r="P41" s="10" t="n">
        <v>0.145</v>
      </c>
      <c r="Q41" s="10" t="n">
        <v>-0.095</v>
      </c>
      <c r="R41" s="10" t="n">
        <v>-0.22</v>
      </c>
    </row>
    <row r="42" customFormat="false" ht="12.75" hidden="false" customHeight="false" outlineLevel="0" collapsed="false">
      <c r="O42" s="10" t="n">
        <v>0.725</v>
      </c>
      <c r="P42" s="10" t="n">
        <v>0.145</v>
      </c>
      <c r="Q42" s="10" t="n">
        <v>-0.095</v>
      </c>
      <c r="R42" s="10" t="n">
        <v>-0.22</v>
      </c>
    </row>
    <row r="43" customFormat="false" ht="12.75" hidden="false" customHeight="false" outlineLevel="0" collapsed="false">
      <c r="O43" s="10" t="n">
        <v>0.98</v>
      </c>
      <c r="P43" s="10" t="n">
        <v>0.19</v>
      </c>
      <c r="Q43" s="10" t="n">
        <v>-0.095</v>
      </c>
      <c r="R43" s="10" t="n">
        <v>-0.145</v>
      </c>
    </row>
    <row r="44" customFormat="false" ht="12.75" hidden="false" customHeight="false" outlineLevel="0" collapsed="false">
      <c r="O44" s="10" t="n">
        <v>1.615</v>
      </c>
      <c r="P44" s="10" t="n">
        <v>0.19</v>
      </c>
      <c r="Q44" s="10" t="n">
        <v>-0.095</v>
      </c>
      <c r="R44" s="10" t="n">
        <v>-0.145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2001-10-29T19:54:29Z</dcterms:created>
  <dc:creator>kholst</dc:creator>
  <dc:description/>
  <dc:language>en-US</dc:language>
  <cp:lastModifiedBy>kholst</cp:lastModifiedBy>
  <dcterms:modified xsi:type="dcterms:W3CDTF">2001-10-29T20:25:44Z</dcterms:modified>
  <cp:revision>0</cp:revision>
  <dc:subject/>
  <dc:title/>
</cp:coreProperties>
</file>