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lle River" sheetId="1" state="visible" r:id="rId3"/>
    <sheet name="River Rouge" sheetId="2" state="visible" r:id="rId4"/>
    <sheet name="ANR Willow" sheetId="3" state="visible" r:id="rId5"/>
    <sheet name="ANR Columbus" sheetId="4" state="visible" r:id="rId6"/>
    <sheet name="UNION - ST CLAIR" sheetId="5" state="visible" r:id="rId7"/>
    <sheet name="recap" sheetId="6" state="visible" r:id="rId8"/>
  </sheets>
  <definedNames>
    <definedName function="false" hidden="true" localSheetId="3" name="_xlnm._FilterDatabase" vbProcedure="false">'ANR Columbus'!$G$1:$G$151</definedName>
    <definedName function="false" hidden="true" localSheetId="2" name="_xlnm._FilterDatabase" vbProcedure="false">'ANR Willow'!$G$1:$G$168</definedName>
    <definedName function="false" hidden="false" localSheetId="0" name="_xlnm.Print_Area" vbProcedure="false">'Belle River'!$A$2:$F$183</definedName>
    <definedName function="false" hidden="false" localSheetId="0" name="_xlnm.Print_Titles" vbProcedure="false">'Belle River'!$1:$1</definedName>
    <definedName function="false" hidden="false" localSheetId="1" name="_xlnm.Print_Area" vbProcedure="false">'River Rouge'!$A$2:$G$183</definedName>
    <definedName function="false" hidden="false" localSheetId="1" name="_xlnm.Print_Titles" vbProcedure="false">'River Rouge'!$1:$1</definedName>
    <definedName function="false" hidden="true" localSheetId="1" name="_xlnm._FilterDatabase" vbProcedure="false">'River Rouge'!$A$1:$J$183</definedName>
    <definedName function="false" hidden="true" localSheetId="4" name="_xlnm._FilterDatabase" vbProcedure="false">'UNION - ST CLAIR'!$G$1:$G$151</definedName>
    <definedName function="false" hidden="false" localSheetId="0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<sst xmlns="http://schemas.openxmlformats.org/spreadsheetml/2006/main" count="55" uniqueCount="36">
  <si>
    <t xml:space="preserve">Great Lakes_Bell River</t>
  </si>
  <si>
    <t xml:space="preserve">MDQ</t>
  </si>
  <si>
    <t xml:space="preserve">Rct Adj Vol</t>
  </si>
  <si>
    <t xml:space="preserve">Del Adj Vol</t>
  </si>
  <si>
    <t xml:space="preserve">Avail. Cap</t>
  </si>
  <si>
    <t xml:space="preserve">FLOW</t>
  </si>
  <si>
    <t xml:space="preserve">TOTAL</t>
  </si>
  <si>
    <t xml:space="preserve">AVG</t>
  </si>
  <si>
    <t xml:space="preserve">Rec-Del</t>
  </si>
  <si>
    <t xml:space="preserve">Backed In </t>
  </si>
  <si>
    <t xml:space="preserve">TOTAL OCT</t>
  </si>
  <si>
    <t xml:space="preserve">OCT AVG ( 18 DAYS)</t>
  </si>
  <si>
    <t xml:space="preserve">TOTAL NOV</t>
  </si>
  <si>
    <t xml:space="preserve">NOV AVG</t>
  </si>
  <si>
    <t xml:space="preserve">TOTAL DEC</t>
  </si>
  <si>
    <t xml:space="preserve">DEC AVG</t>
  </si>
  <si>
    <t xml:space="preserve">TOTAL JAN</t>
  </si>
  <si>
    <t xml:space="preserve">JAN AVG</t>
  </si>
  <si>
    <t xml:space="preserve">TOTAL FEB</t>
  </si>
  <si>
    <t xml:space="preserve">FEB AVG</t>
  </si>
  <si>
    <t xml:space="preserve">TOTAL MARCH</t>
  </si>
  <si>
    <t xml:space="preserve">MARCH AVG</t>
  </si>
  <si>
    <t xml:space="preserve">PanHandle_River Rouge</t>
  </si>
  <si>
    <t xml:space="preserve">REC</t>
  </si>
  <si>
    <t xml:space="preserve">DEL</t>
  </si>
  <si>
    <t xml:space="preserve">AVAIL CAP</t>
  </si>
  <si>
    <t xml:space="preserve">OCT AVG</t>
  </si>
  <si>
    <t xml:space="preserve">nov avg</t>
  </si>
  <si>
    <t xml:space="preserve">dec av</t>
  </si>
  <si>
    <t xml:space="preserve">Jan av</t>
  </si>
  <si>
    <t xml:space="preserve">feb Av</t>
  </si>
  <si>
    <t xml:space="preserve">mar av</t>
  </si>
  <si>
    <t xml:space="preserve">ANR_Willow Run</t>
  </si>
  <si>
    <t xml:space="preserve"> </t>
  </si>
  <si>
    <t xml:space="preserve">ANR_Columbus</t>
  </si>
  <si>
    <t xml:space="preserve">Union_St. Clair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</si>
</sst>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#,##0_);[RED]\(#,##0\)"/>
    <numFmt numFmtId="169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u val="single"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00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5.85"/>
    <col collapsed="false" customWidth="true" hidden="false" outlineLevel="0" max="3" min="3" style="0" width="9.99"/>
    <col collapsed="false" customWidth="true" hidden="false" outlineLevel="0" max="5" min="5" style="0" width="13.56"/>
    <col collapsed="false" customWidth="true" hidden="false" outlineLevel="0" max="6" min="6" style="0" width="14.28"/>
    <col collapsed="false" customWidth="true" hidden="true" outlineLevel="0" max="7" min="7" style="0" width="16.13"/>
    <col collapsed="false" customWidth="true" hidden="true" outlineLevel="0" max="8" min="8" style="0" width="11.28"/>
    <col collapsed="false" customWidth="true" hidden="false" outlineLevel="0" max="9" min="9" style="0" width="10.85"/>
    <col collapsed="false" customWidth="true" hidden="false" outlineLevel="0" max="10" min="10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0" t="s">
        <v>8</v>
      </c>
      <c r="J1" s="0" t="s">
        <v>9</v>
      </c>
    </row>
    <row r="2" customFormat="false" ht="12.75" hidden="false" customHeight="false" outlineLevel="0" collapsed="false">
      <c r="A2" s="6" t="n">
        <v>36445</v>
      </c>
      <c r="B2" s="7" t="n">
        <v>300000</v>
      </c>
      <c r="C2" s="7" t="n">
        <v>282743</v>
      </c>
      <c r="D2" s="7" t="n">
        <v>829</v>
      </c>
      <c r="E2" s="7" t="n">
        <f aca="false">B2-C2+D2</f>
        <v>18086</v>
      </c>
      <c r="F2" s="8" t="n">
        <f aca="false">+B2-E2</f>
        <v>281914</v>
      </c>
      <c r="G2" s="9"/>
      <c r="I2" s="8" t="n">
        <f aca="false">C2-D2</f>
        <v>281914</v>
      </c>
      <c r="J2" s="8" t="n">
        <f aca="false">B2-E2</f>
        <v>281914</v>
      </c>
      <c r="K2" s="8" t="n">
        <f aca="false">I2-J2</f>
        <v>0</v>
      </c>
    </row>
    <row r="3" customFormat="false" ht="12.75" hidden="false" customHeight="false" outlineLevel="0" collapsed="false">
      <c r="A3" s="6" t="n">
        <v>36446</v>
      </c>
      <c r="B3" s="7" t="n">
        <v>300000</v>
      </c>
      <c r="C3" s="7" t="n">
        <v>275059</v>
      </c>
      <c r="D3" s="7" t="n">
        <v>829</v>
      </c>
      <c r="E3" s="7" t="n">
        <f aca="false">B3-C3+D3</f>
        <v>25770</v>
      </c>
      <c r="F3" s="8" t="n">
        <f aca="false">+B3-E3</f>
        <v>274230</v>
      </c>
      <c r="G3" s="9"/>
      <c r="I3" s="8" t="n">
        <f aca="false">C3-D3</f>
        <v>274230</v>
      </c>
      <c r="J3" s="8" t="n">
        <f aca="false">B3-E3</f>
        <v>274230</v>
      </c>
      <c r="K3" s="8" t="n">
        <f aca="false">I3-J3</f>
        <v>0</v>
      </c>
    </row>
    <row r="4" customFormat="false" ht="12.75" hidden="false" customHeight="false" outlineLevel="0" collapsed="false">
      <c r="A4" s="6" t="n">
        <v>36447</v>
      </c>
      <c r="B4" s="7" t="n">
        <v>300000</v>
      </c>
      <c r="C4" s="7" t="n">
        <v>222208</v>
      </c>
      <c r="D4" s="7" t="n">
        <v>829</v>
      </c>
      <c r="E4" s="7" t="n">
        <f aca="false">B4-C4+D4</f>
        <v>78621</v>
      </c>
      <c r="F4" s="8" t="n">
        <f aca="false">+B4-E4</f>
        <v>221379</v>
      </c>
      <c r="G4" s="9"/>
      <c r="I4" s="8" t="n">
        <f aca="false">C4-D4</f>
        <v>221379</v>
      </c>
      <c r="J4" s="8" t="n">
        <f aca="false">B4-E4</f>
        <v>221379</v>
      </c>
      <c r="K4" s="0" t="n">
        <f aca="false">I4-J4</f>
        <v>0</v>
      </c>
    </row>
    <row r="5" customFormat="false" ht="12.75" hidden="false" customHeight="false" outlineLevel="0" collapsed="false">
      <c r="A5" s="10" t="n">
        <v>36448</v>
      </c>
      <c r="B5" s="7" t="n">
        <v>300000</v>
      </c>
      <c r="C5" s="7" t="n">
        <v>216783</v>
      </c>
      <c r="D5" s="7" t="n">
        <v>829</v>
      </c>
      <c r="E5" s="7" t="n">
        <f aca="false">B5-C5+D5</f>
        <v>84046</v>
      </c>
      <c r="F5" s="8" t="n">
        <f aca="false">+B5-E5</f>
        <v>215954</v>
      </c>
      <c r="G5" s="9"/>
      <c r="I5" s="8" t="n">
        <f aca="false">C5-D5</f>
        <v>215954</v>
      </c>
      <c r="J5" s="8" t="n">
        <f aca="false">B5-E5</f>
        <v>215954</v>
      </c>
      <c r="K5" s="0" t="n">
        <f aca="false">I5-J5</f>
        <v>0</v>
      </c>
    </row>
    <row r="6" customFormat="false" ht="12.75" hidden="false" customHeight="false" outlineLevel="0" collapsed="false">
      <c r="A6" s="10" t="n">
        <v>36449</v>
      </c>
      <c r="B6" s="7" t="n">
        <v>300000</v>
      </c>
      <c r="C6" s="7" t="n">
        <v>216188</v>
      </c>
      <c r="D6" s="7" t="n">
        <v>829</v>
      </c>
      <c r="E6" s="7" t="n">
        <f aca="false">B6-C6+D6</f>
        <v>84641</v>
      </c>
      <c r="F6" s="8" t="n">
        <f aca="false">+B6-E6</f>
        <v>215359</v>
      </c>
      <c r="G6" s="9"/>
      <c r="I6" s="8" t="n">
        <f aca="false">C6-D6</f>
        <v>215359</v>
      </c>
      <c r="J6" s="8" t="n">
        <f aca="false">B6-E6</f>
        <v>215359</v>
      </c>
      <c r="K6" s="0" t="n">
        <f aca="false">I6-J6</f>
        <v>0</v>
      </c>
    </row>
    <row r="7" customFormat="false" ht="12.75" hidden="false" customHeight="false" outlineLevel="0" collapsed="false">
      <c r="A7" s="10" t="n">
        <v>36450</v>
      </c>
      <c r="B7" s="7" t="n">
        <v>300000</v>
      </c>
      <c r="C7" s="7" t="n">
        <v>216188</v>
      </c>
      <c r="D7" s="7" t="n">
        <v>829</v>
      </c>
      <c r="E7" s="7" t="n">
        <f aca="false">B7-C7+D7</f>
        <v>84641</v>
      </c>
      <c r="F7" s="8" t="n">
        <f aca="false">+B7-E7</f>
        <v>215359</v>
      </c>
      <c r="G7" s="9"/>
      <c r="I7" s="8" t="n">
        <f aca="false">C7-D7</f>
        <v>215359</v>
      </c>
      <c r="J7" s="8" t="n">
        <f aca="false">B7-E7</f>
        <v>215359</v>
      </c>
      <c r="K7" s="0" t="n">
        <f aca="false">I7-J7</f>
        <v>0</v>
      </c>
    </row>
    <row r="8" customFormat="false" ht="12.75" hidden="false" customHeight="false" outlineLevel="0" collapsed="false">
      <c r="A8" s="10" t="n">
        <v>36451</v>
      </c>
      <c r="B8" s="7" t="n">
        <v>300000</v>
      </c>
      <c r="C8" s="7" t="n">
        <v>231887</v>
      </c>
      <c r="D8" s="7" t="n">
        <v>829</v>
      </c>
      <c r="E8" s="7" t="n">
        <f aca="false">B8-C8+D8</f>
        <v>68942</v>
      </c>
      <c r="F8" s="8" t="n">
        <f aca="false">+B8-E8</f>
        <v>231058</v>
      </c>
      <c r="G8" s="9"/>
      <c r="I8" s="8" t="n">
        <f aca="false">C8-D8</f>
        <v>231058</v>
      </c>
      <c r="J8" s="8" t="n">
        <f aca="false">B8-E8</f>
        <v>231058</v>
      </c>
      <c r="K8" s="0" t="n">
        <f aca="false">I8-J8</f>
        <v>0</v>
      </c>
    </row>
    <row r="9" customFormat="false" ht="12.75" hidden="false" customHeight="false" outlineLevel="0" collapsed="false">
      <c r="A9" s="10" t="n">
        <v>36452</v>
      </c>
      <c r="B9" s="7" t="n">
        <v>300000</v>
      </c>
      <c r="C9" s="7" t="n">
        <v>226055</v>
      </c>
      <c r="D9" s="7" t="n">
        <v>829</v>
      </c>
      <c r="E9" s="7" t="n">
        <f aca="false">B9-C9+D9</f>
        <v>74774</v>
      </c>
      <c r="F9" s="8" t="n">
        <f aca="false">+B9-E9</f>
        <v>225226</v>
      </c>
      <c r="G9" s="9"/>
      <c r="I9" s="8" t="n">
        <f aca="false">C9-D9</f>
        <v>225226</v>
      </c>
      <c r="J9" s="8" t="n">
        <f aca="false">B9-E9</f>
        <v>225226</v>
      </c>
      <c r="K9" s="0" t="n">
        <f aca="false">I9-J9</f>
        <v>0</v>
      </c>
    </row>
    <row r="10" customFormat="false" ht="12.75" hidden="false" customHeight="false" outlineLevel="0" collapsed="false">
      <c r="A10" s="10" t="n">
        <v>36453</v>
      </c>
      <c r="B10" s="7" t="n">
        <v>300000</v>
      </c>
      <c r="C10" s="7" t="n">
        <v>213970</v>
      </c>
      <c r="D10" s="7" t="n">
        <v>829</v>
      </c>
      <c r="E10" s="7" t="n">
        <f aca="false">B10-C10+D10</f>
        <v>86859</v>
      </c>
      <c r="F10" s="8" t="n">
        <f aca="false">+B10-E10</f>
        <v>213141</v>
      </c>
      <c r="G10" s="9"/>
      <c r="I10" s="8" t="n">
        <f aca="false">C10-D10</f>
        <v>213141</v>
      </c>
      <c r="J10" s="8" t="n">
        <f aca="false">B10-E10</f>
        <v>213141</v>
      </c>
      <c r="K10" s="0" t="n">
        <f aca="false">I10-J10</f>
        <v>0</v>
      </c>
    </row>
    <row r="11" customFormat="false" ht="12.75" hidden="false" customHeight="false" outlineLevel="0" collapsed="false">
      <c r="A11" s="10" t="n">
        <v>36454</v>
      </c>
      <c r="B11" s="7" t="n">
        <v>300000</v>
      </c>
      <c r="C11" s="7" t="n">
        <v>201814</v>
      </c>
      <c r="D11" s="7" t="n">
        <v>829</v>
      </c>
      <c r="E11" s="7" t="n">
        <f aca="false">B11-C11+D11</f>
        <v>99015</v>
      </c>
      <c r="F11" s="8" t="n">
        <f aca="false">+B11-E11</f>
        <v>200985</v>
      </c>
      <c r="G11" s="9"/>
      <c r="I11" s="8" t="n">
        <f aca="false">C11-D11</f>
        <v>200985</v>
      </c>
      <c r="J11" s="8" t="n">
        <f aca="false">B11-E11</f>
        <v>200985</v>
      </c>
      <c r="K11" s="0" t="n">
        <f aca="false">I11-J11</f>
        <v>0</v>
      </c>
    </row>
    <row r="12" customFormat="false" ht="12.75" hidden="false" customHeight="false" outlineLevel="0" collapsed="false">
      <c r="A12" s="10" t="n">
        <v>36455</v>
      </c>
      <c r="B12" s="7" t="n">
        <v>300000</v>
      </c>
      <c r="C12" s="7" t="n">
        <v>225027</v>
      </c>
      <c r="D12" s="7" t="n">
        <v>829</v>
      </c>
      <c r="E12" s="7" t="n">
        <f aca="false">B12-C12+D12</f>
        <v>75802</v>
      </c>
      <c r="F12" s="8" t="n">
        <f aca="false">+B12-E12</f>
        <v>224198</v>
      </c>
      <c r="G12" s="9"/>
      <c r="I12" s="8" t="n">
        <f aca="false">C12-D12</f>
        <v>224198</v>
      </c>
      <c r="J12" s="8" t="n">
        <f aca="false">B12-E12</f>
        <v>224198</v>
      </c>
      <c r="K12" s="0" t="n">
        <f aca="false">I12-J12</f>
        <v>0</v>
      </c>
    </row>
    <row r="13" customFormat="false" ht="12.75" hidden="false" customHeight="false" outlineLevel="0" collapsed="false">
      <c r="A13" s="10" t="n">
        <v>36458</v>
      </c>
      <c r="B13" s="7" t="n">
        <v>300000</v>
      </c>
      <c r="C13" s="7" t="n">
        <v>165834</v>
      </c>
      <c r="D13" s="7" t="n">
        <v>829</v>
      </c>
      <c r="E13" s="7" t="n">
        <f aca="false">B13-C13+D13</f>
        <v>134995</v>
      </c>
      <c r="F13" s="8" t="n">
        <f aca="false">+B13-E13</f>
        <v>165005</v>
      </c>
      <c r="G13" s="9"/>
      <c r="I13" s="8" t="n">
        <f aca="false">C13-D13</f>
        <v>165005</v>
      </c>
      <c r="J13" s="8" t="n">
        <f aca="false">B13-E13</f>
        <v>165005</v>
      </c>
      <c r="K13" s="0" t="n">
        <f aca="false">I13-J13</f>
        <v>0</v>
      </c>
    </row>
    <row r="14" customFormat="false" ht="12.75" hidden="false" customHeight="false" outlineLevel="0" collapsed="false">
      <c r="A14" s="10" t="n">
        <v>36459</v>
      </c>
      <c r="B14" s="7" t="n">
        <v>300000</v>
      </c>
      <c r="C14" s="7" t="n">
        <v>183754</v>
      </c>
      <c r="D14" s="7" t="n">
        <v>829</v>
      </c>
      <c r="E14" s="7" t="n">
        <f aca="false">B14-C14+D14</f>
        <v>117075</v>
      </c>
      <c r="F14" s="8" t="n">
        <f aca="false">+B14-E14</f>
        <v>182925</v>
      </c>
      <c r="G14" s="9"/>
      <c r="I14" s="8" t="n">
        <f aca="false">C14-D14</f>
        <v>182925</v>
      </c>
      <c r="J14" s="8" t="n">
        <f aca="false">B14-E14</f>
        <v>182925</v>
      </c>
      <c r="K14" s="0" t="n">
        <f aca="false">I14-J14</f>
        <v>0</v>
      </c>
    </row>
    <row r="15" customFormat="false" ht="12.75" hidden="false" customHeight="false" outlineLevel="0" collapsed="false">
      <c r="A15" s="10" t="n">
        <v>36460</v>
      </c>
      <c r="B15" s="7" t="n">
        <v>300000</v>
      </c>
      <c r="C15" s="7" t="n">
        <v>146506</v>
      </c>
      <c r="D15" s="7" t="n">
        <v>829</v>
      </c>
      <c r="E15" s="7" t="n">
        <f aca="false">B15-C15+D15</f>
        <v>154323</v>
      </c>
      <c r="F15" s="8" t="n">
        <f aca="false">+B15-E15</f>
        <v>145677</v>
      </c>
      <c r="G15" s="9"/>
      <c r="I15" s="8" t="n">
        <f aca="false">C15-D15</f>
        <v>145677</v>
      </c>
      <c r="J15" s="8" t="n">
        <f aca="false">B15-E15</f>
        <v>145677</v>
      </c>
      <c r="K15" s="0" t="n">
        <f aca="false">I15-J15</f>
        <v>0</v>
      </c>
    </row>
    <row r="16" customFormat="false" ht="12.75" hidden="false" customHeight="false" outlineLevel="0" collapsed="false">
      <c r="A16" s="10" t="n">
        <v>36461</v>
      </c>
      <c r="B16" s="7" t="n">
        <v>300000</v>
      </c>
      <c r="C16" s="7" t="n">
        <v>131320</v>
      </c>
      <c r="D16" s="7" t="n">
        <v>829</v>
      </c>
      <c r="E16" s="7" t="n">
        <f aca="false">B16-C16+D16</f>
        <v>169509</v>
      </c>
      <c r="F16" s="8" t="n">
        <f aca="false">+B16-E16</f>
        <v>130491</v>
      </c>
      <c r="G16" s="9"/>
      <c r="I16" s="8" t="n">
        <f aca="false">C16-D16</f>
        <v>130491</v>
      </c>
      <c r="J16" s="8" t="n">
        <f aca="false">B16-E16</f>
        <v>130491</v>
      </c>
      <c r="K16" s="0" t="n">
        <f aca="false">I16-J16</f>
        <v>0</v>
      </c>
    </row>
    <row r="17" customFormat="false" ht="12.75" hidden="false" customHeight="false" outlineLevel="0" collapsed="false">
      <c r="A17" s="10" t="n">
        <v>36462</v>
      </c>
      <c r="B17" s="7" t="n">
        <v>300000</v>
      </c>
      <c r="C17" s="7" t="n">
        <v>146694</v>
      </c>
      <c r="D17" s="7" t="n">
        <v>829</v>
      </c>
      <c r="E17" s="7" t="n">
        <f aca="false">B17-C17+D17</f>
        <v>154135</v>
      </c>
      <c r="F17" s="8" t="n">
        <f aca="false">+B17-E17</f>
        <v>145865</v>
      </c>
      <c r="G17" s="9"/>
      <c r="H17" s="9"/>
      <c r="I17" s="8" t="n">
        <f aca="false">C17-D17</f>
        <v>145865</v>
      </c>
      <c r="J17" s="8" t="n">
        <f aca="false">B17-E17</f>
        <v>145865</v>
      </c>
      <c r="K17" s="0" t="n">
        <f aca="false">I17-J17</f>
        <v>0</v>
      </c>
    </row>
    <row r="18" customFormat="false" ht="12.75" hidden="false" customHeight="false" outlineLevel="0" collapsed="false">
      <c r="A18" s="10" t="n">
        <v>36463</v>
      </c>
      <c r="B18" s="7" t="n">
        <v>300000</v>
      </c>
      <c r="C18" s="7" t="n">
        <v>146694</v>
      </c>
      <c r="D18" s="7" t="n">
        <v>829</v>
      </c>
      <c r="E18" s="7" t="n">
        <f aca="false">B18-C18+D18</f>
        <v>154135</v>
      </c>
      <c r="F18" s="8" t="n">
        <f aca="false">+B18-E18</f>
        <v>145865</v>
      </c>
      <c r="G18" s="9"/>
      <c r="H18" s="9"/>
      <c r="I18" s="8" t="n">
        <f aca="false">C18-D18</f>
        <v>145865</v>
      </c>
      <c r="J18" s="8" t="n">
        <f aca="false">B18-E18</f>
        <v>145865</v>
      </c>
      <c r="K18" s="0" t="n">
        <f aca="false">I18-J18</f>
        <v>0</v>
      </c>
    </row>
    <row r="19" customFormat="false" ht="12.75" hidden="false" customHeight="false" outlineLevel="0" collapsed="false">
      <c r="A19" s="10" t="n">
        <v>36464</v>
      </c>
      <c r="B19" s="7" t="n">
        <v>300000</v>
      </c>
      <c r="C19" s="7" t="n">
        <v>146694</v>
      </c>
      <c r="D19" s="7" t="n">
        <v>829</v>
      </c>
      <c r="E19" s="7" t="n">
        <f aca="false">B19-C19+D19</f>
        <v>154135</v>
      </c>
      <c r="F19" s="8" t="n">
        <f aca="false">+B19-E19</f>
        <v>145865</v>
      </c>
      <c r="G19" s="9"/>
      <c r="H19" s="9"/>
      <c r="I19" s="8" t="n">
        <f aca="false">C19-D19</f>
        <v>145865</v>
      </c>
      <c r="J19" s="8" t="n">
        <f aca="false">B19-E19</f>
        <v>145865</v>
      </c>
      <c r="K19" s="0" t="n">
        <f aca="false">I19-J19</f>
        <v>0</v>
      </c>
    </row>
    <row r="20" customFormat="false" ht="12.75" hidden="false" customHeight="false" outlineLevel="0" collapsed="false">
      <c r="A20" s="11" t="s">
        <v>10</v>
      </c>
      <c r="B20" s="12" t="n">
        <f aca="false">SUM(B2:B19)</f>
        <v>5400000</v>
      </c>
      <c r="C20" s="12" t="n">
        <f aca="false">SUM(C2:C19)</f>
        <v>3595418</v>
      </c>
      <c r="D20" s="12" t="n">
        <f aca="false">SUM(D2:D19)</f>
        <v>14922</v>
      </c>
      <c r="E20" s="12" t="n">
        <f aca="false">SUM(E2:E19)</f>
        <v>1819504</v>
      </c>
      <c r="F20" s="13" t="n">
        <f aca="false">SUM(F2:F19)</f>
        <v>3580496</v>
      </c>
      <c r="G20" s="14"/>
      <c r="H20" s="14" t="n">
        <f aca="false">+F20/18</f>
        <v>198916.444444444</v>
      </c>
      <c r="I20" s="8" t="n">
        <f aca="false">C20-D20</f>
        <v>3580496</v>
      </c>
      <c r="J20" s="8" t="n">
        <f aca="false">B20-E20</f>
        <v>3580496</v>
      </c>
      <c r="K20" s="15" t="n">
        <f aca="false">I20-J20</f>
        <v>0</v>
      </c>
    </row>
    <row r="21" customFormat="false" ht="12.75" hidden="false" customHeight="false" outlineLevel="0" collapsed="false">
      <c r="A21" s="11" t="s">
        <v>11</v>
      </c>
      <c r="B21" s="12" t="n">
        <f aca="false">+B20/18</f>
        <v>300000</v>
      </c>
      <c r="C21" s="12" t="n">
        <f aca="false">+C20/18</f>
        <v>199745.444444444</v>
      </c>
      <c r="D21" s="12" t="n">
        <f aca="false">+D20/18</f>
        <v>829</v>
      </c>
      <c r="E21" s="12" t="n">
        <f aca="false">+E20/18</f>
        <v>101083.555555556</v>
      </c>
      <c r="F21" s="12" t="n">
        <f aca="false">+F20/18</f>
        <v>198916.444444444</v>
      </c>
      <c r="G21" s="14"/>
      <c r="H21" s="14"/>
      <c r="I21" s="8" t="n">
        <f aca="false">C21-D21</f>
        <v>198916.444444444</v>
      </c>
      <c r="J21" s="8" t="n">
        <f aca="false">B21-E21</f>
        <v>198916.444444444</v>
      </c>
      <c r="K21" s="15" t="n">
        <f aca="false">I21-J21</f>
        <v>0</v>
      </c>
    </row>
    <row r="22" customFormat="false" ht="12.75" hidden="false" customHeight="false" outlineLevel="0" collapsed="false">
      <c r="A22" s="6" t="n">
        <v>36465</v>
      </c>
      <c r="B22" s="16" t="n">
        <v>300000</v>
      </c>
      <c r="C22" s="16" t="n">
        <v>282743</v>
      </c>
      <c r="D22" s="16" t="n">
        <v>829</v>
      </c>
      <c r="E22" s="16" t="n">
        <f aca="false">IF(C22-D22&gt;0,B22-(C22-D22),B22+(C22-D22))</f>
        <v>18086</v>
      </c>
      <c r="F22" s="17" t="n">
        <f aca="false">+B22-E22</f>
        <v>281914</v>
      </c>
      <c r="I22" s="8" t="n">
        <f aca="false">C22-D22</f>
        <v>281914</v>
      </c>
      <c r="J22" s="8" t="n">
        <f aca="false">B22-E22</f>
        <v>281914</v>
      </c>
      <c r="K22" s="0" t="n">
        <f aca="false">I22-J22</f>
        <v>0</v>
      </c>
    </row>
    <row r="23" customFormat="false" ht="12.75" hidden="false" customHeight="false" outlineLevel="0" collapsed="false">
      <c r="A23" s="6" t="n">
        <v>36466</v>
      </c>
      <c r="B23" s="16" t="n">
        <v>300000</v>
      </c>
      <c r="C23" s="16" t="n">
        <v>39225</v>
      </c>
      <c r="D23" s="16" t="n">
        <v>36287</v>
      </c>
      <c r="E23" s="16" t="n">
        <f aca="false">IF(C23-D23&gt;0,B23-(C23-D23),B23+(C23-D23))</f>
        <v>297062</v>
      </c>
      <c r="F23" s="17" t="n">
        <f aca="false">+B23-E23</f>
        <v>2938</v>
      </c>
      <c r="I23" s="8" t="n">
        <f aca="false">C23-D23</f>
        <v>2938</v>
      </c>
      <c r="J23" s="8" t="n">
        <f aca="false">B23-E23</f>
        <v>2938</v>
      </c>
      <c r="K23" s="0" t="n">
        <f aca="false">I23-J23</f>
        <v>0</v>
      </c>
    </row>
    <row r="24" customFormat="false" ht="12.75" hidden="false" customHeight="false" outlineLevel="0" collapsed="false">
      <c r="A24" s="6" t="n">
        <v>36467</v>
      </c>
      <c r="B24" s="16" t="n">
        <v>300000</v>
      </c>
      <c r="C24" s="16" t="n">
        <v>79609</v>
      </c>
      <c r="D24" s="16" t="n">
        <v>61167</v>
      </c>
      <c r="E24" s="16" t="n">
        <f aca="false">IF(C24-D24&gt;0,B24-(C24-D24),B24+(C24-D24))</f>
        <v>281558</v>
      </c>
      <c r="F24" s="17" t="n">
        <f aca="false">+B24-E24</f>
        <v>18442</v>
      </c>
      <c r="I24" s="8" t="n">
        <f aca="false">C24-D24</f>
        <v>18442</v>
      </c>
      <c r="J24" s="8" t="n">
        <f aca="false">B24-E24</f>
        <v>18442</v>
      </c>
      <c r="K24" s="0" t="n">
        <f aca="false">I24-J24</f>
        <v>0</v>
      </c>
    </row>
    <row r="25" customFormat="false" ht="12.75" hidden="false" customHeight="false" outlineLevel="0" collapsed="false">
      <c r="A25" s="6" t="n">
        <v>36468</v>
      </c>
      <c r="B25" s="16" t="n">
        <v>300000</v>
      </c>
      <c r="C25" s="16" t="n">
        <v>37808</v>
      </c>
      <c r="D25" s="16" t="n">
        <v>61167</v>
      </c>
      <c r="E25" s="16" t="n">
        <f aca="false">IF(C25-D25&gt;0,B25-(C25-D25),B25+(C25-D25))</f>
        <v>276641</v>
      </c>
      <c r="F25" s="17" t="n">
        <f aca="false">+B25-E25</f>
        <v>23359</v>
      </c>
      <c r="I25" s="8" t="n">
        <f aca="false">C25-D25</f>
        <v>-23359</v>
      </c>
      <c r="J25" s="8" t="n">
        <f aca="false">B25-E25</f>
        <v>23359</v>
      </c>
      <c r="K25" s="0" t="n">
        <f aca="false">I25-J25</f>
        <v>-46718</v>
      </c>
    </row>
    <row r="26" customFormat="false" ht="12.75" hidden="false" customHeight="false" outlineLevel="0" collapsed="false">
      <c r="A26" s="6" t="n">
        <v>36469</v>
      </c>
      <c r="B26" s="16" t="n">
        <v>300000</v>
      </c>
      <c r="C26" s="16" t="n">
        <v>35808</v>
      </c>
      <c r="D26" s="16" t="n">
        <v>61167</v>
      </c>
      <c r="E26" s="16" t="n">
        <f aca="false">IF(C26-D26&gt;0,B26-(C26-D26),B26+(C26-D26))</f>
        <v>274641</v>
      </c>
      <c r="F26" s="17" t="n">
        <f aca="false">+B26-E26</f>
        <v>25359</v>
      </c>
      <c r="I26" s="8" t="n">
        <f aca="false">C26-D26</f>
        <v>-25359</v>
      </c>
      <c r="J26" s="8" t="n">
        <f aca="false">B26-E26</f>
        <v>25359</v>
      </c>
      <c r="K26" s="0" t="n">
        <f aca="false">I26-J26</f>
        <v>-50718</v>
      </c>
    </row>
    <row r="27" customFormat="false" ht="12.75" hidden="false" customHeight="false" outlineLevel="0" collapsed="false">
      <c r="A27" s="6" t="n">
        <v>36470</v>
      </c>
      <c r="B27" s="16" t="n">
        <v>300000</v>
      </c>
      <c r="C27" s="16" t="n">
        <v>35808</v>
      </c>
      <c r="D27" s="16" t="n">
        <v>61167</v>
      </c>
      <c r="E27" s="16" t="n">
        <f aca="false">IF(C27-D27&gt;0,B27-(C27-D27),B27+(C27-D27))</f>
        <v>274641</v>
      </c>
      <c r="F27" s="17" t="n">
        <f aca="false">+B27-E27</f>
        <v>25359</v>
      </c>
      <c r="I27" s="8" t="n">
        <f aca="false">C27-D27</f>
        <v>-25359</v>
      </c>
      <c r="J27" s="8" t="n">
        <f aca="false">B27-E27</f>
        <v>25359</v>
      </c>
      <c r="K27" s="0" t="n">
        <f aca="false">I27-J27</f>
        <v>-50718</v>
      </c>
    </row>
    <row r="28" customFormat="false" ht="12.75" hidden="false" customHeight="false" outlineLevel="0" collapsed="false">
      <c r="A28" s="6" t="n">
        <v>36471</v>
      </c>
      <c r="B28" s="16" t="n">
        <v>300000</v>
      </c>
      <c r="C28" s="16" t="n">
        <v>35808</v>
      </c>
      <c r="D28" s="16" t="n">
        <v>61167</v>
      </c>
      <c r="E28" s="16" t="n">
        <f aca="false">IF(C28-D28&gt;0,B28-(C28-D28),B28+(C28-D28))</f>
        <v>274641</v>
      </c>
      <c r="F28" s="17" t="n">
        <f aca="false">+B28-E28</f>
        <v>25359</v>
      </c>
      <c r="I28" s="8" t="n">
        <f aca="false">C28-D28</f>
        <v>-25359</v>
      </c>
      <c r="J28" s="8" t="n">
        <f aca="false">B28-E28</f>
        <v>25359</v>
      </c>
      <c r="K28" s="0" t="n">
        <f aca="false">I28-J28</f>
        <v>-50718</v>
      </c>
    </row>
    <row r="29" customFormat="false" ht="12.75" hidden="false" customHeight="false" outlineLevel="0" collapsed="false">
      <c r="A29" s="18" t="n">
        <v>36472</v>
      </c>
      <c r="B29" s="16" t="n">
        <v>300000</v>
      </c>
      <c r="C29" s="16" t="n">
        <v>35808</v>
      </c>
      <c r="D29" s="16" t="n">
        <v>51763</v>
      </c>
      <c r="E29" s="16" t="n">
        <f aca="false">IF(C29-D29&gt;0,B29-(C29-D29),B29+(C29-D29))</f>
        <v>284045</v>
      </c>
      <c r="F29" s="17" t="n">
        <f aca="false">+B29-E29</f>
        <v>15955</v>
      </c>
      <c r="I29" s="8" t="n">
        <f aca="false">C29-D29</f>
        <v>-15955</v>
      </c>
      <c r="J29" s="8" t="n">
        <f aca="false">B29-E29</f>
        <v>15955</v>
      </c>
      <c r="K29" s="0" t="n">
        <f aca="false">I29-J29</f>
        <v>-31910</v>
      </c>
    </row>
    <row r="30" customFormat="false" ht="12.75" hidden="false" customHeight="false" outlineLevel="0" collapsed="false">
      <c r="A30" s="6" t="n">
        <v>36473</v>
      </c>
      <c r="B30" s="16" t="n">
        <v>300000</v>
      </c>
      <c r="C30" s="16" t="n">
        <v>35808</v>
      </c>
      <c r="D30" s="16" t="n">
        <v>36287</v>
      </c>
      <c r="E30" s="16" t="n">
        <f aca="false">IF(C30-D30&gt;0,B30-(C30-D30),B30+(C30-D30))</f>
        <v>299521</v>
      </c>
      <c r="F30" s="17" t="n">
        <f aca="false">+B30-E30</f>
        <v>479</v>
      </c>
      <c r="I30" s="8" t="n">
        <f aca="false">C30-D30</f>
        <v>-479</v>
      </c>
      <c r="J30" s="8" t="n">
        <f aca="false">B30-E30</f>
        <v>479</v>
      </c>
      <c r="K30" s="0" t="n">
        <f aca="false">I30-J30</f>
        <v>-958</v>
      </c>
    </row>
    <row r="31" customFormat="false" ht="12.75" hidden="false" customHeight="false" outlineLevel="0" collapsed="false">
      <c r="A31" s="6" t="n">
        <v>36474</v>
      </c>
      <c r="B31" s="16" t="n">
        <v>300000</v>
      </c>
      <c r="C31" s="16" t="n">
        <v>40757</v>
      </c>
      <c r="D31" s="16" t="n">
        <v>61167</v>
      </c>
      <c r="E31" s="16" t="n">
        <f aca="false">IF(C31-D31&gt;0,B31-(C31-D31),B31+(C31-D31))</f>
        <v>279590</v>
      </c>
      <c r="F31" s="17" t="n">
        <f aca="false">+B31-E31</f>
        <v>20410</v>
      </c>
      <c r="I31" s="8" t="n">
        <f aca="false">C31-D31</f>
        <v>-20410</v>
      </c>
      <c r="J31" s="8" t="n">
        <f aca="false">B31-E31</f>
        <v>20410</v>
      </c>
      <c r="K31" s="0" t="n">
        <f aca="false">I31-J31</f>
        <v>-40820</v>
      </c>
    </row>
    <row r="32" customFormat="false" ht="12.75" hidden="false" customHeight="false" outlineLevel="0" collapsed="false">
      <c r="A32" s="6" t="n">
        <v>36475</v>
      </c>
      <c r="B32" s="16" t="n">
        <v>300000</v>
      </c>
      <c r="C32" s="16" t="n">
        <v>35809</v>
      </c>
      <c r="D32" s="16" t="n">
        <v>61167</v>
      </c>
      <c r="E32" s="7" t="n">
        <f aca="false">IF(C32-D32&gt;0,B32-(C32-D32),B32+(C32-D32))</f>
        <v>274642</v>
      </c>
      <c r="F32" s="17" t="n">
        <f aca="false">+B32-E32</f>
        <v>25358</v>
      </c>
      <c r="I32" s="8" t="n">
        <f aca="false">C32-D32</f>
        <v>-25358</v>
      </c>
      <c r="J32" s="8" t="n">
        <f aca="false">B32-E32</f>
        <v>25358</v>
      </c>
      <c r="K32" s="0" t="n">
        <f aca="false">I32-J32</f>
        <v>-50716</v>
      </c>
    </row>
    <row r="33" customFormat="false" ht="12.75" hidden="false" customHeight="false" outlineLevel="0" collapsed="false">
      <c r="A33" s="6" t="n">
        <v>36476</v>
      </c>
      <c r="B33" s="16" t="n">
        <v>300000</v>
      </c>
      <c r="C33" s="16" t="n">
        <v>38845</v>
      </c>
      <c r="D33" s="16" t="n">
        <v>61167</v>
      </c>
      <c r="E33" s="7" t="n">
        <f aca="false">IF(C33-D33&gt;0,B33-(C33-D33),B33+(C33-D33))</f>
        <v>277678</v>
      </c>
      <c r="F33" s="17" t="n">
        <f aca="false">+B33-E33</f>
        <v>22322</v>
      </c>
      <c r="I33" s="8" t="n">
        <f aca="false">C33-D33</f>
        <v>-22322</v>
      </c>
      <c r="J33" s="8" t="n">
        <f aca="false">B33-E33</f>
        <v>22322</v>
      </c>
      <c r="K33" s="0" t="n">
        <f aca="false">I33-J33</f>
        <v>-44644</v>
      </c>
    </row>
    <row r="34" customFormat="false" ht="12.75" hidden="false" customHeight="false" outlineLevel="0" collapsed="false">
      <c r="A34" s="6" t="n">
        <v>36477</v>
      </c>
      <c r="B34" s="16" t="n">
        <v>300000</v>
      </c>
      <c r="C34" s="16" t="n">
        <v>38845</v>
      </c>
      <c r="D34" s="16" t="n">
        <v>61167</v>
      </c>
      <c r="E34" s="7" t="n">
        <f aca="false">IF(C34-D34&gt;0,B34-(C34-D34),B34+(C34-D34))</f>
        <v>277678</v>
      </c>
      <c r="F34" s="17" t="n">
        <f aca="false">+B34-E34</f>
        <v>22322</v>
      </c>
      <c r="I34" s="8" t="n">
        <f aca="false">C34-D34</f>
        <v>-22322</v>
      </c>
      <c r="J34" s="8" t="n">
        <f aca="false">B34-E34</f>
        <v>22322</v>
      </c>
      <c r="K34" s="0" t="n">
        <f aca="false">I34-J34</f>
        <v>-44644</v>
      </c>
    </row>
    <row r="35" customFormat="false" ht="12.75" hidden="false" customHeight="false" outlineLevel="0" collapsed="false">
      <c r="A35" s="6" t="n">
        <v>36478</v>
      </c>
      <c r="B35" s="16" t="n">
        <v>300000</v>
      </c>
      <c r="C35" s="16" t="n">
        <v>38845</v>
      </c>
      <c r="D35" s="16" t="n">
        <v>61167</v>
      </c>
      <c r="E35" s="7" t="n">
        <f aca="false">IF(C35-D35&gt;0,B35-(C35-D35),B35+(C35-D35))</f>
        <v>277678</v>
      </c>
      <c r="F35" s="17" t="n">
        <f aca="false">+B35-E35</f>
        <v>22322</v>
      </c>
      <c r="I35" s="8" t="n">
        <f aca="false">C35-D35</f>
        <v>-22322</v>
      </c>
      <c r="J35" s="8" t="n">
        <f aca="false">B35-E35</f>
        <v>22322</v>
      </c>
      <c r="K35" s="0" t="n">
        <f aca="false">I35-J35</f>
        <v>-44644</v>
      </c>
    </row>
    <row r="36" customFormat="false" ht="12.75" hidden="false" customHeight="false" outlineLevel="0" collapsed="false">
      <c r="A36" s="6" t="n">
        <v>36479</v>
      </c>
      <c r="B36" s="16" t="n">
        <v>300000</v>
      </c>
      <c r="C36" s="16" t="n">
        <v>38845</v>
      </c>
      <c r="D36" s="16" t="n">
        <v>61167</v>
      </c>
      <c r="E36" s="7" t="n">
        <f aca="false">IF(C36-D36&gt;0,B36-(C36-D36),B36+(C36-D36))</f>
        <v>277678</v>
      </c>
      <c r="F36" s="17" t="n">
        <f aca="false">+B36-E36</f>
        <v>22322</v>
      </c>
      <c r="I36" s="8" t="n">
        <f aca="false">C36-D36</f>
        <v>-22322</v>
      </c>
      <c r="J36" s="8" t="n">
        <f aca="false">B36-E36</f>
        <v>22322</v>
      </c>
      <c r="K36" s="0" t="n">
        <f aca="false">I36-J36</f>
        <v>-44644</v>
      </c>
    </row>
    <row r="37" customFormat="false" ht="12.75" hidden="false" customHeight="false" outlineLevel="0" collapsed="false">
      <c r="A37" s="6" t="n">
        <v>36480</v>
      </c>
      <c r="B37" s="16" t="n">
        <v>300000</v>
      </c>
      <c r="C37" s="16" t="n">
        <v>38889</v>
      </c>
      <c r="D37" s="16" t="n">
        <v>61167</v>
      </c>
      <c r="E37" s="16" t="n">
        <f aca="false">IF(C37-D37&gt;0,B37-(C37-D37),B37+(C37-D37))</f>
        <v>277722</v>
      </c>
      <c r="F37" s="17" t="n">
        <f aca="false">+B37-E37</f>
        <v>22278</v>
      </c>
      <c r="I37" s="8" t="n">
        <f aca="false">C37-D37</f>
        <v>-22278</v>
      </c>
      <c r="J37" s="8" t="n">
        <f aca="false">B37-E37</f>
        <v>22278</v>
      </c>
      <c r="K37" s="0" t="n">
        <f aca="false">I37-J37</f>
        <v>-44556</v>
      </c>
    </row>
    <row r="38" customFormat="false" ht="12.75" hidden="false" customHeight="false" outlineLevel="0" collapsed="false">
      <c r="A38" s="6" t="n">
        <v>36481</v>
      </c>
      <c r="B38" s="16" t="n">
        <v>300000</v>
      </c>
      <c r="C38" s="16" t="n">
        <v>150632</v>
      </c>
      <c r="D38" s="16" t="n">
        <v>61167</v>
      </c>
      <c r="E38" s="16" t="n">
        <f aca="false">IF(C38-D38&gt;0,B38-(C38-D38),B38+(C38-D38))</f>
        <v>210535</v>
      </c>
      <c r="F38" s="17" t="n">
        <f aca="false">+B38-E38</f>
        <v>89465</v>
      </c>
      <c r="I38" s="8" t="n">
        <f aca="false">C38-D38</f>
        <v>89465</v>
      </c>
      <c r="J38" s="8" t="n">
        <f aca="false">B38-E38</f>
        <v>89465</v>
      </c>
      <c r="K38" s="0" t="n">
        <f aca="false">I38-J38</f>
        <v>0</v>
      </c>
    </row>
    <row r="39" customFormat="false" ht="12.75" hidden="false" customHeight="false" outlineLevel="0" collapsed="false">
      <c r="A39" s="6" t="n">
        <v>36482</v>
      </c>
      <c r="B39" s="16" t="n">
        <v>300000</v>
      </c>
      <c r="C39" s="16" t="n">
        <v>78031</v>
      </c>
      <c r="D39" s="16" t="n">
        <v>61167</v>
      </c>
      <c r="E39" s="16" t="n">
        <f aca="false">IF(C39-D39&gt;0,B39-(C39-D39),B39+(C39-D39))</f>
        <v>283136</v>
      </c>
      <c r="F39" s="17" t="n">
        <f aca="false">+B39-E39</f>
        <v>16864</v>
      </c>
      <c r="I39" s="8" t="n">
        <f aca="false">C39-D39</f>
        <v>16864</v>
      </c>
      <c r="J39" s="8" t="n">
        <f aca="false">B39-E39</f>
        <v>16864</v>
      </c>
      <c r="K39" s="0" t="n">
        <f aca="false">I39-J39</f>
        <v>0</v>
      </c>
    </row>
    <row r="40" customFormat="false" ht="12.75" hidden="false" customHeight="false" outlineLevel="0" collapsed="false">
      <c r="A40" s="6" t="n">
        <v>36483</v>
      </c>
      <c r="B40" s="16" t="n">
        <v>300000</v>
      </c>
      <c r="C40" s="16" t="n">
        <v>145545</v>
      </c>
      <c r="D40" s="16" t="n">
        <v>51124</v>
      </c>
      <c r="E40" s="16" t="n">
        <f aca="false">IF(C40-D40&gt;0,B40-(C40-D40),B40+(C40-D40))</f>
        <v>205579</v>
      </c>
      <c r="F40" s="17" t="n">
        <f aca="false">+B40-E40</f>
        <v>94421</v>
      </c>
      <c r="I40" s="8" t="n">
        <f aca="false">C40-D40</f>
        <v>94421</v>
      </c>
      <c r="J40" s="8" t="n">
        <f aca="false">B40-E40</f>
        <v>94421</v>
      </c>
      <c r="K40" s="0" t="n">
        <f aca="false">I40-J40</f>
        <v>0</v>
      </c>
    </row>
    <row r="41" customFormat="false" ht="12.75" hidden="false" customHeight="false" outlineLevel="0" collapsed="false">
      <c r="A41" s="6" t="n">
        <v>36484</v>
      </c>
      <c r="B41" s="16" t="n">
        <v>300000</v>
      </c>
      <c r="C41" s="16" t="n">
        <v>91408</v>
      </c>
      <c r="D41" s="16" t="n">
        <v>20995</v>
      </c>
      <c r="E41" s="16" t="n">
        <f aca="false">IF(C41-D41&gt;0,B41-(C41-D41),B41+(C41-D41))</f>
        <v>229587</v>
      </c>
      <c r="F41" s="17" t="n">
        <f aca="false">+B41-E41</f>
        <v>70413</v>
      </c>
      <c r="I41" s="8" t="n">
        <f aca="false">C41-D41</f>
        <v>70413</v>
      </c>
      <c r="J41" s="8" t="n">
        <f aca="false">B41-E41</f>
        <v>70413</v>
      </c>
      <c r="K41" s="0" t="n">
        <f aca="false">I41-J41</f>
        <v>0</v>
      </c>
    </row>
    <row r="42" customFormat="false" ht="12.75" hidden="false" customHeight="false" outlineLevel="0" collapsed="false">
      <c r="A42" s="6" t="n">
        <v>36485</v>
      </c>
      <c r="B42" s="16" t="n">
        <v>300000</v>
      </c>
      <c r="C42" s="16" t="n">
        <v>91408</v>
      </c>
      <c r="D42" s="16" t="n">
        <v>20995</v>
      </c>
      <c r="E42" s="16" t="n">
        <f aca="false">IF(C42-D42&gt;0,B42-(C42-D42),B42+(C42-D42))</f>
        <v>229587</v>
      </c>
      <c r="F42" s="17" t="n">
        <f aca="false">+B42-E42</f>
        <v>70413</v>
      </c>
      <c r="I42" s="8" t="n">
        <f aca="false">C42-D42</f>
        <v>70413</v>
      </c>
      <c r="J42" s="8" t="n">
        <f aca="false">B42-E42</f>
        <v>70413</v>
      </c>
      <c r="K42" s="0" t="n">
        <f aca="false">I42-J42</f>
        <v>0</v>
      </c>
    </row>
    <row r="43" customFormat="false" ht="12.75" hidden="false" customHeight="false" outlineLevel="0" collapsed="false">
      <c r="A43" s="6" t="n">
        <v>36486</v>
      </c>
      <c r="B43" s="16" t="n">
        <v>300000</v>
      </c>
      <c r="C43" s="16" t="n">
        <v>91408</v>
      </c>
      <c r="D43" s="16" t="n">
        <v>20995</v>
      </c>
      <c r="E43" s="16" t="n">
        <f aca="false">IF(C43-D43&gt;0,B43-(C43-D43),B43+(C43-D43))</f>
        <v>229587</v>
      </c>
      <c r="F43" s="17" t="n">
        <f aca="false">+B43-E43</f>
        <v>70413</v>
      </c>
      <c r="I43" s="8" t="n">
        <f aca="false">C43-D43</f>
        <v>70413</v>
      </c>
      <c r="J43" s="8" t="n">
        <f aca="false">B43-E43</f>
        <v>70413</v>
      </c>
      <c r="K43" s="0" t="n">
        <f aca="false">I43-J43</f>
        <v>0</v>
      </c>
    </row>
    <row r="44" customFormat="false" ht="12.75" hidden="false" customHeight="false" outlineLevel="0" collapsed="false">
      <c r="A44" s="6" t="n">
        <v>36487</v>
      </c>
      <c r="B44" s="16" t="n">
        <v>300000</v>
      </c>
      <c r="C44" s="16" t="n">
        <v>91408</v>
      </c>
      <c r="D44" s="16" t="n">
        <v>20995</v>
      </c>
      <c r="E44" s="16" t="n">
        <f aca="false">IF(C44-D44&gt;0,B44-(C44-D44),B44+(C44-D44))</f>
        <v>229587</v>
      </c>
      <c r="F44" s="17" t="n">
        <f aca="false">+B44-E44</f>
        <v>70413</v>
      </c>
      <c r="I44" s="8" t="n">
        <f aca="false">C44-D44</f>
        <v>70413</v>
      </c>
      <c r="J44" s="8" t="n">
        <f aca="false">B44-E44</f>
        <v>70413</v>
      </c>
      <c r="K44" s="0" t="n">
        <f aca="false">I44-J44</f>
        <v>0</v>
      </c>
    </row>
    <row r="45" customFormat="false" ht="12.75" hidden="false" customHeight="false" outlineLevel="0" collapsed="false">
      <c r="A45" s="6" t="n">
        <v>36488</v>
      </c>
      <c r="B45" s="16" t="n">
        <v>300000</v>
      </c>
      <c r="C45" s="16" t="n">
        <v>74630</v>
      </c>
      <c r="D45" s="16" t="n">
        <v>20995</v>
      </c>
      <c r="E45" s="16" t="n">
        <f aca="false">IF(C45-D45&gt;0,B45-(C45-D45),B45+(C45-D45))</f>
        <v>246365</v>
      </c>
      <c r="F45" s="17" t="n">
        <f aca="false">+B45-E45</f>
        <v>53635</v>
      </c>
      <c r="I45" s="8" t="n">
        <f aca="false">C45-D45</f>
        <v>53635</v>
      </c>
      <c r="J45" s="8" t="n">
        <f aca="false">B45-E45</f>
        <v>53635</v>
      </c>
      <c r="K45" s="0" t="n">
        <f aca="false">I45-J45</f>
        <v>0</v>
      </c>
    </row>
    <row r="46" customFormat="false" ht="12.75" hidden="false" customHeight="false" outlineLevel="0" collapsed="false">
      <c r="A46" s="6" t="n">
        <v>36489</v>
      </c>
      <c r="B46" s="16" t="n">
        <v>300000</v>
      </c>
      <c r="C46" s="16" t="n">
        <v>74630</v>
      </c>
      <c r="D46" s="16" t="n">
        <v>20995</v>
      </c>
      <c r="E46" s="16" t="n">
        <f aca="false">IF(C46-D46&gt;0,B46-(C46-D46),B46+(C46-D46))</f>
        <v>246365</v>
      </c>
      <c r="F46" s="17" t="n">
        <f aca="false">+B46-E46</f>
        <v>53635</v>
      </c>
      <c r="I46" s="8" t="n">
        <f aca="false">C46-D46</f>
        <v>53635</v>
      </c>
      <c r="J46" s="8" t="n">
        <f aca="false">B46-E46</f>
        <v>53635</v>
      </c>
      <c r="K46" s="0" t="n">
        <f aca="false">I46-J46</f>
        <v>0</v>
      </c>
    </row>
    <row r="47" customFormat="false" ht="12.75" hidden="false" customHeight="false" outlineLevel="0" collapsed="false">
      <c r="A47" s="6" t="n">
        <v>36490</v>
      </c>
      <c r="B47" s="16" t="n">
        <v>300000</v>
      </c>
      <c r="C47" s="16" t="n">
        <v>74630</v>
      </c>
      <c r="D47" s="16" t="n">
        <v>20995</v>
      </c>
      <c r="E47" s="16" t="n">
        <f aca="false">IF(C47-D47&gt;0,B47-(C47-D47),B47+(C47-D47))</f>
        <v>246365</v>
      </c>
      <c r="F47" s="17" t="n">
        <f aca="false">+B47-E47</f>
        <v>53635</v>
      </c>
      <c r="I47" s="8" t="n">
        <f aca="false">C47-D47</f>
        <v>53635</v>
      </c>
      <c r="J47" s="8" t="n">
        <f aca="false">B47-E47</f>
        <v>53635</v>
      </c>
      <c r="K47" s="0" t="n">
        <f aca="false">I47-J47</f>
        <v>0</v>
      </c>
    </row>
    <row r="48" customFormat="false" ht="12.75" hidden="false" customHeight="false" outlineLevel="0" collapsed="false">
      <c r="A48" s="6" t="n">
        <v>36491</v>
      </c>
      <c r="B48" s="16" t="n">
        <v>300000</v>
      </c>
      <c r="C48" s="16" t="n">
        <v>74630</v>
      </c>
      <c r="D48" s="16" t="n">
        <v>20995</v>
      </c>
      <c r="E48" s="16" t="n">
        <f aca="false">IF(C48-D48&gt;0,B48-(C48-D48),B48+(C48-D48))</f>
        <v>246365</v>
      </c>
      <c r="F48" s="17" t="n">
        <f aca="false">+B48-E48</f>
        <v>53635</v>
      </c>
      <c r="I48" s="8" t="n">
        <f aca="false">C48-D48</f>
        <v>53635</v>
      </c>
      <c r="J48" s="8" t="n">
        <f aca="false">B48-E48</f>
        <v>53635</v>
      </c>
      <c r="K48" s="0" t="n">
        <f aca="false">I48-J48</f>
        <v>0</v>
      </c>
    </row>
    <row r="49" customFormat="false" ht="12.75" hidden="false" customHeight="false" outlineLevel="0" collapsed="false">
      <c r="A49" s="6" t="n">
        <v>36492</v>
      </c>
      <c r="B49" s="16" t="n">
        <v>300000</v>
      </c>
      <c r="C49" s="16" t="n">
        <v>74630</v>
      </c>
      <c r="D49" s="16" t="n">
        <v>20995</v>
      </c>
      <c r="E49" s="16" t="n">
        <f aca="false">IF(C49-D49&gt;0,B49-(C49-D49),B49+(C49-D49))</f>
        <v>246365</v>
      </c>
      <c r="F49" s="17" t="n">
        <f aca="false">+B49-E49</f>
        <v>53635</v>
      </c>
      <c r="I49" s="8" t="n">
        <f aca="false">C49-D49</f>
        <v>53635</v>
      </c>
      <c r="J49" s="8" t="n">
        <f aca="false">B49-E49</f>
        <v>53635</v>
      </c>
      <c r="K49" s="0" t="n">
        <f aca="false">I49-J49</f>
        <v>0</v>
      </c>
    </row>
    <row r="50" customFormat="false" ht="12.75" hidden="false" customHeight="false" outlineLevel="0" collapsed="false">
      <c r="A50" s="6" t="n">
        <v>36493</v>
      </c>
      <c r="B50" s="16" t="n">
        <v>300000</v>
      </c>
      <c r="C50" s="16" t="n">
        <v>117525</v>
      </c>
      <c r="D50" s="16" t="n">
        <v>61167</v>
      </c>
      <c r="E50" s="16" t="n">
        <f aca="false">IF(C50-D50&gt;0,B50-(C50-D50),B50+(C50-D50))</f>
        <v>243642</v>
      </c>
      <c r="F50" s="17" t="n">
        <f aca="false">+B50-E50</f>
        <v>56358</v>
      </c>
      <c r="I50" s="8" t="n">
        <f aca="false">C50-D50</f>
        <v>56358</v>
      </c>
      <c r="J50" s="8" t="n">
        <f aca="false">B50-E50</f>
        <v>56358</v>
      </c>
      <c r="K50" s="0" t="n">
        <f aca="false">I50-J50</f>
        <v>0</v>
      </c>
    </row>
    <row r="51" customFormat="false" ht="12.75" hidden="false" customHeight="false" outlineLevel="0" collapsed="false">
      <c r="A51" s="6" t="n">
        <v>36494</v>
      </c>
      <c r="B51" s="16" t="n">
        <v>300000</v>
      </c>
      <c r="C51" s="16" t="n">
        <v>68237</v>
      </c>
      <c r="D51" s="16" t="n">
        <v>61167</v>
      </c>
      <c r="E51" s="16" t="n">
        <f aca="false">IF(C51-D51&gt;0,B51-(C51-D51),B51+(C51-D51))</f>
        <v>292930</v>
      </c>
      <c r="F51" s="17" t="n">
        <f aca="false">+B51-E51</f>
        <v>7070</v>
      </c>
      <c r="G51" s="19" t="n">
        <f aca="false">SUM(F22:F51)</f>
        <v>1390503</v>
      </c>
      <c r="I51" s="8" t="n">
        <f aca="false">C51-D51</f>
        <v>7070</v>
      </c>
      <c r="J51" s="8" t="n">
        <f aca="false">B51-E51</f>
        <v>7070</v>
      </c>
      <c r="K51" s="0" t="n">
        <f aca="false">I51-J51</f>
        <v>0</v>
      </c>
    </row>
    <row r="52" customFormat="false" ht="12.75" hidden="false" customHeight="false" outlineLevel="0" collapsed="false">
      <c r="A52" s="18" t="s">
        <v>12</v>
      </c>
      <c r="B52" s="20" t="n">
        <f aca="false">SUM(B22:B51)</f>
        <v>9000000</v>
      </c>
      <c r="C52" s="20" t="n">
        <f aca="false">SUM(C22:C51)</f>
        <v>2188012</v>
      </c>
      <c r="D52" s="20" t="n">
        <f aca="false">SUM(D22:D51)</f>
        <v>1343917</v>
      </c>
      <c r="E52" s="20" t="n">
        <f aca="false">SUM(E22:E51)</f>
        <v>7609497</v>
      </c>
      <c r="F52" s="20" t="n">
        <f aca="false">SUM(F22:F51)</f>
        <v>1390503</v>
      </c>
      <c r="G52" s="21"/>
      <c r="H52" s="14"/>
      <c r="I52" s="8" t="n">
        <f aca="false">C52-D52</f>
        <v>844095</v>
      </c>
      <c r="J52" s="8" t="n">
        <f aca="false">B52-E52</f>
        <v>1390503</v>
      </c>
      <c r="K52" s="15" t="n">
        <f aca="false">I52-J52</f>
        <v>-546408</v>
      </c>
    </row>
    <row r="53" customFormat="false" ht="12.75" hidden="false" customHeight="false" outlineLevel="0" collapsed="false">
      <c r="A53" s="18" t="s">
        <v>13</v>
      </c>
      <c r="B53" s="20" t="n">
        <f aca="false">+B52/30</f>
        <v>300000</v>
      </c>
      <c r="C53" s="20" t="n">
        <f aca="false">+C52/30</f>
        <v>72933.7333333333</v>
      </c>
      <c r="D53" s="20" t="n">
        <f aca="false">+D52/30</f>
        <v>44797.2333333333</v>
      </c>
      <c r="E53" s="20" t="n">
        <f aca="false">+E52/30</f>
        <v>253649.9</v>
      </c>
      <c r="F53" s="20" t="n">
        <f aca="false">+F52/30</f>
        <v>46350.1</v>
      </c>
      <c r="G53" s="21"/>
      <c r="H53" s="14"/>
      <c r="I53" s="8" t="n">
        <f aca="false">C53-D53</f>
        <v>28136.5</v>
      </c>
      <c r="J53" s="8" t="n">
        <f aca="false">B53-E53</f>
        <v>46350.1</v>
      </c>
      <c r="K53" s="15" t="n">
        <f aca="false">I53-J53</f>
        <v>-18213.6</v>
      </c>
    </row>
    <row r="54" customFormat="false" ht="12.75" hidden="false" customHeight="false" outlineLevel="0" collapsed="false">
      <c r="A54" s="6" t="n">
        <v>36495</v>
      </c>
      <c r="B54" s="16" t="n">
        <v>300000</v>
      </c>
      <c r="C54" s="16" t="n">
        <v>34153</v>
      </c>
      <c r="D54" s="16" t="n">
        <v>49943</v>
      </c>
      <c r="E54" s="16" t="n">
        <f aca="false">IF(C54-D54&gt;0,B54-(C54-D54),B54+(C54-D54))</f>
        <v>284210</v>
      </c>
      <c r="F54" s="17" t="n">
        <f aca="false">+B54-E54</f>
        <v>15790</v>
      </c>
      <c r="I54" s="8" t="n">
        <f aca="false">C54-D54</f>
        <v>-15790</v>
      </c>
      <c r="J54" s="8" t="n">
        <f aca="false">B54-E54</f>
        <v>15790</v>
      </c>
      <c r="K54" s="0" t="n">
        <f aca="false">I54-J54</f>
        <v>-31580</v>
      </c>
    </row>
    <row r="55" customFormat="false" ht="12.75" hidden="false" customHeight="false" outlineLevel="0" collapsed="false">
      <c r="A55" s="6" t="n">
        <v>36496</v>
      </c>
      <c r="B55" s="16" t="n">
        <v>300000</v>
      </c>
      <c r="C55" s="16" t="n">
        <v>32334</v>
      </c>
      <c r="D55" s="16" t="n">
        <v>31246</v>
      </c>
      <c r="E55" s="16" t="n">
        <f aca="false">IF(C55-D55&gt;0,B55-(C55-D55),B55+(C55-D55))</f>
        <v>298912</v>
      </c>
      <c r="F55" s="17" t="n">
        <f aca="false">+B55-E55</f>
        <v>1088</v>
      </c>
      <c r="I55" s="8" t="n">
        <f aca="false">C55-D55</f>
        <v>1088</v>
      </c>
      <c r="J55" s="8" t="n">
        <f aca="false">B55-E55</f>
        <v>1088</v>
      </c>
      <c r="K55" s="0" t="n">
        <f aca="false">I55-J55</f>
        <v>0</v>
      </c>
    </row>
    <row r="56" customFormat="false" ht="12.75" hidden="false" customHeight="false" outlineLevel="0" collapsed="false">
      <c r="A56" s="6" t="n">
        <v>36497</v>
      </c>
      <c r="B56" s="16" t="n">
        <v>300000</v>
      </c>
      <c r="C56" s="16" t="n">
        <v>33014</v>
      </c>
      <c r="D56" s="16" t="n">
        <v>31246</v>
      </c>
      <c r="E56" s="16" t="n">
        <f aca="false">IF(C56-D56&gt;0,B56-(C56-D56),B56+(C56-D56))</f>
        <v>298232</v>
      </c>
      <c r="F56" s="17" t="n">
        <f aca="false">+B56-E56</f>
        <v>1768</v>
      </c>
      <c r="I56" s="8" t="n">
        <f aca="false">C56-D56</f>
        <v>1768</v>
      </c>
      <c r="J56" s="8" t="n">
        <f aca="false">B56-E56</f>
        <v>1768</v>
      </c>
      <c r="K56" s="0" t="n">
        <f aca="false">I56-J56</f>
        <v>0</v>
      </c>
    </row>
    <row r="57" customFormat="false" ht="12.75" hidden="false" customHeight="false" outlineLevel="0" collapsed="false">
      <c r="A57" s="6" t="n">
        <v>36498</v>
      </c>
      <c r="B57" s="16" t="n">
        <v>300000</v>
      </c>
      <c r="C57" s="16" t="n">
        <v>25357</v>
      </c>
      <c r="D57" s="16" t="n">
        <v>31246</v>
      </c>
      <c r="E57" s="16" t="n">
        <f aca="false">IF(C57-D57&gt;0,B57-(C57-D57),B57+(C57-D57))</f>
        <v>294111</v>
      </c>
      <c r="F57" s="17" t="n">
        <f aca="false">+B57-E57</f>
        <v>5889</v>
      </c>
      <c r="I57" s="8" t="n">
        <f aca="false">C57-D57</f>
        <v>-5889</v>
      </c>
      <c r="J57" s="8" t="n">
        <f aca="false">B57-E57</f>
        <v>5889</v>
      </c>
      <c r="K57" s="0" t="n">
        <f aca="false">I57-J57</f>
        <v>-11778</v>
      </c>
    </row>
    <row r="58" customFormat="false" ht="12.75" hidden="false" customHeight="false" outlineLevel="0" collapsed="false">
      <c r="A58" s="6" t="n">
        <v>36499</v>
      </c>
      <c r="B58" s="16" t="n">
        <v>300000</v>
      </c>
      <c r="C58" s="16" t="n">
        <v>25357</v>
      </c>
      <c r="D58" s="16" t="n">
        <v>31246</v>
      </c>
      <c r="E58" s="16" t="n">
        <f aca="false">IF(C58-D58&gt;0,B58-(C58-D58),B58+(C58-D58))</f>
        <v>294111</v>
      </c>
      <c r="F58" s="17" t="n">
        <f aca="false">+B58-E58</f>
        <v>5889</v>
      </c>
      <c r="I58" s="8" t="n">
        <f aca="false">C58-D58</f>
        <v>-5889</v>
      </c>
      <c r="J58" s="8" t="n">
        <f aca="false">B58-E58</f>
        <v>5889</v>
      </c>
      <c r="K58" s="0" t="n">
        <f aca="false">I58-J58</f>
        <v>-11778</v>
      </c>
    </row>
    <row r="59" customFormat="false" ht="12.75" hidden="false" customHeight="false" outlineLevel="0" collapsed="false">
      <c r="A59" s="6" t="n">
        <v>36500</v>
      </c>
      <c r="B59" s="16" t="n">
        <v>300000</v>
      </c>
      <c r="C59" s="16" t="n">
        <v>25357</v>
      </c>
      <c r="D59" s="16" t="n">
        <v>31246</v>
      </c>
      <c r="E59" s="16" t="n">
        <f aca="false">IF(C59-D59&gt;0,B59-(C59-D59),B59+(C59-D59))</f>
        <v>294111</v>
      </c>
      <c r="F59" s="17" t="n">
        <f aca="false">+B59-E59</f>
        <v>5889</v>
      </c>
      <c r="I59" s="8" t="n">
        <f aca="false">C59-D59</f>
        <v>-5889</v>
      </c>
      <c r="J59" s="8" t="n">
        <f aca="false">B59-E59</f>
        <v>5889</v>
      </c>
      <c r="K59" s="0" t="n">
        <f aca="false">I59-J59</f>
        <v>-11778</v>
      </c>
    </row>
    <row r="60" customFormat="false" ht="12.75" hidden="false" customHeight="false" outlineLevel="0" collapsed="false">
      <c r="A60" s="6" t="n">
        <v>36501</v>
      </c>
      <c r="B60" s="16" t="n">
        <v>300000</v>
      </c>
      <c r="C60" s="16" t="n">
        <v>25119</v>
      </c>
      <c r="D60" s="16" t="n">
        <v>31246</v>
      </c>
      <c r="E60" s="16" t="n">
        <f aca="false">IF(C60-D60&gt;0,B60-(C60-D60),B60+(C60-D60))</f>
        <v>293873</v>
      </c>
      <c r="F60" s="17" t="n">
        <f aca="false">+B60-E60</f>
        <v>6127</v>
      </c>
      <c r="I60" s="8" t="n">
        <f aca="false">C60-D60</f>
        <v>-6127</v>
      </c>
      <c r="J60" s="8" t="n">
        <f aca="false">B60-E60</f>
        <v>6127</v>
      </c>
      <c r="K60" s="0" t="n">
        <f aca="false">I60-J60</f>
        <v>-12254</v>
      </c>
    </row>
    <row r="61" customFormat="false" ht="12.75" hidden="false" customHeight="false" outlineLevel="0" collapsed="false">
      <c r="A61" s="6" t="n">
        <v>36502</v>
      </c>
      <c r="B61" s="16" t="n">
        <v>300000</v>
      </c>
      <c r="C61" s="16" t="n">
        <v>25119</v>
      </c>
      <c r="D61" s="16" t="n">
        <v>31246</v>
      </c>
      <c r="E61" s="16" t="n">
        <f aca="false">IF(C61-D61&gt;0,B61-(C61-D61),B61+(C61-D61))</f>
        <v>293873</v>
      </c>
      <c r="F61" s="17" t="n">
        <f aca="false">+B61-E61</f>
        <v>6127</v>
      </c>
      <c r="I61" s="8" t="n">
        <f aca="false">C61-D61</f>
        <v>-6127</v>
      </c>
      <c r="J61" s="8" t="n">
        <f aca="false">B61-E61</f>
        <v>6127</v>
      </c>
      <c r="K61" s="0" t="n">
        <f aca="false">I61-J61</f>
        <v>-12254</v>
      </c>
    </row>
    <row r="62" customFormat="false" ht="12.75" hidden="false" customHeight="false" outlineLevel="0" collapsed="false">
      <c r="A62" s="6" t="n">
        <v>36503</v>
      </c>
      <c r="B62" s="16" t="n">
        <v>300000</v>
      </c>
      <c r="C62" s="16" t="n">
        <v>25194</v>
      </c>
      <c r="D62" s="16" t="n">
        <v>31246</v>
      </c>
      <c r="E62" s="7" t="n">
        <f aca="false">IF(C62-D62&gt;0,B62-(C62-D62),B62+(C62-D62))</f>
        <v>293948</v>
      </c>
      <c r="F62" s="17" t="n">
        <f aca="false">+B62-E62</f>
        <v>6052</v>
      </c>
      <c r="I62" s="8" t="n">
        <f aca="false">C62-D62</f>
        <v>-6052</v>
      </c>
      <c r="J62" s="8" t="n">
        <f aca="false">B62-E62</f>
        <v>6052</v>
      </c>
      <c r="K62" s="0" t="n">
        <f aca="false">I62-J62</f>
        <v>-12104</v>
      </c>
    </row>
    <row r="63" customFormat="false" ht="12.75" hidden="false" customHeight="false" outlineLevel="0" collapsed="false">
      <c r="A63" s="6" t="n">
        <v>36504</v>
      </c>
      <c r="B63" s="16" t="n">
        <v>300000</v>
      </c>
      <c r="C63" s="16" t="n">
        <v>25602</v>
      </c>
      <c r="D63" s="16" t="n">
        <v>36201</v>
      </c>
      <c r="E63" s="7" t="n">
        <f aca="false">IF(C63-D63&gt;0,B63-(C63-D63),B63+(C63-D63))</f>
        <v>289401</v>
      </c>
      <c r="F63" s="17" t="n">
        <f aca="false">+B63-E63</f>
        <v>10599</v>
      </c>
      <c r="I63" s="8" t="n">
        <f aca="false">C63-D63</f>
        <v>-10599</v>
      </c>
      <c r="J63" s="8" t="n">
        <f aca="false">B63-E63</f>
        <v>10599</v>
      </c>
      <c r="K63" s="0" t="n">
        <f aca="false">I63-J63</f>
        <v>-21198</v>
      </c>
    </row>
    <row r="64" customFormat="false" ht="12.75" hidden="false" customHeight="false" outlineLevel="0" collapsed="false">
      <c r="A64" s="6" t="n">
        <v>36505</v>
      </c>
      <c r="B64" s="16" t="n">
        <v>300000</v>
      </c>
      <c r="C64" s="16" t="n">
        <v>25602</v>
      </c>
      <c r="D64" s="16" t="n">
        <v>36201</v>
      </c>
      <c r="E64" s="16" t="n">
        <f aca="false">IF(C64-D64&gt;0,B64-(C64-D64),B64+(C64-D64))</f>
        <v>289401</v>
      </c>
      <c r="F64" s="17" t="n">
        <f aca="false">+B64-E64</f>
        <v>10599</v>
      </c>
      <c r="I64" s="8" t="n">
        <f aca="false">C64-D64</f>
        <v>-10599</v>
      </c>
      <c r="J64" s="8" t="n">
        <f aca="false">B64-E64</f>
        <v>10599</v>
      </c>
      <c r="K64" s="0" t="n">
        <f aca="false">I64-J64</f>
        <v>-21198</v>
      </c>
    </row>
    <row r="65" customFormat="false" ht="12.75" hidden="false" customHeight="false" outlineLevel="0" collapsed="false">
      <c r="A65" s="6" t="n">
        <v>36506</v>
      </c>
      <c r="B65" s="16" t="n">
        <v>300000</v>
      </c>
      <c r="C65" s="16" t="n">
        <v>25602</v>
      </c>
      <c r="D65" s="16" t="n">
        <v>36201</v>
      </c>
      <c r="E65" s="16" t="n">
        <f aca="false">IF(C65-D65&gt;0,B65-(C65-D65),B65+(C65-D65))</f>
        <v>289401</v>
      </c>
      <c r="F65" s="17" t="n">
        <f aca="false">+B65-E65</f>
        <v>10599</v>
      </c>
      <c r="I65" s="8" t="n">
        <f aca="false">C65-D65</f>
        <v>-10599</v>
      </c>
      <c r="J65" s="8" t="n">
        <f aca="false">B65-E65</f>
        <v>10599</v>
      </c>
      <c r="K65" s="0" t="n">
        <f aca="false">I65-J65</f>
        <v>-21198</v>
      </c>
    </row>
    <row r="66" customFormat="false" ht="12.75" hidden="false" customHeight="false" outlineLevel="0" collapsed="false">
      <c r="A66" s="6" t="n">
        <v>36507</v>
      </c>
      <c r="B66" s="16" t="n">
        <v>300000</v>
      </c>
      <c r="C66" s="16" t="n">
        <v>25602</v>
      </c>
      <c r="D66" s="16" t="n">
        <v>36201</v>
      </c>
      <c r="E66" s="16" t="n">
        <f aca="false">IF(C66-D66&gt;0,B66-(C66-D66),B66+(C66-D66))</f>
        <v>289401</v>
      </c>
      <c r="F66" s="17" t="n">
        <f aca="false">+B66-E66</f>
        <v>10599</v>
      </c>
      <c r="I66" s="8" t="n">
        <f aca="false">C66-D66</f>
        <v>-10599</v>
      </c>
      <c r="J66" s="8" t="n">
        <f aca="false">B66-E66</f>
        <v>10599</v>
      </c>
      <c r="K66" s="0" t="n">
        <f aca="false">I66-J66</f>
        <v>-21198</v>
      </c>
    </row>
    <row r="67" customFormat="false" ht="12.75" hidden="false" customHeight="false" outlineLevel="0" collapsed="false">
      <c r="A67" s="6" t="n">
        <v>36508</v>
      </c>
      <c r="B67" s="16" t="n">
        <v>300000</v>
      </c>
      <c r="C67" s="16" t="n">
        <v>24802</v>
      </c>
      <c r="D67" s="16" t="n">
        <v>36201</v>
      </c>
      <c r="E67" s="16" t="n">
        <f aca="false">IF(C67-D67&gt;0,B67-(C67-D67),B67+(C67-D67))</f>
        <v>288601</v>
      </c>
      <c r="F67" s="17" t="n">
        <f aca="false">+B67-E67</f>
        <v>11399</v>
      </c>
      <c r="I67" s="8" t="n">
        <f aca="false">C67-D67</f>
        <v>-11399</v>
      </c>
      <c r="J67" s="8" t="n">
        <f aca="false">B67-E67</f>
        <v>11399</v>
      </c>
      <c r="K67" s="0" t="n">
        <f aca="false">I67-J67</f>
        <v>-22798</v>
      </c>
    </row>
    <row r="68" customFormat="false" ht="12.75" hidden="false" customHeight="false" outlineLevel="0" collapsed="false">
      <c r="A68" s="6" t="n">
        <v>36509</v>
      </c>
      <c r="B68" s="16" t="n">
        <v>300000</v>
      </c>
      <c r="C68" s="16" t="n">
        <v>16441</v>
      </c>
      <c r="D68" s="16" t="n">
        <v>36201</v>
      </c>
      <c r="E68" s="16" t="n">
        <f aca="false">IF(C68-D68&gt;0,B68-(C68-D68),B68+(C68-D68))</f>
        <v>280240</v>
      </c>
      <c r="F68" s="17" t="n">
        <f aca="false">+B68-E68</f>
        <v>19760</v>
      </c>
      <c r="I68" s="8" t="n">
        <f aca="false">C68-D68</f>
        <v>-19760</v>
      </c>
      <c r="J68" s="8" t="n">
        <f aca="false">B68-E68</f>
        <v>19760</v>
      </c>
      <c r="K68" s="0" t="n">
        <f aca="false">I68-J68</f>
        <v>-39520</v>
      </c>
    </row>
    <row r="69" customFormat="false" ht="12.75" hidden="false" customHeight="false" outlineLevel="0" collapsed="false">
      <c r="A69" s="6" t="n">
        <v>36510</v>
      </c>
      <c r="B69" s="16" t="n">
        <v>300000</v>
      </c>
      <c r="C69" s="16" t="n">
        <v>16440</v>
      </c>
      <c r="D69" s="16" t="n">
        <v>36201</v>
      </c>
      <c r="E69" s="16" t="n">
        <f aca="false">IF(C69-D69&gt;0,B69-(C69-D69),B69+(C69-D69))</f>
        <v>280239</v>
      </c>
      <c r="F69" s="17" t="n">
        <f aca="false">+B69-E69</f>
        <v>19761</v>
      </c>
      <c r="I69" s="8" t="n">
        <f aca="false">C69-D69</f>
        <v>-19761</v>
      </c>
      <c r="J69" s="8" t="n">
        <f aca="false">B69-E69</f>
        <v>19761</v>
      </c>
      <c r="K69" s="0" t="n">
        <f aca="false">I69-J69</f>
        <v>-39522</v>
      </c>
    </row>
    <row r="70" customFormat="false" ht="12.75" hidden="false" customHeight="false" outlineLevel="0" collapsed="false">
      <c r="A70" s="6" t="n">
        <v>36511</v>
      </c>
      <c r="B70" s="16" t="n">
        <v>300000</v>
      </c>
      <c r="C70" s="16" t="n">
        <v>14897</v>
      </c>
      <c r="D70" s="16" t="n">
        <v>31246</v>
      </c>
      <c r="E70" s="16" t="n">
        <f aca="false">IF(C70-D70&gt;0,B70-(C70-D70),B70+(C70-D70))</f>
        <v>283651</v>
      </c>
      <c r="F70" s="17" t="n">
        <f aca="false">+B70-E70</f>
        <v>16349</v>
      </c>
      <c r="I70" s="8" t="n">
        <f aca="false">C70-D70</f>
        <v>-16349</v>
      </c>
      <c r="J70" s="8" t="n">
        <f aca="false">B70-E70</f>
        <v>16349</v>
      </c>
      <c r="K70" s="0" t="n">
        <f aca="false">I70-J70</f>
        <v>-32698</v>
      </c>
    </row>
    <row r="71" customFormat="false" ht="12.75" hidden="false" customHeight="false" outlineLevel="0" collapsed="false">
      <c r="A71" s="6" t="n">
        <v>36512</v>
      </c>
      <c r="B71" s="16" t="n">
        <v>300000</v>
      </c>
      <c r="C71" s="16" t="n">
        <v>15300</v>
      </c>
      <c r="D71" s="16" t="n">
        <v>69769</v>
      </c>
      <c r="E71" s="16" t="n">
        <f aca="false">IF(C71-D71&gt;0,B71-(C71-D71),B71+(C71-D71))</f>
        <v>245531</v>
      </c>
      <c r="F71" s="17" t="n">
        <f aca="false">+B71-E71</f>
        <v>54469</v>
      </c>
      <c r="I71" s="8" t="n">
        <f aca="false">C71-D71</f>
        <v>-54469</v>
      </c>
      <c r="J71" s="8" t="n">
        <f aca="false">B71-E71</f>
        <v>54469</v>
      </c>
      <c r="K71" s="0" t="n">
        <f aca="false">I71-J71</f>
        <v>-108938</v>
      </c>
    </row>
    <row r="72" customFormat="false" ht="12.75" hidden="false" customHeight="false" outlineLevel="0" collapsed="false">
      <c r="A72" s="6" t="n">
        <v>36513</v>
      </c>
      <c r="B72" s="16" t="n">
        <v>300000</v>
      </c>
      <c r="C72" s="16" t="n">
        <v>15300</v>
      </c>
      <c r="D72" s="16" t="n">
        <v>69769</v>
      </c>
      <c r="E72" s="16" t="n">
        <f aca="false">IF(C72-D72&gt;0,B72-(C72-D72),B72+(C72-D72))</f>
        <v>245531</v>
      </c>
      <c r="F72" s="17" t="n">
        <f aca="false">+B72-E72</f>
        <v>54469</v>
      </c>
      <c r="I72" s="8" t="n">
        <f aca="false">C72-D72</f>
        <v>-54469</v>
      </c>
      <c r="J72" s="8" t="n">
        <f aca="false">B72-E72</f>
        <v>54469</v>
      </c>
      <c r="K72" s="0" t="n">
        <f aca="false">I72-J72</f>
        <v>-108938</v>
      </c>
    </row>
    <row r="73" customFormat="false" ht="12.75" hidden="false" customHeight="false" outlineLevel="0" collapsed="false">
      <c r="A73" s="6" t="n">
        <v>36514</v>
      </c>
      <c r="B73" s="16" t="n">
        <v>300000</v>
      </c>
      <c r="C73" s="16" t="n">
        <v>15300</v>
      </c>
      <c r="D73" s="16" t="n">
        <v>69769</v>
      </c>
      <c r="E73" s="16" t="n">
        <f aca="false">IF(C73-D73&gt;0,B73-(C73-D73),B73+(C73-D73))</f>
        <v>245531</v>
      </c>
      <c r="F73" s="17" t="n">
        <f aca="false">+B73-E73</f>
        <v>54469</v>
      </c>
      <c r="I73" s="8" t="n">
        <f aca="false">C73-D73</f>
        <v>-54469</v>
      </c>
      <c r="J73" s="8" t="n">
        <f aca="false">B73-E73</f>
        <v>54469</v>
      </c>
      <c r="K73" s="0" t="n">
        <f aca="false">I73-J73</f>
        <v>-108938</v>
      </c>
    </row>
    <row r="74" customFormat="false" ht="12.75" hidden="false" customHeight="false" outlineLevel="0" collapsed="false">
      <c r="A74" s="6" t="n">
        <v>36515</v>
      </c>
      <c r="B74" s="16" t="n">
        <v>300000</v>
      </c>
      <c r="C74" s="16" t="n">
        <v>22234</v>
      </c>
      <c r="D74" s="16" t="n">
        <v>47313</v>
      </c>
      <c r="E74" s="16" t="n">
        <f aca="false">IF(C74-D74&gt;0,B74-(C74-D74),B74+(C74-D74))</f>
        <v>274921</v>
      </c>
      <c r="F74" s="17" t="n">
        <f aca="false">+B74-E74</f>
        <v>25079</v>
      </c>
      <c r="I74" s="8" t="n">
        <f aca="false">C74-D74</f>
        <v>-25079</v>
      </c>
      <c r="J74" s="8" t="n">
        <f aca="false">B74-E74</f>
        <v>25079</v>
      </c>
      <c r="K74" s="0" t="n">
        <f aca="false">I74-J74</f>
        <v>-50158</v>
      </c>
    </row>
    <row r="75" customFormat="false" ht="12.75" hidden="false" customHeight="false" outlineLevel="0" collapsed="false">
      <c r="A75" s="6" t="n">
        <v>36516</v>
      </c>
      <c r="B75" s="16" t="n">
        <v>300000</v>
      </c>
      <c r="C75" s="16" t="n">
        <v>39549</v>
      </c>
      <c r="D75" s="16" t="n">
        <v>52268</v>
      </c>
      <c r="E75" s="16" t="n">
        <f aca="false">IF(C75-D75&gt;0,B75-(C75-D75),B75+(C75-D75))</f>
        <v>287281</v>
      </c>
      <c r="F75" s="17" t="n">
        <f aca="false">+B75-E75</f>
        <v>12719</v>
      </c>
      <c r="I75" s="8" t="n">
        <f aca="false">C75-D75</f>
        <v>-12719</v>
      </c>
      <c r="J75" s="8" t="n">
        <f aca="false">B75-E75</f>
        <v>12719</v>
      </c>
      <c r="K75" s="0" t="n">
        <f aca="false">I75-J75</f>
        <v>-25438</v>
      </c>
    </row>
    <row r="76" customFormat="false" ht="12.75" hidden="false" customHeight="false" outlineLevel="0" collapsed="false">
      <c r="A76" s="6" t="n">
        <v>36517</v>
      </c>
      <c r="B76" s="16" t="n">
        <v>300000</v>
      </c>
      <c r="C76" s="16" t="n">
        <v>14897</v>
      </c>
      <c r="D76" s="16" t="n">
        <v>85085</v>
      </c>
      <c r="E76" s="16" t="n">
        <f aca="false">IF(C76-D76&gt;0,B76-(C76-D76),B76+(C76-D76))</f>
        <v>229812</v>
      </c>
      <c r="F76" s="17" t="n">
        <f aca="false">+B76-E76</f>
        <v>70188</v>
      </c>
      <c r="I76" s="8" t="n">
        <f aca="false">C76-D76</f>
        <v>-70188</v>
      </c>
      <c r="J76" s="8" t="n">
        <f aca="false">B76-E76</f>
        <v>70188</v>
      </c>
      <c r="K76" s="0" t="n">
        <f aca="false">I76-J76</f>
        <v>-140376</v>
      </c>
    </row>
    <row r="77" customFormat="false" ht="12.75" hidden="false" customHeight="false" outlineLevel="0" collapsed="false">
      <c r="A77" s="6" t="n">
        <v>36518</v>
      </c>
      <c r="B77" s="16" t="n">
        <v>300000</v>
      </c>
      <c r="C77" s="16" t="n">
        <v>14897</v>
      </c>
      <c r="D77" s="16" t="n">
        <v>85085</v>
      </c>
      <c r="E77" s="16" t="n">
        <f aca="false">IF(C77-D77&gt;0,B77-(C77-D77),B77+(C77-D77))</f>
        <v>229812</v>
      </c>
      <c r="F77" s="17" t="n">
        <f aca="false">+B77-E77</f>
        <v>70188</v>
      </c>
      <c r="I77" s="8" t="n">
        <f aca="false">C77-D77</f>
        <v>-70188</v>
      </c>
      <c r="J77" s="8" t="n">
        <f aca="false">B77-E77</f>
        <v>70188</v>
      </c>
      <c r="K77" s="0" t="n">
        <f aca="false">I77-J77</f>
        <v>-140376</v>
      </c>
    </row>
    <row r="78" customFormat="false" ht="12.75" hidden="false" customHeight="false" outlineLevel="0" collapsed="false">
      <c r="A78" s="6" t="n">
        <v>36519</v>
      </c>
      <c r="B78" s="16" t="n">
        <v>300000</v>
      </c>
      <c r="C78" s="16" t="n">
        <v>14897</v>
      </c>
      <c r="D78" s="16" t="n">
        <v>85085</v>
      </c>
      <c r="E78" s="16" t="n">
        <f aca="false">IF(C78-D78&gt;0,B78-(C78-D78),B78+(C78-D78))</f>
        <v>229812</v>
      </c>
      <c r="F78" s="17" t="n">
        <f aca="false">+B78-E78</f>
        <v>70188</v>
      </c>
      <c r="I78" s="8" t="n">
        <f aca="false">C78-D78</f>
        <v>-70188</v>
      </c>
      <c r="J78" s="8" t="n">
        <f aca="false">B78-E78</f>
        <v>70188</v>
      </c>
      <c r="K78" s="0" t="n">
        <f aca="false">I78-J78</f>
        <v>-140376</v>
      </c>
    </row>
    <row r="79" customFormat="false" ht="12.75" hidden="false" customHeight="false" outlineLevel="0" collapsed="false">
      <c r="A79" s="6" t="n">
        <v>36520</v>
      </c>
      <c r="B79" s="16" t="n">
        <v>300000</v>
      </c>
      <c r="C79" s="16" t="n">
        <v>14897</v>
      </c>
      <c r="D79" s="16" t="n">
        <v>85085</v>
      </c>
      <c r="E79" s="16" t="n">
        <f aca="false">IF(C79-D79&gt;0,B79-(C79-D79),B79+(C79-D79))</f>
        <v>229812</v>
      </c>
      <c r="F79" s="17" t="n">
        <f aca="false">+B79-E79</f>
        <v>70188</v>
      </c>
      <c r="I79" s="8" t="n">
        <f aca="false">C79-D79</f>
        <v>-70188</v>
      </c>
      <c r="J79" s="8" t="n">
        <f aca="false">B79-E79</f>
        <v>70188</v>
      </c>
      <c r="K79" s="0" t="n">
        <f aca="false">I79-J79</f>
        <v>-140376</v>
      </c>
    </row>
    <row r="80" customFormat="false" ht="12.75" hidden="false" customHeight="false" outlineLevel="0" collapsed="false">
      <c r="A80" s="6" t="n">
        <v>36521</v>
      </c>
      <c r="B80" s="16" t="n">
        <v>300000</v>
      </c>
      <c r="C80" s="16" t="n">
        <v>14897</v>
      </c>
      <c r="D80" s="16" t="n">
        <v>85085</v>
      </c>
      <c r="E80" s="16" t="n">
        <f aca="false">IF(C80-D80&gt;0,B80-(C80-D80),B80+(C80-D80))</f>
        <v>229812</v>
      </c>
      <c r="F80" s="17" t="n">
        <f aca="false">+B80-E80</f>
        <v>70188</v>
      </c>
      <c r="I80" s="8" t="n">
        <f aca="false">C80-D80</f>
        <v>-70188</v>
      </c>
      <c r="J80" s="8" t="n">
        <f aca="false">B80-E80</f>
        <v>70188</v>
      </c>
      <c r="K80" s="0" t="n">
        <f aca="false">I80-J80</f>
        <v>-140376</v>
      </c>
    </row>
    <row r="81" customFormat="false" ht="12.75" hidden="false" customHeight="false" outlineLevel="0" collapsed="false">
      <c r="A81" s="6" t="n">
        <v>36522</v>
      </c>
      <c r="B81" s="16" t="n">
        <v>300000</v>
      </c>
      <c r="C81" s="16" t="n">
        <v>49763</v>
      </c>
      <c r="D81" s="16" t="n">
        <v>52235</v>
      </c>
      <c r="E81" s="16" t="n">
        <f aca="false">IF(C81-D81&gt;0,B81-(C81-D81),B81+(C81-D81))</f>
        <v>297528</v>
      </c>
      <c r="F81" s="17" t="n">
        <f aca="false">+B81-E81</f>
        <v>2472</v>
      </c>
      <c r="I81" s="8" t="n">
        <f aca="false">C81-D81</f>
        <v>-2472</v>
      </c>
      <c r="J81" s="8" t="n">
        <f aca="false">B81-E81</f>
        <v>2472</v>
      </c>
      <c r="K81" s="0" t="n">
        <f aca="false">I81-J81</f>
        <v>-4944</v>
      </c>
    </row>
    <row r="82" customFormat="false" ht="12.75" hidden="false" customHeight="false" outlineLevel="0" collapsed="false">
      <c r="A82" s="6" t="n">
        <v>36523</v>
      </c>
      <c r="B82" s="16" t="n">
        <v>300000</v>
      </c>
      <c r="C82" s="16" t="n">
        <v>49763</v>
      </c>
      <c r="D82" s="16" t="n">
        <v>0</v>
      </c>
      <c r="E82" s="16" t="n">
        <f aca="false">IF(C82-D82&gt;0,B82-(C82-D82),B82+(C82-D82))</f>
        <v>250237</v>
      </c>
      <c r="F82" s="17" t="n">
        <f aca="false">+B82-E82</f>
        <v>49763</v>
      </c>
      <c r="I82" s="8" t="n">
        <f aca="false">C82-D82</f>
        <v>49763</v>
      </c>
      <c r="J82" s="8" t="n">
        <f aca="false">B82-E82</f>
        <v>49763</v>
      </c>
      <c r="K82" s="0" t="n">
        <f aca="false">I82-J82</f>
        <v>0</v>
      </c>
    </row>
    <row r="83" customFormat="false" ht="12.75" hidden="false" customHeight="false" outlineLevel="0" collapsed="false">
      <c r="A83" s="6" t="n">
        <v>36524</v>
      </c>
      <c r="B83" s="16" t="n">
        <v>300000</v>
      </c>
      <c r="C83" s="16" t="n">
        <v>10044</v>
      </c>
      <c r="D83" s="16" t="n">
        <v>93254</v>
      </c>
      <c r="E83" s="16" t="n">
        <f aca="false">IF(C83-D83&gt;0,B83-(C83-D83),B83+(C83-D83))</f>
        <v>216790</v>
      </c>
      <c r="F83" s="17" t="n">
        <f aca="false">+B83-E83</f>
        <v>83210</v>
      </c>
      <c r="I83" s="8" t="n">
        <f aca="false">C83-D83</f>
        <v>-83210</v>
      </c>
      <c r="J83" s="8" t="n">
        <f aca="false">B83-E83</f>
        <v>83210</v>
      </c>
      <c r="K83" s="0" t="n">
        <f aca="false">I83-J83</f>
        <v>-166420</v>
      </c>
    </row>
    <row r="84" customFormat="false" ht="12.75" hidden="false" customHeight="false" outlineLevel="0" collapsed="false">
      <c r="A84" s="6" t="n">
        <v>36525</v>
      </c>
      <c r="B84" s="16" t="n">
        <v>300000</v>
      </c>
      <c r="C84" s="16" t="n">
        <v>10044</v>
      </c>
      <c r="D84" s="16" t="n">
        <v>93254</v>
      </c>
      <c r="E84" s="16" t="n">
        <f aca="false">IF(C84-D84&gt;0,B84-(C84-D84),B84+(C84-D84))</f>
        <v>216790</v>
      </c>
      <c r="F84" s="17" t="n">
        <f aca="false">+B84-E84</f>
        <v>83210</v>
      </c>
      <c r="G84" s="19" t="n">
        <f aca="false">SUM(F54:F84)</f>
        <v>935084</v>
      </c>
      <c r="I84" s="8" t="n">
        <f aca="false">C84-D84</f>
        <v>-83210</v>
      </c>
      <c r="J84" s="8" t="n">
        <f aca="false">B84-E84</f>
        <v>83210</v>
      </c>
      <c r="K84" s="0" t="n">
        <f aca="false">I84-J84</f>
        <v>-166420</v>
      </c>
    </row>
    <row r="85" customFormat="false" ht="12.75" hidden="false" customHeight="false" outlineLevel="0" collapsed="false">
      <c r="A85" s="18" t="s">
        <v>14</v>
      </c>
      <c r="B85" s="20" t="n">
        <f aca="false">SUM(B54:B84)</f>
        <v>9300000</v>
      </c>
      <c r="C85" s="20" t="n">
        <f aca="false">SUM(C54:C84)</f>
        <v>727774</v>
      </c>
      <c r="D85" s="20" t="n">
        <f aca="false">SUM(D54:D84)</f>
        <v>1557620</v>
      </c>
      <c r="E85" s="20" t="n">
        <f aca="false">SUM(E54:E84)</f>
        <v>8364916</v>
      </c>
      <c r="F85" s="20" t="n">
        <f aca="false">SUM(F54:F84)</f>
        <v>935084</v>
      </c>
      <c r="G85" s="21"/>
      <c r="H85" s="15"/>
      <c r="I85" s="8" t="n">
        <f aca="false">C85-D85</f>
        <v>-829846</v>
      </c>
      <c r="J85" s="8" t="n">
        <f aca="false">B85-E85</f>
        <v>935084</v>
      </c>
      <c r="K85" s="0" t="n">
        <f aca="false">I85-J85</f>
        <v>-1764930</v>
      </c>
    </row>
    <row r="86" customFormat="false" ht="12.75" hidden="false" customHeight="false" outlineLevel="0" collapsed="false">
      <c r="A86" s="18" t="s">
        <v>15</v>
      </c>
      <c r="B86" s="20" t="n">
        <f aca="false">+B85/31</f>
        <v>300000</v>
      </c>
      <c r="C86" s="20" t="n">
        <f aca="false">+C85/31</f>
        <v>23476.5806451613</v>
      </c>
      <c r="D86" s="20" t="n">
        <f aca="false">+D85/31</f>
        <v>50245.8064516129</v>
      </c>
      <c r="E86" s="20" t="n">
        <f aca="false">+E85/31</f>
        <v>269836</v>
      </c>
      <c r="F86" s="22" t="n">
        <f aca="false">+F85/31</f>
        <v>30164</v>
      </c>
      <c r="G86" s="21"/>
      <c r="H86" s="21" t="n">
        <f aca="false">+F86-B86</f>
        <v>-269836</v>
      </c>
      <c r="I86" s="8" t="n">
        <f aca="false">C86-D86</f>
        <v>-26769.2258064516</v>
      </c>
      <c r="J86" s="8" t="n">
        <f aca="false">B86-E86</f>
        <v>30164</v>
      </c>
      <c r="K86" s="0" t="n">
        <f aca="false">I86-J86</f>
        <v>-56933.2258064516</v>
      </c>
    </row>
    <row r="87" customFormat="false" ht="12.75" hidden="false" customHeight="false" outlineLevel="0" collapsed="false">
      <c r="A87" s="6" t="n">
        <v>36526</v>
      </c>
      <c r="B87" s="16" t="n">
        <v>300000</v>
      </c>
      <c r="C87" s="16" t="n">
        <v>10044</v>
      </c>
      <c r="D87" s="16" t="n">
        <v>93254</v>
      </c>
      <c r="E87" s="16" t="n">
        <f aca="false">IF(C87-D87&gt;0,B87-(C87-D87),B87+(C87-D87))</f>
        <v>216790</v>
      </c>
      <c r="F87" s="17" t="n">
        <f aca="false">+B87-E87</f>
        <v>83210</v>
      </c>
      <c r="I87" s="8" t="n">
        <f aca="false">C87-D87</f>
        <v>-83210</v>
      </c>
      <c r="J87" s="8" t="n">
        <f aca="false">B87-E87</f>
        <v>83210</v>
      </c>
      <c r="K87" s="0" t="n">
        <f aca="false">I87-J87</f>
        <v>-166420</v>
      </c>
    </row>
    <row r="88" customFormat="false" ht="12.75" hidden="false" customHeight="false" outlineLevel="0" collapsed="false">
      <c r="A88" s="6" t="n">
        <v>36527</v>
      </c>
      <c r="B88" s="16" t="n">
        <v>300000</v>
      </c>
      <c r="C88" s="16" t="n">
        <v>10044</v>
      </c>
      <c r="D88" s="16" t="n">
        <v>93254</v>
      </c>
      <c r="E88" s="16" t="n">
        <f aca="false">IF(C88-D88&gt;0,B88-(C88-D88),B88+(C88-D88))</f>
        <v>216790</v>
      </c>
      <c r="F88" s="17" t="n">
        <f aca="false">+B88-E88</f>
        <v>83210</v>
      </c>
      <c r="I88" s="8" t="n">
        <f aca="false">C88-D88</f>
        <v>-83210</v>
      </c>
      <c r="J88" s="8" t="n">
        <f aca="false">B88-E88</f>
        <v>83210</v>
      </c>
      <c r="K88" s="0" t="n">
        <f aca="false">I88-J88</f>
        <v>-166420</v>
      </c>
    </row>
    <row r="89" customFormat="false" ht="12.75" hidden="false" customHeight="false" outlineLevel="0" collapsed="false">
      <c r="A89" s="6" t="n">
        <v>36528</v>
      </c>
      <c r="B89" s="16" t="n">
        <v>300000</v>
      </c>
      <c r="C89" s="16" t="n">
        <v>10044</v>
      </c>
      <c r="D89" s="16" t="n">
        <v>93254</v>
      </c>
      <c r="E89" s="16" t="n">
        <f aca="false">IF(C89-D89&gt;0,B89-(C89-D89),B89+(C89-D89))</f>
        <v>216790</v>
      </c>
      <c r="F89" s="17" t="n">
        <f aca="false">+B89-E89</f>
        <v>83210</v>
      </c>
      <c r="I89" s="8" t="n">
        <f aca="false">C89-D89</f>
        <v>-83210</v>
      </c>
      <c r="J89" s="8" t="n">
        <f aca="false">B89-E89</f>
        <v>83210</v>
      </c>
      <c r="K89" s="0" t="n">
        <f aca="false">I89-J89</f>
        <v>-166420</v>
      </c>
    </row>
    <row r="90" customFormat="false" ht="12.75" hidden="false" customHeight="false" outlineLevel="0" collapsed="false">
      <c r="A90" s="6" t="n">
        <v>36529</v>
      </c>
      <c r="B90" s="16" t="n">
        <v>300000</v>
      </c>
      <c r="C90" s="16" t="n">
        <v>10044</v>
      </c>
      <c r="D90" s="16" t="n">
        <v>93254</v>
      </c>
      <c r="E90" s="16" t="n">
        <f aca="false">IF(C90-D90&gt;0,B90-(C90-D90),B90+(C90-D90))</f>
        <v>216790</v>
      </c>
      <c r="F90" s="17" t="n">
        <f aca="false">+B90-E90</f>
        <v>83210</v>
      </c>
      <c r="I90" s="8" t="n">
        <f aca="false">C90-D90</f>
        <v>-83210</v>
      </c>
      <c r="J90" s="8" t="n">
        <f aca="false">B90-E90</f>
        <v>83210</v>
      </c>
      <c r="K90" s="0" t="n">
        <f aca="false">I90-J90</f>
        <v>-166420</v>
      </c>
    </row>
    <row r="91" customFormat="false" ht="12.75" hidden="false" customHeight="false" outlineLevel="0" collapsed="false">
      <c r="A91" s="6" t="n">
        <v>36530</v>
      </c>
      <c r="B91" s="16" t="n">
        <v>300000</v>
      </c>
      <c r="C91" s="16" t="n">
        <v>10044</v>
      </c>
      <c r="D91" s="16" t="n">
        <v>88254</v>
      </c>
      <c r="E91" s="16" t="n">
        <f aca="false">IF(C91-D91&gt;0,B91-(C91-D91),B91+(C91-D91))</f>
        <v>221790</v>
      </c>
      <c r="F91" s="17" t="n">
        <f aca="false">+B91-E91</f>
        <v>78210</v>
      </c>
      <c r="I91" s="8" t="n">
        <f aca="false">C91-D91</f>
        <v>-78210</v>
      </c>
      <c r="J91" s="8" t="n">
        <f aca="false">B91-E91</f>
        <v>78210</v>
      </c>
      <c r="K91" s="0" t="n">
        <f aca="false">I91-J91</f>
        <v>-156420</v>
      </c>
    </row>
    <row r="92" customFormat="false" ht="12.75" hidden="false" customHeight="false" outlineLevel="0" collapsed="false">
      <c r="A92" s="6" t="n">
        <v>36531</v>
      </c>
      <c r="B92" s="16" t="n">
        <v>300000</v>
      </c>
      <c r="C92" s="16" t="n">
        <v>21692</v>
      </c>
      <c r="D92" s="16" t="n">
        <v>63481</v>
      </c>
      <c r="E92" s="16" t="n">
        <f aca="false">IF(C92-D92&gt;0,B92-(C92-D92),B92+(C92-D92))</f>
        <v>258211</v>
      </c>
      <c r="F92" s="17" t="n">
        <f aca="false">+B92-E92</f>
        <v>41789</v>
      </c>
      <c r="I92" s="8" t="n">
        <f aca="false">C92-D92</f>
        <v>-41789</v>
      </c>
      <c r="J92" s="8" t="n">
        <f aca="false">B92-E92</f>
        <v>41789</v>
      </c>
      <c r="K92" s="0" t="n">
        <f aca="false">I92-J92</f>
        <v>-83578</v>
      </c>
    </row>
    <row r="93" customFormat="false" ht="12.75" hidden="false" customHeight="false" outlineLevel="0" collapsed="false">
      <c r="A93" s="6" t="n">
        <v>36532</v>
      </c>
      <c r="B93" s="16" t="n">
        <v>300000</v>
      </c>
      <c r="C93" s="16" t="n">
        <v>10044</v>
      </c>
      <c r="D93" s="16" t="n">
        <v>63481</v>
      </c>
      <c r="E93" s="16" t="n">
        <f aca="false">IF(C93-D93&gt;0,B93-(C93-D93),B93+(C93-D93))</f>
        <v>246563</v>
      </c>
      <c r="F93" s="17" t="n">
        <f aca="false">+B93-E93</f>
        <v>53437</v>
      </c>
      <c r="I93" s="8" t="n">
        <f aca="false">C93-D93</f>
        <v>-53437</v>
      </c>
      <c r="J93" s="8" t="n">
        <f aca="false">B93-E93</f>
        <v>53437</v>
      </c>
      <c r="K93" s="0" t="n">
        <f aca="false">I93-J93</f>
        <v>-106874</v>
      </c>
    </row>
    <row r="94" customFormat="false" ht="12.75" hidden="false" customHeight="false" outlineLevel="0" collapsed="false">
      <c r="A94" s="6" t="n">
        <v>36533</v>
      </c>
      <c r="B94" s="16" t="n">
        <v>300000</v>
      </c>
      <c r="C94" s="16" t="n">
        <v>10044</v>
      </c>
      <c r="D94" s="16" t="n">
        <v>41928</v>
      </c>
      <c r="E94" s="16" t="n">
        <f aca="false">IF(C94-D94&gt;0,B94-(C94-D94),B94+(C94-D94))</f>
        <v>268116</v>
      </c>
      <c r="F94" s="17" t="n">
        <f aca="false">+B94-E94</f>
        <v>31884</v>
      </c>
      <c r="I94" s="8" t="n">
        <f aca="false">C94-D94</f>
        <v>-31884</v>
      </c>
      <c r="J94" s="8" t="n">
        <f aca="false">B94-E94</f>
        <v>31884</v>
      </c>
      <c r="K94" s="0" t="n">
        <f aca="false">I94-J94</f>
        <v>-63768</v>
      </c>
    </row>
    <row r="95" customFormat="false" ht="12.75" hidden="false" customHeight="false" outlineLevel="0" collapsed="false">
      <c r="A95" s="6" t="n">
        <v>36534</v>
      </c>
      <c r="B95" s="16" t="n">
        <v>300000</v>
      </c>
      <c r="C95" s="16" t="n">
        <v>10044</v>
      </c>
      <c r="D95" s="16" t="n">
        <v>41928</v>
      </c>
      <c r="E95" s="7" t="n">
        <f aca="false">IF(C95-D95&gt;0,B95-(C95-D95),B95+(C95-D95))</f>
        <v>268116</v>
      </c>
      <c r="F95" s="17" t="n">
        <f aca="false">+B95-E95</f>
        <v>31884</v>
      </c>
      <c r="I95" s="8" t="n">
        <f aca="false">C95-D95</f>
        <v>-31884</v>
      </c>
      <c r="J95" s="8" t="n">
        <f aca="false">B95-E95</f>
        <v>31884</v>
      </c>
      <c r="K95" s="0" t="n">
        <f aca="false">I95-J95</f>
        <v>-63768</v>
      </c>
    </row>
    <row r="96" customFormat="false" ht="12.75" hidden="false" customHeight="false" outlineLevel="0" collapsed="false">
      <c r="A96" s="6" t="n">
        <v>36535</v>
      </c>
      <c r="B96" s="16" t="n">
        <v>300000</v>
      </c>
      <c r="C96" s="16" t="n">
        <v>10044</v>
      </c>
      <c r="D96" s="16" t="n">
        <v>41928</v>
      </c>
      <c r="E96" s="7" t="n">
        <f aca="false">IF(C96-D96&gt;0,B96-(C96-D96),B96+(C96-D96))</f>
        <v>268116</v>
      </c>
      <c r="F96" s="17" t="n">
        <f aca="false">+B96-E96</f>
        <v>31884</v>
      </c>
      <c r="I96" s="8" t="n">
        <f aca="false">C96-D96</f>
        <v>-31884</v>
      </c>
      <c r="J96" s="8" t="n">
        <f aca="false">B96-E96</f>
        <v>31884</v>
      </c>
      <c r="K96" s="0" t="n">
        <f aca="false">I96-J96</f>
        <v>-63768</v>
      </c>
    </row>
    <row r="97" customFormat="false" ht="12.75" hidden="false" customHeight="false" outlineLevel="0" collapsed="false">
      <c r="A97" s="6" t="n">
        <v>36536</v>
      </c>
      <c r="B97" s="16" t="n">
        <v>300000</v>
      </c>
      <c r="C97" s="16" t="n">
        <v>9627</v>
      </c>
      <c r="D97" s="16" t="n">
        <v>47988</v>
      </c>
      <c r="E97" s="16" t="n">
        <f aca="false">IF(C97-D97&gt;0,B97-(C97-D97),B97+(C97-D97))</f>
        <v>261639</v>
      </c>
      <c r="F97" s="17" t="n">
        <f aca="false">+B97-E97</f>
        <v>38361</v>
      </c>
      <c r="I97" s="8" t="n">
        <f aca="false">C97-D97</f>
        <v>-38361</v>
      </c>
      <c r="J97" s="8" t="n">
        <f aca="false">B97-E97</f>
        <v>38361</v>
      </c>
      <c r="K97" s="0" t="n">
        <f aca="false">I97-J97</f>
        <v>-76722</v>
      </c>
    </row>
    <row r="98" customFormat="false" ht="12.75" hidden="false" customHeight="false" outlineLevel="0" collapsed="false">
      <c r="A98" s="6" t="n">
        <v>36537</v>
      </c>
      <c r="B98" s="16" t="n">
        <v>300000</v>
      </c>
      <c r="C98" s="16" t="n">
        <v>8382</v>
      </c>
      <c r="D98" s="16" t="n">
        <v>41928</v>
      </c>
      <c r="E98" s="16" t="n">
        <f aca="false">IF(C98-D98&gt;0,B98-(C98-D98),B98+(C98-D98))</f>
        <v>266454</v>
      </c>
      <c r="F98" s="17" t="n">
        <f aca="false">+B98-E98</f>
        <v>33546</v>
      </c>
      <c r="I98" s="8" t="n">
        <f aca="false">C98-D98</f>
        <v>-33546</v>
      </c>
      <c r="J98" s="8" t="n">
        <f aca="false">B98-E98</f>
        <v>33546</v>
      </c>
      <c r="K98" s="0" t="n">
        <f aca="false">I98-J98</f>
        <v>-67092</v>
      </c>
    </row>
    <row r="99" customFormat="false" ht="12.75" hidden="false" customHeight="false" outlineLevel="0" collapsed="false">
      <c r="A99" s="6" t="n">
        <v>36538</v>
      </c>
      <c r="B99" s="16" t="n">
        <v>300000</v>
      </c>
      <c r="C99" s="16" t="n">
        <v>8382</v>
      </c>
      <c r="D99" s="16" t="n">
        <v>41928</v>
      </c>
      <c r="E99" s="16" t="n">
        <f aca="false">IF(C99-D99&gt;0,B99-(C99-D99),B99+(C99-D99))</f>
        <v>266454</v>
      </c>
      <c r="F99" s="17" t="n">
        <f aca="false">+B99-E99</f>
        <v>33546</v>
      </c>
      <c r="I99" s="8" t="n">
        <f aca="false">C99-D99</f>
        <v>-33546</v>
      </c>
      <c r="J99" s="8" t="n">
        <f aca="false">B99-E99</f>
        <v>33546</v>
      </c>
      <c r="K99" s="0" t="n">
        <f aca="false">I99-J99</f>
        <v>-67092</v>
      </c>
    </row>
    <row r="100" customFormat="false" ht="12.75" hidden="false" customHeight="false" outlineLevel="0" collapsed="false">
      <c r="A100" s="6" t="n">
        <v>36539</v>
      </c>
      <c r="B100" s="16" t="n">
        <v>300000</v>
      </c>
      <c r="C100" s="16" t="n">
        <v>23571</v>
      </c>
      <c r="D100" s="16" t="n">
        <v>46928</v>
      </c>
      <c r="E100" s="16" t="n">
        <f aca="false">IF(C100-D100&gt;0,B100-(C100-D100),B100+(C100-D100))</f>
        <v>276643</v>
      </c>
      <c r="F100" s="17" t="n">
        <f aca="false">+B100-E100</f>
        <v>23357</v>
      </c>
      <c r="I100" s="8" t="n">
        <f aca="false">C100-D100</f>
        <v>-23357</v>
      </c>
      <c r="J100" s="8" t="n">
        <f aca="false">B100-E100</f>
        <v>23357</v>
      </c>
      <c r="K100" s="0" t="n">
        <f aca="false">I100-J100</f>
        <v>-46714</v>
      </c>
    </row>
    <row r="101" customFormat="false" ht="12.75" hidden="false" customHeight="false" outlineLevel="0" collapsed="false">
      <c r="A101" s="6" t="n">
        <v>36540</v>
      </c>
      <c r="B101" s="16" t="n">
        <v>300000</v>
      </c>
      <c r="C101" s="16" t="n">
        <v>27382</v>
      </c>
      <c r="D101" s="16" t="n">
        <v>37414</v>
      </c>
      <c r="E101" s="16" t="n">
        <f aca="false">IF(C101-D101&gt;0,B101-(C101-D101),B101+(C101-D101))</f>
        <v>289968</v>
      </c>
      <c r="F101" s="17" t="n">
        <f aca="false">+B101-E101</f>
        <v>10032</v>
      </c>
      <c r="I101" s="8" t="n">
        <f aca="false">C101-D101</f>
        <v>-10032</v>
      </c>
      <c r="J101" s="8" t="n">
        <f aca="false">B101-E101</f>
        <v>10032</v>
      </c>
      <c r="K101" s="0" t="n">
        <f aca="false">I101-J101</f>
        <v>-20064</v>
      </c>
    </row>
    <row r="102" customFormat="false" ht="12.75" hidden="false" customHeight="false" outlineLevel="0" collapsed="false">
      <c r="A102" s="6" t="n">
        <v>36541</v>
      </c>
      <c r="B102" s="16" t="n">
        <v>300000</v>
      </c>
      <c r="C102" s="16" t="n">
        <v>27382</v>
      </c>
      <c r="D102" s="16" t="n">
        <v>37414</v>
      </c>
      <c r="E102" s="16" t="n">
        <f aca="false">IF(C102-D102&gt;0,B102-(C102-D102),B102+(C102-D102))</f>
        <v>289968</v>
      </c>
      <c r="F102" s="17" t="n">
        <f aca="false">+B102-E102</f>
        <v>10032</v>
      </c>
      <c r="I102" s="8" t="n">
        <f aca="false">C102-D102</f>
        <v>-10032</v>
      </c>
      <c r="J102" s="8" t="n">
        <f aca="false">B102-E102</f>
        <v>10032</v>
      </c>
      <c r="K102" s="0" t="n">
        <f aca="false">I102-J102</f>
        <v>-20064</v>
      </c>
    </row>
    <row r="103" customFormat="false" ht="12.75" hidden="false" customHeight="false" outlineLevel="0" collapsed="false">
      <c r="A103" s="6" t="n">
        <v>36542</v>
      </c>
      <c r="B103" s="16" t="n">
        <v>300000</v>
      </c>
      <c r="C103" s="16" t="n">
        <v>27382</v>
      </c>
      <c r="D103" s="16" t="n">
        <v>37414</v>
      </c>
      <c r="E103" s="16" t="n">
        <f aca="false">IF(C103-D103&gt;0,B103-(C103-D103),B103+(C103-D103))</f>
        <v>289968</v>
      </c>
      <c r="F103" s="17" t="n">
        <f aca="false">+B103-E103</f>
        <v>10032</v>
      </c>
      <c r="I103" s="8" t="n">
        <f aca="false">C103-D103</f>
        <v>-10032</v>
      </c>
      <c r="J103" s="8" t="n">
        <f aca="false">B103-E103</f>
        <v>10032</v>
      </c>
      <c r="K103" s="0" t="n">
        <f aca="false">I103-J103</f>
        <v>-20064</v>
      </c>
    </row>
    <row r="104" customFormat="false" ht="12.75" hidden="false" customHeight="false" outlineLevel="0" collapsed="false">
      <c r="A104" s="6" t="n">
        <v>36543</v>
      </c>
      <c r="B104" s="16" t="n">
        <v>300000</v>
      </c>
      <c r="C104" s="16" t="n">
        <v>27382</v>
      </c>
      <c r="D104" s="16" t="n">
        <v>37414</v>
      </c>
      <c r="E104" s="16" t="n">
        <f aca="false">IF(C104-D104&gt;0,B104-(C104-D104),B104+(C104-D104))</f>
        <v>289968</v>
      </c>
      <c r="F104" s="17" t="n">
        <f aca="false">+B104-E104</f>
        <v>10032</v>
      </c>
      <c r="I104" s="8" t="n">
        <f aca="false">C104-D104</f>
        <v>-10032</v>
      </c>
      <c r="J104" s="8" t="n">
        <f aca="false">B104-E104</f>
        <v>10032</v>
      </c>
      <c r="K104" s="0" t="n">
        <f aca="false">I104-J104</f>
        <v>-20064</v>
      </c>
    </row>
    <row r="105" customFormat="false" ht="12.75" hidden="false" customHeight="false" outlineLevel="0" collapsed="false">
      <c r="A105" s="6" t="n">
        <v>36544</v>
      </c>
      <c r="B105" s="16" t="n">
        <v>300000</v>
      </c>
      <c r="C105" s="16" t="n">
        <v>8382</v>
      </c>
      <c r="D105" s="16" t="n">
        <v>46928</v>
      </c>
      <c r="E105" s="16" t="n">
        <f aca="false">IF(C105-D105&gt;0,B105-(C105-D105),B105+(C105-D105))</f>
        <v>261454</v>
      </c>
      <c r="F105" s="17" t="n">
        <f aca="false">+B105-E105</f>
        <v>38546</v>
      </c>
      <c r="I105" s="8" t="n">
        <f aca="false">C105-D105</f>
        <v>-38546</v>
      </c>
      <c r="J105" s="8" t="n">
        <f aca="false">B105-E105</f>
        <v>38546</v>
      </c>
      <c r="K105" s="0" t="n">
        <f aca="false">I105-J105</f>
        <v>-77092</v>
      </c>
    </row>
    <row r="106" customFormat="false" ht="12.75" hidden="false" customHeight="false" outlineLevel="0" collapsed="false">
      <c r="A106" s="6" t="n">
        <v>36545</v>
      </c>
      <c r="B106" s="16" t="n">
        <v>300000</v>
      </c>
      <c r="C106" s="16" t="n">
        <v>8302</v>
      </c>
      <c r="D106" s="16" t="n">
        <v>68481</v>
      </c>
      <c r="E106" s="16" t="n">
        <f aca="false">IF(C106-D106&gt;0,B106-(C106-D106),B106+(C106-D106))</f>
        <v>239821</v>
      </c>
      <c r="F106" s="17" t="n">
        <f aca="false">+B106-E106</f>
        <v>60179</v>
      </c>
      <c r="I106" s="8" t="n">
        <f aca="false">C106-D106</f>
        <v>-60179</v>
      </c>
      <c r="J106" s="8" t="n">
        <f aca="false">B106-E106</f>
        <v>60179</v>
      </c>
      <c r="K106" s="0" t="n">
        <f aca="false">I106-J106</f>
        <v>-120358</v>
      </c>
    </row>
    <row r="107" customFormat="false" ht="12.75" hidden="false" customHeight="false" outlineLevel="0" collapsed="false">
      <c r="A107" s="6" t="n">
        <v>36546</v>
      </c>
      <c r="B107" s="16" t="n">
        <v>300000</v>
      </c>
      <c r="C107" s="16" t="n">
        <v>8971</v>
      </c>
      <c r="D107" s="16" t="n">
        <v>68481</v>
      </c>
      <c r="E107" s="16" t="n">
        <f aca="false">IF(C107-D107&gt;0,B107-(C107-D107),B107+(C107-D107))</f>
        <v>240490</v>
      </c>
      <c r="F107" s="17" t="n">
        <f aca="false">+B107-E107</f>
        <v>59510</v>
      </c>
      <c r="I107" s="8" t="n">
        <f aca="false">C107-D107</f>
        <v>-59510</v>
      </c>
      <c r="J107" s="8" t="n">
        <f aca="false">B107-E107</f>
        <v>59510</v>
      </c>
      <c r="K107" s="0" t="n">
        <f aca="false">I107-J107</f>
        <v>-119020</v>
      </c>
    </row>
    <row r="108" customFormat="false" ht="12.75" hidden="false" customHeight="false" outlineLevel="0" collapsed="false">
      <c r="A108" s="6" t="n">
        <v>36547</v>
      </c>
      <c r="B108" s="16" t="n">
        <v>300000</v>
      </c>
      <c r="C108" s="16" t="n">
        <v>8382</v>
      </c>
      <c r="D108" s="16" t="n">
        <v>67081</v>
      </c>
      <c r="E108" s="16" t="n">
        <f aca="false">IF(C108-D108&gt;0,B108-(C108-D108),B108+(C108-D108))</f>
        <v>241301</v>
      </c>
      <c r="F108" s="17" t="n">
        <f aca="false">+B108-E108</f>
        <v>58699</v>
      </c>
      <c r="I108" s="8" t="n">
        <f aca="false">C108-D108</f>
        <v>-58699</v>
      </c>
      <c r="J108" s="8" t="n">
        <f aca="false">B108-E108</f>
        <v>58699</v>
      </c>
      <c r="K108" s="0" t="n">
        <f aca="false">I108-J108</f>
        <v>-117398</v>
      </c>
    </row>
    <row r="109" customFormat="false" ht="12.75" hidden="false" customHeight="false" outlineLevel="0" collapsed="false">
      <c r="A109" s="6" t="n">
        <v>36548</v>
      </c>
      <c r="B109" s="16" t="n">
        <v>300000</v>
      </c>
      <c r="C109" s="16" t="n">
        <v>8382</v>
      </c>
      <c r="D109" s="16" t="n">
        <v>67081</v>
      </c>
      <c r="E109" s="16" t="n">
        <f aca="false">IF(C109-D109&gt;0,B109-(C109-D109),B109+(C109-D109))</f>
        <v>241301</v>
      </c>
      <c r="F109" s="17" t="n">
        <f aca="false">+B109-E109</f>
        <v>58699</v>
      </c>
      <c r="I109" s="8" t="n">
        <f aca="false">C109-D109</f>
        <v>-58699</v>
      </c>
      <c r="J109" s="8" t="n">
        <f aca="false">B109-E109</f>
        <v>58699</v>
      </c>
      <c r="K109" s="0" t="n">
        <f aca="false">I109-J109</f>
        <v>-117398</v>
      </c>
    </row>
    <row r="110" customFormat="false" ht="12.75" hidden="false" customHeight="false" outlineLevel="0" collapsed="false">
      <c r="A110" s="6" t="n">
        <v>36549</v>
      </c>
      <c r="B110" s="16" t="n">
        <v>300000</v>
      </c>
      <c r="C110" s="16" t="n">
        <v>8382</v>
      </c>
      <c r="D110" s="16" t="n">
        <v>67081</v>
      </c>
      <c r="E110" s="16" t="n">
        <f aca="false">IF(C110-D110&gt;0,B110-(C110-D110),B110+(C110-D110))</f>
        <v>241301</v>
      </c>
      <c r="F110" s="17" t="n">
        <f aca="false">+B110-E110</f>
        <v>58699</v>
      </c>
      <c r="I110" s="8" t="n">
        <f aca="false">C110-D110</f>
        <v>-58699</v>
      </c>
      <c r="J110" s="8" t="n">
        <f aca="false">B110-E110</f>
        <v>58699</v>
      </c>
      <c r="K110" s="0" t="n">
        <f aca="false">I110-J110</f>
        <v>-117398</v>
      </c>
    </row>
    <row r="111" customFormat="false" ht="12.75" hidden="false" customHeight="false" outlineLevel="0" collapsed="false">
      <c r="A111" s="6" t="n">
        <v>36550</v>
      </c>
      <c r="B111" s="16" t="n">
        <v>300000</v>
      </c>
      <c r="C111" s="16" t="n">
        <v>8382</v>
      </c>
      <c r="D111" s="16" t="n">
        <v>68481</v>
      </c>
      <c r="E111" s="16" t="n">
        <f aca="false">IF(C111-D111&gt;0,B111-(C111-D111),B111+(C111-D111))</f>
        <v>239901</v>
      </c>
      <c r="F111" s="17" t="n">
        <f aca="false">+B111-E111</f>
        <v>60099</v>
      </c>
      <c r="I111" s="8" t="n">
        <f aca="false">C111-D111</f>
        <v>-60099</v>
      </c>
      <c r="J111" s="8" t="n">
        <f aca="false">B111-E111</f>
        <v>60099</v>
      </c>
      <c r="K111" s="0" t="n">
        <f aca="false">I111-J111</f>
        <v>-120198</v>
      </c>
    </row>
    <row r="112" customFormat="false" ht="12.75" hidden="false" customHeight="false" outlineLevel="0" collapsed="false">
      <c r="A112" s="6" t="n">
        <v>36551</v>
      </c>
      <c r="B112" s="16" t="n">
        <v>300000</v>
      </c>
      <c r="C112" s="16" t="n">
        <v>10572</v>
      </c>
      <c r="D112" s="16" t="n">
        <v>68481</v>
      </c>
      <c r="E112" s="16" t="n">
        <f aca="false">IF(C112-D112&gt;0,B112-(C112-D112),B112+(C112-D112))</f>
        <v>242091</v>
      </c>
      <c r="F112" s="17" t="n">
        <f aca="false">+B112-E112</f>
        <v>57909</v>
      </c>
      <c r="I112" s="8" t="n">
        <f aca="false">C112-D112</f>
        <v>-57909</v>
      </c>
      <c r="J112" s="8" t="n">
        <f aca="false">B112-E112</f>
        <v>57909</v>
      </c>
      <c r="K112" s="0" t="n">
        <f aca="false">I112-J112</f>
        <v>-115818</v>
      </c>
    </row>
    <row r="113" customFormat="false" ht="12.75" hidden="false" customHeight="false" outlineLevel="0" collapsed="false">
      <c r="A113" s="6" t="n">
        <v>36552</v>
      </c>
      <c r="B113" s="16" t="n">
        <v>300000</v>
      </c>
      <c r="C113" s="16" t="n">
        <v>8473</v>
      </c>
      <c r="D113" s="16" t="n">
        <v>68481</v>
      </c>
      <c r="E113" s="16" t="n">
        <f aca="false">IF(C113-D113&gt;0,B113-(C113-D113),B113+(C113-D113))</f>
        <v>239992</v>
      </c>
      <c r="F113" s="17" t="n">
        <f aca="false">+B113-E113</f>
        <v>60008</v>
      </c>
      <c r="I113" s="8" t="n">
        <f aca="false">C113-D113</f>
        <v>-60008</v>
      </c>
      <c r="J113" s="8" t="n">
        <f aca="false">B113-E113</f>
        <v>60008</v>
      </c>
      <c r="K113" s="0" t="n">
        <f aca="false">I113-J113</f>
        <v>-120016</v>
      </c>
    </row>
    <row r="114" customFormat="false" ht="12.75" hidden="false" customHeight="false" outlineLevel="0" collapsed="false">
      <c r="A114" s="6" t="n">
        <v>36553</v>
      </c>
      <c r="B114" s="16" t="n">
        <v>300000</v>
      </c>
      <c r="C114" s="16" t="n">
        <v>10572</v>
      </c>
      <c r="D114" s="16" t="n">
        <v>68481</v>
      </c>
      <c r="E114" s="16" t="n">
        <f aca="false">IF(C114-D114&gt;0,B114-(C114-D114),B114+(C114-D114))</f>
        <v>242091</v>
      </c>
      <c r="F114" s="17" t="n">
        <f aca="false">+B114-E114</f>
        <v>57909</v>
      </c>
      <c r="I114" s="8" t="n">
        <f aca="false">C114-D114</f>
        <v>-57909</v>
      </c>
      <c r="J114" s="8" t="n">
        <f aca="false">B114-E114</f>
        <v>57909</v>
      </c>
      <c r="K114" s="0" t="n">
        <f aca="false">I114-J114</f>
        <v>-115818</v>
      </c>
    </row>
    <row r="115" customFormat="false" ht="12.75" hidden="false" customHeight="false" outlineLevel="0" collapsed="false">
      <c r="A115" s="6" t="n">
        <v>36554</v>
      </c>
      <c r="B115" s="16" t="n">
        <v>300000</v>
      </c>
      <c r="C115" s="16" t="n">
        <v>26142</v>
      </c>
      <c r="D115" s="16" t="n">
        <v>60888</v>
      </c>
      <c r="E115" s="16" t="n">
        <f aca="false">IF(C115-D115&gt;0,B115-(C115-D115),B115+(C115-D115))</f>
        <v>265254</v>
      </c>
      <c r="F115" s="17" t="n">
        <f aca="false">+B115-E115</f>
        <v>34746</v>
      </c>
      <c r="I115" s="8" t="n">
        <f aca="false">C115-D115</f>
        <v>-34746</v>
      </c>
      <c r="J115" s="8" t="n">
        <f aca="false">B115-E115</f>
        <v>34746</v>
      </c>
      <c r="K115" s="0" t="n">
        <f aca="false">I115-J115</f>
        <v>-69492</v>
      </c>
    </row>
    <row r="116" customFormat="false" ht="12.75" hidden="false" customHeight="false" outlineLevel="0" collapsed="false">
      <c r="A116" s="6" t="n">
        <v>36555</v>
      </c>
      <c r="B116" s="16" t="n">
        <v>300000</v>
      </c>
      <c r="C116" s="16" t="n">
        <v>26142</v>
      </c>
      <c r="D116" s="16" t="n">
        <v>60888</v>
      </c>
      <c r="E116" s="16" t="n">
        <f aca="false">IF(C116-D116&gt;0,B116-(C116-D116),B116+(C116-D116))</f>
        <v>265254</v>
      </c>
      <c r="F116" s="17" t="n">
        <f aca="false">+B116-E116</f>
        <v>34746</v>
      </c>
      <c r="I116" s="8" t="n">
        <f aca="false">C116-D116</f>
        <v>-34746</v>
      </c>
      <c r="J116" s="8" t="n">
        <f aca="false">B116-E116</f>
        <v>34746</v>
      </c>
      <c r="K116" s="0" t="n">
        <f aca="false">I116-J116</f>
        <v>-69492</v>
      </c>
    </row>
    <row r="117" customFormat="false" ht="12.75" hidden="false" customHeight="false" outlineLevel="0" collapsed="false">
      <c r="A117" s="6" t="n">
        <v>36556</v>
      </c>
      <c r="B117" s="16" t="n">
        <v>300000</v>
      </c>
      <c r="C117" s="16" t="n">
        <v>26142</v>
      </c>
      <c r="D117" s="16" t="n">
        <v>60888</v>
      </c>
      <c r="E117" s="16" t="n">
        <f aca="false">IF(C117-D117&gt;0,B117-(C117-D117),B117+(C117-D117))</f>
        <v>265254</v>
      </c>
      <c r="F117" s="17" t="n">
        <f aca="false">+B117-E117</f>
        <v>34746</v>
      </c>
      <c r="G117" s="19" t="n">
        <f aca="false">SUM(F87:F117)</f>
        <v>1445361</v>
      </c>
      <c r="H117" s="9" t="n">
        <f aca="false">+G117/31</f>
        <v>46624.5483870968</v>
      </c>
      <c r="I117" s="8" t="n">
        <f aca="false">C117-D117</f>
        <v>-34746</v>
      </c>
      <c r="J117" s="8" t="n">
        <f aca="false">B117-E117</f>
        <v>34746</v>
      </c>
      <c r="K117" s="0" t="n">
        <f aca="false">I117-J117</f>
        <v>-69492</v>
      </c>
    </row>
    <row r="118" customFormat="false" ht="12.75" hidden="false" customHeight="false" outlineLevel="0" collapsed="false">
      <c r="A118" s="18" t="s">
        <v>16</v>
      </c>
      <c r="B118" s="20" t="n">
        <f aca="false">SUM(B87:B117)</f>
        <v>9300000</v>
      </c>
      <c r="C118" s="20" t="n">
        <f aca="false">SUM(C87:C117)</f>
        <v>438804</v>
      </c>
      <c r="D118" s="20" t="n">
        <f aca="false">SUM(D87:D117)</f>
        <v>1884165</v>
      </c>
      <c r="E118" s="20" t="n">
        <f aca="false">SUM(E87:E117)</f>
        <v>7854639</v>
      </c>
      <c r="F118" s="20" t="n">
        <f aca="false">SUM(F87:F117)</f>
        <v>1445361</v>
      </c>
      <c r="G118" s="21"/>
      <c r="H118" s="14"/>
      <c r="I118" s="8" t="n">
        <f aca="false">C118-D118</f>
        <v>-1445361</v>
      </c>
      <c r="J118" s="8" t="n">
        <f aca="false">B118-E118</f>
        <v>1445361</v>
      </c>
      <c r="K118" s="15" t="n">
        <f aca="false">I118-J118</f>
        <v>-2890722</v>
      </c>
    </row>
    <row r="119" customFormat="false" ht="12.75" hidden="false" customHeight="false" outlineLevel="0" collapsed="false">
      <c r="A119" s="18" t="s">
        <v>17</v>
      </c>
      <c r="B119" s="20" t="n">
        <f aca="false">+B118/31</f>
        <v>300000</v>
      </c>
      <c r="C119" s="20" t="n">
        <f aca="false">+C118/31</f>
        <v>14154.9677419355</v>
      </c>
      <c r="D119" s="20" t="n">
        <f aca="false">+D118/31</f>
        <v>60779.5161290323</v>
      </c>
      <c r="E119" s="20" t="n">
        <f aca="false">+E118/31</f>
        <v>253375.451612903</v>
      </c>
      <c r="F119" s="20" t="n">
        <f aca="false">+F118/31</f>
        <v>46624.5483870968</v>
      </c>
      <c r="G119" s="21"/>
      <c r="H119" s="14"/>
      <c r="I119" s="8" t="n">
        <f aca="false">C119-D119</f>
        <v>-46624.5483870968</v>
      </c>
      <c r="J119" s="8" t="n">
        <f aca="false">B119-E119</f>
        <v>46624.5483870968</v>
      </c>
      <c r="K119" s="15" t="n">
        <f aca="false">I119-J119</f>
        <v>-93249.0967741936</v>
      </c>
    </row>
    <row r="120" customFormat="false" ht="12.75" hidden="false" customHeight="false" outlineLevel="0" collapsed="false">
      <c r="A120" s="6" t="n">
        <v>36557</v>
      </c>
      <c r="B120" s="16" t="n">
        <v>300000</v>
      </c>
      <c r="C120" s="16" t="n">
        <v>32851</v>
      </c>
      <c r="D120" s="16" t="n">
        <v>35551</v>
      </c>
      <c r="E120" s="16" t="n">
        <f aca="false">IF(C120-D120&gt;0,B120-(C120-D120),B120+(C120-D120))</f>
        <v>297300</v>
      </c>
      <c r="F120" s="16" t="n">
        <f aca="false">+B120-E120</f>
        <v>2700</v>
      </c>
      <c r="I120" s="8" t="n">
        <f aca="false">C120-D120</f>
        <v>-2700</v>
      </c>
      <c r="J120" s="8" t="n">
        <f aca="false">B120-E120</f>
        <v>2700</v>
      </c>
      <c r="K120" s="0" t="n">
        <f aca="false">I120-J120</f>
        <v>-5400</v>
      </c>
    </row>
    <row r="121" customFormat="false" ht="12.75" hidden="false" customHeight="false" outlineLevel="0" collapsed="false">
      <c r="A121" s="6" t="n">
        <v>36558</v>
      </c>
      <c r="B121" s="16" t="n">
        <v>300000</v>
      </c>
      <c r="C121" s="16" t="n">
        <v>35994</v>
      </c>
      <c r="D121" s="16" t="n">
        <v>35551</v>
      </c>
      <c r="E121" s="16" t="n">
        <f aca="false">IF(C121-D121&gt;0,B121-(C121-D121),B121+(C121-D121))</f>
        <v>299557</v>
      </c>
      <c r="F121" s="16" t="n">
        <f aca="false">+B121-E121</f>
        <v>443</v>
      </c>
      <c r="I121" s="8" t="n">
        <f aca="false">C121-D121</f>
        <v>443</v>
      </c>
      <c r="J121" s="8" t="n">
        <f aca="false">B121-E121</f>
        <v>443</v>
      </c>
      <c r="K121" s="0" t="n">
        <f aca="false">I121-J121</f>
        <v>0</v>
      </c>
    </row>
    <row r="122" customFormat="false" ht="12.75" hidden="false" customHeight="false" outlineLevel="0" collapsed="false">
      <c r="A122" s="6" t="n">
        <v>36559</v>
      </c>
      <c r="B122" s="16" t="n">
        <v>300000</v>
      </c>
      <c r="C122" s="16" t="n">
        <v>34145</v>
      </c>
      <c r="D122" s="16" t="n">
        <v>35551</v>
      </c>
      <c r="E122" s="16" t="n">
        <f aca="false">IF(C122-D122&gt;0,B122-(C122-D122),B122+(C122-D122))</f>
        <v>298594</v>
      </c>
      <c r="F122" s="16" t="n">
        <f aca="false">+B122-E122</f>
        <v>1406</v>
      </c>
      <c r="I122" s="8" t="n">
        <f aca="false">C122-D122</f>
        <v>-1406</v>
      </c>
      <c r="J122" s="8" t="n">
        <f aca="false">B122-E122</f>
        <v>1406</v>
      </c>
      <c r="K122" s="0" t="n">
        <f aca="false">I122-J122</f>
        <v>-2812</v>
      </c>
    </row>
    <row r="123" customFormat="false" ht="12.75" hidden="false" customHeight="false" outlineLevel="0" collapsed="false">
      <c r="A123" s="6" t="n">
        <v>36560</v>
      </c>
      <c r="B123" s="16" t="n">
        <v>300000</v>
      </c>
      <c r="C123" s="16" t="n">
        <v>27915</v>
      </c>
      <c r="D123" s="16" t="n">
        <v>55618</v>
      </c>
      <c r="E123" s="16" t="n">
        <f aca="false">IF(C123-D123&gt;0,B123-(C123-D123),B123+(C123-D123))</f>
        <v>272297</v>
      </c>
      <c r="F123" s="16" t="n">
        <f aca="false">+B123-E123</f>
        <v>27703</v>
      </c>
      <c r="I123" s="8" t="n">
        <f aca="false">C123-D123</f>
        <v>-27703</v>
      </c>
      <c r="J123" s="8" t="n">
        <f aca="false">B123-E123</f>
        <v>27703</v>
      </c>
      <c r="K123" s="0" t="n">
        <f aca="false">I123-J123</f>
        <v>-55406</v>
      </c>
    </row>
    <row r="124" customFormat="false" ht="12.75" hidden="false" customHeight="false" outlineLevel="0" collapsed="false">
      <c r="A124" s="6" t="n">
        <v>36561</v>
      </c>
      <c r="B124" s="16" t="n">
        <v>300000</v>
      </c>
      <c r="C124" s="16" t="n">
        <v>27915</v>
      </c>
      <c r="D124" s="16" t="n">
        <v>55618</v>
      </c>
      <c r="E124" s="16" t="n">
        <f aca="false">IF(C124-D124&gt;0,B124-(C124-D124),B124+(C124-D124))</f>
        <v>272297</v>
      </c>
      <c r="F124" s="16" t="n">
        <f aca="false">+B124-E124</f>
        <v>27703</v>
      </c>
      <c r="I124" s="8" t="n">
        <f aca="false">C124-D124</f>
        <v>-27703</v>
      </c>
      <c r="J124" s="8" t="n">
        <f aca="false">B124-E124</f>
        <v>27703</v>
      </c>
      <c r="K124" s="0" t="n">
        <f aca="false">I124-J124</f>
        <v>-55406</v>
      </c>
    </row>
    <row r="125" customFormat="false" ht="12.75" hidden="false" customHeight="false" outlineLevel="0" collapsed="false">
      <c r="A125" s="6" t="n">
        <v>36562</v>
      </c>
      <c r="B125" s="16" t="n">
        <v>300000</v>
      </c>
      <c r="C125" s="16" t="n">
        <v>27915</v>
      </c>
      <c r="D125" s="16" t="n">
        <v>55618</v>
      </c>
      <c r="E125" s="16" t="n">
        <f aca="false">IF(C125-D125&gt;0,B125-(C125-D125),B125+(C125-D125))</f>
        <v>272297</v>
      </c>
      <c r="F125" s="16" t="n">
        <f aca="false">+B125-E125</f>
        <v>27703</v>
      </c>
      <c r="I125" s="8" t="n">
        <f aca="false">C125-D125</f>
        <v>-27703</v>
      </c>
      <c r="J125" s="8" t="n">
        <f aca="false">B125-E125</f>
        <v>27703</v>
      </c>
      <c r="K125" s="0" t="n">
        <f aca="false">I125-J125</f>
        <v>-55406</v>
      </c>
    </row>
    <row r="126" customFormat="false" ht="12.75" hidden="false" customHeight="false" outlineLevel="0" collapsed="false">
      <c r="A126" s="6" t="n">
        <v>36563</v>
      </c>
      <c r="B126" s="16" t="n">
        <v>300000</v>
      </c>
      <c r="C126" s="16" t="n">
        <v>29266</v>
      </c>
      <c r="D126" s="16" t="n">
        <v>59618</v>
      </c>
      <c r="E126" s="16" t="n">
        <f aca="false">IF(C126-D126&gt;0,B126-(C126-D126),B126+(C126-D126))</f>
        <v>269648</v>
      </c>
      <c r="F126" s="16" t="n">
        <f aca="false">+B126-E126</f>
        <v>30352</v>
      </c>
      <c r="I126" s="8" t="n">
        <f aca="false">C126-D126</f>
        <v>-30352</v>
      </c>
      <c r="J126" s="8" t="n">
        <f aca="false">B126-E126</f>
        <v>30352</v>
      </c>
      <c r="K126" s="0" t="n">
        <f aca="false">I126-J126</f>
        <v>-60704</v>
      </c>
    </row>
    <row r="127" customFormat="false" ht="12.75" hidden="false" customHeight="false" outlineLevel="0" collapsed="false">
      <c r="A127" s="6" t="n">
        <v>36564</v>
      </c>
      <c r="B127" s="16" t="n">
        <v>300000</v>
      </c>
      <c r="C127" s="16" t="n">
        <v>59220</v>
      </c>
      <c r="D127" s="16" t="n">
        <v>50618</v>
      </c>
      <c r="E127" s="16" t="n">
        <f aca="false">IF(C127-D127&gt;0,B127-(C127-D127),B127+(C127-D127))</f>
        <v>291398</v>
      </c>
      <c r="F127" s="16" t="n">
        <f aca="false">+B127-E127</f>
        <v>8602</v>
      </c>
      <c r="I127" s="8" t="n">
        <f aca="false">C127-D127</f>
        <v>8602</v>
      </c>
      <c r="J127" s="8" t="n">
        <f aca="false">B127-E127</f>
        <v>8602</v>
      </c>
      <c r="K127" s="0" t="n">
        <f aca="false">I127-J127</f>
        <v>0</v>
      </c>
    </row>
    <row r="128" customFormat="false" ht="12.75" hidden="false" customHeight="false" outlineLevel="0" collapsed="false">
      <c r="A128" s="6" t="n">
        <v>36565</v>
      </c>
      <c r="B128" s="16" t="n">
        <v>300000</v>
      </c>
      <c r="C128" s="16" t="n">
        <v>42516</v>
      </c>
      <c r="D128" s="16" t="n">
        <v>58618</v>
      </c>
      <c r="E128" s="7" t="n">
        <f aca="false">IF(C128-D128&gt;0,B128-(C128-D128),B128+(C128-D128))</f>
        <v>283898</v>
      </c>
      <c r="F128" s="16" t="n">
        <f aca="false">+B128-E128</f>
        <v>16102</v>
      </c>
      <c r="I128" s="8" t="n">
        <f aca="false">C128-D128</f>
        <v>-16102</v>
      </c>
      <c r="J128" s="8" t="n">
        <f aca="false">B128-E128</f>
        <v>16102</v>
      </c>
      <c r="K128" s="0" t="n">
        <f aca="false">I128-J128</f>
        <v>-32204</v>
      </c>
    </row>
    <row r="129" customFormat="false" ht="12.75" hidden="false" customHeight="false" outlineLevel="0" collapsed="false">
      <c r="A129" s="6" t="n">
        <v>36566</v>
      </c>
      <c r="B129" s="16" t="n">
        <v>300000</v>
      </c>
      <c r="C129" s="16" t="n">
        <v>59532</v>
      </c>
      <c r="D129" s="16" t="n">
        <v>51618</v>
      </c>
      <c r="E129" s="7" t="n">
        <f aca="false">IF(C129-D129&gt;0,B129-(C129-D129),B129+(C129-D129))</f>
        <v>292086</v>
      </c>
      <c r="F129" s="16" t="n">
        <f aca="false">+B129-E129</f>
        <v>7914</v>
      </c>
      <c r="I129" s="8" t="n">
        <f aca="false">C129-D129</f>
        <v>7914</v>
      </c>
      <c r="J129" s="8" t="n">
        <f aca="false">B129-E129</f>
        <v>7914</v>
      </c>
      <c r="K129" s="0" t="n">
        <f aca="false">I129-J129</f>
        <v>0</v>
      </c>
    </row>
    <row r="130" customFormat="false" ht="12.75" hidden="false" customHeight="false" outlineLevel="0" collapsed="false">
      <c r="A130" s="6" t="n">
        <v>36567</v>
      </c>
      <c r="B130" s="16" t="n">
        <v>300000</v>
      </c>
      <c r="C130" s="16" t="n">
        <v>58965</v>
      </c>
      <c r="D130" s="16" t="n">
        <v>55618</v>
      </c>
      <c r="E130" s="16" t="n">
        <f aca="false">IF(C130-D130&gt;0,B130-(C130-D130),B130+(C130-D130))</f>
        <v>296653</v>
      </c>
      <c r="F130" s="16" t="n">
        <f aca="false">+B130-E130</f>
        <v>3347</v>
      </c>
      <c r="I130" s="8" t="n">
        <f aca="false">C130-D130</f>
        <v>3347</v>
      </c>
      <c r="J130" s="8" t="n">
        <f aca="false">B130-E130</f>
        <v>3347</v>
      </c>
      <c r="K130" s="0" t="n">
        <f aca="false">I130-J130</f>
        <v>0</v>
      </c>
    </row>
    <row r="131" customFormat="false" ht="12.75" hidden="false" customHeight="false" outlineLevel="0" collapsed="false">
      <c r="A131" s="6" t="n">
        <v>36568</v>
      </c>
      <c r="B131" s="16" t="n">
        <v>300000</v>
      </c>
      <c r="C131" s="16" t="n">
        <v>32879</v>
      </c>
      <c r="D131" s="16" t="n">
        <v>60618</v>
      </c>
      <c r="E131" s="16" t="n">
        <f aca="false">IF(C131-D131&gt;0,B131-(C131-D131),B131+(C131-D131))</f>
        <v>272261</v>
      </c>
      <c r="F131" s="16" t="n">
        <f aca="false">+B131-E131</f>
        <v>27739</v>
      </c>
      <c r="I131" s="8" t="n">
        <f aca="false">C131-D131</f>
        <v>-27739</v>
      </c>
      <c r="J131" s="8" t="n">
        <f aca="false">B131-E131</f>
        <v>27739</v>
      </c>
      <c r="K131" s="0" t="n">
        <f aca="false">I131-J131</f>
        <v>-55478</v>
      </c>
    </row>
    <row r="132" customFormat="false" ht="12.75" hidden="false" customHeight="false" outlineLevel="0" collapsed="false">
      <c r="A132" s="6" t="n">
        <v>36569</v>
      </c>
      <c r="B132" s="16" t="n">
        <v>300000</v>
      </c>
      <c r="C132" s="16" t="n">
        <v>32879</v>
      </c>
      <c r="D132" s="16" t="n">
        <v>60618</v>
      </c>
      <c r="E132" s="16" t="n">
        <f aca="false">IF(C132-D132&gt;0,B132-(C132-D132),B132+(C132-D132))</f>
        <v>272261</v>
      </c>
      <c r="F132" s="16" t="n">
        <f aca="false">+B132-E132</f>
        <v>27739</v>
      </c>
      <c r="I132" s="8" t="n">
        <f aca="false">C132-D132</f>
        <v>-27739</v>
      </c>
      <c r="J132" s="8" t="n">
        <f aca="false">B132-E132</f>
        <v>27739</v>
      </c>
      <c r="K132" s="0" t="n">
        <f aca="false">I132-J132</f>
        <v>-55478</v>
      </c>
    </row>
    <row r="133" customFormat="false" ht="12.75" hidden="false" customHeight="false" outlineLevel="0" collapsed="false">
      <c r="A133" s="6" t="n">
        <v>36570</v>
      </c>
      <c r="B133" s="16" t="n">
        <v>300000</v>
      </c>
      <c r="C133" s="16" t="n">
        <v>32879</v>
      </c>
      <c r="D133" s="16" t="n">
        <v>60618</v>
      </c>
      <c r="E133" s="16" t="n">
        <f aca="false">IF(C133-D133&gt;0,B133-(C133-D133),B133+(C133-D133))</f>
        <v>272261</v>
      </c>
      <c r="F133" s="16" t="n">
        <f aca="false">+B133-E133</f>
        <v>27739</v>
      </c>
      <c r="I133" s="8" t="n">
        <f aca="false">C133-D133</f>
        <v>-27739</v>
      </c>
      <c r="J133" s="8" t="n">
        <f aca="false">B133-E133</f>
        <v>27739</v>
      </c>
      <c r="K133" s="0" t="n">
        <f aca="false">I133-J133</f>
        <v>-55478</v>
      </c>
    </row>
    <row r="134" customFormat="false" ht="12.75" hidden="false" customHeight="false" outlineLevel="0" collapsed="false">
      <c r="A134" s="6" t="n">
        <v>36571</v>
      </c>
      <c r="B134" s="16" t="n">
        <v>300000</v>
      </c>
      <c r="C134" s="16" t="n">
        <v>32879</v>
      </c>
      <c r="D134" s="16" t="n">
        <v>60618</v>
      </c>
      <c r="E134" s="16" t="n">
        <f aca="false">IF(C134-D134&gt;0,B134-(C134-D134),B134+(C134-D134))</f>
        <v>272261</v>
      </c>
      <c r="F134" s="16" t="n">
        <f aca="false">+B134-E134</f>
        <v>27739</v>
      </c>
      <c r="I134" s="8" t="n">
        <f aca="false">C134-D134</f>
        <v>-27739</v>
      </c>
      <c r="J134" s="8" t="n">
        <f aca="false">B134-E134</f>
        <v>27739</v>
      </c>
      <c r="K134" s="0" t="n">
        <f aca="false">I134-J134</f>
        <v>-55478</v>
      </c>
    </row>
    <row r="135" customFormat="false" ht="12.75" hidden="false" customHeight="false" outlineLevel="0" collapsed="false">
      <c r="A135" s="6" t="n">
        <v>36572</v>
      </c>
      <c r="B135" s="16" t="n">
        <v>300000</v>
      </c>
      <c r="C135" s="16" t="n">
        <v>36480</v>
      </c>
      <c r="D135" s="16" t="n">
        <v>60618</v>
      </c>
      <c r="E135" s="16" t="n">
        <f aca="false">IF(C135-D135&gt;0,B135-(C135-D135),B135+(C135-D135))</f>
        <v>275862</v>
      </c>
      <c r="F135" s="16" t="n">
        <f aca="false">+B135-E135</f>
        <v>24138</v>
      </c>
      <c r="I135" s="8" t="n">
        <f aca="false">C135-D135</f>
        <v>-24138</v>
      </c>
      <c r="J135" s="8" t="n">
        <f aca="false">B135-E135</f>
        <v>24138</v>
      </c>
      <c r="K135" s="0" t="n">
        <f aca="false">I135-J135</f>
        <v>-48276</v>
      </c>
    </row>
    <row r="136" customFormat="false" ht="12.75" hidden="false" customHeight="false" outlineLevel="0" collapsed="false">
      <c r="A136" s="6" t="n">
        <v>36573</v>
      </c>
      <c r="B136" s="16" t="n">
        <v>300000</v>
      </c>
      <c r="C136" s="16" t="n">
        <v>36480</v>
      </c>
      <c r="D136" s="16" t="n">
        <v>60618</v>
      </c>
      <c r="E136" s="16" t="n">
        <f aca="false">IF(C136-D136&gt;0,B136-(C136-D136),B136+(C136-D136))</f>
        <v>275862</v>
      </c>
      <c r="F136" s="16" t="n">
        <f aca="false">+B136-E136</f>
        <v>24138</v>
      </c>
      <c r="I136" s="8" t="n">
        <f aca="false">C136-D136</f>
        <v>-24138</v>
      </c>
      <c r="J136" s="8" t="n">
        <f aca="false">B136-E136</f>
        <v>24138</v>
      </c>
      <c r="K136" s="0" t="n">
        <f aca="false">I136-J136</f>
        <v>-48276</v>
      </c>
    </row>
    <row r="137" customFormat="false" ht="12.75" hidden="false" customHeight="false" outlineLevel="0" collapsed="false">
      <c r="A137" s="6" t="n">
        <v>36574</v>
      </c>
      <c r="B137" s="16" t="n">
        <v>300000</v>
      </c>
      <c r="C137" s="16" t="n">
        <v>36480</v>
      </c>
      <c r="D137" s="16" t="n">
        <v>60618</v>
      </c>
      <c r="E137" s="16" t="n">
        <f aca="false">IF(C137-D137&gt;0,B137-(C137-D137),B137+(C137-D137))</f>
        <v>275862</v>
      </c>
      <c r="F137" s="16" t="n">
        <f aca="false">+B137-E137</f>
        <v>24138</v>
      </c>
      <c r="I137" s="8" t="n">
        <f aca="false">C137-D137</f>
        <v>-24138</v>
      </c>
      <c r="J137" s="8" t="n">
        <f aca="false">B137-E137</f>
        <v>24138</v>
      </c>
      <c r="K137" s="0" t="n">
        <f aca="false">I137-J137</f>
        <v>-48276</v>
      </c>
    </row>
    <row r="138" customFormat="false" ht="12.75" hidden="false" customHeight="false" outlineLevel="0" collapsed="false">
      <c r="A138" s="6" t="n">
        <v>36575</v>
      </c>
      <c r="B138" s="16" t="n">
        <v>300000</v>
      </c>
      <c r="C138" s="16" t="n">
        <v>31480</v>
      </c>
      <c r="D138" s="16" t="n">
        <v>60618</v>
      </c>
      <c r="E138" s="16" t="n">
        <f aca="false">IF(C138-D138&gt;0,B138-(C138-D138),B138+(C138-D138))</f>
        <v>270862</v>
      </c>
      <c r="F138" s="16" t="n">
        <f aca="false">+B138-E138</f>
        <v>29138</v>
      </c>
      <c r="I138" s="8" t="n">
        <f aca="false">C138-D138</f>
        <v>-29138</v>
      </c>
      <c r="J138" s="8" t="n">
        <f aca="false">B138-E138</f>
        <v>29138</v>
      </c>
      <c r="K138" s="0" t="n">
        <f aca="false">I138-J138</f>
        <v>-58276</v>
      </c>
    </row>
    <row r="139" customFormat="false" ht="12.75" hidden="false" customHeight="false" outlineLevel="0" collapsed="false">
      <c r="A139" s="6" t="n">
        <v>36576</v>
      </c>
      <c r="B139" s="16" t="n">
        <v>300000</v>
      </c>
      <c r="C139" s="16" t="n">
        <v>31480</v>
      </c>
      <c r="D139" s="16" t="n">
        <v>60618</v>
      </c>
      <c r="E139" s="16" t="n">
        <f aca="false">IF(C139-D139&gt;0,B139-(C139-D139),B139+(C139-D139))</f>
        <v>270862</v>
      </c>
      <c r="F139" s="16" t="n">
        <f aca="false">+B139-E139</f>
        <v>29138</v>
      </c>
      <c r="I139" s="8" t="n">
        <f aca="false">C139-D139</f>
        <v>-29138</v>
      </c>
      <c r="J139" s="8" t="n">
        <f aca="false">B139-E139</f>
        <v>29138</v>
      </c>
      <c r="K139" s="0" t="n">
        <f aca="false">I139-J139</f>
        <v>-58276</v>
      </c>
    </row>
    <row r="140" customFormat="false" ht="12.75" hidden="false" customHeight="false" outlineLevel="0" collapsed="false">
      <c r="A140" s="6" t="n">
        <v>36577</v>
      </c>
      <c r="B140" s="16" t="n">
        <v>300000</v>
      </c>
      <c r="C140" s="16" t="n">
        <v>31480</v>
      </c>
      <c r="D140" s="16" t="n">
        <v>60618</v>
      </c>
      <c r="E140" s="16" t="n">
        <f aca="false">IF(C140-D140&gt;0,B140-(C140-D140),B140+(C140-D140))</f>
        <v>270862</v>
      </c>
      <c r="F140" s="16" t="n">
        <f aca="false">+B140-E140</f>
        <v>29138</v>
      </c>
      <c r="I140" s="8" t="n">
        <f aca="false">C140-D140</f>
        <v>-29138</v>
      </c>
      <c r="J140" s="8" t="n">
        <f aca="false">B140-E140</f>
        <v>29138</v>
      </c>
      <c r="K140" s="0" t="n">
        <f aca="false">I140-J140</f>
        <v>-58276</v>
      </c>
    </row>
    <row r="141" customFormat="false" ht="12.75" hidden="false" customHeight="false" outlineLevel="0" collapsed="false">
      <c r="A141" s="6" t="n">
        <v>36578</v>
      </c>
      <c r="B141" s="16" t="n">
        <v>300000</v>
      </c>
      <c r="C141" s="16" t="n">
        <v>36480</v>
      </c>
      <c r="D141" s="16" t="n">
        <v>35618</v>
      </c>
      <c r="E141" s="16" t="n">
        <f aca="false">IF(C141-D141&gt;0,B141-(C141-D141),B141+(C141-D141))</f>
        <v>299138</v>
      </c>
      <c r="F141" s="16" t="n">
        <f aca="false">+B141-E141</f>
        <v>862</v>
      </c>
      <c r="I141" s="8" t="n">
        <f aca="false">C141-D141</f>
        <v>862</v>
      </c>
      <c r="J141" s="8" t="n">
        <f aca="false">B141-E141</f>
        <v>862</v>
      </c>
      <c r="K141" s="0" t="n">
        <f aca="false">I141-J141</f>
        <v>0</v>
      </c>
    </row>
    <row r="142" customFormat="false" ht="12.75" hidden="false" customHeight="false" outlineLevel="0" collapsed="false">
      <c r="A142" s="6" t="n">
        <v>36579</v>
      </c>
      <c r="B142" s="16" t="n">
        <v>300000</v>
      </c>
      <c r="C142" s="16" t="n">
        <v>43330</v>
      </c>
      <c r="D142" s="16" t="n">
        <v>35551</v>
      </c>
      <c r="E142" s="16" t="n">
        <f aca="false">IF(C142-D142&gt;0,B142-(C142-D142),B142+(C142-D142))</f>
        <v>292221</v>
      </c>
      <c r="F142" s="16" t="n">
        <f aca="false">+B142-E142</f>
        <v>7779</v>
      </c>
      <c r="I142" s="8" t="n">
        <f aca="false">C142-D142</f>
        <v>7779</v>
      </c>
      <c r="J142" s="8" t="n">
        <f aca="false">B142-E142</f>
        <v>7779</v>
      </c>
      <c r="K142" s="0" t="n">
        <f aca="false">I142-J142</f>
        <v>0</v>
      </c>
    </row>
    <row r="143" customFormat="false" ht="12.75" hidden="false" customHeight="false" outlineLevel="0" collapsed="false">
      <c r="A143" s="6" t="n">
        <v>36580</v>
      </c>
      <c r="B143" s="16" t="n">
        <v>300000</v>
      </c>
      <c r="C143" s="16" t="n">
        <v>41480</v>
      </c>
      <c r="D143" s="16" t="n">
        <v>35551</v>
      </c>
      <c r="E143" s="16" t="n">
        <f aca="false">IF(C143-D143&gt;0,B143-(C143-D143),B143+(C143-D143))</f>
        <v>294071</v>
      </c>
      <c r="F143" s="16" t="n">
        <f aca="false">+B143-E143</f>
        <v>5929</v>
      </c>
      <c r="I143" s="8" t="n">
        <f aca="false">C143-D143</f>
        <v>5929</v>
      </c>
      <c r="J143" s="8" t="n">
        <f aca="false">B143-E143</f>
        <v>5929</v>
      </c>
      <c r="K143" s="0" t="n">
        <f aca="false">I143-J143</f>
        <v>0</v>
      </c>
    </row>
    <row r="144" customFormat="false" ht="12.75" hidden="false" customHeight="false" outlineLevel="0" collapsed="false">
      <c r="A144" s="6" t="n">
        <v>36581</v>
      </c>
      <c r="B144" s="16" t="n">
        <v>300000</v>
      </c>
      <c r="C144" s="16" t="n">
        <v>50741</v>
      </c>
      <c r="D144" s="16" t="n">
        <v>35580</v>
      </c>
      <c r="E144" s="16" t="n">
        <f aca="false">IF(C144-D144&gt;0,B144-(C144-D144),B144+(C144-D144))</f>
        <v>284839</v>
      </c>
      <c r="F144" s="16" t="n">
        <f aca="false">+B144-E144</f>
        <v>15161</v>
      </c>
      <c r="I144" s="8" t="n">
        <f aca="false">C144-D144</f>
        <v>15161</v>
      </c>
      <c r="J144" s="8" t="n">
        <f aca="false">B144-E144</f>
        <v>15161</v>
      </c>
      <c r="K144" s="0" t="n">
        <f aca="false">I144-J144</f>
        <v>0</v>
      </c>
    </row>
    <row r="145" customFormat="false" ht="12.75" hidden="false" customHeight="false" outlineLevel="0" collapsed="false">
      <c r="A145" s="6" t="n">
        <v>36582</v>
      </c>
      <c r="B145" s="16" t="n">
        <v>300000</v>
      </c>
      <c r="C145" s="16" t="n">
        <v>50741</v>
      </c>
      <c r="D145" s="16" t="n">
        <v>35580</v>
      </c>
      <c r="E145" s="16" t="n">
        <f aca="false">IF(C145-D145&gt;0,B145-(C145-D145),B145+(C145-D145))</f>
        <v>284839</v>
      </c>
      <c r="F145" s="16" t="n">
        <f aca="false">+B145-E145</f>
        <v>15161</v>
      </c>
      <c r="I145" s="8" t="n">
        <f aca="false">C145-D145</f>
        <v>15161</v>
      </c>
      <c r="J145" s="8" t="n">
        <f aca="false">B145-E145</f>
        <v>15161</v>
      </c>
      <c r="K145" s="0" t="n">
        <f aca="false">I145-J145</f>
        <v>0</v>
      </c>
    </row>
    <row r="146" customFormat="false" ht="12.75" hidden="false" customHeight="false" outlineLevel="0" collapsed="false">
      <c r="A146" s="6" t="n">
        <v>36583</v>
      </c>
      <c r="B146" s="16" t="n">
        <v>300000</v>
      </c>
      <c r="C146" s="16" t="n">
        <v>50741</v>
      </c>
      <c r="D146" s="16" t="n">
        <v>35580</v>
      </c>
      <c r="E146" s="16" t="n">
        <f aca="false">IF(C146-D146&gt;0,B146-(C146-D146),B146+(C146-D146))</f>
        <v>284839</v>
      </c>
      <c r="F146" s="16" t="n">
        <f aca="false">+B146-E146</f>
        <v>15161</v>
      </c>
      <c r="I146" s="8" t="n">
        <f aca="false">C146-D146</f>
        <v>15161</v>
      </c>
      <c r="J146" s="8" t="n">
        <f aca="false">B146-E146</f>
        <v>15161</v>
      </c>
      <c r="K146" s="0" t="n">
        <f aca="false">I146-J146</f>
        <v>0</v>
      </c>
    </row>
    <row r="147" customFormat="false" ht="12.75" hidden="false" customHeight="false" outlineLevel="0" collapsed="false">
      <c r="A147" s="6" t="n">
        <v>36584</v>
      </c>
      <c r="B147" s="16" t="n">
        <v>300000</v>
      </c>
      <c r="C147" s="16" t="n">
        <v>43133</v>
      </c>
      <c r="D147" s="16" t="n">
        <v>35551</v>
      </c>
      <c r="E147" s="16" t="n">
        <f aca="false">IF(C147-D147&gt;0,B147-(C147-D147),B147+(C147-D147))</f>
        <v>292418</v>
      </c>
      <c r="F147" s="16" t="n">
        <f aca="false">+B147-E147</f>
        <v>7582</v>
      </c>
      <c r="I147" s="8" t="n">
        <f aca="false">C147-D147</f>
        <v>7582</v>
      </c>
      <c r="J147" s="8" t="n">
        <f aca="false">B147-E147</f>
        <v>7582</v>
      </c>
      <c r="K147" s="0" t="n">
        <f aca="false">I147-J147</f>
        <v>0</v>
      </c>
    </row>
    <row r="148" customFormat="false" ht="12.75" hidden="false" customHeight="false" outlineLevel="0" collapsed="false">
      <c r="A148" s="6" t="n">
        <v>36585</v>
      </c>
      <c r="B148" s="16" t="n">
        <v>300000</v>
      </c>
      <c r="C148" s="16" t="n">
        <v>41400</v>
      </c>
      <c r="D148" s="16" t="n">
        <v>35551</v>
      </c>
      <c r="E148" s="16" t="n">
        <f aca="false">IF(C148-D148&gt;0,B148-(C148-D148),B148+(C148-D148))</f>
        <v>294151</v>
      </c>
      <c r="F148" s="16" t="n">
        <f aca="false">+B148-E148</f>
        <v>5849</v>
      </c>
      <c r="G148" s="19" t="n">
        <f aca="false">SUM(F120:F148)</f>
        <v>498243</v>
      </c>
      <c r="H148" s="9" t="n">
        <f aca="false">+G148/29</f>
        <v>17180.7931034483</v>
      </c>
      <c r="I148" s="8" t="n">
        <f aca="false">C148-D148</f>
        <v>5849</v>
      </c>
      <c r="J148" s="8" t="n">
        <f aca="false">B148-E148</f>
        <v>5849</v>
      </c>
      <c r="K148" s="0" t="n">
        <f aca="false">I148-J148</f>
        <v>0</v>
      </c>
    </row>
    <row r="149" customFormat="false" ht="12.75" hidden="false" customHeight="false" outlineLevel="0" collapsed="false">
      <c r="A149" s="18" t="s">
        <v>18</v>
      </c>
      <c r="B149" s="20" t="n">
        <f aca="false">SUM(B120:B148)</f>
        <v>8700000</v>
      </c>
      <c r="C149" s="20" t="n">
        <f aca="false">SUM(C120:C148)</f>
        <v>1129676</v>
      </c>
      <c r="D149" s="20" t="n">
        <f aca="false">SUM(D120:D148)</f>
        <v>1440339</v>
      </c>
      <c r="E149" s="20" t="n">
        <f aca="false">SUM(E120:E148)</f>
        <v>8201757</v>
      </c>
      <c r="F149" s="20" t="n">
        <f aca="false">SUM(F120:F148)</f>
        <v>498243</v>
      </c>
      <c r="G149" s="21"/>
      <c r="H149" s="14"/>
      <c r="I149" s="8" t="n">
        <f aca="false">C149-D149</f>
        <v>-310663</v>
      </c>
      <c r="J149" s="8" t="n">
        <f aca="false">B149-E149</f>
        <v>498243</v>
      </c>
      <c r="K149" s="15" t="n">
        <f aca="false">I149-J149</f>
        <v>-808906</v>
      </c>
    </row>
    <row r="150" customFormat="false" ht="12.75" hidden="false" customHeight="false" outlineLevel="0" collapsed="false">
      <c r="A150" s="18" t="s">
        <v>19</v>
      </c>
      <c r="B150" s="20" t="n">
        <f aca="false">+B149/29</f>
        <v>300000</v>
      </c>
      <c r="C150" s="20" t="n">
        <f aca="false">+C149/29</f>
        <v>38954.3448275862</v>
      </c>
      <c r="D150" s="20" t="n">
        <f aca="false">+D149/29</f>
        <v>49666.8620689655</v>
      </c>
      <c r="E150" s="20" t="n">
        <f aca="false">+E149/29</f>
        <v>282819.206896552</v>
      </c>
      <c r="F150" s="20" t="n">
        <f aca="false">+F149/29</f>
        <v>17180.7931034483</v>
      </c>
      <c r="G150" s="21"/>
      <c r="H150" s="14"/>
      <c r="I150" s="8" t="n">
        <f aca="false">C150-D150</f>
        <v>-10712.5172413793</v>
      </c>
      <c r="J150" s="8" t="n">
        <f aca="false">B150-E150</f>
        <v>17180.7931034483</v>
      </c>
      <c r="K150" s="15" t="n">
        <f aca="false">I150-J150</f>
        <v>-27893.3103448276</v>
      </c>
    </row>
    <row r="151" customFormat="false" ht="12.75" hidden="false" customHeight="false" outlineLevel="0" collapsed="false">
      <c r="A151" s="23" t="n">
        <v>36586</v>
      </c>
      <c r="B151" s="24" t="n">
        <v>300000</v>
      </c>
      <c r="C151" s="24" t="n">
        <v>40053</v>
      </c>
      <c r="D151" s="24" t="n">
        <v>39228</v>
      </c>
      <c r="E151" s="24" t="n">
        <f aca="false">IF(C151-D151&gt;0,B151-(C151-D151),B151+(C151-D151))</f>
        <v>299175</v>
      </c>
      <c r="F151" s="24" t="n">
        <f aca="false">+B151-E151</f>
        <v>825</v>
      </c>
      <c r="G151" s="25"/>
      <c r="H151" s="25"/>
      <c r="I151" s="8" t="n">
        <f aca="false">C151-D151</f>
        <v>825</v>
      </c>
      <c r="J151" s="8" t="n">
        <f aca="false">B151-E151</f>
        <v>825</v>
      </c>
      <c r="K151" s="25" t="n">
        <f aca="false">I151-J151</f>
        <v>0</v>
      </c>
    </row>
    <row r="152" customFormat="false" ht="12.75" hidden="false" customHeight="false" outlineLevel="0" collapsed="false">
      <c r="A152" s="6" t="n">
        <f aca="false">+A151+1</f>
        <v>36587</v>
      </c>
      <c r="B152" s="16" t="n">
        <v>300000</v>
      </c>
      <c r="C152" s="16" t="n">
        <v>20789</v>
      </c>
      <c r="D152" s="16" t="n">
        <v>39228</v>
      </c>
      <c r="E152" s="16" t="n">
        <f aca="false">IF(C152-D152&gt;0,B152-(C152-D152),B152+(C152-D152))</f>
        <v>281561</v>
      </c>
      <c r="F152" s="16" t="n">
        <f aca="false">+B152-E152</f>
        <v>18439</v>
      </c>
      <c r="I152" s="8" t="n">
        <f aca="false">C152-D152</f>
        <v>-18439</v>
      </c>
      <c r="J152" s="8" t="n">
        <f aca="false">B152-E152</f>
        <v>18439</v>
      </c>
      <c r="K152" s="0" t="n">
        <f aca="false">I152-J152</f>
        <v>-36878</v>
      </c>
    </row>
    <row r="153" customFormat="false" ht="12.75" hidden="false" customHeight="false" outlineLevel="0" collapsed="false">
      <c r="A153" s="6" t="n">
        <f aca="false">+A152+1</f>
        <v>36588</v>
      </c>
      <c r="B153" s="16" t="n">
        <v>300000</v>
      </c>
      <c r="C153" s="16" t="n">
        <v>20314</v>
      </c>
      <c r="D153" s="16" t="n">
        <v>39228</v>
      </c>
      <c r="E153" s="16" t="n">
        <f aca="false">IF(C153-D153&gt;0,B153-(C153-D153),B153+(C153-D153))</f>
        <v>281086</v>
      </c>
      <c r="F153" s="16" t="n">
        <f aca="false">+B153-E153</f>
        <v>18914</v>
      </c>
      <c r="I153" s="8" t="n">
        <f aca="false">C153-D153</f>
        <v>-18914</v>
      </c>
      <c r="J153" s="8" t="n">
        <f aca="false">B153-E153</f>
        <v>18914</v>
      </c>
      <c r="K153" s="0" t="n">
        <f aca="false">I153-J153</f>
        <v>-37828</v>
      </c>
    </row>
    <row r="154" customFormat="false" ht="12.75" hidden="false" customHeight="false" outlineLevel="0" collapsed="false">
      <c r="A154" s="6" t="n">
        <f aca="false">+A153+1</f>
        <v>36589</v>
      </c>
      <c r="B154" s="16" t="n">
        <v>300000</v>
      </c>
      <c r="C154" s="16" t="n">
        <v>20314</v>
      </c>
      <c r="D154" s="16" t="n">
        <v>56228</v>
      </c>
      <c r="E154" s="16" t="n">
        <f aca="false">IF(C154-D154&gt;0,B154-(C154-D154),B154+(C154-D154))</f>
        <v>264086</v>
      </c>
      <c r="F154" s="16" t="n">
        <f aca="false">+B154-E154</f>
        <v>35914</v>
      </c>
      <c r="I154" s="8" t="n">
        <f aca="false">C154-D154</f>
        <v>-35914</v>
      </c>
      <c r="J154" s="8" t="n">
        <f aca="false">B154-E154</f>
        <v>35914</v>
      </c>
      <c r="K154" s="0" t="n">
        <f aca="false">I154-J154</f>
        <v>-71828</v>
      </c>
    </row>
    <row r="155" customFormat="false" ht="12.75" hidden="false" customHeight="false" outlineLevel="0" collapsed="false">
      <c r="A155" s="6" t="n">
        <f aca="false">+A154+1</f>
        <v>36590</v>
      </c>
      <c r="B155" s="16" t="n">
        <v>300000</v>
      </c>
      <c r="C155" s="16" t="n">
        <v>20314</v>
      </c>
      <c r="D155" s="16" t="n">
        <v>56228</v>
      </c>
      <c r="E155" s="16" t="n">
        <f aca="false">IF(C155-D155&gt;0,B155-(C155-D155),B155+(C155-D155))</f>
        <v>264086</v>
      </c>
      <c r="F155" s="16" t="n">
        <f aca="false">+B155-E155</f>
        <v>35914</v>
      </c>
      <c r="I155" s="8" t="n">
        <f aca="false">C155-D155</f>
        <v>-35914</v>
      </c>
      <c r="J155" s="8" t="n">
        <f aca="false">B155-E155</f>
        <v>35914</v>
      </c>
      <c r="K155" s="0" t="n">
        <f aca="false">I155-J155</f>
        <v>-71828</v>
      </c>
    </row>
    <row r="156" customFormat="false" ht="12.75" hidden="false" customHeight="false" outlineLevel="0" collapsed="false">
      <c r="A156" s="6" t="n">
        <f aca="false">+A155+1</f>
        <v>36591</v>
      </c>
      <c r="B156" s="16" t="n">
        <v>300000</v>
      </c>
      <c r="C156" s="16" t="n">
        <v>20314</v>
      </c>
      <c r="D156" s="16" t="n">
        <v>56228</v>
      </c>
      <c r="E156" s="16" t="n">
        <f aca="false">IF(C156-D156&gt;0,B156-(C156-D156),B156+(C156-D156))</f>
        <v>264086</v>
      </c>
      <c r="F156" s="16" t="n">
        <f aca="false">+B156-E156</f>
        <v>35914</v>
      </c>
      <c r="I156" s="8" t="n">
        <f aca="false">C156-D156</f>
        <v>-35914</v>
      </c>
      <c r="J156" s="8" t="n">
        <f aca="false">B156-E156</f>
        <v>35914</v>
      </c>
      <c r="K156" s="0" t="n">
        <f aca="false">I156-J156</f>
        <v>-71828</v>
      </c>
    </row>
    <row r="157" customFormat="false" ht="12.75" hidden="false" customHeight="false" outlineLevel="0" collapsed="false">
      <c r="A157" s="6" t="n">
        <f aca="false">+A156+1</f>
        <v>36592</v>
      </c>
      <c r="B157" s="16" t="n">
        <v>300000</v>
      </c>
      <c r="C157" s="16" t="n">
        <v>36291</v>
      </c>
      <c r="D157" s="16" t="n">
        <v>56228</v>
      </c>
      <c r="E157" s="16" t="n">
        <f aca="false">IF(C157-D157&gt;0,B157-(C157-D157),B157+(C157-D157))</f>
        <v>280063</v>
      </c>
      <c r="F157" s="16" t="n">
        <f aca="false">+B157-E157</f>
        <v>19937</v>
      </c>
      <c r="I157" s="8" t="n">
        <f aca="false">C157-D157</f>
        <v>-19937</v>
      </c>
      <c r="J157" s="8" t="n">
        <f aca="false">B157-E157</f>
        <v>19937</v>
      </c>
      <c r="K157" s="0" t="n">
        <f aca="false">I157-J157</f>
        <v>-39874</v>
      </c>
    </row>
    <row r="158" customFormat="false" ht="12.75" hidden="false" customHeight="false" outlineLevel="0" collapsed="false">
      <c r="A158" s="6" t="n">
        <f aca="false">+A157+1</f>
        <v>36593</v>
      </c>
      <c r="B158" s="16" t="n">
        <v>300000</v>
      </c>
      <c r="C158" s="16" t="n">
        <v>36291</v>
      </c>
      <c r="D158" s="16" t="n">
        <v>56228</v>
      </c>
      <c r="E158" s="16" t="n">
        <f aca="false">IF(C158-D158&gt;0,B158-(C158-D158),B158+(C158-D158))</f>
        <v>280063</v>
      </c>
      <c r="F158" s="16" t="n">
        <f aca="false">+B158-E158</f>
        <v>19937</v>
      </c>
      <c r="I158" s="8" t="n">
        <f aca="false">C158-D158</f>
        <v>-19937</v>
      </c>
      <c r="J158" s="8" t="n">
        <f aca="false">B158-E158</f>
        <v>19937</v>
      </c>
      <c r="K158" s="0" t="n">
        <f aca="false">I158-J158</f>
        <v>-39874</v>
      </c>
    </row>
    <row r="159" customFormat="false" ht="12.75" hidden="false" customHeight="false" outlineLevel="0" collapsed="false">
      <c r="A159" s="6" t="n">
        <f aca="false">+A158+1</f>
        <v>36594</v>
      </c>
      <c r="B159" s="16" t="n">
        <v>300000</v>
      </c>
      <c r="C159" s="16" t="n">
        <v>25314</v>
      </c>
      <c r="D159" s="16" t="n">
        <v>56228</v>
      </c>
      <c r="E159" s="7" t="n">
        <f aca="false">IF(C159-D159&gt;0,B159-(C159-D159),B159+(C159-D159))</f>
        <v>269086</v>
      </c>
      <c r="F159" s="16" t="n">
        <f aca="false">+B159-E159</f>
        <v>30914</v>
      </c>
      <c r="I159" s="8" t="n">
        <f aca="false">C159-D159</f>
        <v>-30914</v>
      </c>
      <c r="J159" s="8" t="n">
        <f aca="false">B159-E159</f>
        <v>30914</v>
      </c>
      <c r="K159" s="0" t="n">
        <f aca="false">I159-J159</f>
        <v>-61828</v>
      </c>
    </row>
    <row r="160" customFormat="false" ht="12.75" hidden="false" customHeight="false" outlineLevel="0" collapsed="false">
      <c r="A160" s="6" t="n">
        <f aca="false">+A159+1</f>
        <v>36595</v>
      </c>
      <c r="B160" s="16" t="n">
        <v>300000</v>
      </c>
      <c r="C160" s="16" t="n">
        <v>20314</v>
      </c>
      <c r="D160" s="16" t="n">
        <v>56228</v>
      </c>
      <c r="E160" s="7" t="n">
        <f aca="false">IF(C160-D160&gt;0,B160-(C160-D160),B160+(C160-D160))</f>
        <v>264086</v>
      </c>
      <c r="F160" s="16" t="n">
        <f aca="false">+B160-E160</f>
        <v>35914</v>
      </c>
      <c r="I160" s="8" t="n">
        <f aca="false">C160-D160</f>
        <v>-35914</v>
      </c>
      <c r="J160" s="8" t="n">
        <f aca="false">B160-E160</f>
        <v>35914</v>
      </c>
      <c r="K160" s="0" t="n">
        <f aca="false">I160-J160</f>
        <v>-71828</v>
      </c>
    </row>
    <row r="161" customFormat="false" ht="12.75" hidden="false" customHeight="false" outlineLevel="0" collapsed="false">
      <c r="A161" s="6" t="n">
        <f aca="false">+A160+1</f>
        <v>36596</v>
      </c>
      <c r="B161" s="16" t="n">
        <v>300000</v>
      </c>
      <c r="C161" s="16" t="n">
        <v>20314</v>
      </c>
      <c r="D161" s="16" t="n">
        <v>40447</v>
      </c>
      <c r="E161" s="16" t="n">
        <f aca="false">IF(C161-D161&gt;0,B161-(C161-D161),B161+(C161-D161))</f>
        <v>279867</v>
      </c>
      <c r="F161" s="16" t="n">
        <f aca="false">+B161-E161</f>
        <v>20133</v>
      </c>
      <c r="I161" s="8" t="n">
        <f aca="false">C161-D161</f>
        <v>-20133</v>
      </c>
      <c r="J161" s="8" t="n">
        <f aca="false">B161-E161</f>
        <v>20133</v>
      </c>
      <c r="K161" s="0" t="n">
        <f aca="false">I161-J161</f>
        <v>-40266</v>
      </c>
    </row>
    <row r="162" customFormat="false" ht="12.75" hidden="false" customHeight="false" outlineLevel="0" collapsed="false">
      <c r="A162" s="6" t="n">
        <f aca="false">+A161+1</f>
        <v>36597</v>
      </c>
      <c r="B162" s="16" t="n">
        <v>300000</v>
      </c>
      <c r="C162" s="16" t="n">
        <v>20314</v>
      </c>
      <c r="D162" s="16" t="n">
        <v>40447</v>
      </c>
      <c r="E162" s="16" t="n">
        <f aca="false">IF(C162-D162&gt;0,B162-(C162-D162),B162+(C162-D162))</f>
        <v>279867</v>
      </c>
      <c r="F162" s="16" t="n">
        <f aca="false">+B162-E162</f>
        <v>20133</v>
      </c>
      <c r="I162" s="8" t="n">
        <f aca="false">C162-D162</f>
        <v>-20133</v>
      </c>
      <c r="J162" s="8" t="n">
        <f aca="false">B162-E162</f>
        <v>20133</v>
      </c>
      <c r="K162" s="0" t="n">
        <f aca="false">I162-J162</f>
        <v>-40266</v>
      </c>
    </row>
    <row r="163" customFormat="false" ht="12.75" hidden="false" customHeight="false" outlineLevel="0" collapsed="false">
      <c r="A163" s="6" t="n">
        <f aca="false">+A162+1</f>
        <v>36598</v>
      </c>
      <c r="B163" s="16" t="n">
        <v>300000</v>
      </c>
      <c r="C163" s="16" t="n">
        <v>20314</v>
      </c>
      <c r="D163" s="16" t="n">
        <v>40447</v>
      </c>
      <c r="E163" s="16" t="n">
        <f aca="false">IF(C163-D163&gt;0,B163-(C163-D163),B163+(C163-D163))</f>
        <v>279867</v>
      </c>
      <c r="F163" s="16" t="n">
        <f aca="false">+B163-E163</f>
        <v>20133</v>
      </c>
      <c r="I163" s="8" t="n">
        <f aca="false">C163-D163</f>
        <v>-20133</v>
      </c>
      <c r="J163" s="8" t="n">
        <f aca="false">B163-E163</f>
        <v>20133</v>
      </c>
      <c r="K163" s="0" t="n">
        <f aca="false">I163-J163</f>
        <v>-40266</v>
      </c>
    </row>
    <row r="164" customFormat="false" ht="12.75" hidden="false" customHeight="false" outlineLevel="0" collapsed="false">
      <c r="A164" s="6" t="n">
        <f aca="false">+A163+1</f>
        <v>36599</v>
      </c>
      <c r="B164" s="16" t="n">
        <v>300000</v>
      </c>
      <c r="C164" s="16" t="n">
        <v>20314</v>
      </c>
      <c r="D164" s="16" t="n">
        <v>39228</v>
      </c>
      <c r="E164" s="16" t="n">
        <f aca="false">IF(C164-D164&gt;0,B164-(C164-D164),B164+(C164-D164))</f>
        <v>281086</v>
      </c>
      <c r="F164" s="16" t="n">
        <f aca="false">+B164-E164</f>
        <v>18914</v>
      </c>
      <c r="I164" s="8" t="n">
        <f aca="false">C164-D164</f>
        <v>-18914</v>
      </c>
      <c r="J164" s="8" t="n">
        <f aca="false">B164-E164</f>
        <v>18914</v>
      </c>
      <c r="K164" s="0" t="n">
        <f aca="false">I164-J164</f>
        <v>-37828</v>
      </c>
    </row>
    <row r="165" customFormat="false" ht="12.75" hidden="false" customHeight="false" outlineLevel="0" collapsed="false">
      <c r="A165" s="6" t="n">
        <f aca="false">+A164+1</f>
        <v>36600</v>
      </c>
      <c r="B165" s="16" t="n">
        <v>300000</v>
      </c>
      <c r="C165" s="16" t="n">
        <v>30314</v>
      </c>
      <c r="D165" s="16" t="n">
        <v>39228</v>
      </c>
      <c r="E165" s="16" t="n">
        <f aca="false">IF(C165-D165&gt;0,B165-(C165-D165),B165+(C165-D165))</f>
        <v>291086</v>
      </c>
      <c r="F165" s="16" t="n">
        <f aca="false">+B165-E165</f>
        <v>8914</v>
      </c>
      <c r="I165" s="8" t="n">
        <f aca="false">C165-D165</f>
        <v>-8914</v>
      </c>
      <c r="J165" s="8" t="n">
        <f aca="false">B165-E165</f>
        <v>8914</v>
      </c>
      <c r="K165" s="0" t="n">
        <f aca="false">I165-J165</f>
        <v>-17828</v>
      </c>
    </row>
    <row r="166" customFormat="false" ht="12.75" hidden="false" customHeight="false" outlineLevel="0" collapsed="false">
      <c r="A166" s="6" t="n">
        <f aca="false">+A165+1</f>
        <v>36601</v>
      </c>
      <c r="B166" s="16" t="n">
        <v>300000</v>
      </c>
      <c r="C166" s="16" t="n">
        <v>21521</v>
      </c>
      <c r="D166" s="16" t="n">
        <v>58895</v>
      </c>
      <c r="E166" s="16" t="n">
        <f aca="false">IF(C166-D166&gt;0,B166-(C166-D166),B166+(C166-D166))</f>
        <v>262626</v>
      </c>
      <c r="F166" s="16" t="n">
        <f aca="false">+B166-E166</f>
        <v>37374</v>
      </c>
      <c r="I166" s="8" t="n">
        <f aca="false">C166-D166</f>
        <v>-37374</v>
      </c>
      <c r="J166" s="8" t="n">
        <f aca="false">B166-E166</f>
        <v>37374</v>
      </c>
      <c r="K166" s="0" t="n">
        <f aca="false">I166-J166</f>
        <v>-74748</v>
      </c>
    </row>
    <row r="167" customFormat="false" ht="12.75" hidden="false" customHeight="false" outlineLevel="0" collapsed="false">
      <c r="A167" s="6" t="n">
        <f aca="false">+A166+1</f>
        <v>36602</v>
      </c>
      <c r="B167" s="16" t="n">
        <v>300000</v>
      </c>
      <c r="C167" s="16" t="n">
        <v>21657</v>
      </c>
      <c r="D167" s="16" t="n">
        <v>45295</v>
      </c>
      <c r="E167" s="16" t="n">
        <f aca="false">IF(C167-D167&gt;0,B167-(C167-D167),B167+(C167-D167))</f>
        <v>276362</v>
      </c>
      <c r="F167" s="16" t="n">
        <f aca="false">+B167-E167</f>
        <v>23638</v>
      </c>
      <c r="I167" s="8" t="n">
        <f aca="false">C167-D167</f>
        <v>-23638</v>
      </c>
      <c r="J167" s="8" t="n">
        <f aca="false">B167-E167</f>
        <v>23638</v>
      </c>
      <c r="K167" s="0" t="n">
        <f aca="false">I167-J167</f>
        <v>-47276</v>
      </c>
    </row>
    <row r="168" customFormat="false" ht="12.75" hidden="false" customHeight="false" outlineLevel="0" collapsed="false">
      <c r="A168" s="6" t="n">
        <f aca="false">+A167+1</f>
        <v>36603</v>
      </c>
      <c r="B168" s="16" t="n">
        <v>300000</v>
      </c>
      <c r="C168" s="16" t="n">
        <v>30412</v>
      </c>
      <c r="D168" s="16" t="n">
        <v>34228</v>
      </c>
      <c r="E168" s="16" t="n">
        <f aca="false">IF(C168-D168&gt;0,B168-(C168-D168),B168+(C168-D168))</f>
        <v>296184</v>
      </c>
      <c r="F168" s="16" t="n">
        <f aca="false">+B168-E168</f>
        <v>3816</v>
      </c>
      <c r="I168" s="8" t="n">
        <f aca="false">C168-D168</f>
        <v>-3816</v>
      </c>
      <c r="J168" s="8" t="n">
        <f aca="false">B168-E168</f>
        <v>3816</v>
      </c>
      <c r="K168" s="0" t="n">
        <f aca="false">I168-J168</f>
        <v>-7632</v>
      </c>
    </row>
    <row r="169" customFormat="false" ht="12.75" hidden="false" customHeight="false" outlineLevel="0" collapsed="false">
      <c r="A169" s="6" t="n">
        <f aca="false">+A168+1</f>
        <v>36604</v>
      </c>
      <c r="B169" s="16" t="n">
        <v>300000</v>
      </c>
      <c r="C169" s="16" t="n">
        <v>30412</v>
      </c>
      <c r="D169" s="16" t="n">
        <v>34228</v>
      </c>
      <c r="E169" s="16" t="n">
        <f aca="false">IF(C169-D169&gt;0,B169-(C169-D169),B169+(C169-D169))</f>
        <v>296184</v>
      </c>
      <c r="F169" s="16" t="n">
        <f aca="false">+B169-E169</f>
        <v>3816</v>
      </c>
      <c r="I169" s="8" t="n">
        <f aca="false">C169-D169</f>
        <v>-3816</v>
      </c>
      <c r="J169" s="8" t="n">
        <f aca="false">B169-E169</f>
        <v>3816</v>
      </c>
      <c r="K169" s="0" t="n">
        <f aca="false">I169-J169</f>
        <v>-7632</v>
      </c>
    </row>
    <row r="170" customFormat="false" ht="12.75" hidden="false" customHeight="false" outlineLevel="0" collapsed="false">
      <c r="A170" s="6" t="n">
        <f aca="false">+A169+1</f>
        <v>36605</v>
      </c>
      <c r="B170" s="16" t="n">
        <v>300000</v>
      </c>
      <c r="C170" s="16" t="n">
        <v>30412</v>
      </c>
      <c r="D170" s="16" t="n">
        <v>34228</v>
      </c>
      <c r="E170" s="16" t="n">
        <f aca="false">IF(C170-D170&gt;0,B170-(C170-D170),B170+(C170-D170))</f>
        <v>296184</v>
      </c>
      <c r="F170" s="16" t="n">
        <f aca="false">+B170-E170</f>
        <v>3816</v>
      </c>
      <c r="I170" s="8" t="n">
        <f aca="false">C170-D170</f>
        <v>-3816</v>
      </c>
      <c r="J170" s="8" t="n">
        <f aca="false">B170-E170</f>
        <v>3816</v>
      </c>
      <c r="K170" s="0" t="n">
        <f aca="false">I170-J170</f>
        <v>-7632</v>
      </c>
    </row>
    <row r="171" customFormat="false" ht="12.75" hidden="false" customHeight="false" outlineLevel="0" collapsed="false">
      <c r="A171" s="6" t="n">
        <f aca="false">+A170+1</f>
        <v>36606</v>
      </c>
      <c r="B171" s="16" t="n">
        <v>300000</v>
      </c>
      <c r="C171" s="16" t="n">
        <v>35412</v>
      </c>
      <c r="D171" s="16" t="n">
        <v>34228</v>
      </c>
      <c r="E171" s="16" t="n">
        <f aca="false">IF(C171-D171&gt;0,B171-(C171-D171),B171+(C171-D171))</f>
        <v>298816</v>
      </c>
      <c r="F171" s="16" t="n">
        <f aca="false">+B171-E171</f>
        <v>1184</v>
      </c>
      <c r="I171" s="8" t="n">
        <f aca="false">C171-D171</f>
        <v>1184</v>
      </c>
      <c r="J171" s="8" t="n">
        <f aca="false">B171-E171</f>
        <v>1184</v>
      </c>
      <c r="K171" s="0" t="n">
        <f aca="false">I171-J171</f>
        <v>0</v>
      </c>
    </row>
    <row r="172" customFormat="false" ht="12.75" hidden="false" customHeight="false" outlineLevel="0" collapsed="false">
      <c r="A172" s="6" t="n">
        <f aca="false">+A171+1</f>
        <v>36607</v>
      </c>
      <c r="B172" s="16" t="n">
        <v>300000</v>
      </c>
      <c r="C172" s="16" t="n">
        <v>30314</v>
      </c>
      <c r="D172" s="16" t="n">
        <v>34228</v>
      </c>
      <c r="E172" s="16" t="n">
        <f aca="false">IF(C172-D172&gt;0,B172-(C172-D172),B172+(C172-D172))</f>
        <v>296086</v>
      </c>
      <c r="F172" s="16" t="n">
        <f aca="false">+B172-E172</f>
        <v>3914</v>
      </c>
      <c r="I172" s="8" t="n">
        <f aca="false">C172-D172</f>
        <v>-3914</v>
      </c>
      <c r="J172" s="8" t="n">
        <f aca="false">B172-E172</f>
        <v>3914</v>
      </c>
      <c r="K172" s="0" t="n">
        <f aca="false">I172-J172</f>
        <v>-7828</v>
      </c>
    </row>
    <row r="173" customFormat="false" ht="12.75" hidden="false" customHeight="false" outlineLevel="0" collapsed="false">
      <c r="A173" s="6" t="n">
        <f aca="false">+A172+1</f>
        <v>36608</v>
      </c>
      <c r="B173" s="16" t="n">
        <v>300000</v>
      </c>
      <c r="C173" s="16" t="n">
        <v>40236</v>
      </c>
      <c r="D173" s="16" t="n">
        <v>34228</v>
      </c>
      <c r="E173" s="16" t="n">
        <f aca="false">IF(C173-D173&gt;0,B173-(C173-D173),B173+(C173-D173))</f>
        <v>293992</v>
      </c>
      <c r="F173" s="16" t="n">
        <f aca="false">+B173-E173</f>
        <v>6008</v>
      </c>
      <c r="I173" s="8" t="n">
        <f aca="false">C173-D173</f>
        <v>6008</v>
      </c>
      <c r="J173" s="8" t="n">
        <f aca="false">B173-E173</f>
        <v>6008</v>
      </c>
      <c r="K173" s="0" t="n">
        <f aca="false">I173-J173</f>
        <v>0</v>
      </c>
    </row>
    <row r="174" customFormat="false" ht="12.75" hidden="false" customHeight="false" outlineLevel="0" collapsed="false">
      <c r="A174" s="6" t="n">
        <f aca="false">+A173+1</f>
        <v>36609</v>
      </c>
      <c r="B174" s="16" t="n">
        <v>300000</v>
      </c>
      <c r="C174" s="16" t="n">
        <v>40189</v>
      </c>
      <c r="D174" s="16" t="n">
        <v>34228</v>
      </c>
      <c r="E174" s="16" t="n">
        <f aca="false">IF(C174-D174&gt;0,B174-(C174-D174),B174+(C174-D174))</f>
        <v>294039</v>
      </c>
      <c r="F174" s="16" t="n">
        <f aca="false">+B174-E174</f>
        <v>5961</v>
      </c>
      <c r="I174" s="8" t="n">
        <f aca="false">C174-D174</f>
        <v>5961</v>
      </c>
      <c r="J174" s="8" t="n">
        <f aca="false">B174-E174</f>
        <v>5961</v>
      </c>
      <c r="K174" s="0" t="n">
        <f aca="false">I174-J174</f>
        <v>0</v>
      </c>
    </row>
    <row r="175" customFormat="false" ht="12.75" hidden="false" customHeight="false" outlineLevel="0" collapsed="false">
      <c r="A175" s="6" t="n">
        <f aca="false">+A174+1</f>
        <v>36610</v>
      </c>
      <c r="B175" s="16" t="n">
        <v>300000</v>
      </c>
      <c r="C175" s="16" t="n">
        <v>40189</v>
      </c>
      <c r="D175" s="16" t="n">
        <v>34228</v>
      </c>
      <c r="E175" s="16" t="n">
        <f aca="false">IF(C175-D175&gt;0,B175-(C175-D175),B175+(C175-D175))</f>
        <v>294039</v>
      </c>
      <c r="F175" s="16" t="n">
        <f aca="false">+B175-E175</f>
        <v>5961</v>
      </c>
      <c r="I175" s="8" t="n">
        <f aca="false">C175-D175</f>
        <v>5961</v>
      </c>
      <c r="J175" s="8" t="n">
        <f aca="false">B175-E175</f>
        <v>5961</v>
      </c>
      <c r="K175" s="0" t="n">
        <f aca="false">I175-J175</f>
        <v>0</v>
      </c>
    </row>
    <row r="176" customFormat="false" ht="12.75" hidden="false" customHeight="false" outlineLevel="0" collapsed="false">
      <c r="A176" s="6" t="n">
        <f aca="false">+A175+1</f>
        <v>36611</v>
      </c>
      <c r="B176" s="16" t="n">
        <v>300000</v>
      </c>
      <c r="C176" s="16" t="n">
        <v>40189</v>
      </c>
      <c r="D176" s="16" t="n">
        <v>34228</v>
      </c>
      <c r="E176" s="16" t="n">
        <f aca="false">IF(C176-D176&gt;0,B176-(C176-D176),B176+(C176-D176))</f>
        <v>294039</v>
      </c>
      <c r="F176" s="16" t="n">
        <f aca="false">+B176-E176</f>
        <v>5961</v>
      </c>
      <c r="I176" s="8" t="n">
        <f aca="false">C176-D176</f>
        <v>5961</v>
      </c>
      <c r="J176" s="8" t="n">
        <f aca="false">B176-E176</f>
        <v>5961</v>
      </c>
      <c r="K176" s="0" t="n">
        <f aca="false">I176-J176</f>
        <v>0</v>
      </c>
    </row>
    <row r="177" customFormat="false" ht="12.75" hidden="false" customHeight="false" outlineLevel="0" collapsed="false">
      <c r="A177" s="6" t="n">
        <f aca="false">+A176+1</f>
        <v>36612</v>
      </c>
      <c r="B177" s="16" t="n">
        <v>300000</v>
      </c>
      <c r="C177" s="16" t="n">
        <v>40189</v>
      </c>
      <c r="D177" s="16" t="n">
        <v>34228</v>
      </c>
      <c r="E177" s="16" t="n">
        <f aca="false">IF(C177-D177&gt;0,B177-(C177-D177),B177+(C177-D177))</f>
        <v>294039</v>
      </c>
      <c r="F177" s="16" t="n">
        <f aca="false">+B177-E177</f>
        <v>5961</v>
      </c>
      <c r="I177" s="8" t="n">
        <f aca="false">C177-D177</f>
        <v>5961</v>
      </c>
      <c r="J177" s="8" t="n">
        <f aca="false">B177-E177</f>
        <v>5961</v>
      </c>
      <c r="K177" s="0" t="n">
        <f aca="false">I177-J177</f>
        <v>0</v>
      </c>
    </row>
    <row r="178" customFormat="false" ht="12.75" hidden="false" customHeight="false" outlineLevel="0" collapsed="false">
      <c r="A178" s="6" t="n">
        <f aca="false">+A177+1</f>
        <v>36613</v>
      </c>
      <c r="B178" s="16" t="n">
        <v>300000</v>
      </c>
      <c r="C178" s="16" t="n">
        <v>26291</v>
      </c>
      <c r="D178" s="16" t="n">
        <v>34228</v>
      </c>
      <c r="E178" s="16" t="n">
        <f aca="false">IF(C178-D178&gt;0,B178-(C178-D178),B178+(C178-D178))</f>
        <v>292063</v>
      </c>
      <c r="F178" s="16" t="n">
        <f aca="false">+B178-E178</f>
        <v>7937</v>
      </c>
      <c r="I178" s="8" t="n">
        <f aca="false">C178-D178</f>
        <v>-7937</v>
      </c>
      <c r="J178" s="8" t="n">
        <f aca="false">B178-E178</f>
        <v>7937</v>
      </c>
      <c r="K178" s="0" t="n">
        <f aca="false">I178-J178</f>
        <v>-15874</v>
      </c>
    </row>
    <row r="179" customFormat="false" ht="12.75" hidden="false" customHeight="false" outlineLevel="0" collapsed="false">
      <c r="A179" s="6" t="n">
        <f aca="false">+A178+1</f>
        <v>36614</v>
      </c>
      <c r="B179" s="16" t="n">
        <v>300000</v>
      </c>
      <c r="C179" s="16" t="n">
        <v>31389</v>
      </c>
      <c r="D179" s="16" t="n">
        <v>34228</v>
      </c>
      <c r="E179" s="16" t="n">
        <f aca="false">IF(C179-D179&gt;0,B179-(C179-D179),B179+(C179-D179))</f>
        <v>297161</v>
      </c>
      <c r="F179" s="16" t="n">
        <f aca="false">+B179-E179</f>
        <v>2839</v>
      </c>
      <c r="I179" s="8" t="n">
        <f aca="false">C179-D179</f>
        <v>-2839</v>
      </c>
      <c r="J179" s="8" t="n">
        <f aca="false">B179-E179</f>
        <v>2839</v>
      </c>
      <c r="K179" s="0" t="n">
        <f aca="false">I179-J179</f>
        <v>-5678</v>
      </c>
    </row>
    <row r="180" customFormat="false" ht="12.75" hidden="false" customHeight="false" outlineLevel="0" collapsed="false">
      <c r="A180" s="6" t="n">
        <f aca="false">+A179+1</f>
        <v>36615</v>
      </c>
      <c r="B180" s="16" t="n">
        <v>300000</v>
      </c>
      <c r="C180" s="16" t="n">
        <v>31389</v>
      </c>
      <c r="D180" s="16" t="n">
        <v>34228</v>
      </c>
      <c r="E180" s="16" t="n">
        <f aca="false">IF(C180-D180&gt;0,B180-(C180-D180),B180+(C180-D180))</f>
        <v>297161</v>
      </c>
      <c r="F180" s="16" t="n">
        <f aca="false">+B180-E180</f>
        <v>2839</v>
      </c>
      <c r="I180" s="8" t="n">
        <f aca="false">C180-D180</f>
        <v>-2839</v>
      </c>
      <c r="J180" s="8" t="n">
        <f aca="false">B180-E180</f>
        <v>2839</v>
      </c>
      <c r="K180" s="0" t="n">
        <f aca="false">I180-J180</f>
        <v>-5678</v>
      </c>
    </row>
    <row r="181" customFormat="false" ht="12.75" hidden="false" customHeight="false" outlineLevel="0" collapsed="false">
      <c r="A181" s="6" t="n">
        <v>36616</v>
      </c>
      <c r="B181" s="16" t="n">
        <v>300000</v>
      </c>
      <c r="C181" s="16" t="n">
        <v>31389</v>
      </c>
      <c r="D181" s="16" t="n">
        <v>34228</v>
      </c>
      <c r="E181" s="16" t="n">
        <f aca="false">IF(C181-D181&gt;0,B181-(C181-D181),B181+(C181-D181))</f>
        <v>297161</v>
      </c>
      <c r="F181" s="16" t="n">
        <f aca="false">+B181-E181</f>
        <v>2839</v>
      </c>
      <c r="G181" s="19" t="n">
        <f aca="false">SUM(F149:F181)</f>
        <v>980136.793103448</v>
      </c>
      <c r="H181" s="9" t="n">
        <f aca="false">+G181/31</f>
        <v>31617.3159065628</v>
      </c>
      <c r="I181" s="8" t="n">
        <f aca="false">C181-D181</f>
        <v>-2839</v>
      </c>
      <c r="J181" s="8" t="n">
        <f aca="false">B181-E181</f>
        <v>2839</v>
      </c>
      <c r="K181" s="0" t="n">
        <f aca="false">I181-J181</f>
        <v>-5678</v>
      </c>
    </row>
    <row r="182" customFormat="false" ht="12.75" hidden="false" customHeight="false" outlineLevel="0" collapsed="false">
      <c r="A182" s="18" t="s">
        <v>20</v>
      </c>
      <c r="B182" s="20" t="n">
        <f aca="false">SUM(B151:B181)</f>
        <v>9300000</v>
      </c>
      <c r="C182" s="20" t="n">
        <f aca="false">SUM(C151:C181)</f>
        <v>893468</v>
      </c>
      <c r="D182" s="20" t="n">
        <f aca="false">SUM(D151:D181)</f>
        <v>1294459</v>
      </c>
      <c r="E182" s="20" t="n">
        <f aca="false">SUM(E151:E181)</f>
        <v>8835287</v>
      </c>
      <c r="F182" s="20" t="n">
        <f aca="false">SUM(F151:F181)</f>
        <v>464713</v>
      </c>
      <c r="G182" s="15"/>
      <c r="H182" s="15"/>
      <c r="I182" s="8" t="n">
        <f aca="false">C182-D182</f>
        <v>-400991</v>
      </c>
      <c r="J182" s="8" t="n">
        <f aca="false">B182-E182</f>
        <v>464713</v>
      </c>
      <c r="K182" s="15" t="n">
        <f aca="false">I182-J182</f>
        <v>-865704</v>
      </c>
    </row>
    <row r="183" customFormat="false" ht="12.75" hidden="false" customHeight="false" outlineLevel="0" collapsed="false">
      <c r="A183" s="18" t="s">
        <v>21</v>
      </c>
      <c r="B183" s="20" t="n">
        <f aca="false">+B182/31</f>
        <v>300000</v>
      </c>
      <c r="C183" s="20" t="n">
        <f aca="false">+C182/31</f>
        <v>28821.5483870968</v>
      </c>
      <c r="D183" s="20" t="n">
        <f aca="false">+D182/31</f>
        <v>41756.7419354839</v>
      </c>
      <c r="E183" s="20" t="n">
        <f aca="false">+E182/31</f>
        <v>285009.258064516</v>
      </c>
      <c r="F183" s="20" t="n">
        <f aca="false">+F182/31</f>
        <v>14990.7419354839</v>
      </c>
      <c r="G183" s="21" t="n">
        <f aca="false">SUM(F151:F183)</f>
        <v>944416.741935484</v>
      </c>
      <c r="H183" s="14" t="n">
        <f aca="false">+G183/31</f>
        <v>30465.0561914672</v>
      </c>
      <c r="I183" s="8" t="n">
        <f aca="false">C183-D183</f>
        <v>-12935.1935483871</v>
      </c>
      <c r="J183" s="8" t="n">
        <f aca="false">B183-E183</f>
        <v>14990.7419354839</v>
      </c>
      <c r="K183" s="15" t="n">
        <f aca="false">I183-J183</f>
        <v>-27925.935483871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3" man="true" max="16383" min="0"/>
    <brk id="11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B1" activeCellId="0" sqref="B1: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9.99"/>
    <col collapsed="false" customWidth="true" hidden="false" outlineLevel="0" max="3" min="3" style="0" width="12.56"/>
    <col collapsed="false" customWidth="true" hidden="false" outlineLevel="0" max="5" min="5" style="0" width="12.14"/>
    <col collapsed="false" customWidth="true" hidden="false" outlineLevel="0" max="6" min="6" style="0" width="11.7"/>
    <col collapsed="false" customWidth="true" hidden="false" outlineLevel="0" max="8" min="8" style="0" width="12.28"/>
    <col collapsed="false" customWidth="true" hidden="false" outlineLevel="0" max="9" min="9" style="0" width="15.56"/>
  </cols>
  <sheetData>
    <row r="1" customFormat="false" ht="15" hidden="false" customHeight="false" outlineLevel="0" collapsed="false">
      <c r="A1" s="26" t="s">
        <v>22</v>
      </c>
      <c r="B1" s="27" t="s">
        <v>1</v>
      </c>
      <c r="C1" s="27" t="s">
        <v>23</v>
      </c>
      <c r="D1" s="27" t="s">
        <v>24</v>
      </c>
      <c r="E1" s="27" t="s">
        <v>25</v>
      </c>
      <c r="F1" s="28" t="s">
        <v>5</v>
      </c>
      <c r="H1" s="29" t="s">
        <v>8</v>
      </c>
      <c r="I1" s="29" t="s">
        <v>9</v>
      </c>
    </row>
    <row r="2" customFormat="false" ht="12.75" hidden="false" customHeight="false" outlineLevel="0" collapsed="false">
      <c r="A2" s="10" t="n">
        <v>36445</v>
      </c>
      <c r="B2" s="7" t="n">
        <v>186000</v>
      </c>
      <c r="C2" s="7" t="n">
        <v>200692</v>
      </c>
      <c r="D2" s="7"/>
      <c r="E2" s="12" t="n">
        <f aca="false">B2-C2+D2</f>
        <v>-14692</v>
      </c>
      <c r="F2" s="8" t="n">
        <f aca="false">+B2-E2</f>
        <v>200692</v>
      </c>
      <c r="H2" s="8" t="n">
        <f aca="false">+C2-D2</f>
        <v>200692</v>
      </c>
      <c r="I2" s="8" t="n">
        <f aca="false">B2-E2</f>
        <v>200692</v>
      </c>
      <c r="J2" s="8" t="n">
        <f aca="false">+H2-I2</f>
        <v>0</v>
      </c>
    </row>
    <row r="3" customFormat="false" ht="12.75" hidden="false" customHeight="false" outlineLevel="0" collapsed="false">
      <c r="A3" s="10" t="n">
        <v>36446</v>
      </c>
      <c r="B3" s="7" t="n">
        <v>186000</v>
      </c>
      <c r="C3" s="7" t="n">
        <v>129162</v>
      </c>
      <c r="D3" s="7"/>
      <c r="E3" s="12" t="n">
        <f aca="false">B3-C3+D3</f>
        <v>56838</v>
      </c>
      <c r="F3" s="8" t="n">
        <f aca="false">+B3-E3</f>
        <v>129162</v>
      </c>
      <c r="H3" s="0" t="n">
        <f aca="false">+C3-D3</f>
        <v>129162</v>
      </c>
      <c r="I3" s="0" t="n">
        <f aca="false">B3-E3</f>
        <v>129162</v>
      </c>
      <c r="J3" s="0" t="n">
        <f aca="false">+H3-I3</f>
        <v>0</v>
      </c>
    </row>
    <row r="4" customFormat="false" ht="12.75" hidden="false" customHeight="false" outlineLevel="0" collapsed="false">
      <c r="A4" s="10" t="n">
        <v>36447</v>
      </c>
      <c r="B4" s="7" t="n">
        <v>186000</v>
      </c>
      <c r="C4" s="7" t="n">
        <v>161399</v>
      </c>
      <c r="D4" s="7"/>
      <c r="E4" s="12" t="n">
        <f aca="false">B4-C4+D4</f>
        <v>24601</v>
      </c>
      <c r="F4" s="8" t="n">
        <f aca="false">+B4-E4</f>
        <v>161399</v>
      </c>
      <c r="H4" s="0" t="n">
        <f aca="false">+C4-D4</f>
        <v>161399</v>
      </c>
      <c r="I4" s="0" t="n">
        <f aca="false">B4-E4</f>
        <v>161399</v>
      </c>
      <c r="J4" s="0" t="n">
        <f aca="false">+H4-I4</f>
        <v>0</v>
      </c>
    </row>
    <row r="5" customFormat="false" ht="12.75" hidden="false" customHeight="false" outlineLevel="0" collapsed="false">
      <c r="A5" s="6" t="n">
        <v>36448</v>
      </c>
      <c r="B5" s="7" t="n">
        <v>186000</v>
      </c>
      <c r="C5" s="7" t="n">
        <v>158575</v>
      </c>
      <c r="D5" s="7"/>
      <c r="E5" s="12" t="n">
        <f aca="false">B5-C5+D5</f>
        <v>27425</v>
      </c>
      <c r="F5" s="8" t="n">
        <f aca="false">+B5-E5</f>
        <v>158575</v>
      </c>
      <c r="H5" s="0" t="n">
        <f aca="false">+C5-D5</f>
        <v>158575</v>
      </c>
      <c r="I5" s="0" t="n">
        <f aca="false">B5-E5</f>
        <v>158575</v>
      </c>
      <c r="J5" s="0" t="n">
        <f aca="false">+H5-I5</f>
        <v>0</v>
      </c>
    </row>
    <row r="6" customFormat="false" ht="12.75" hidden="false" customHeight="false" outlineLevel="0" collapsed="false">
      <c r="A6" s="6" t="n">
        <v>36449</v>
      </c>
      <c r="B6" s="7" t="n">
        <v>186000</v>
      </c>
      <c r="C6" s="7" t="n">
        <v>118533</v>
      </c>
      <c r="D6" s="7"/>
      <c r="E6" s="12" t="n">
        <f aca="false">B6-C6+D6</f>
        <v>67467</v>
      </c>
      <c r="F6" s="8" t="n">
        <f aca="false">+B6-E6</f>
        <v>118533</v>
      </c>
      <c r="H6" s="0" t="n">
        <f aca="false">+C6-D6</f>
        <v>118533</v>
      </c>
      <c r="I6" s="0" t="n">
        <f aca="false">B6-E6</f>
        <v>118533</v>
      </c>
      <c r="J6" s="0" t="n">
        <f aca="false">+H6-I6</f>
        <v>0</v>
      </c>
    </row>
    <row r="7" customFormat="false" ht="12.75" hidden="false" customHeight="false" outlineLevel="0" collapsed="false">
      <c r="A7" s="6" t="n">
        <v>36450</v>
      </c>
      <c r="B7" s="7" t="n">
        <v>186000</v>
      </c>
      <c r="C7" s="7" t="n">
        <v>118533</v>
      </c>
      <c r="D7" s="7"/>
      <c r="E7" s="12" t="n">
        <f aca="false">B7-C7+D7</f>
        <v>67467</v>
      </c>
      <c r="F7" s="8" t="n">
        <f aca="false">+B7-E7</f>
        <v>118533</v>
      </c>
      <c r="H7" s="0" t="n">
        <f aca="false">+C7-D7</f>
        <v>118533</v>
      </c>
      <c r="I7" s="0" t="n">
        <f aca="false">B7-E7</f>
        <v>118533</v>
      </c>
      <c r="J7" s="0" t="n">
        <f aca="false">+H7-I7</f>
        <v>0</v>
      </c>
    </row>
    <row r="8" customFormat="false" ht="10.5" hidden="false" customHeight="true" outlineLevel="0" collapsed="false">
      <c r="A8" s="6" t="n">
        <v>36451</v>
      </c>
      <c r="B8" s="7" t="n">
        <v>186000</v>
      </c>
      <c r="C8" s="7" t="n">
        <v>108865</v>
      </c>
      <c r="D8" s="7"/>
      <c r="E8" s="12" t="n">
        <f aca="false">B8-C8+D8</f>
        <v>77135</v>
      </c>
      <c r="F8" s="8" t="n">
        <f aca="false">+B8-E8</f>
        <v>108865</v>
      </c>
      <c r="H8" s="0" t="n">
        <f aca="false">+C8-D8</f>
        <v>108865</v>
      </c>
      <c r="I8" s="0" t="n">
        <f aca="false">B8-E8</f>
        <v>108865</v>
      </c>
      <c r="J8" s="0" t="n">
        <f aca="false">+H8-I8</f>
        <v>0</v>
      </c>
    </row>
    <row r="9" customFormat="false" ht="12.75" hidden="false" customHeight="false" outlineLevel="0" collapsed="false">
      <c r="A9" s="6" t="n">
        <v>36452</v>
      </c>
      <c r="B9" s="7" t="n">
        <v>186000</v>
      </c>
      <c r="C9" s="7" t="n">
        <v>80290</v>
      </c>
      <c r="D9" s="7"/>
      <c r="E9" s="12" t="n">
        <f aca="false">B9-C9+D9</f>
        <v>105710</v>
      </c>
      <c r="F9" s="8" t="n">
        <f aca="false">+B9-E9</f>
        <v>80290</v>
      </c>
      <c r="H9" s="0" t="n">
        <f aca="false">+C9-D9</f>
        <v>80290</v>
      </c>
      <c r="I9" s="0" t="n">
        <f aca="false">B9-E9</f>
        <v>80290</v>
      </c>
      <c r="J9" s="0" t="n">
        <f aca="false">+H9-I9</f>
        <v>0</v>
      </c>
    </row>
    <row r="10" customFormat="false" ht="12.75" hidden="false" customHeight="false" outlineLevel="0" collapsed="false">
      <c r="A10" s="6" t="n">
        <v>36453</v>
      </c>
      <c r="B10" s="7" t="n">
        <v>186000</v>
      </c>
      <c r="C10" s="7" t="n">
        <v>84406</v>
      </c>
      <c r="D10" s="7"/>
      <c r="E10" s="12" t="n">
        <f aca="false">B10-C10+D10</f>
        <v>101594</v>
      </c>
      <c r="F10" s="8" t="n">
        <f aca="false">+B10-E10</f>
        <v>84406</v>
      </c>
      <c r="H10" s="0" t="n">
        <f aca="false">+C10-D10</f>
        <v>84406</v>
      </c>
      <c r="I10" s="0" t="n">
        <f aca="false">B10-E10</f>
        <v>84406</v>
      </c>
      <c r="J10" s="0" t="n">
        <f aca="false">+H10-I10</f>
        <v>0</v>
      </c>
    </row>
    <row r="11" customFormat="false" ht="12.75" hidden="false" customHeight="false" outlineLevel="0" collapsed="false">
      <c r="A11" s="6" t="n">
        <v>36454</v>
      </c>
      <c r="B11" s="7" t="n">
        <v>186000</v>
      </c>
      <c r="C11" s="7" t="n">
        <v>68264</v>
      </c>
      <c r="D11" s="7"/>
      <c r="E11" s="12" t="n">
        <f aca="false">B11-C11+D11</f>
        <v>117736</v>
      </c>
      <c r="F11" s="8" t="n">
        <f aca="false">+B11-E11</f>
        <v>68264</v>
      </c>
      <c r="H11" s="0" t="n">
        <f aca="false">+C11-D11</f>
        <v>68264</v>
      </c>
      <c r="I11" s="0" t="n">
        <f aca="false">B11-E11</f>
        <v>68264</v>
      </c>
      <c r="J11" s="0" t="n">
        <f aca="false">+H11-I11</f>
        <v>0</v>
      </c>
    </row>
    <row r="12" customFormat="false" ht="15.75" hidden="false" customHeight="true" outlineLevel="0" collapsed="false">
      <c r="A12" s="6" t="n">
        <v>36455</v>
      </c>
      <c r="B12" s="7" t="n">
        <v>186000</v>
      </c>
      <c r="C12" s="7" t="n">
        <v>75776</v>
      </c>
      <c r="D12" s="7"/>
      <c r="E12" s="12" t="n">
        <f aca="false">B12-C12+D12</f>
        <v>110224</v>
      </c>
      <c r="F12" s="8" t="n">
        <f aca="false">+B12-E12</f>
        <v>75776</v>
      </c>
      <c r="H12" s="0" t="n">
        <f aca="false">+C12-D12</f>
        <v>75776</v>
      </c>
      <c r="I12" s="0" t="n">
        <f aca="false">B12-E12</f>
        <v>75776</v>
      </c>
      <c r="J12" s="0" t="n">
        <f aca="false">+H12-I12</f>
        <v>0</v>
      </c>
    </row>
    <row r="13" customFormat="false" ht="15.75" hidden="false" customHeight="true" outlineLevel="0" collapsed="false">
      <c r="A13" s="6" t="n">
        <v>36456</v>
      </c>
      <c r="B13" s="7" t="n">
        <v>186000</v>
      </c>
      <c r="C13" s="7" t="n">
        <v>75776</v>
      </c>
      <c r="D13" s="7"/>
      <c r="E13" s="12" t="n">
        <f aca="false">B13-C13+D13</f>
        <v>110224</v>
      </c>
      <c r="F13" s="8" t="n">
        <f aca="false">+B13-E13</f>
        <v>75776</v>
      </c>
      <c r="H13" s="0" t="n">
        <f aca="false">+C13-D13</f>
        <v>75776</v>
      </c>
      <c r="I13" s="0" t="n">
        <f aca="false">B13-E13</f>
        <v>75776</v>
      </c>
      <c r="J13" s="0" t="n">
        <f aca="false">+H13-I13</f>
        <v>0</v>
      </c>
    </row>
    <row r="14" customFormat="false" ht="15.75" hidden="false" customHeight="true" outlineLevel="0" collapsed="false">
      <c r="A14" s="6" t="n">
        <v>36457</v>
      </c>
      <c r="B14" s="7" t="n">
        <v>186000</v>
      </c>
      <c r="C14" s="7" t="n">
        <v>75776</v>
      </c>
      <c r="D14" s="7"/>
      <c r="E14" s="12" t="n">
        <f aca="false">B14-C14+D14</f>
        <v>110224</v>
      </c>
      <c r="F14" s="8" t="n">
        <f aca="false">+B14-E14</f>
        <v>75776</v>
      </c>
      <c r="H14" s="0" t="n">
        <f aca="false">+C14-D14</f>
        <v>75776</v>
      </c>
      <c r="I14" s="0" t="n">
        <f aca="false">B14-E14</f>
        <v>75776</v>
      </c>
      <c r="J14" s="0" t="n">
        <f aca="false">+H14-I14</f>
        <v>0</v>
      </c>
    </row>
    <row r="15" customFormat="false" ht="15.75" hidden="false" customHeight="true" outlineLevel="0" collapsed="false">
      <c r="A15" s="6" t="n">
        <v>36458</v>
      </c>
      <c r="B15" s="7" t="n">
        <v>186000</v>
      </c>
      <c r="C15" s="7" t="n">
        <v>96537</v>
      </c>
      <c r="D15" s="7"/>
      <c r="E15" s="12" t="n">
        <f aca="false">B15-C15+D15</f>
        <v>89463</v>
      </c>
      <c r="F15" s="8" t="n">
        <f aca="false">+B15-E15</f>
        <v>96537</v>
      </c>
      <c r="H15" s="0" t="n">
        <f aca="false">+C15-D15</f>
        <v>96537</v>
      </c>
      <c r="I15" s="0" t="n">
        <f aca="false">B15-E15</f>
        <v>96537</v>
      </c>
      <c r="J15" s="0" t="n">
        <f aca="false">+H15-I15</f>
        <v>0</v>
      </c>
    </row>
    <row r="16" customFormat="false" ht="12.75" hidden="false" customHeight="false" outlineLevel="0" collapsed="false">
      <c r="A16" s="6" t="n">
        <v>36459</v>
      </c>
      <c r="B16" s="7" t="n">
        <v>186000</v>
      </c>
      <c r="C16" s="7" t="n">
        <v>103326</v>
      </c>
      <c r="D16" s="7"/>
      <c r="E16" s="12" t="n">
        <f aca="false">B16-C16+D16</f>
        <v>82674</v>
      </c>
      <c r="F16" s="8" t="n">
        <f aca="false">+B16-E16</f>
        <v>103326</v>
      </c>
      <c r="H16" s="0" t="n">
        <f aca="false">+C16-D16</f>
        <v>103326</v>
      </c>
      <c r="I16" s="0" t="n">
        <f aca="false">B16-E16</f>
        <v>103326</v>
      </c>
      <c r="J16" s="0" t="n">
        <f aca="false">+H16-I16</f>
        <v>0</v>
      </c>
    </row>
    <row r="17" customFormat="false" ht="12.75" hidden="false" customHeight="false" outlineLevel="0" collapsed="false">
      <c r="A17" s="6" t="n">
        <v>36460</v>
      </c>
      <c r="B17" s="7" t="n">
        <v>186000</v>
      </c>
      <c r="C17" s="7" t="n">
        <v>87334</v>
      </c>
      <c r="D17" s="7"/>
      <c r="E17" s="12" t="n">
        <f aca="false">B17-C17+D17</f>
        <v>98666</v>
      </c>
      <c r="F17" s="8" t="n">
        <f aca="false">+B17-E17</f>
        <v>87334</v>
      </c>
      <c r="H17" s="0" t="n">
        <f aca="false">+C17-D17</f>
        <v>87334</v>
      </c>
      <c r="I17" s="0" t="n">
        <f aca="false">B17-E17</f>
        <v>87334</v>
      </c>
      <c r="J17" s="0" t="n">
        <f aca="false">+H17-I17</f>
        <v>0</v>
      </c>
    </row>
    <row r="18" customFormat="false" ht="12.75" hidden="false" customHeight="false" outlineLevel="0" collapsed="false">
      <c r="A18" s="6" t="n">
        <v>36461</v>
      </c>
      <c r="B18" s="7" t="n">
        <v>186000</v>
      </c>
      <c r="C18" s="7" t="n">
        <v>75586</v>
      </c>
      <c r="D18" s="7"/>
      <c r="E18" s="12" t="n">
        <f aca="false">B18-C18+D18</f>
        <v>110414</v>
      </c>
      <c r="F18" s="8" t="n">
        <f aca="false">+B18-E18</f>
        <v>75586</v>
      </c>
      <c r="H18" s="0" t="n">
        <f aca="false">+C18-D18</f>
        <v>75586</v>
      </c>
      <c r="I18" s="0" t="n">
        <f aca="false">B18-E18</f>
        <v>75586</v>
      </c>
      <c r="J18" s="0" t="n">
        <f aca="false">+H18-I18</f>
        <v>0</v>
      </c>
    </row>
    <row r="19" customFormat="false" ht="12.75" hidden="false" customHeight="false" outlineLevel="0" collapsed="false">
      <c r="A19" s="6" t="n">
        <v>36462</v>
      </c>
      <c r="B19" s="7" t="n">
        <v>186000</v>
      </c>
      <c r="C19" s="7" t="n">
        <v>102570</v>
      </c>
      <c r="D19" s="7"/>
      <c r="E19" s="12" t="n">
        <f aca="false">B19-C19+D19</f>
        <v>83430</v>
      </c>
      <c r="F19" s="8" t="n">
        <f aca="false">+B19-E19</f>
        <v>102570</v>
      </c>
      <c r="H19" s="0" t="n">
        <f aca="false">+C19-D19</f>
        <v>102570</v>
      </c>
      <c r="I19" s="0" t="n">
        <f aca="false">B19-E19</f>
        <v>102570</v>
      </c>
      <c r="J19" s="0" t="n">
        <f aca="false">+H19-I19</f>
        <v>0</v>
      </c>
    </row>
    <row r="20" customFormat="false" ht="12.75" hidden="false" customHeight="false" outlineLevel="0" collapsed="false">
      <c r="A20" s="6" t="n">
        <v>36463</v>
      </c>
      <c r="B20" s="7" t="n">
        <v>186000</v>
      </c>
      <c r="C20" s="7" t="n">
        <v>102570</v>
      </c>
      <c r="D20" s="7"/>
      <c r="E20" s="12" t="n">
        <f aca="false">B20-C20+D20</f>
        <v>83430</v>
      </c>
      <c r="F20" s="8" t="n">
        <f aca="false">+B20-E20</f>
        <v>102570</v>
      </c>
      <c r="H20" s="0" t="n">
        <f aca="false">+C20-D20</f>
        <v>102570</v>
      </c>
      <c r="I20" s="0" t="n">
        <f aca="false">B20-E20</f>
        <v>102570</v>
      </c>
      <c r="J20" s="0" t="n">
        <f aca="false">+H20-I20</f>
        <v>0</v>
      </c>
    </row>
    <row r="21" customFormat="false" ht="12.75" hidden="false" customHeight="false" outlineLevel="0" collapsed="false">
      <c r="A21" s="6" t="n">
        <v>36464</v>
      </c>
      <c r="B21" s="7" t="n">
        <v>186000</v>
      </c>
      <c r="C21" s="7" t="n">
        <v>102570</v>
      </c>
      <c r="D21" s="7"/>
      <c r="E21" s="12" t="n">
        <f aca="false">B21-C21+D21</f>
        <v>83430</v>
      </c>
      <c r="F21" s="8" t="n">
        <f aca="false">+B21-E21</f>
        <v>102570</v>
      </c>
      <c r="H21" s="0" t="n">
        <f aca="false">+C21-D21</f>
        <v>102570</v>
      </c>
      <c r="I21" s="0" t="n">
        <f aca="false">B21-E21</f>
        <v>102570</v>
      </c>
      <c r="J21" s="0" t="n">
        <f aca="false">+H21-I21</f>
        <v>0</v>
      </c>
    </row>
    <row r="22" customFormat="false" ht="12.75" hidden="false" customHeight="false" outlineLevel="0" collapsed="false">
      <c r="A22" s="18" t="s">
        <v>10</v>
      </c>
      <c r="B22" s="12" t="n">
        <f aca="false">SUM(B2:B21)</f>
        <v>3720000</v>
      </c>
      <c r="C22" s="12" t="n">
        <f aca="false">SUM(C2:C21)</f>
        <v>2126540</v>
      </c>
      <c r="D22" s="12" t="n">
        <f aca="false">SUM(D2:D21)</f>
        <v>0</v>
      </c>
      <c r="E22" s="12" t="n">
        <f aca="false">SUM(E2:E21)</f>
        <v>1593460</v>
      </c>
      <c r="F22" s="12" t="n">
        <f aca="false">SUM(F2:F21)</f>
        <v>2126540</v>
      </c>
      <c r="G22" s="15"/>
      <c r="H22" s="15" t="n">
        <f aca="false">+C22-D22</f>
        <v>2126540</v>
      </c>
      <c r="I22" s="15" t="n">
        <f aca="false">B22-E22</f>
        <v>2126540</v>
      </c>
      <c r="J22" s="15" t="n">
        <f aca="false">+H22-I22</f>
        <v>0</v>
      </c>
    </row>
    <row r="23" customFormat="false" ht="12.75" hidden="false" customHeight="false" outlineLevel="0" collapsed="false">
      <c r="A23" s="18" t="s">
        <v>26</v>
      </c>
      <c r="B23" s="12" t="n">
        <f aca="false">+B22/18</f>
        <v>206666.666666667</v>
      </c>
      <c r="C23" s="12" t="n">
        <f aca="false">+C22/18</f>
        <v>118141.111111111</v>
      </c>
      <c r="D23" s="12" t="n">
        <f aca="false">+D22/18</f>
        <v>0</v>
      </c>
      <c r="E23" s="12" t="n">
        <f aca="false">+E22/18</f>
        <v>88525.5555555556</v>
      </c>
      <c r="F23" s="12" t="n">
        <f aca="false">+F22/18</f>
        <v>118141.111111111</v>
      </c>
      <c r="G23" s="15"/>
      <c r="H23" s="15" t="n">
        <f aca="false">+C23-D23</f>
        <v>118141.111111111</v>
      </c>
      <c r="I23" s="15" t="n">
        <f aca="false">B23-E23</f>
        <v>118141.111111111</v>
      </c>
      <c r="J23" s="15" t="n">
        <f aca="false">+H23-I23</f>
        <v>0</v>
      </c>
    </row>
    <row r="24" customFormat="false" ht="12.75" hidden="false" customHeight="false" outlineLevel="0" collapsed="false">
      <c r="A24" s="10" t="n">
        <v>36465</v>
      </c>
      <c r="B24" s="16" t="n">
        <v>186000</v>
      </c>
      <c r="C24" s="16" t="n">
        <v>200692</v>
      </c>
      <c r="D24" s="16"/>
      <c r="E24" s="16" t="n">
        <f aca="false">IF(C24-D24&gt;0,B24-(C24-D24),B24+(C24-D24))</f>
        <v>-14692</v>
      </c>
      <c r="F24" s="17" t="n">
        <f aca="false">+B24-E24</f>
        <v>200692</v>
      </c>
      <c r="H24" s="0" t="n">
        <f aca="false">+C24-D24</f>
        <v>200692</v>
      </c>
      <c r="I24" s="0" t="n">
        <f aca="false">B24-E24</f>
        <v>200692</v>
      </c>
      <c r="J24" s="0" t="n">
        <f aca="false">+H24-I24</f>
        <v>0</v>
      </c>
    </row>
    <row r="25" customFormat="false" ht="12.75" hidden="false" customHeight="false" outlineLevel="0" collapsed="false">
      <c r="A25" s="10" t="n">
        <v>36466</v>
      </c>
      <c r="B25" s="16" t="n">
        <v>186000</v>
      </c>
      <c r="C25" s="16" t="n">
        <v>194285</v>
      </c>
      <c r="D25" s="16"/>
      <c r="E25" s="16" t="n">
        <f aca="false">IF(C25-D25&gt;0,B25-(C25-D25),B25+(C25-D25))</f>
        <v>-8285</v>
      </c>
      <c r="F25" s="17" t="n">
        <f aca="false">+B25-E25</f>
        <v>194285</v>
      </c>
      <c r="H25" s="0" t="n">
        <f aca="false">+C25-D25</f>
        <v>194285</v>
      </c>
      <c r="I25" s="0" t="n">
        <f aca="false">B25-E25</f>
        <v>194285</v>
      </c>
      <c r="J25" s="0" t="n">
        <f aca="false">+H25-I25</f>
        <v>0</v>
      </c>
    </row>
    <row r="26" customFormat="false" ht="12.75" hidden="false" customHeight="false" outlineLevel="0" collapsed="false">
      <c r="A26" s="10" t="n">
        <v>36467</v>
      </c>
      <c r="B26" s="16" t="n">
        <v>186000</v>
      </c>
      <c r="C26" s="16" t="n">
        <v>151754</v>
      </c>
      <c r="D26" s="16"/>
      <c r="E26" s="16" t="n">
        <f aca="false">IF(C26-D26&gt;0,B26-(C26-D26),B26+(C26-D26))</f>
        <v>34246</v>
      </c>
      <c r="F26" s="17" t="n">
        <f aca="false">+B26-E26</f>
        <v>151754</v>
      </c>
      <c r="H26" s="0" t="n">
        <f aca="false">+C26-D26</f>
        <v>151754</v>
      </c>
      <c r="I26" s="0" t="n">
        <f aca="false">B26-E26</f>
        <v>151754</v>
      </c>
      <c r="J26" s="0" t="n">
        <f aca="false">+H26-I26</f>
        <v>0</v>
      </c>
    </row>
    <row r="27" customFormat="false" ht="12.75" hidden="false" customHeight="false" outlineLevel="0" collapsed="false">
      <c r="A27" s="10" t="n">
        <v>36468</v>
      </c>
      <c r="B27" s="16" t="n">
        <v>186000</v>
      </c>
      <c r="C27" s="16" t="n">
        <v>188106</v>
      </c>
      <c r="D27" s="16"/>
      <c r="E27" s="16" t="n">
        <f aca="false">IF(C27-D27&gt;0,B27-(C27-D27),B27+(C27-D27))</f>
        <v>-2106</v>
      </c>
      <c r="F27" s="17" t="n">
        <f aca="false">+B27-E27</f>
        <v>188106</v>
      </c>
      <c r="H27" s="0" t="n">
        <f aca="false">+C27-D27</f>
        <v>188106</v>
      </c>
      <c r="I27" s="0" t="n">
        <f aca="false">B27-E27</f>
        <v>188106</v>
      </c>
      <c r="J27" s="0" t="n">
        <f aca="false">+H27-I27</f>
        <v>0</v>
      </c>
    </row>
    <row r="28" customFormat="false" ht="12.75" hidden="false" customHeight="false" outlineLevel="0" collapsed="false">
      <c r="A28" s="10" t="n">
        <v>36469</v>
      </c>
      <c r="B28" s="16" t="n">
        <v>186000</v>
      </c>
      <c r="C28" s="16" t="n">
        <v>188826</v>
      </c>
      <c r="D28" s="16"/>
      <c r="E28" s="16" t="n">
        <f aca="false">IF(C28-D28&gt;0,B28-(C28-D28),B28+(C28-D28))</f>
        <v>-2826</v>
      </c>
      <c r="F28" s="17" t="n">
        <f aca="false">+B28-E28</f>
        <v>188826</v>
      </c>
      <c r="H28" s="0" t="n">
        <f aca="false">+C28-D28</f>
        <v>188826</v>
      </c>
      <c r="I28" s="0" t="n">
        <f aca="false">B28-E28</f>
        <v>188826</v>
      </c>
      <c r="J28" s="0" t="n">
        <f aca="false">+H28-I28</f>
        <v>0</v>
      </c>
    </row>
    <row r="29" customFormat="false" ht="12.75" hidden="false" customHeight="false" outlineLevel="0" collapsed="false">
      <c r="A29" s="10" t="n">
        <v>36470</v>
      </c>
      <c r="B29" s="16" t="n">
        <v>186000</v>
      </c>
      <c r="C29" s="16" t="n">
        <v>188826</v>
      </c>
      <c r="D29" s="16"/>
      <c r="E29" s="16" t="n">
        <f aca="false">IF(C29-D29&gt;0,B29-(C29-D29),B29+(C29-D29))</f>
        <v>-2826</v>
      </c>
      <c r="F29" s="17" t="n">
        <f aca="false">+B29-E29</f>
        <v>188826</v>
      </c>
      <c r="H29" s="0" t="n">
        <f aca="false">+C29-D29</f>
        <v>188826</v>
      </c>
      <c r="I29" s="0" t="n">
        <f aca="false">B29-E29</f>
        <v>188826</v>
      </c>
      <c r="J29" s="0" t="n">
        <f aca="false">+H29-I29</f>
        <v>0</v>
      </c>
    </row>
    <row r="30" customFormat="false" ht="12.75" hidden="false" customHeight="false" outlineLevel="0" collapsed="false">
      <c r="A30" s="10" t="n">
        <v>36471</v>
      </c>
      <c r="B30" s="16" t="n">
        <v>186000</v>
      </c>
      <c r="C30" s="16" t="n">
        <v>188826</v>
      </c>
      <c r="D30" s="16"/>
      <c r="E30" s="16" t="n">
        <f aca="false">IF(C30-D30&gt;0,B30-(C30-D30),B30+(C30-D30))</f>
        <v>-2826</v>
      </c>
      <c r="F30" s="17" t="n">
        <f aca="false">+B30-E30</f>
        <v>188826</v>
      </c>
      <c r="H30" s="0" t="n">
        <f aca="false">+C30-D30</f>
        <v>188826</v>
      </c>
      <c r="I30" s="0" t="n">
        <f aca="false">B30-E30</f>
        <v>188826</v>
      </c>
      <c r="J30" s="0" t="n">
        <f aca="false">+H30-I30</f>
        <v>0</v>
      </c>
    </row>
    <row r="31" customFormat="false" ht="12.75" hidden="false" customHeight="false" outlineLevel="0" collapsed="false">
      <c r="A31" s="10" t="n">
        <v>36472</v>
      </c>
      <c r="B31" s="16" t="n">
        <v>186000</v>
      </c>
      <c r="C31" s="16" t="n">
        <v>199426</v>
      </c>
      <c r="D31" s="16"/>
      <c r="E31" s="16" t="n">
        <f aca="false">IF(C31-D31&gt;0,B31-(C31-D31),B31+(C31-D31))</f>
        <v>-13426</v>
      </c>
      <c r="F31" s="17" t="n">
        <f aca="false">+B31-E31</f>
        <v>199426</v>
      </c>
      <c r="H31" s="0" t="n">
        <f aca="false">+C31-D31</f>
        <v>199426</v>
      </c>
      <c r="I31" s="0" t="n">
        <f aca="false">B31-E31</f>
        <v>199426</v>
      </c>
      <c r="J31" s="0" t="n">
        <f aca="false">+H31-I31</f>
        <v>0</v>
      </c>
    </row>
    <row r="32" customFormat="false" ht="12.75" hidden="false" customHeight="false" outlineLevel="0" collapsed="false">
      <c r="A32" s="10" t="n">
        <v>36473</v>
      </c>
      <c r="B32" s="16" t="n">
        <v>186000</v>
      </c>
      <c r="C32" s="7" t="n">
        <v>185361</v>
      </c>
      <c r="D32" s="30"/>
      <c r="E32" s="16" t="n">
        <f aca="false">IF(C32-D32&gt;0,B32-(C32-D32),B32+(C32-D32))</f>
        <v>639</v>
      </c>
      <c r="F32" s="17" t="n">
        <f aca="false">+B32-E32</f>
        <v>185361</v>
      </c>
      <c r="H32" s="0" t="n">
        <f aca="false">+C32-D32</f>
        <v>185361</v>
      </c>
      <c r="I32" s="0" t="n">
        <f aca="false">B32-E32</f>
        <v>185361</v>
      </c>
      <c r="J32" s="0" t="n">
        <f aca="false">+H32-I32</f>
        <v>0</v>
      </c>
    </row>
    <row r="33" customFormat="false" ht="12.75" hidden="false" customHeight="false" outlineLevel="0" collapsed="false">
      <c r="A33" s="10" t="n">
        <v>36474</v>
      </c>
      <c r="B33" s="16" t="n">
        <v>186000</v>
      </c>
      <c r="C33" s="7" t="n">
        <v>172148</v>
      </c>
      <c r="D33" s="30"/>
      <c r="E33" s="16" t="n">
        <f aca="false">IF(C33-D33&gt;0,B33-(C33-D33),B33+(C33-D33))</f>
        <v>13852</v>
      </c>
      <c r="F33" s="17" t="n">
        <f aca="false">+B33-E33</f>
        <v>172148</v>
      </c>
      <c r="H33" s="0" t="n">
        <f aca="false">+C33-D33</f>
        <v>172148</v>
      </c>
      <c r="I33" s="0" t="n">
        <f aca="false">B33-E33</f>
        <v>172148</v>
      </c>
      <c r="J33" s="0" t="n">
        <f aca="false">+H33-I33</f>
        <v>0</v>
      </c>
    </row>
    <row r="34" customFormat="false" ht="12.75" hidden="false" customHeight="false" outlineLevel="0" collapsed="false">
      <c r="A34" s="10" t="n">
        <v>36475</v>
      </c>
      <c r="B34" s="16" t="n">
        <v>186000</v>
      </c>
      <c r="C34" s="7" t="n">
        <v>152035</v>
      </c>
      <c r="D34" s="30"/>
      <c r="E34" s="16" t="n">
        <f aca="false">IF(C34-D34&gt;0,B34-(C34-D34),B34+(C34-D34))</f>
        <v>33965</v>
      </c>
      <c r="F34" s="17" t="n">
        <f aca="false">+B34-E34</f>
        <v>152035</v>
      </c>
      <c r="H34" s="0" t="n">
        <f aca="false">+C34-D34</f>
        <v>152035</v>
      </c>
      <c r="I34" s="0" t="n">
        <f aca="false">B34-E34</f>
        <v>152035</v>
      </c>
      <c r="J34" s="0" t="n">
        <f aca="false">+H34-I34</f>
        <v>0</v>
      </c>
    </row>
    <row r="35" customFormat="false" ht="12.75" hidden="false" customHeight="false" outlineLevel="0" collapsed="false">
      <c r="A35" s="10" t="n">
        <v>36476</v>
      </c>
      <c r="B35" s="16" t="n">
        <v>186000</v>
      </c>
      <c r="C35" s="7" t="n">
        <v>179118</v>
      </c>
      <c r="D35" s="31"/>
      <c r="E35" s="16" t="n">
        <f aca="false">IF(C35-D35&gt;0,B35-(C35-D35),B35+(C35-D35))</f>
        <v>6882</v>
      </c>
      <c r="F35" s="17" t="n">
        <f aca="false">+B35-E35</f>
        <v>179118</v>
      </c>
      <c r="H35" s="0" t="n">
        <f aca="false">+C35-D35</f>
        <v>179118</v>
      </c>
      <c r="I35" s="0" t="n">
        <f aca="false">B35-E35</f>
        <v>179118</v>
      </c>
      <c r="J35" s="0" t="n">
        <f aca="false">+H35-I35</f>
        <v>0</v>
      </c>
    </row>
    <row r="36" customFormat="false" ht="12.75" hidden="false" customHeight="false" outlineLevel="0" collapsed="false">
      <c r="A36" s="10" t="n">
        <v>36477</v>
      </c>
      <c r="B36" s="16" t="n">
        <v>186000</v>
      </c>
      <c r="C36" s="7" t="n">
        <v>179118</v>
      </c>
      <c r="D36" s="31"/>
      <c r="E36" s="16" t="n">
        <f aca="false">IF(C36-D36&gt;0,B36-(C36-D36),B36+(C36-D36))</f>
        <v>6882</v>
      </c>
      <c r="F36" s="17" t="n">
        <f aca="false">+B36-E36</f>
        <v>179118</v>
      </c>
      <c r="H36" s="0" t="n">
        <f aca="false">+C36-D36</f>
        <v>179118</v>
      </c>
      <c r="I36" s="0" t="n">
        <f aca="false">B36-E36</f>
        <v>179118</v>
      </c>
      <c r="J36" s="0" t="n">
        <f aca="false">+H36-I36</f>
        <v>0</v>
      </c>
    </row>
    <row r="37" customFormat="false" ht="12.75" hidden="false" customHeight="false" outlineLevel="0" collapsed="false">
      <c r="A37" s="10" t="n">
        <v>36478</v>
      </c>
      <c r="B37" s="16" t="n">
        <v>186000</v>
      </c>
      <c r="C37" s="7" t="n">
        <v>179118</v>
      </c>
      <c r="D37" s="31"/>
      <c r="E37" s="16" t="n">
        <f aca="false">IF(C37-D37&gt;0,B37-(C37-D37),B37+(C37-D37))</f>
        <v>6882</v>
      </c>
      <c r="F37" s="17" t="n">
        <f aca="false">+B37-E37</f>
        <v>179118</v>
      </c>
      <c r="H37" s="0" t="n">
        <f aca="false">+C37-D37</f>
        <v>179118</v>
      </c>
      <c r="I37" s="0" t="n">
        <f aca="false">B37-E37</f>
        <v>179118</v>
      </c>
      <c r="J37" s="0" t="n">
        <f aca="false">+H37-I37</f>
        <v>0</v>
      </c>
    </row>
    <row r="38" customFormat="false" ht="12.75" hidden="false" customHeight="false" outlineLevel="0" collapsed="false">
      <c r="A38" s="10" t="n">
        <v>36479</v>
      </c>
      <c r="B38" s="16" t="n">
        <v>186000</v>
      </c>
      <c r="C38" s="7" t="n">
        <v>179118</v>
      </c>
      <c r="D38" s="31"/>
      <c r="E38" s="16" t="n">
        <f aca="false">IF(C38-D38&gt;0,B38-(C38-D38),B38+(C38-D38))</f>
        <v>6882</v>
      </c>
      <c r="F38" s="17" t="n">
        <f aca="false">+B38-E38</f>
        <v>179118</v>
      </c>
      <c r="H38" s="0" t="n">
        <f aca="false">+C38-D38</f>
        <v>179118</v>
      </c>
      <c r="I38" s="0" t="n">
        <f aca="false">B38-E38</f>
        <v>179118</v>
      </c>
      <c r="J38" s="0" t="n">
        <f aca="false">+H38-I38</f>
        <v>0</v>
      </c>
    </row>
    <row r="39" customFormat="false" ht="12.75" hidden="false" customHeight="false" outlineLevel="0" collapsed="false">
      <c r="A39" s="10" t="n">
        <v>36480</v>
      </c>
      <c r="B39" s="16" t="n">
        <v>186000</v>
      </c>
      <c r="C39" s="7" t="n">
        <v>168496</v>
      </c>
      <c r="D39" s="30"/>
      <c r="E39" s="16" t="n">
        <f aca="false">IF(C39-D39&gt;0,B39-(C39-D39),B39+(C39-D39))</f>
        <v>17504</v>
      </c>
      <c r="F39" s="17" t="n">
        <f aca="false">+B39-E39</f>
        <v>168496</v>
      </c>
      <c r="H39" s="0" t="n">
        <f aca="false">+C39-D39</f>
        <v>168496</v>
      </c>
      <c r="I39" s="0" t="n">
        <f aca="false">B39-E39</f>
        <v>168496</v>
      </c>
      <c r="J39" s="0" t="n">
        <f aca="false">+H39-I39</f>
        <v>0</v>
      </c>
    </row>
    <row r="40" customFormat="false" ht="12.75" hidden="false" customHeight="false" outlineLevel="0" collapsed="false">
      <c r="A40" s="10" t="n">
        <v>36481</v>
      </c>
      <c r="B40" s="16" t="n">
        <v>186000</v>
      </c>
      <c r="C40" s="7" t="n">
        <v>169312</v>
      </c>
      <c r="D40" s="30"/>
      <c r="E40" s="16" t="n">
        <f aca="false">IF(C40-D40&gt;0,B40-(C40-D40),B40+(C40-D40))</f>
        <v>16688</v>
      </c>
      <c r="F40" s="17" t="n">
        <f aca="false">+B40-E40</f>
        <v>169312</v>
      </c>
      <c r="H40" s="0" t="n">
        <f aca="false">+C40-D40</f>
        <v>169312</v>
      </c>
      <c r="I40" s="0" t="n">
        <f aca="false">B40-E40</f>
        <v>169312</v>
      </c>
      <c r="J40" s="0" t="n">
        <f aca="false">+H40-I40</f>
        <v>0</v>
      </c>
    </row>
    <row r="41" customFormat="false" ht="12.75" hidden="false" customHeight="false" outlineLevel="0" collapsed="false">
      <c r="A41" s="10" t="n">
        <v>36482</v>
      </c>
      <c r="B41" s="16" t="n">
        <v>186000</v>
      </c>
      <c r="C41" s="7" t="n">
        <v>171562</v>
      </c>
      <c r="D41" s="30"/>
      <c r="E41" s="16" t="n">
        <f aca="false">IF(C41-D41&gt;0,B41-(C41-D41),B41+(C41-D41))</f>
        <v>14438</v>
      </c>
      <c r="F41" s="17" t="n">
        <f aca="false">+B41-E41</f>
        <v>171562</v>
      </c>
      <c r="H41" s="0" t="n">
        <f aca="false">+C41-D41</f>
        <v>171562</v>
      </c>
      <c r="I41" s="0" t="n">
        <f aca="false">B41-E41</f>
        <v>171562</v>
      </c>
      <c r="J41" s="0" t="n">
        <f aca="false">+H41-I41</f>
        <v>0</v>
      </c>
    </row>
    <row r="42" customFormat="false" ht="12.75" hidden="false" customHeight="false" outlineLevel="0" collapsed="false">
      <c r="A42" s="10" t="n">
        <v>36483</v>
      </c>
      <c r="B42" s="16" t="n">
        <v>186000</v>
      </c>
      <c r="C42" s="7" t="n">
        <v>173568</v>
      </c>
      <c r="D42" s="30"/>
      <c r="E42" s="16" t="n">
        <f aca="false">IF(C42-D42&gt;0,B42-(C42-D42),B42+(C42-D42))</f>
        <v>12432</v>
      </c>
      <c r="F42" s="17" t="n">
        <f aca="false">+B42-E42</f>
        <v>173568</v>
      </c>
      <c r="H42" s="0" t="n">
        <f aca="false">+C42-D42</f>
        <v>173568</v>
      </c>
      <c r="I42" s="0" t="n">
        <f aca="false">B42-E42</f>
        <v>173568</v>
      </c>
      <c r="J42" s="0" t="n">
        <f aca="false">+H42-I42</f>
        <v>0</v>
      </c>
    </row>
    <row r="43" customFormat="false" ht="12.75" hidden="false" customHeight="false" outlineLevel="0" collapsed="false">
      <c r="A43" s="10" t="n">
        <v>36484</v>
      </c>
      <c r="B43" s="16" t="n">
        <v>186000</v>
      </c>
      <c r="C43" s="7" t="n">
        <v>176108</v>
      </c>
      <c r="D43" s="30"/>
      <c r="E43" s="16" t="n">
        <f aca="false">IF(C43-D43&gt;0,B43-(C43-D43),B43+(C43-D43))</f>
        <v>9892</v>
      </c>
      <c r="F43" s="17" t="n">
        <f aca="false">+B43-E43</f>
        <v>176108</v>
      </c>
      <c r="H43" s="0" t="n">
        <f aca="false">+C43-D43</f>
        <v>176108</v>
      </c>
      <c r="I43" s="0" t="n">
        <f aca="false">B43-E43</f>
        <v>176108</v>
      </c>
      <c r="J43" s="0" t="n">
        <f aca="false">+H43-I43</f>
        <v>0</v>
      </c>
    </row>
    <row r="44" customFormat="false" ht="12.75" hidden="false" customHeight="false" outlineLevel="0" collapsed="false">
      <c r="A44" s="10" t="n">
        <v>36485</v>
      </c>
      <c r="B44" s="16" t="n">
        <v>186000</v>
      </c>
      <c r="C44" s="7" t="n">
        <v>176108</v>
      </c>
      <c r="D44" s="30"/>
      <c r="E44" s="16" t="n">
        <f aca="false">IF(C44-D44&gt;0,B44-(C44-D44),B44+(C44-D44))</f>
        <v>9892</v>
      </c>
      <c r="F44" s="17" t="n">
        <f aca="false">+B44-E44</f>
        <v>176108</v>
      </c>
      <c r="H44" s="0" t="n">
        <f aca="false">+C44-D44</f>
        <v>176108</v>
      </c>
      <c r="I44" s="0" t="n">
        <f aca="false">B44-E44</f>
        <v>176108</v>
      </c>
      <c r="J44" s="0" t="n">
        <f aca="false">+H44-I44</f>
        <v>0</v>
      </c>
    </row>
    <row r="45" customFormat="false" ht="12.75" hidden="false" customHeight="false" outlineLevel="0" collapsed="false">
      <c r="A45" s="10" t="n">
        <v>36486</v>
      </c>
      <c r="B45" s="16" t="n">
        <v>186000</v>
      </c>
      <c r="C45" s="7" t="n">
        <v>176108</v>
      </c>
      <c r="D45" s="30"/>
      <c r="E45" s="16" t="n">
        <f aca="false">IF(C45-D45&gt;0,B45-(C45-D45),B45+(C45-D45))</f>
        <v>9892</v>
      </c>
      <c r="F45" s="17" t="n">
        <f aca="false">+B45-E45</f>
        <v>176108</v>
      </c>
      <c r="H45" s="0" t="n">
        <f aca="false">+C45-D45</f>
        <v>176108</v>
      </c>
      <c r="I45" s="0" t="n">
        <f aca="false">B45-E45</f>
        <v>176108</v>
      </c>
      <c r="J45" s="0" t="n">
        <f aca="false">+H45-I45</f>
        <v>0</v>
      </c>
    </row>
    <row r="46" customFormat="false" ht="12.75" hidden="false" customHeight="false" outlineLevel="0" collapsed="false">
      <c r="A46" s="10" t="n">
        <v>36487</v>
      </c>
      <c r="B46" s="16" t="n">
        <v>186000</v>
      </c>
      <c r="C46" s="7" t="n">
        <v>176108</v>
      </c>
      <c r="D46" s="30"/>
      <c r="E46" s="16" t="n">
        <f aca="false">IF(C46-D46&gt;0,B46-(C46-D46),B46+(C46-D46))</f>
        <v>9892</v>
      </c>
      <c r="F46" s="17" t="n">
        <f aca="false">+B46-E46</f>
        <v>176108</v>
      </c>
      <c r="H46" s="0" t="n">
        <f aca="false">+C46-D46</f>
        <v>176108</v>
      </c>
      <c r="I46" s="0" t="n">
        <f aca="false">B46-E46</f>
        <v>176108</v>
      </c>
      <c r="J46" s="0" t="n">
        <f aca="false">+H46-I46</f>
        <v>0</v>
      </c>
    </row>
    <row r="47" customFormat="false" ht="12.75" hidden="false" customHeight="false" outlineLevel="0" collapsed="false">
      <c r="A47" s="10" t="n">
        <v>36488</v>
      </c>
      <c r="B47" s="16" t="n">
        <v>186000</v>
      </c>
      <c r="C47" s="7" t="n">
        <v>175862</v>
      </c>
      <c r="D47" s="30"/>
      <c r="E47" s="16" t="n">
        <f aca="false">IF(C47-D47&gt;0,B47-(C47-D47),B47+(C47-D47))</f>
        <v>10138</v>
      </c>
      <c r="F47" s="17" t="n">
        <f aca="false">+B47-E47</f>
        <v>175862</v>
      </c>
      <c r="H47" s="0" t="n">
        <f aca="false">+C47-D47</f>
        <v>175862</v>
      </c>
      <c r="I47" s="0" t="n">
        <f aca="false">B47-E47</f>
        <v>175862</v>
      </c>
      <c r="J47" s="0" t="n">
        <f aca="false">+H47-I47</f>
        <v>0</v>
      </c>
    </row>
    <row r="48" customFormat="false" ht="12.75" hidden="false" customHeight="false" outlineLevel="0" collapsed="false">
      <c r="A48" s="10" t="n">
        <v>36489</v>
      </c>
      <c r="B48" s="16" t="n">
        <v>186000</v>
      </c>
      <c r="C48" s="7" t="n">
        <v>175862</v>
      </c>
      <c r="D48" s="30"/>
      <c r="E48" s="16" t="n">
        <f aca="false">IF(C48-D48&gt;0,B48-(C48-D48),B48+(C48-D48))</f>
        <v>10138</v>
      </c>
      <c r="F48" s="17" t="n">
        <f aca="false">+B48-E48</f>
        <v>175862</v>
      </c>
      <c r="H48" s="0" t="n">
        <f aca="false">+C48-D48</f>
        <v>175862</v>
      </c>
      <c r="I48" s="0" t="n">
        <f aca="false">B48-E48</f>
        <v>175862</v>
      </c>
      <c r="J48" s="0" t="n">
        <f aca="false">+H48-I48</f>
        <v>0</v>
      </c>
    </row>
    <row r="49" customFormat="false" ht="12.75" hidden="false" customHeight="false" outlineLevel="0" collapsed="false">
      <c r="A49" s="10" t="n">
        <v>36490</v>
      </c>
      <c r="B49" s="16" t="n">
        <v>186000</v>
      </c>
      <c r="C49" s="7" t="n">
        <v>175862</v>
      </c>
      <c r="D49" s="30"/>
      <c r="E49" s="16" t="n">
        <f aca="false">IF(C49-D49&gt;0,B49-(C49-D49),B49+(C49-D49))</f>
        <v>10138</v>
      </c>
      <c r="F49" s="17" t="n">
        <f aca="false">+B49-E49</f>
        <v>175862</v>
      </c>
      <c r="H49" s="0" t="n">
        <f aca="false">+C49-D49</f>
        <v>175862</v>
      </c>
      <c r="I49" s="0" t="n">
        <f aca="false">B49-E49</f>
        <v>175862</v>
      </c>
      <c r="J49" s="0" t="n">
        <f aca="false">+H49-I49</f>
        <v>0</v>
      </c>
    </row>
    <row r="50" customFormat="false" ht="12.75" hidden="false" customHeight="false" outlineLevel="0" collapsed="false">
      <c r="A50" s="10" t="n">
        <v>36491</v>
      </c>
      <c r="B50" s="16" t="n">
        <v>186000</v>
      </c>
      <c r="C50" s="7" t="n">
        <v>175862</v>
      </c>
      <c r="D50" s="30"/>
      <c r="E50" s="16" t="n">
        <f aca="false">IF(C50-D50&gt;0,B50-(C50-D50),B50+(C50-D50))</f>
        <v>10138</v>
      </c>
      <c r="F50" s="17" t="n">
        <f aca="false">+B50-E50</f>
        <v>175862</v>
      </c>
      <c r="H50" s="0" t="n">
        <f aca="false">+C50-D50</f>
        <v>175862</v>
      </c>
      <c r="I50" s="0" t="n">
        <f aca="false">B50-E50</f>
        <v>175862</v>
      </c>
      <c r="J50" s="0" t="n">
        <f aca="false">+H50-I50</f>
        <v>0</v>
      </c>
    </row>
    <row r="51" customFormat="false" ht="12.75" hidden="false" customHeight="false" outlineLevel="0" collapsed="false">
      <c r="A51" s="10" t="n">
        <v>36492</v>
      </c>
      <c r="B51" s="16" t="n">
        <v>186000</v>
      </c>
      <c r="C51" s="7" t="n">
        <v>175862</v>
      </c>
      <c r="D51" s="30"/>
      <c r="E51" s="16" t="n">
        <f aca="false">IF(C51-D51&gt;0,B51-(C51-D51),B51+(C51-D51))</f>
        <v>10138</v>
      </c>
      <c r="F51" s="17" t="n">
        <f aca="false">+B51-E51</f>
        <v>175862</v>
      </c>
      <c r="H51" s="0" t="n">
        <f aca="false">+C51-D51</f>
        <v>175862</v>
      </c>
      <c r="I51" s="0" t="n">
        <f aca="false">B51-E51</f>
        <v>175862</v>
      </c>
      <c r="J51" s="0" t="n">
        <f aca="false">+H51-I51</f>
        <v>0</v>
      </c>
    </row>
    <row r="52" customFormat="false" ht="12.75" hidden="false" customHeight="false" outlineLevel="0" collapsed="false">
      <c r="A52" s="10" t="n">
        <v>36493</v>
      </c>
      <c r="B52" s="16" t="n">
        <v>186000</v>
      </c>
      <c r="C52" s="7" t="n">
        <v>159574</v>
      </c>
      <c r="D52" s="30"/>
      <c r="E52" s="16" t="n">
        <f aca="false">IF(C52-D52&gt;0,B52-(C52-D52),B52+(C52-D52))</f>
        <v>26426</v>
      </c>
      <c r="F52" s="17" t="n">
        <f aca="false">+B52-E52</f>
        <v>159574</v>
      </c>
      <c r="H52" s="0" t="n">
        <f aca="false">+C52-D52</f>
        <v>159574</v>
      </c>
      <c r="I52" s="0" t="n">
        <f aca="false">B52-E52</f>
        <v>159574</v>
      </c>
      <c r="J52" s="0" t="n">
        <f aca="false">+H52-I52</f>
        <v>0</v>
      </c>
    </row>
    <row r="53" customFormat="false" ht="12.75" hidden="false" customHeight="false" outlineLevel="0" collapsed="false">
      <c r="A53" s="10" t="n">
        <v>36494</v>
      </c>
      <c r="B53" s="16" t="n">
        <v>186000</v>
      </c>
      <c r="C53" s="7" t="n">
        <v>162990</v>
      </c>
      <c r="D53" s="30"/>
      <c r="E53" s="16" t="n">
        <f aca="false">IF(C53-D53&gt;0,B53-(C53-D53),B53+(C53-D53))</f>
        <v>23010</v>
      </c>
      <c r="F53" s="17" t="n">
        <f aca="false">+B53-E53</f>
        <v>162990</v>
      </c>
      <c r="H53" s="0" t="n">
        <f aca="false">+C53-D53</f>
        <v>162990</v>
      </c>
      <c r="I53" s="0" t="n">
        <f aca="false">B53-E53</f>
        <v>162990</v>
      </c>
      <c r="J53" s="0" t="n">
        <f aca="false">+H53-I53</f>
        <v>0</v>
      </c>
    </row>
    <row r="54" customFormat="false" ht="12.75" hidden="false" customHeight="false" outlineLevel="0" collapsed="false">
      <c r="A54" s="18" t="s">
        <v>12</v>
      </c>
      <c r="B54" s="12" t="n">
        <f aca="false">SUM(B24:B53)</f>
        <v>5580000</v>
      </c>
      <c r="C54" s="12" t="n">
        <f aca="false">SUM(C24:C53)</f>
        <v>5316001</v>
      </c>
      <c r="D54" s="12" t="n">
        <f aca="false">SUM(D24:D53)</f>
        <v>0</v>
      </c>
      <c r="E54" s="12" t="n">
        <f aca="false">SUM(E24:E53)</f>
        <v>263999</v>
      </c>
      <c r="F54" s="12" t="n">
        <f aca="false">SUM(F24:F53)</f>
        <v>5316001</v>
      </c>
      <c r="G54" s="12" t="n">
        <f aca="false">SUM(G24:G53)</f>
        <v>0</v>
      </c>
      <c r="H54" s="12" t="n">
        <f aca="false">SUM(H24:H53)</f>
        <v>5316001</v>
      </c>
      <c r="I54" s="12" t="n">
        <f aca="false">SUM(I24:I53)</f>
        <v>5316001</v>
      </c>
      <c r="J54" s="12" t="n">
        <f aca="false">SUM(J24:J53)</f>
        <v>0</v>
      </c>
    </row>
    <row r="55" customFormat="false" ht="12.75" hidden="false" customHeight="false" outlineLevel="0" collapsed="false">
      <c r="A55" s="18" t="s">
        <v>27</v>
      </c>
      <c r="B55" s="12" t="n">
        <f aca="false">+B54/30</f>
        <v>186000</v>
      </c>
      <c r="C55" s="12" t="n">
        <f aca="false">+C54/30</f>
        <v>177200.033333333</v>
      </c>
      <c r="D55" s="12" t="n">
        <f aca="false">+D54/30</f>
        <v>0</v>
      </c>
      <c r="E55" s="12" t="n">
        <f aca="false">+E54/30</f>
        <v>8799.96666666667</v>
      </c>
      <c r="F55" s="12" t="n">
        <f aca="false">+F54/30</f>
        <v>177200.033333333</v>
      </c>
      <c r="G55" s="12" t="n">
        <f aca="false">+G54/30</f>
        <v>0</v>
      </c>
      <c r="H55" s="12" t="n">
        <f aca="false">+H54/30</f>
        <v>177200.033333333</v>
      </c>
      <c r="I55" s="12" t="n">
        <f aca="false">+I54/30</f>
        <v>177200.033333333</v>
      </c>
      <c r="J55" s="12" t="n">
        <f aca="false">+J54/30</f>
        <v>0</v>
      </c>
    </row>
    <row r="56" customFormat="false" ht="12.75" hidden="false" customHeight="false" outlineLevel="0" collapsed="false">
      <c r="A56" s="10" t="n">
        <v>36495</v>
      </c>
      <c r="B56" s="16" t="n">
        <v>186000</v>
      </c>
      <c r="C56" s="16" t="n">
        <v>158740</v>
      </c>
      <c r="D56" s="16" t="n">
        <v>0</v>
      </c>
      <c r="E56" s="16" t="n">
        <f aca="false">IF(C56-D56&gt;0,B56-(C56-D56),B56+(C56-D56))</f>
        <v>27260</v>
      </c>
      <c r="F56" s="17" t="n">
        <f aca="false">+B56-E56</f>
        <v>158740</v>
      </c>
      <c r="H56" s="0" t="n">
        <f aca="false">+C56-D56</f>
        <v>158740</v>
      </c>
      <c r="I56" s="0" t="n">
        <f aca="false">B56-E56</f>
        <v>158740</v>
      </c>
      <c r="J56" s="0" t="n">
        <f aca="false">+H56-I56</f>
        <v>0</v>
      </c>
    </row>
    <row r="57" customFormat="false" ht="12.75" hidden="false" customHeight="false" outlineLevel="0" collapsed="false">
      <c r="A57" s="10" t="n">
        <v>36496</v>
      </c>
      <c r="B57" s="16" t="n">
        <v>186000</v>
      </c>
      <c r="C57" s="16" t="n">
        <v>108674</v>
      </c>
      <c r="D57" s="16" t="n">
        <v>0</v>
      </c>
      <c r="E57" s="16" t="n">
        <f aca="false">IF(C57-D57&gt;0,B57-(C57-D57),B57+(C57-D57))</f>
        <v>77326</v>
      </c>
      <c r="F57" s="17" t="n">
        <f aca="false">+B57-E57</f>
        <v>108674</v>
      </c>
      <c r="H57" s="0" t="n">
        <f aca="false">+C57-D57</f>
        <v>108674</v>
      </c>
      <c r="I57" s="0" t="n">
        <f aca="false">B57-E57</f>
        <v>108674</v>
      </c>
      <c r="J57" s="0" t="n">
        <f aca="false">+H57-I57</f>
        <v>0</v>
      </c>
    </row>
    <row r="58" customFormat="false" ht="12.75" hidden="false" customHeight="false" outlineLevel="0" collapsed="false">
      <c r="A58" s="10" t="n">
        <v>36497</v>
      </c>
      <c r="B58" s="16" t="n">
        <v>186000</v>
      </c>
      <c r="C58" s="16" t="n">
        <v>109413</v>
      </c>
      <c r="D58" s="16" t="n">
        <v>0</v>
      </c>
      <c r="E58" s="16" t="n">
        <f aca="false">IF(C58-D58&gt;0,B58-(C58-D58),B58+(C58-D58))</f>
        <v>76587</v>
      </c>
      <c r="F58" s="17" t="n">
        <f aca="false">+B58-E58</f>
        <v>109413</v>
      </c>
      <c r="H58" s="0" t="n">
        <f aca="false">+C58-D58</f>
        <v>109413</v>
      </c>
      <c r="I58" s="0" t="n">
        <f aca="false">B58-E58</f>
        <v>109413</v>
      </c>
      <c r="J58" s="0" t="n">
        <f aca="false">+H58-I58</f>
        <v>0</v>
      </c>
    </row>
    <row r="59" customFormat="false" ht="12.75" hidden="false" customHeight="false" outlineLevel="0" collapsed="false">
      <c r="A59" s="10" t="n">
        <v>36498</v>
      </c>
      <c r="B59" s="16" t="n">
        <v>186000</v>
      </c>
      <c r="C59" s="16" t="n">
        <v>108482</v>
      </c>
      <c r="D59" s="16" t="n">
        <v>0</v>
      </c>
      <c r="E59" s="16" t="n">
        <f aca="false">IF(C59-D59&gt;0,B59-(C59-D59),B59+(C59-D59))</f>
        <v>77518</v>
      </c>
      <c r="F59" s="17" t="n">
        <f aca="false">+B59-E59</f>
        <v>108482</v>
      </c>
      <c r="H59" s="0" t="n">
        <f aca="false">+C59-D59</f>
        <v>108482</v>
      </c>
      <c r="I59" s="0" t="n">
        <f aca="false">B59-E59</f>
        <v>108482</v>
      </c>
      <c r="J59" s="0" t="n">
        <f aca="false">+H59-I59</f>
        <v>0</v>
      </c>
    </row>
    <row r="60" customFormat="false" ht="12.75" hidden="false" customHeight="false" outlineLevel="0" collapsed="false">
      <c r="A60" s="10" t="n">
        <v>36499</v>
      </c>
      <c r="B60" s="16" t="n">
        <v>186000</v>
      </c>
      <c r="C60" s="16" t="n">
        <v>108482</v>
      </c>
      <c r="D60" s="16" t="n">
        <v>0</v>
      </c>
      <c r="E60" s="16" t="n">
        <f aca="false">IF(C60-D60&gt;0,B60-(C60-D60),B60+(C60-D60))</f>
        <v>77518</v>
      </c>
      <c r="F60" s="17" t="n">
        <f aca="false">+B60-E60</f>
        <v>108482</v>
      </c>
      <c r="H60" s="0" t="n">
        <f aca="false">+C60-D60</f>
        <v>108482</v>
      </c>
      <c r="I60" s="0" t="n">
        <f aca="false">B60-E60</f>
        <v>108482</v>
      </c>
      <c r="J60" s="0" t="n">
        <f aca="false">+H60-I60</f>
        <v>0</v>
      </c>
    </row>
    <row r="61" customFormat="false" ht="12.75" hidden="false" customHeight="false" outlineLevel="0" collapsed="false">
      <c r="A61" s="10" t="n">
        <v>36500</v>
      </c>
      <c r="B61" s="16" t="n">
        <v>186000</v>
      </c>
      <c r="C61" s="16" t="n">
        <v>108482</v>
      </c>
      <c r="D61" s="16" t="n">
        <v>0</v>
      </c>
      <c r="E61" s="16" t="n">
        <f aca="false">IF(C61-D61&gt;0,B61-(C61-D61),B61+(C61-D61))</f>
        <v>77518</v>
      </c>
      <c r="F61" s="17" t="n">
        <f aca="false">+B61-E61</f>
        <v>108482</v>
      </c>
      <c r="H61" s="0" t="n">
        <f aca="false">+C61-D61</f>
        <v>108482</v>
      </c>
      <c r="I61" s="0" t="n">
        <f aca="false">B61-E61</f>
        <v>108482</v>
      </c>
      <c r="J61" s="0" t="n">
        <f aca="false">+H61-I61</f>
        <v>0</v>
      </c>
    </row>
    <row r="62" customFormat="false" ht="12.75" hidden="false" customHeight="false" outlineLevel="0" collapsed="false">
      <c r="A62" s="10" t="n">
        <v>36501</v>
      </c>
      <c r="B62" s="16" t="n">
        <v>186000</v>
      </c>
      <c r="C62" s="7" t="n">
        <v>113458</v>
      </c>
      <c r="D62" s="16" t="n">
        <v>0</v>
      </c>
      <c r="E62" s="16" t="n">
        <f aca="false">IF(C62-D62&gt;0,B62-(C62-D62),B62+(C62-D62))</f>
        <v>72542</v>
      </c>
      <c r="F62" s="17" t="n">
        <f aca="false">+B62-E62</f>
        <v>113458</v>
      </c>
      <c r="H62" s="0" t="n">
        <f aca="false">+C62-D62</f>
        <v>113458</v>
      </c>
      <c r="I62" s="0" t="n">
        <f aca="false">B62-E62</f>
        <v>113458</v>
      </c>
      <c r="J62" s="0" t="n">
        <f aca="false">+H62-I62</f>
        <v>0</v>
      </c>
    </row>
    <row r="63" customFormat="false" ht="12.75" hidden="false" customHeight="false" outlineLevel="0" collapsed="false">
      <c r="A63" s="10" t="n">
        <v>36502</v>
      </c>
      <c r="B63" s="16" t="n">
        <v>186000</v>
      </c>
      <c r="C63" s="7" t="n">
        <v>113458</v>
      </c>
      <c r="D63" s="16" t="n">
        <v>0</v>
      </c>
      <c r="E63" s="16" t="n">
        <f aca="false">IF(C63-D63&gt;0,B63-(C63-D63),B63+(C63-D63))</f>
        <v>72542</v>
      </c>
      <c r="F63" s="17" t="n">
        <f aca="false">+B63-E63</f>
        <v>113458</v>
      </c>
      <c r="H63" s="0" t="n">
        <f aca="false">+C63-D63</f>
        <v>113458</v>
      </c>
      <c r="I63" s="0" t="n">
        <f aca="false">B63-E63</f>
        <v>113458</v>
      </c>
      <c r="J63" s="0" t="n">
        <f aca="false">+H63-I63</f>
        <v>0</v>
      </c>
    </row>
    <row r="64" customFormat="false" ht="12.75" hidden="false" customHeight="false" outlineLevel="0" collapsed="false">
      <c r="A64" s="10" t="n">
        <v>36503</v>
      </c>
      <c r="B64" s="16" t="n">
        <v>186000</v>
      </c>
      <c r="C64" s="7" t="n">
        <v>80342</v>
      </c>
      <c r="D64" s="7" t="n">
        <v>15000</v>
      </c>
      <c r="E64" s="16" t="n">
        <f aca="false">IF(C64-D64&gt;0,B64-(C64-D64),B64+(C64-D64))</f>
        <v>120658</v>
      </c>
      <c r="F64" s="17" t="n">
        <f aca="false">+B64-E64</f>
        <v>65342</v>
      </c>
      <c r="H64" s="0" t="n">
        <f aca="false">+C64-D64</f>
        <v>65342</v>
      </c>
      <c r="I64" s="0" t="n">
        <f aca="false">B64-E64</f>
        <v>65342</v>
      </c>
      <c r="J64" s="0" t="n">
        <f aca="false">+H64-I64</f>
        <v>0</v>
      </c>
    </row>
    <row r="65" customFormat="false" ht="12.75" hidden="false" customHeight="false" outlineLevel="0" collapsed="false">
      <c r="A65" s="10" t="n">
        <v>36504</v>
      </c>
      <c r="B65" s="16" t="n">
        <v>186000</v>
      </c>
      <c r="C65" s="7" t="n">
        <v>77205</v>
      </c>
      <c r="D65" s="7" t="n">
        <v>15000</v>
      </c>
      <c r="E65" s="16" t="n">
        <f aca="false">IF(C65-D65&gt;0,B65-(C65-D65),B65+(C65-D65))</f>
        <v>123795</v>
      </c>
      <c r="F65" s="17" t="n">
        <f aca="false">+B65-E65</f>
        <v>62205</v>
      </c>
      <c r="H65" s="0" t="n">
        <f aca="false">+C65-D65</f>
        <v>62205</v>
      </c>
      <c r="I65" s="0" t="n">
        <f aca="false">B65-E65</f>
        <v>62205</v>
      </c>
      <c r="J65" s="0" t="n">
        <f aca="false">+H65-I65</f>
        <v>0</v>
      </c>
    </row>
    <row r="66" customFormat="false" ht="12.75" hidden="false" customHeight="false" outlineLevel="0" collapsed="false">
      <c r="A66" s="10" t="n">
        <v>36505</v>
      </c>
      <c r="B66" s="16" t="n">
        <v>186000</v>
      </c>
      <c r="C66" s="7" t="n">
        <v>77582</v>
      </c>
      <c r="D66" s="7" t="n">
        <v>15000</v>
      </c>
      <c r="E66" s="16" t="n">
        <f aca="false">IF(C66-D66&gt;0,B66-(C66-D66),B66+(C66-D66))</f>
        <v>123418</v>
      </c>
      <c r="F66" s="17" t="n">
        <f aca="false">+B66-E66</f>
        <v>62582</v>
      </c>
      <c r="H66" s="0" t="n">
        <f aca="false">+C66-D66</f>
        <v>62582</v>
      </c>
      <c r="I66" s="0" t="n">
        <f aca="false">B66-E66</f>
        <v>62582</v>
      </c>
      <c r="J66" s="0" t="n">
        <f aca="false">+H66-I66</f>
        <v>0</v>
      </c>
    </row>
    <row r="67" customFormat="false" ht="12.75" hidden="false" customHeight="false" outlineLevel="0" collapsed="false">
      <c r="A67" s="10" t="n">
        <v>36506</v>
      </c>
      <c r="B67" s="16" t="n">
        <v>186000</v>
      </c>
      <c r="C67" s="7" t="n">
        <v>77582</v>
      </c>
      <c r="D67" s="7" t="n">
        <v>15000</v>
      </c>
      <c r="E67" s="16" t="n">
        <f aca="false">IF(C67-D67&gt;0,B67-(C67-D67),B67+(C67-D67))</f>
        <v>123418</v>
      </c>
      <c r="F67" s="17" t="n">
        <f aca="false">+B67-E67</f>
        <v>62582</v>
      </c>
      <c r="H67" s="0" t="n">
        <f aca="false">+C67-D67</f>
        <v>62582</v>
      </c>
      <c r="I67" s="0" t="n">
        <f aca="false">B67-E67</f>
        <v>62582</v>
      </c>
      <c r="J67" s="0" t="n">
        <f aca="false">+H67-I67</f>
        <v>0</v>
      </c>
    </row>
    <row r="68" customFormat="false" ht="12.75" hidden="false" customHeight="false" outlineLevel="0" collapsed="false">
      <c r="A68" s="10" t="n">
        <v>36507</v>
      </c>
      <c r="B68" s="16" t="n">
        <v>186000</v>
      </c>
      <c r="C68" s="7" t="n">
        <v>77582</v>
      </c>
      <c r="D68" s="7" t="n">
        <v>15000</v>
      </c>
      <c r="E68" s="16" t="n">
        <f aca="false">IF(C68-D68&gt;0,B68-(C68-D68),B68+(C68-D68))</f>
        <v>123418</v>
      </c>
      <c r="F68" s="17" t="n">
        <f aca="false">+B68-E68</f>
        <v>62582</v>
      </c>
      <c r="H68" s="0" t="n">
        <f aca="false">+C68-D68</f>
        <v>62582</v>
      </c>
      <c r="I68" s="0" t="n">
        <f aca="false">B68-E68</f>
        <v>62582</v>
      </c>
      <c r="J68" s="0" t="n">
        <f aca="false">+H68-I68</f>
        <v>0</v>
      </c>
    </row>
    <row r="69" customFormat="false" ht="12.75" hidden="false" customHeight="false" outlineLevel="0" collapsed="false">
      <c r="A69" s="10" t="n">
        <v>36508</v>
      </c>
      <c r="B69" s="16" t="n">
        <v>186000</v>
      </c>
      <c r="C69" s="7" t="n">
        <v>77510</v>
      </c>
      <c r="D69" s="7" t="n">
        <v>15000</v>
      </c>
      <c r="E69" s="16" t="n">
        <f aca="false">IF(C69-D69&gt;0,B69-(C69-D69),B69+(C69-D69))</f>
        <v>123490</v>
      </c>
      <c r="F69" s="17" t="n">
        <f aca="false">+B69-E69</f>
        <v>62510</v>
      </c>
      <c r="H69" s="0" t="n">
        <f aca="false">+C69-D69</f>
        <v>62510</v>
      </c>
      <c r="I69" s="0" t="n">
        <f aca="false">B69-E69</f>
        <v>62510</v>
      </c>
      <c r="J69" s="0" t="n">
        <f aca="false">+H69-I69</f>
        <v>0</v>
      </c>
    </row>
    <row r="70" customFormat="false" ht="12.75" hidden="false" customHeight="false" outlineLevel="0" collapsed="false">
      <c r="A70" s="10" t="n">
        <v>36509</v>
      </c>
      <c r="B70" s="16" t="n">
        <v>186000</v>
      </c>
      <c r="C70" s="7" t="n">
        <v>61065</v>
      </c>
      <c r="D70" s="7" t="n">
        <v>15000</v>
      </c>
      <c r="E70" s="16" t="n">
        <f aca="false">IF(C70-D70&gt;0,B70-(C70-D70),B70+(C70-D70))</f>
        <v>139935</v>
      </c>
      <c r="F70" s="17" t="n">
        <f aca="false">+B70-E70</f>
        <v>46065</v>
      </c>
      <c r="H70" s="0" t="n">
        <f aca="false">+C70-D70</f>
        <v>46065</v>
      </c>
      <c r="I70" s="0" t="n">
        <f aca="false">B70-E70</f>
        <v>46065</v>
      </c>
      <c r="J70" s="0" t="n">
        <f aca="false">+H70-I70</f>
        <v>0</v>
      </c>
    </row>
    <row r="71" customFormat="false" ht="12.75" hidden="false" customHeight="false" outlineLevel="0" collapsed="false">
      <c r="A71" s="10" t="n">
        <v>36510</v>
      </c>
      <c r="B71" s="16" t="n">
        <v>186000</v>
      </c>
      <c r="C71" s="7" t="n">
        <v>66277</v>
      </c>
      <c r="D71" s="7" t="n">
        <v>15000</v>
      </c>
      <c r="E71" s="16" t="n">
        <f aca="false">IF(C71-D71&gt;0,B71-(C71-D71),B71+(C71-D71))</f>
        <v>134723</v>
      </c>
      <c r="F71" s="17" t="n">
        <f aca="false">+B71-E71</f>
        <v>51277</v>
      </c>
      <c r="H71" s="0" t="n">
        <f aca="false">+C71-D71</f>
        <v>51277</v>
      </c>
      <c r="I71" s="0" t="n">
        <f aca="false">B71-E71</f>
        <v>51277</v>
      </c>
      <c r="J71" s="0" t="n">
        <f aca="false">+H71-I71</f>
        <v>0</v>
      </c>
    </row>
    <row r="72" customFormat="false" ht="12.75" hidden="false" customHeight="false" outlineLevel="0" collapsed="false">
      <c r="A72" s="10" t="n">
        <v>36511</v>
      </c>
      <c r="B72" s="16" t="n">
        <v>186000</v>
      </c>
      <c r="C72" s="32" t="n">
        <v>62327</v>
      </c>
      <c r="D72" s="7" t="n">
        <v>15000</v>
      </c>
      <c r="E72" s="16" t="n">
        <f aca="false">IF(C72-D72&gt;0,B72-(C72-D72),B72+(C72-D72))</f>
        <v>138673</v>
      </c>
      <c r="F72" s="17" t="n">
        <f aca="false">+B72-E72</f>
        <v>47327</v>
      </c>
      <c r="H72" s="0" t="n">
        <f aca="false">+C72-D72</f>
        <v>47327</v>
      </c>
      <c r="I72" s="0" t="n">
        <f aca="false">B72-E72</f>
        <v>47327</v>
      </c>
      <c r="J72" s="0" t="n">
        <f aca="false">+H72-I72</f>
        <v>0</v>
      </c>
    </row>
    <row r="73" customFormat="false" ht="12.75" hidden="false" customHeight="false" outlineLevel="0" collapsed="false">
      <c r="A73" s="10" t="n">
        <v>36512</v>
      </c>
      <c r="B73" s="16" t="n">
        <v>186000</v>
      </c>
      <c r="C73" s="32" t="n">
        <v>131071</v>
      </c>
      <c r="D73" s="7" t="n">
        <v>87000</v>
      </c>
      <c r="E73" s="16" t="n">
        <f aca="false">IF(C73-D73&gt;0,B73-(C73-D73),B73+(C73-D73))</f>
        <v>141929</v>
      </c>
      <c r="F73" s="17" t="n">
        <f aca="false">+B73-E73</f>
        <v>44071</v>
      </c>
      <c r="H73" s="0" t="n">
        <f aca="false">+C73-D73</f>
        <v>44071</v>
      </c>
      <c r="I73" s="0" t="n">
        <f aca="false">B73-E73</f>
        <v>44071</v>
      </c>
      <c r="J73" s="0" t="n">
        <f aca="false">+H73-I73</f>
        <v>0</v>
      </c>
    </row>
    <row r="74" customFormat="false" ht="12.75" hidden="false" customHeight="false" outlineLevel="0" collapsed="false">
      <c r="A74" s="10" t="n">
        <v>36513</v>
      </c>
      <c r="B74" s="16" t="n">
        <v>186000</v>
      </c>
      <c r="C74" s="32" t="n">
        <v>131071</v>
      </c>
      <c r="D74" s="7" t="n">
        <v>87000</v>
      </c>
      <c r="E74" s="16" t="n">
        <f aca="false">IF(C74-D74&gt;0,B74-(C74-D74),B74+(C74-D74))</f>
        <v>141929</v>
      </c>
      <c r="F74" s="17" t="n">
        <f aca="false">+B74-E74</f>
        <v>44071</v>
      </c>
      <c r="H74" s="0" t="n">
        <f aca="false">+C74-D74</f>
        <v>44071</v>
      </c>
      <c r="I74" s="0" t="n">
        <f aca="false">B74-E74</f>
        <v>44071</v>
      </c>
      <c r="J74" s="0" t="n">
        <f aca="false">+H74-I74</f>
        <v>0</v>
      </c>
    </row>
    <row r="75" customFormat="false" ht="12.75" hidden="false" customHeight="false" outlineLevel="0" collapsed="false">
      <c r="A75" s="10" t="n">
        <v>36514</v>
      </c>
      <c r="B75" s="16" t="n">
        <v>186000</v>
      </c>
      <c r="C75" s="32" t="n">
        <v>131071</v>
      </c>
      <c r="D75" s="7" t="n">
        <v>87000</v>
      </c>
      <c r="E75" s="16" t="n">
        <f aca="false">IF(C75-D75&gt;0,B75-(C75-D75),B75+(C75-D75))</f>
        <v>141929</v>
      </c>
      <c r="F75" s="17" t="n">
        <f aca="false">+B75-E75</f>
        <v>44071</v>
      </c>
      <c r="H75" s="0" t="n">
        <f aca="false">+C75-D75</f>
        <v>44071</v>
      </c>
      <c r="I75" s="0" t="n">
        <f aca="false">B75-E75</f>
        <v>44071</v>
      </c>
      <c r="J75" s="0" t="n">
        <f aca="false">+H75-I75</f>
        <v>0</v>
      </c>
    </row>
    <row r="76" customFormat="false" ht="12.75" hidden="false" customHeight="false" outlineLevel="0" collapsed="false">
      <c r="A76" s="10" t="n">
        <v>36515</v>
      </c>
      <c r="B76" s="16" t="n">
        <v>186000</v>
      </c>
      <c r="C76" s="32" t="n">
        <v>115376</v>
      </c>
      <c r="D76" s="7" t="n">
        <v>97000</v>
      </c>
      <c r="E76" s="16" t="n">
        <f aca="false">IF(C76-D76&gt;0,B76-(C76-D76),B76+(C76-D76))</f>
        <v>167624</v>
      </c>
      <c r="F76" s="17" t="n">
        <f aca="false">+B76-E76</f>
        <v>18376</v>
      </c>
      <c r="H76" s="0" t="n">
        <f aca="false">+C76-D76</f>
        <v>18376</v>
      </c>
      <c r="I76" s="0" t="n">
        <f aca="false">B76-E76</f>
        <v>18376</v>
      </c>
      <c r="J76" s="0" t="n">
        <f aca="false">+H76-I76</f>
        <v>0</v>
      </c>
    </row>
    <row r="77" customFormat="false" ht="12.75" hidden="false" customHeight="false" outlineLevel="0" collapsed="false">
      <c r="A77" s="10" t="n">
        <v>36516</v>
      </c>
      <c r="B77" s="16" t="n">
        <v>186000</v>
      </c>
      <c r="C77" s="32" t="n">
        <v>112469</v>
      </c>
      <c r="D77" s="7" t="n">
        <v>72000</v>
      </c>
      <c r="E77" s="16" t="n">
        <f aca="false">IF(C77-D77&gt;0,B77-(C77-D77),B77+(C77-D77))</f>
        <v>145531</v>
      </c>
      <c r="F77" s="17" t="n">
        <f aca="false">+B77-E77</f>
        <v>40469</v>
      </c>
      <c r="H77" s="0" t="n">
        <f aca="false">+C77-D77</f>
        <v>40469</v>
      </c>
      <c r="I77" s="0" t="n">
        <f aca="false">B77-E77</f>
        <v>40469</v>
      </c>
      <c r="J77" s="0" t="n">
        <f aca="false">+H77-I77</f>
        <v>0</v>
      </c>
    </row>
    <row r="78" customFormat="false" ht="12.75" hidden="false" customHeight="false" outlineLevel="0" collapsed="false">
      <c r="A78" s="10" t="n">
        <v>36517</v>
      </c>
      <c r="B78" s="16" t="n">
        <v>186000</v>
      </c>
      <c r="C78" s="32" t="n">
        <v>88478</v>
      </c>
      <c r="D78" s="7" t="n">
        <v>0</v>
      </c>
      <c r="E78" s="16" t="n">
        <f aca="false">IF(C78-D78&gt;0,B78-(C78-D78),B78+(C78-D78))</f>
        <v>97522</v>
      </c>
      <c r="F78" s="17" t="n">
        <f aca="false">+B78-E78</f>
        <v>88478</v>
      </c>
      <c r="H78" s="0" t="n">
        <f aca="false">+C78-D78</f>
        <v>88478</v>
      </c>
      <c r="I78" s="0" t="n">
        <f aca="false">B78-E78</f>
        <v>88478</v>
      </c>
      <c r="J78" s="0" t="n">
        <f aca="false">+H78-I78</f>
        <v>0</v>
      </c>
    </row>
    <row r="79" customFormat="false" ht="12.75" hidden="false" customHeight="false" outlineLevel="0" collapsed="false">
      <c r="A79" s="10" t="n">
        <v>36518</v>
      </c>
      <c r="B79" s="16" t="n">
        <v>186000</v>
      </c>
      <c r="C79" s="32" t="n">
        <v>88478</v>
      </c>
      <c r="D79" s="7" t="n">
        <v>0</v>
      </c>
      <c r="E79" s="16" t="n">
        <f aca="false">IF(C79-D79&gt;0,B79-(C79-D79),B79+(C79-D79))</f>
        <v>97522</v>
      </c>
      <c r="F79" s="17" t="n">
        <f aca="false">+B79-E79</f>
        <v>88478</v>
      </c>
      <c r="H79" s="0" t="n">
        <f aca="false">+C79-D79</f>
        <v>88478</v>
      </c>
      <c r="I79" s="0" t="n">
        <f aca="false">B79-E79</f>
        <v>88478</v>
      </c>
      <c r="J79" s="0" t="n">
        <f aca="false">+H79-I79</f>
        <v>0</v>
      </c>
    </row>
    <row r="80" customFormat="false" ht="12.75" hidden="false" customHeight="false" outlineLevel="0" collapsed="false">
      <c r="A80" s="10" t="n">
        <v>36519</v>
      </c>
      <c r="B80" s="16" t="n">
        <v>186000</v>
      </c>
      <c r="C80" s="32" t="n">
        <v>88478</v>
      </c>
      <c r="D80" s="7" t="n">
        <v>0</v>
      </c>
      <c r="E80" s="16" t="n">
        <f aca="false">IF(C80-D80&gt;0,B80-(C80-D80),B80+(C80-D80))</f>
        <v>97522</v>
      </c>
      <c r="F80" s="17" t="n">
        <f aca="false">+B80-E80</f>
        <v>88478</v>
      </c>
      <c r="H80" s="0" t="n">
        <f aca="false">+C80-D80</f>
        <v>88478</v>
      </c>
      <c r="I80" s="0" t="n">
        <f aca="false">B80-E80</f>
        <v>88478</v>
      </c>
      <c r="J80" s="0" t="n">
        <f aca="false">+H80-I80</f>
        <v>0</v>
      </c>
    </row>
    <row r="81" customFormat="false" ht="12.75" hidden="false" customHeight="false" outlineLevel="0" collapsed="false">
      <c r="A81" s="10" t="n">
        <v>36520</v>
      </c>
      <c r="B81" s="16" t="n">
        <v>186000</v>
      </c>
      <c r="C81" s="32" t="n">
        <v>88478</v>
      </c>
      <c r="D81" s="7" t="n">
        <v>0</v>
      </c>
      <c r="E81" s="16" t="n">
        <f aca="false">IF(C81-D81&gt;0,B81-(C81-D81),B81+(C81-D81))</f>
        <v>97522</v>
      </c>
      <c r="F81" s="17" t="n">
        <f aca="false">+B81-E81</f>
        <v>88478</v>
      </c>
      <c r="H81" s="0" t="n">
        <f aca="false">+C81-D81</f>
        <v>88478</v>
      </c>
      <c r="I81" s="0" t="n">
        <f aca="false">B81-E81</f>
        <v>88478</v>
      </c>
      <c r="J81" s="0" t="n">
        <f aca="false">+H81-I81</f>
        <v>0</v>
      </c>
    </row>
    <row r="82" customFormat="false" ht="12.75" hidden="false" customHeight="false" outlineLevel="0" collapsed="false">
      <c r="A82" s="10" t="n">
        <v>36521</v>
      </c>
      <c r="B82" s="16" t="n">
        <v>186000</v>
      </c>
      <c r="C82" s="32" t="n">
        <v>88478</v>
      </c>
      <c r="D82" s="7" t="n">
        <v>0</v>
      </c>
      <c r="E82" s="16" t="n">
        <f aca="false">IF(C82-D82&gt;0,B82-(C82-D82),B82+(C82-D82))</f>
        <v>97522</v>
      </c>
      <c r="F82" s="17" t="n">
        <f aca="false">+B82-E82</f>
        <v>88478</v>
      </c>
      <c r="H82" s="0" t="n">
        <f aca="false">+C82-D82</f>
        <v>88478</v>
      </c>
      <c r="I82" s="0" t="n">
        <f aca="false">B82-E82</f>
        <v>88478</v>
      </c>
      <c r="J82" s="0" t="n">
        <f aca="false">+H82-I82</f>
        <v>0</v>
      </c>
    </row>
    <row r="83" customFormat="false" ht="12.75" hidden="false" customHeight="false" outlineLevel="0" collapsed="false">
      <c r="A83" s="10" t="n">
        <v>36522</v>
      </c>
      <c r="B83" s="16" t="n">
        <v>186000</v>
      </c>
      <c r="C83" s="32" t="n">
        <v>88478</v>
      </c>
      <c r="D83" s="7" t="n">
        <v>0</v>
      </c>
      <c r="E83" s="16" t="n">
        <f aca="false">IF(C83-D83&gt;0,B83-(C83-D83),B83+(C83-D83))</f>
        <v>97522</v>
      </c>
      <c r="F83" s="17" t="n">
        <f aca="false">+B83-E83</f>
        <v>88478</v>
      </c>
      <c r="H83" s="0" t="n">
        <f aca="false">+C83-D83</f>
        <v>88478</v>
      </c>
      <c r="I83" s="0" t="n">
        <f aca="false">B83-E83</f>
        <v>88478</v>
      </c>
      <c r="J83" s="0" t="n">
        <f aca="false">+H83-I83</f>
        <v>0</v>
      </c>
    </row>
    <row r="84" customFormat="false" ht="12.75" hidden="false" customHeight="false" outlineLevel="0" collapsed="false">
      <c r="A84" s="10" t="n">
        <v>36523</v>
      </c>
      <c r="B84" s="16" t="n">
        <v>186000</v>
      </c>
      <c r="C84" s="32" t="n">
        <v>88550</v>
      </c>
      <c r="D84" s="7"/>
      <c r="E84" s="16" t="n">
        <f aca="false">IF(C84-D84&gt;0,B84-(C84-D84),B84+(C84-D84))</f>
        <v>97450</v>
      </c>
      <c r="F84" s="17" t="n">
        <f aca="false">+B84-E84</f>
        <v>88550</v>
      </c>
      <c r="H84" s="0" t="n">
        <f aca="false">+C84-D84</f>
        <v>88550</v>
      </c>
      <c r="I84" s="0" t="n">
        <f aca="false">B84-E84</f>
        <v>88550</v>
      </c>
      <c r="J84" s="0" t="n">
        <f aca="false">+H84-I84</f>
        <v>0</v>
      </c>
    </row>
    <row r="85" customFormat="false" ht="12.75" hidden="false" customHeight="false" outlineLevel="0" collapsed="false">
      <c r="A85" s="10" t="n">
        <v>36524</v>
      </c>
      <c r="B85" s="16" t="n">
        <v>186000</v>
      </c>
      <c r="C85" s="16" t="n">
        <v>56460</v>
      </c>
      <c r="D85" s="16" t="n">
        <v>0</v>
      </c>
      <c r="E85" s="16" t="n">
        <f aca="false">IF(C85-D85&gt;0,B85-(C85-D85),B85+(C85-D85))</f>
        <v>129540</v>
      </c>
      <c r="F85" s="17" t="n">
        <f aca="false">+B85-E85</f>
        <v>56460</v>
      </c>
      <c r="H85" s="0" t="n">
        <f aca="false">+C85-D85</f>
        <v>56460</v>
      </c>
      <c r="I85" s="0" t="n">
        <f aca="false">B85-E85</f>
        <v>56460</v>
      </c>
      <c r="J85" s="0" t="n">
        <f aca="false">+H85-I85</f>
        <v>0</v>
      </c>
    </row>
    <row r="86" customFormat="false" ht="12.75" hidden="false" customHeight="false" outlineLevel="0" collapsed="false">
      <c r="A86" s="10" t="n">
        <v>36525</v>
      </c>
      <c r="B86" s="16" t="n">
        <v>186000</v>
      </c>
      <c r="C86" s="16" t="n">
        <v>56460</v>
      </c>
      <c r="D86" s="16" t="n">
        <v>0</v>
      </c>
      <c r="E86" s="16" t="n">
        <f aca="false">IF(C86-D86&gt;0,B86-(C86-D86),B86+(C86-D86))</f>
        <v>129540</v>
      </c>
      <c r="F86" s="17" t="n">
        <f aca="false">+B86-E86</f>
        <v>56460</v>
      </c>
      <c r="H86" s="0" t="n">
        <f aca="false">+C86-D86</f>
        <v>56460</v>
      </c>
      <c r="I86" s="0" t="n">
        <f aca="false">B86-E86</f>
        <v>56460</v>
      </c>
      <c r="J86" s="0" t="n">
        <f aca="false">+H86-I86</f>
        <v>0</v>
      </c>
    </row>
    <row r="87" customFormat="false" ht="12.75" hidden="false" customHeight="false" outlineLevel="0" collapsed="false">
      <c r="A87" s="10" t="s">
        <v>28</v>
      </c>
      <c r="B87" s="16"/>
      <c r="C87" s="16"/>
      <c r="D87" s="16"/>
      <c r="E87" s="16"/>
      <c r="F87" s="17"/>
      <c r="H87" s="0" t="n">
        <f aca="false">SUM(H56:H86)/31</f>
        <v>76614.7419354839</v>
      </c>
    </row>
    <row r="88" customFormat="false" ht="12.75" hidden="false" customHeight="false" outlineLevel="0" collapsed="false">
      <c r="A88" s="10"/>
      <c r="B88" s="16"/>
      <c r="C88" s="16"/>
      <c r="D88" s="16"/>
      <c r="E88" s="16"/>
      <c r="F88" s="17"/>
    </row>
    <row r="89" customFormat="false" ht="12.75" hidden="false" customHeight="false" outlineLevel="0" collapsed="false">
      <c r="A89" s="10"/>
      <c r="B89" s="16"/>
      <c r="C89" s="16"/>
      <c r="D89" s="16"/>
      <c r="E89" s="16"/>
      <c r="F89" s="17"/>
    </row>
    <row r="90" customFormat="false" ht="12.75" hidden="false" customHeight="false" outlineLevel="0" collapsed="false">
      <c r="A90" s="6" t="n">
        <v>36526</v>
      </c>
      <c r="B90" s="16" t="n">
        <v>186000</v>
      </c>
      <c r="C90" s="16" t="n">
        <v>56460</v>
      </c>
      <c r="D90" s="16" t="n">
        <v>0</v>
      </c>
      <c r="E90" s="16" t="n">
        <f aca="false">IF(C90-D90&gt;0,B90-(C90-D90),B90+(C90-D90))</f>
        <v>129540</v>
      </c>
      <c r="F90" s="17" t="n">
        <f aca="false">+B90-E90</f>
        <v>56460</v>
      </c>
      <c r="H90" s="0" t="n">
        <f aca="false">+C90-D90</f>
        <v>56460</v>
      </c>
      <c r="I90" s="0" t="n">
        <f aca="false">B90-E90</f>
        <v>56460</v>
      </c>
      <c r="J90" s="0" t="n">
        <f aca="false">+H90-I90</f>
        <v>0</v>
      </c>
    </row>
    <row r="91" customFormat="false" ht="12.75" hidden="false" customHeight="false" outlineLevel="0" collapsed="false">
      <c r="A91" s="6" t="n">
        <v>36527</v>
      </c>
      <c r="B91" s="16" t="n">
        <v>186000</v>
      </c>
      <c r="C91" s="16" t="n">
        <v>56460</v>
      </c>
      <c r="D91" s="16" t="n">
        <v>0</v>
      </c>
      <c r="E91" s="16" t="n">
        <f aca="false">IF(C91-D91&gt;0,B91-(C91-D91),B91+(C91-D91))</f>
        <v>129540</v>
      </c>
      <c r="F91" s="17" t="n">
        <f aca="false">+B91-E91</f>
        <v>56460</v>
      </c>
      <c r="H91" s="0" t="n">
        <f aca="false">+C91-D91</f>
        <v>56460</v>
      </c>
      <c r="I91" s="0" t="n">
        <f aca="false">B91-E91</f>
        <v>56460</v>
      </c>
      <c r="J91" s="0" t="n">
        <f aca="false">+H91-I91</f>
        <v>0</v>
      </c>
    </row>
    <row r="92" customFormat="false" ht="12.75" hidden="false" customHeight="false" outlineLevel="0" collapsed="false">
      <c r="A92" s="6" t="n">
        <v>36528</v>
      </c>
      <c r="B92" s="16" t="n">
        <v>186000</v>
      </c>
      <c r="C92" s="16" t="n">
        <v>56460</v>
      </c>
      <c r="D92" s="16" t="n">
        <v>0</v>
      </c>
      <c r="E92" s="16" t="n">
        <f aca="false">IF(C92-D92&gt;0,B92-(C92-D92),B92+(C92-D92))</f>
        <v>129540</v>
      </c>
      <c r="F92" s="17" t="n">
        <f aca="false">+B92-E92</f>
        <v>56460</v>
      </c>
      <c r="H92" s="0" t="n">
        <f aca="false">+C92-D92</f>
        <v>56460</v>
      </c>
      <c r="I92" s="0" t="n">
        <f aca="false">B92-E92</f>
        <v>56460</v>
      </c>
      <c r="J92" s="0" t="n">
        <f aca="false">+H92-I92</f>
        <v>0</v>
      </c>
    </row>
    <row r="93" customFormat="false" ht="12.75" hidden="false" customHeight="false" outlineLevel="0" collapsed="false">
      <c r="A93" s="6" t="n">
        <v>36529</v>
      </c>
      <c r="B93" s="16" t="n">
        <v>186000</v>
      </c>
      <c r="C93" s="16" t="n">
        <v>56460</v>
      </c>
      <c r="D93" s="16" t="n">
        <v>0</v>
      </c>
      <c r="E93" s="16" t="n">
        <f aca="false">IF(C93-D93&gt;0,B93-(C93-D93),B93+(C93-D93))</f>
        <v>129540</v>
      </c>
      <c r="F93" s="17" t="n">
        <f aca="false">+B93-E93</f>
        <v>56460</v>
      </c>
      <c r="H93" s="0" t="n">
        <f aca="false">+C93-D93</f>
        <v>56460</v>
      </c>
      <c r="I93" s="0" t="n">
        <f aca="false">B93-E93</f>
        <v>56460</v>
      </c>
      <c r="J93" s="0" t="n">
        <f aca="false">+H93-I93</f>
        <v>0</v>
      </c>
    </row>
    <row r="94" customFormat="false" ht="12.75" hidden="false" customHeight="false" outlineLevel="0" collapsed="false">
      <c r="A94" s="6" t="n">
        <v>36530</v>
      </c>
      <c r="B94" s="16" t="n">
        <v>186000</v>
      </c>
      <c r="C94" s="16" t="n">
        <v>53460</v>
      </c>
      <c r="D94" s="16" t="n">
        <v>0</v>
      </c>
      <c r="E94" s="16" t="n">
        <f aca="false">IF(C94-D94&gt;0,B94-(C94-D94),B94+(C94-D94))</f>
        <v>132540</v>
      </c>
      <c r="F94" s="17" t="n">
        <f aca="false">+B94-E94</f>
        <v>53460</v>
      </c>
      <c r="H94" s="0" t="n">
        <f aca="false">+C94-D94</f>
        <v>53460</v>
      </c>
      <c r="I94" s="0" t="n">
        <f aca="false">B94-E94</f>
        <v>53460</v>
      </c>
      <c r="J94" s="0" t="n">
        <f aca="false">+H94-I94</f>
        <v>0</v>
      </c>
    </row>
    <row r="95" customFormat="false" ht="12.75" hidden="false" customHeight="false" outlineLevel="0" collapsed="false">
      <c r="A95" s="6" t="n">
        <v>36531</v>
      </c>
      <c r="B95" s="16" t="n">
        <v>186000</v>
      </c>
      <c r="C95" s="16" t="n">
        <v>53159</v>
      </c>
      <c r="D95" s="16" t="n">
        <v>0</v>
      </c>
      <c r="E95" s="16" t="n">
        <f aca="false">IF(C95-D95&gt;0,B95-(C95-D95),B95+(C95-D95))</f>
        <v>132841</v>
      </c>
      <c r="F95" s="17" t="n">
        <f aca="false">+B95-E95</f>
        <v>53159</v>
      </c>
      <c r="H95" s="0" t="n">
        <f aca="false">+C95-D95</f>
        <v>53159</v>
      </c>
      <c r="I95" s="0" t="n">
        <f aca="false">B95-E95</f>
        <v>53159</v>
      </c>
      <c r="J95" s="0" t="n">
        <f aca="false">+H95-I95</f>
        <v>0</v>
      </c>
    </row>
    <row r="96" customFormat="false" ht="12.75" hidden="false" customHeight="false" outlineLevel="0" collapsed="false">
      <c r="A96" s="6" t="n">
        <v>36532</v>
      </c>
      <c r="B96" s="16" t="n">
        <v>186000</v>
      </c>
      <c r="C96" s="7" t="n">
        <v>53304</v>
      </c>
      <c r="D96" s="16" t="n">
        <v>0</v>
      </c>
      <c r="E96" s="16" t="n">
        <f aca="false">IF(C96-D96&gt;0,B96-(C96-D96),B96+(C96-D96))</f>
        <v>132696</v>
      </c>
      <c r="F96" s="17" t="n">
        <f aca="false">+B96-E96</f>
        <v>53304</v>
      </c>
      <c r="H96" s="0" t="n">
        <f aca="false">+C96-D96</f>
        <v>53304</v>
      </c>
      <c r="I96" s="0" t="n">
        <f aca="false">B96-E96</f>
        <v>53304</v>
      </c>
      <c r="J96" s="0" t="n">
        <f aca="false">+H96-I96</f>
        <v>0</v>
      </c>
    </row>
    <row r="97" customFormat="false" ht="12.75" hidden="false" customHeight="false" outlineLevel="0" collapsed="false">
      <c r="A97" s="6" t="n">
        <v>36533</v>
      </c>
      <c r="B97" s="16" t="n">
        <v>186000</v>
      </c>
      <c r="C97" s="7" t="n">
        <v>55485</v>
      </c>
      <c r="D97" s="16" t="n">
        <v>0</v>
      </c>
      <c r="E97" s="16" t="n">
        <f aca="false">IF(C97-D97&gt;0,B97-(C97-D97),B97+(C97-D97))</f>
        <v>130515</v>
      </c>
      <c r="F97" s="17" t="n">
        <f aca="false">+B97-E97</f>
        <v>55485</v>
      </c>
      <c r="H97" s="0" t="n">
        <f aca="false">+C97-D97</f>
        <v>55485</v>
      </c>
      <c r="I97" s="0" t="n">
        <f aca="false">B97-E97</f>
        <v>55485</v>
      </c>
      <c r="J97" s="0" t="n">
        <f aca="false">+H97-I97</f>
        <v>0</v>
      </c>
    </row>
    <row r="98" customFormat="false" ht="12.75" hidden="false" customHeight="false" outlineLevel="0" collapsed="false">
      <c r="A98" s="6" t="n">
        <v>36534</v>
      </c>
      <c r="B98" s="16" t="n">
        <v>186000</v>
      </c>
      <c r="C98" s="7" t="n">
        <v>55485</v>
      </c>
      <c r="D98" s="16" t="n">
        <v>0</v>
      </c>
      <c r="E98" s="16" t="n">
        <f aca="false">IF(C98-D98&gt;0,B98-(C98-D98),B98+(C98-D98))</f>
        <v>130515</v>
      </c>
      <c r="F98" s="17" t="n">
        <f aca="false">+B98-E98</f>
        <v>55485</v>
      </c>
      <c r="H98" s="0" t="n">
        <f aca="false">+C98-D98</f>
        <v>55485</v>
      </c>
      <c r="I98" s="0" t="n">
        <f aca="false">B98-E98</f>
        <v>55485</v>
      </c>
      <c r="J98" s="0" t="n">
        <f aca="false">+H98-I98</f>
        <v>0</v>
      </c>
    </row>
    <row r="99" customFormat="false" ht="12.75" hidden="false" customHeight="false" outlineLevel="0" collapsed="false">
      <c r="A99" s="6" t="n">
        <v>36535</v>
      </c>
      <c r="B99" s="16" t="n">
        <v>186000</v>
      </c>
      <c r="C99" s="7" t="n">
        <v>55485</v>
      </c>
      <c r="D99" s="16" t="n">
        <v>0</v>
      </c>
      <c r="E99" s="16" t="n">
        <f aca="false">IF(C99-D99&gt;0,B99-(C99-D99),B99+(C99-D99))</f>
        <v>130515</v>
      </c>
      <c r="F99" s="17" t="n">
        <f aca="false">+B99-E99</f>
        <v>55485</v>
      </c>
      <c r="H99" s="0" t="n">
        <f aca="false">+C99-D99</f>
        <v>55485</v>
      </c>
      <c r="I99" s="0" t="n">
        <f aca="false">B99-E99</f>
        <v>55485</v>
      </c>
      <c r="J99" s="0" t="n">
        <f aca="false">+H99-I99</f>
        <v>0</v>
      </c>
    </row>
    <row r="100" customFormat="false" ht="12.75" hidden="false" customHeight="false" outlineLevel="0" collapsed="false">
      <c r="A100" s="6" t="n">
        <v>36536</v>
      </c>
      <c r="B100" s="16" t="n">
        <v>186000</v>
      </c>
      <c r="C100" s="7" t="n">
        <v>53986</v>
      </c>
      <c r="D100" s="16" t="n">
        <v>0</v>
      </c>
      <c r="E100" s="16" t="n">
        <f aca="false">IF(C100-D100&gt;0,B100-(C100-D100),B100+(C100-D100))</f>
        <v>132014</v>
      </c>
      <c r="F100" s="17" t="n">
        <f aca="false">+B100-E100</f>
        <v>53986</v>
      </c>
      <c r="H100" s="0" t="n">
        <f aca="false">+C100-D100</f>
        <v>53986</v>
      </c>
      <c r="I100" s="0" t="n">
        <f aca="false">B100-E100</f>
        <v>53986</v>
      </c>
      <c r="J100" s="0" t="n">
        <f aca="false">+H100-I100</f>
        <v>0</v>
      </c>
    </row>
    <row r="101" customFormat="false" ht="12.75" hidden="false" customHeight="false" outlineLevel="0" collapsed="false">
      <c r="A101" s="6" t="n">
        <v>36537</v>
      </c>
      <c r="B101" s="16" t="n">
        <v>186000</v>
      </c>
      <c r="C101" s="7" t="n">
        <v>53925</v>
      </c>
      <c r="D101" s="16" t="n">
        <v>0</v>
      </c>
      <c r="E101" s="16" t="n">
        <f aca="false">IF(C101-D101&gt;0,B101-(C101-D101),B101+(C101-D101))</f>
        <v>132075</v>
      </c>
      <c r="F101" s="17" t="n">
        <f aca="false">+B101-E101</f>
        <v>53925</v>
      </c>
      <c r="H101" s="0" t="n">
        <f aca="false">+C101-D101</f>
        <v>53925</v>
      </c>
      <c r="I101" s="0" t="n">
        <f aca="false">B101-E101</f>
        <v>53925</v>
      </c>
      <c r="J101" s="0" t="n">
        <f aca="false">+H101-I101</f>
        <v>0</v>
      </c>
    </row>
    <row r="102" customFormat="false" ht="12.75" hidden="false" customHeight="false" outlineLevel="0" collapsed="false">
      <c r="A102" s="6" t="n">
        <v>36538</v>
      </c>
      <c r="B102" s="16" t="n">
        <v>186000</v>
      </c>
      <c r="C102" s="7" t="n">
        <v>52614</v>
      </c>
      <c r="D102" s="16" t="n">
        <v>0</v>
      </c>
      <c r="E102" s="16" t="n">
        <f aca="false">IF(C102-D102&gt;0,B102-(C102-D102),B102+(C102-D102))</f>
        <v>133386</v>
      </c>
      <c r="F102" s="17" t="n">
        <f aca="false">+B102-E102</f>
        <v>52614</v>
      </c>
      <c r="H102" s="0" t="n">
        <f aca="false">+C102-D102</f>
        <v>52614</v>
      </c>
      <c r="I102" s="0" t="n">
        <f aca="false">B102-E102</f>
        <v>52614</v>
      </c>
      <c r="J102" s="0" t="n">
        <f aca="false">+H102-I102</f>
        <v>0</v>
      </c>
    </row>
    <row r="103" customFormat="false" ht="12.75" hidden="false" customHeight="false" outlineLevel="0" collapsed="false">
      <c r="A103" s="6" t="n">
        <v>36539</v>
      </c>
      <c r="B103" s="16" t="n">
        <v>186000</v>
      </c>
      <c r="C103" s="7" t="n">
        <v>59677</v>
      </c>
      <c r="D103" s="16" t="n">
        <v>0</v>
      </c>
      <c r="E103" s="16" t="n">
        <f aca="false">IF(C103-D103&gt;0,B103-(C103-D103),B103+(C103-D103))</f>
        <v>126323</v>
      </c>
      <c r="F103" s="17" t="n">
        <f aca="false">+B103-E103</f>
        <v>59677</v>
      </c>
      <c r="H103" s="0" t="n">
        <f aca="false">+C103-D103</f>
        <v>59677</v>
      </c>
      <c r="I103" s="0" t="n">
        <f aca="false">B103-E103</f>
        <v>59677</v>
      </c>
      <c r="J103" s="0" t="n">
        <f aca="false">+H103-I103</f>
        <v>0</v>
      </c>
    </row>
    <row r="104" customFormat="false" ht="12.75" hidden="false" customHeight="false" outlineLevel="0" collapsed="false">
      <c r="A104" s="6" t="n">
        <v>36540</v>
      </c>
      <c r="B104" s="16" t="n">
        <v>186000</v>
      </c>
      <c r="C104" s="7" t="n">
        <v>53366</v>
      </c>
      <c r="D104" s="7" t="n">
        <v>51133</v>
      </c>
      <c r="E104" s="16" t="n">
        <f aca="false">IF(C104-D104&gt;0,B104-(C104-D104),B104+(C104-D104))</f>
        <v>183767</v>
      </c>
      <c r="F104" s="17" t="n">
        <f aca="false">+B104-E104</f>
        <v>2233</v>
      </c>
      <c r="H104" s="0" t="n">
        <f aca="false">+C104-D104</f>
        <v>2233</v>
      </c>
      <c r="I104" s="0" t="n">
        <f aca="false">B104-E104</f>
        <v>2233</v>
      </c>
      <c r="J104" s="0" t="n">
        <f aca="false">+H104-I104</f>
        <v>0</v>
      </c>
    </row>
    <row r="105" customFormat="false" ht="12.75" hidden="false" customHeight="false" outlineLevel="0" collapsed="false">
      <c r="A105" s="6" t="n">
        <v>36541</v>
      </c>
      <c r="B105" s="16" t="n">
        <v>186000</v>
      </c>
      <c r="C105" s="7" t="n">
        <v>53366</v>
      </c>
      <c r="D105" s="7" t="n">
        <v>51133</v>
      </c>
      <c r="E105" s="16" t="n">
        <f aca="false">IF(C105-D105&gt;0,B105-(C105-D105),B105+(C105-D105))</f>
        <v>183767</v>
      </c>
      <c r="F105" s="17" t="n">
        <f aca="false">+B105-E105</f>
        <v>2233</v>
      </c>
      <c r="H105" s="0" t="n">
        <f aca="false">+C105-D105</f>
        <v>2233</v>
      </c>
      <c r="I105" s="0" t="n">
        <f aca="false">B105-E105</f>
        <v>2233</v>
      </c>
      <c r="J105" s="0" t="n">
        <f aca="false">+H105-I105</f>
        <v>0</v>
      </c>
    </row>
    <row r="106" customFormat="false" ht="12.75" hidden="false" customHeight="false" outlineLevel="0" collapsed="false">
      <c r="A106" s="6" t="n">
        <v>36542</v>
      </c>
      <c r="B106" s="16" t="n">
        <v>186000</v>
      </c>
      <c r="C106" s="7" t="n">
        <v>53366</v>
      </c>
      <c r="D106" s="7" t="n">
        <v>51133</v>
      </c>
      <c r="E106" s="16" t="n">
        <f aca="false">IF(C106-D106&gt;0,B106-(C106-D106),B106+(C106-D106))</f>
        <v>183767</v>
      </c>
      <c r="F106" s="17" t="n">
        <f aca="false">+B106-E106</f>
        <v>2233</v>
      </c>
      <c r="H106" s="0" t="n">
        <f aca="false">+C106-D106</f>
        <v>2233</v>
      </c>
      <c r="I106" s="0" t="n">
        <f aca="false">B106-E106</f>
        <v>2233</v>
      </c>
      <c r="J106" s="0" t="n">
        <f aca="false">+H106-I106</f>
        <v>0</v>
      </c>
    </row>
    <row r="107" customFormat="false" ht="12.75" hidden="false" customHeight="false" outlineLevel="0" collapsed="false">
      <c r="A107" s="6" t="n">
        <v>36543</v>
      </c>
      <c r="B107" s="16" t="n">
        <v>186000</v>
      </c>
      <c r="C107" s="7" t="n">
        <v>53366</v>
      </c>
      <c r="D107" s="7" t="n">
        <v>51133</v>
      </c>
      <c r="E107" s="16" t="n">
        <f aca="false">IF(C107-D107&gt;0,B107-(C107-D107),B107+(C107-D107))</f>
        <v>183767</v>
      </c>
      <c r="F107" s="17" t="n">
        <f aca="false">+B107-E107</f>
        <v>2233</v>
      </c>
      <c r="H107" s="0" t="n">
        <f aca="false">+C107-D107</f>
        <v>2233</v>
      </c>
      <c r="I107" s="0" t="n">
        <f aca="false">B107-E107</f>
        <v>2233</v>
      </c>
      <c r="J107" s="0" t="n">
        <f aca="false">+H107-I107</f>
        <v>0</v>
      </c>
    </row>
    <row r="108" customFormat="false" ht="12.75" hidden="false" customHeight="false" outlineLevel="0" collapsed="false">
      <c r="A108" s="6" t="n">
        <v>36544</v>
      </c>
      <c r="B108" s="16" t="n">
        <v>186000</v>
      </c>
      <c r="C108" s="32" t="n">
        <v>54555</v>
      </c>
      <c r="D108" s="7" t="n">
        <v>51133</v>
      </c>
      <c r="E108" s="16" t="n">
        <f aca="false">IF(C108-D108&gt;0,B108-(C108-D108),B108+(C108-D108))</f>
        <v>182578</v>
      </c>
      <c r="F108" s="17" t="n">
        <f aca="false">+B108-E108</f>
        <v>3422</v>
      </c>
      <c r="H108" s="0" t="n">
        <f aca="false">+C108-D108</f>
        <v>3422</v>
      </c>
      <c r="I108" s="0" t="n">
        <f aca="false">B108-E108</f>
        <v>3422</v>
      </c>
      <c r="J108" s="0" t="n">
        <f aca="false">+H108-I108</f>
        <v>0</v>
      </c>
    </row>
    <row r="109" customFormat="false" ht="12.75" hidden="false" customHeight="false" outlineLevel="0" collapsed="false">
      <c r="A109" s="6" t="n">
        <v>36545</v>
      </c>
      <c r="B109" s="16" t="n">
        <v>186000</v>
      </c>
      <c r="C109" s="32" t="n">
        <v>53494</v>
      </c>
      <c r="D109" s="7" t="n">
        <v>51133</v>
      </c>
      <c r="E109" s="16" t="n">
        <f aca="false">IF(C109-D109&gt;0,B109-(C109-D109),B109+(C109-D109))</f>
        <v>183639</v>
      </c>
      <c r="F109" s="17" t="n">
        <f aca="false">+B109-E109</f>
        <v>2361</v>
      </c>
      <c r="H109" s="0" t="n">
        <f aca="false">+C109-D109</f>
        <v>2361</v>
      </c>
      <c r="I109" s="0" t="n">
        <f aca="false">B109-E109</f>
        <v>2361</v>
      </c>
      <c r="J109" s="0" t="n">
        <f aca="false">+H109-I109</f>
        <v>0</v>
      </c>
    </row>
    <row r="110" customFormat="false" ht="12.75" hidden="false" customHeight="false" outlineLevel="0" collapsed="false">
      <c r="A110" s="6" t="n">
        <v>36546</v>
      </c>
      <c r="B110" s="16" t="n">
        <v>186000</v>
      </c>
      <c r="C110" s="32" t="n">
        <v>53129</v>
      </c>
      <c r="D110" s="7" t="n">
        <v>51133</v>
      </c>
      <c r="E110" s="16" t="n">
        <f aca="false">IF(C110-D110&gt;0,B110-(C110-D110),B110+(C110-D110))</f>
        <v>184004</v>
      </c>
      <c r="F110" s="17" t="n">
        <f aca="false">+B110-E110</f>
        <v>1996</v>
      </c>
      <c r="H110" s="0" t="n">
        <f aca="false">+C110-D110</f>
        <v>1996</v>
      </c>
      <c r="I110" s="0" t="n">
        <f aca="false">B110-E110</f>
        <v>1996</v>
      </c>
      <c r="J110" s="0" t="n">
        <f aca="false">+H110-I110</f>
        <v>0</v>
      </c>
    </row>
    <row r="111" customFormat="false" ht="12.75" hidden="false" customHeight="false" outlineLevel="0" collapsed="false">
      <c r="A111" s="6" t="n">
        <v>36547</v>
      </c>
      <c r="B111" s="16" t="n">
        <v>186000</v>
      </c>
      <c r="C111" s="32" t="n">
        <v>52847</v>
      </c>
      <c r="D111" s="7" t="n">
        <v>51133</v>
      </c>
      <c r="E111" s="16" t="n">
        <f aca="false">IF(C111-D111&gt;0,B111-(C111-D111),B111+(C111-D111))</f>
        <v>184286</v>
      </c>
      <c r="F111" s="17" t="n">
        <f aca="false">+B111-E111</f>
        <v>1714</v>
      </c>
      <c r="H111" s="0" t="n">
        <f aca="false">+C111-D111</f>
        <v>1714</v>
      </c>
      <c r="I111" s="0" t="n">
        <f aca="false">B111-E111</f>
        <v>1714</v>
      </c>
      <c r="J111" s="0" t="n">
        <f aca="false">+H111-I111</f>
        <v>0</v>
      </c>
    </row>
    <row r="112" customFormat="false" ht="12.75" hidden="false" customHeight="false" outlineLevel="0" collapsed="false">
      <c r="A112" s="6" t="n">
        <v>36548</v>
      </c>
      <c r="B112" s="16" t="n">
        <v>186000</v>
      </c>
      <c r="C112" s="32" t="n">
        <v>52847</v>
      </c>
      <c r="D112" s="7" t="n">
        <v>51133</v>
      </c>
      <c r="E112" s="16" t="n">
        <f aca="false">IF(C112-D112&gt;0,B112-(C112-D112),B112+(C112-D112))</f>
        <v>184286</v>
      </c>
      <c r="F112" s="17" t="n">
        <f aca="false">+B112-E112</f>
        <v>1714</v>
      </c>
      <c r="H112" s="0" t="n">
        <f aca="false">+C112-D112</f>
        <v>1714</v>
      </c>
      <c r="I112" s="0" t="n">
        <f aca="false">B112-E112</f>
        <v>1714</v>
      </c>
      <c r="J112" s="0" t="n">
        <f aca="false">+H112-I112</f>
        <v>0</v>
      </c>
    </row>
    <row r="113" customFormat="false" ht="12.75" hidden="false" customHeight="false" outlineLevel="0" collapsed="false">
      <c r="A113" s="6" t="n">
        <v>36549</v>
      </c>
      <c r="B113" s="16" t="n">
        <v>186000</v>
      </c>
      <c r="C113" s="32" t="n">
        <v>52847</v>
      </c>
      <c r="D113" s="7" t="n">
        <v>51133</v>
      </c>
      <c r="E113" s="16" t="n">
        <f aca="false">IF(C113-D113&gt;0,B113-(C113-D113),B113+(C113-D113))</f>
        <v>184286</v>
      </c>
      <c r="F113" s="17" t="n">
        <f aca="false">+B113-E113</f>
        <v>1714</v>
      </c>
      <c r="H113" s="0" t="n">
        <f aca="false">+C113-D113</f>
        <v>1714</v>
      </c>
      <c r="I113" s="0" t="n">
        <f aca="false">B113-E113</f>
        <v>1714</v>
      </c>
      <c r="J113" s="0" t="n">
        <f aca="false">+H113-I113</f>
        <v>0</v>
      </c>
    </row>
    <row r="114" customFormat="false" ht="12.75" hidden="false" customHeight="false" outlineLevel="0" collapsed="false">
      <c r="A114" s="6" t="n">
        <v>36550</v>
      </c>
      <c r="B114" s="16" t="n">
        <v>186000</v>
      </c>
      <c r="C114" s="32" t="n">
        <v>52616</v>
      </c>
      <c r="D114" s="7" t="n">
        <v>51133</v>
      </c>
      <c r="E114" s="16" t="n">
        <f aca="false">IF(C114-D114&gt;0,B114-(C114-D114),B114+(C114-D114))</f>
        <v>184517</v>
      </c>
      <c r="F114" s="17" t="n">
        <f aca="false">+B114-E114</f>
        <v>1483</v>
      </c>
      <c r="H114" s="0" t="n">
        <f aca="false">+C114-D114</f>
        <v>1483</v>
      </c>
      <c r="I114" s="0" t="n">
        <f aca="false">B114-E114</f>
        <v>1483</v>
      </c>
      <c r="J114" s="0" t="n">
        <f aca="false">+H114-I114</f>
        <v>0</v>
      </c>
    </row>
    <row r="115" customFormat="false" ht="12.75" hidden="false" customHeight="false" outlineLevel="0" collapsed="false">
      <c r="A115" s="6" t="n">
        <v>36551</v>
      </c>
      <c r="B115" s="16" t="n">
        <v>186000</v>
      </c>
      <c r="C115" s="32" t="n">
        <v>53087</v>
      </c>
      <c r="D115" s="7" t="n">
        <v>51133</v>
      </c>
      <c r="E115" s="16" t="n">
        <f aca="false">IF(C115-D115&gt;0,B115-(C115-D115),B115+(C115-D115))</f>
        <v>184046</v>
      </c>
      <c r="F115" s="17" t="n">
        <f aca="false">+B115-E115</f>
        <v>1954</v>
      </c>
      <c r="H115" s="0" t="n">
        <f aca="false">+C115-D115</f>
        <v>1954</v>
      </c>
      <c r="I115" s="0" t="n">
        <f aca="false">B115-E115</f>
        <v>1954</v>
      </c>
      <c r="J115" s="0" t="n">
        <f aca="false">+H115-I115</f>
        <v>0</v>
      </c>
    </row>
    <row r="116" customFormat="false" ht="12.75" hidden="false" customHeight="false" outlineLevel="0" collapsed="false">
      <c r="A116" s="6" t="n">
        <v>36552</v>
      </c>
      <c r="B116" s="16" t="n">
        <v>186000</v>
      </c>
      <c r="C116" s="32" t="n">
        <v>52745</v>
      </c>
      <c r="D116" s="7" t="n">
        <v>51133</v>
      </c>
      <c r="E116" s="16" t="n">
        <f aca="false">IF(C116-D116&gt;0,B116-(C116-D116),B116+(C116-D116))</f>
        <v>184388</v>
      </c>
      <c r="F116" s="17" t="n">
        <f aca="false">+B116-E116</f>
        <v>1612</v>
      </c>
      <c r="H116" s="0" t="n">
        <f aca="false">+C116-D116</f>
        <v>1612</v>
      </c>
      <c r="I116" s="0" t="n">
        <f aca="false">B116-E116</f>
        <v>1612</v>
      </c>
      <c r="J116" s="0" t="n">
        <f aca="false">+H116-I116</f>
        <v>0</v>
      </c>
    </row>
    <row r="117" customFormat="false" ht="12.75" hidden="false" customHeight="false" outlineLevel="0" collapsed="false">
      <c r="A117" s="6" t="n">
        <v>36553</v>
      </c>
      <c r="B117" s="16" t="n">
        <v>186000</v>
      </c>
      <c r="C117" s="32" t="n">
        <v>52787</v>
      </c>
      <c r="D117" s="7" t="n">
        <v>51133</v>
      </c>
      <c r="E117" s="16" t="n">
        <f aca="false">IF(C117-D117&gt;0,B117-(C117-D117),B117+(C117-D117))</f>
        <v>184346</v>
      </c>
      <c r="F117" s="17" t="n">
        <f aca="false">+B117-E117</f>
        <v>1654</v>
      </c>
      <c r="H117" s="0" t="n">
        <f aca="false">+C117-D117</f>
        <v>1654</v>
      </c>
      <c r="I117" s="0" t="n">
        <f aca="false">B117-E117</f>
        <v>1654</v>
      </c>
      <c r="J117" s="0" t="n">
        <f aca="false">+H117-I117</f>
        <v>0</v>
      </c>
    </row>
    <row r="118" customFormat="false" ht="12.75" hidden="false" customHeight="false" outlineLevel="0" collapsed="false">
      <c r="A118" s="6" t="n">
        <v>36554</v>
      </c>
      <c r="B118" s="16" t="n">
        <v>186000</v>
      </c>
      <c r="C118" s="32" t="n">
        <v>53732</v>
      </c>
      <c r="D118" s="7" t="n">
        <v>71311</v>
      </c>
      <c r="E118" s="16" t="n">
        <f aca="false">IF(C118-D118&gt;0,B118-(C118-D118),B118+(C118-D118))</f>
        <v>168421</v>
      </c>
      <c r="F118" s="17" t="n">
        <f aca="false">+B118-E118</f>
        <v>17579</v>
      </c>
      <c r="H118" s="0" t="n">
        <f aca="false">+C118-D118</f>
        <v>-17579</v>
      </c>
      <c r="I118" s="0" t="n">
        <f aca="false">B118-E118</f>
        <v>17579</v>
      </c>
      <c r="J118" s="0" t="n">
        <f aca="false">+H118-I118</f>
        <v>-35158</v>
      </c>
    </row>
    <row r="119" customFormat="false" ht="12.75" hidden="false" customHeight="false" outlineLevel="0" collapsed="false">
      <c r="A119" s="6" t="n">
        <v>36555</v>
      </c>
      <c r="B119" s="16" t="n">
        <v>186000</v>
      </c>
      <c r="C119" s="32" t="n">
        <v>53732</v>
      </c>
      <c r="D119" s="7" t="n">
        <v>71311</v>
      </c>
      <c r="E119" s="16" t="n">
        <f aca="false">IF(C119-D119&gt;0,B119-(C119-D119),B119+(C119-D119))</f>
        <v>168421</v>
      </c>
      <c r="F119" s="17" t="n">
        <f aca="false">+B119-E119</f>
        <v>17579</v>
      </c>
      <c r="H119" s="0" t="n">
        <f aca="false">+C119-D119</f>
        <v>-17579</v>
      </c>
      <c r="I119" s="0" t="n">
        <f aca="false">B119-E119</f>
        <v>17579</v>
      </c>
      <c r="J119" s="0" t="n">
        <f aca="false">+H119-I119</f>
        <v>-35158</v>
      </c>
    </row>
    <row r="120" customFormat="false" ht="12.75" hidden="false" customHeight="false" outlineLevel="0" collapsed="false">
      <c r="A120" s="6" t="n">
        <v>36556</v>
      </c>
      <c r="B120" s="16" t="n">
        <v>186000</v>
      </c>
      <c r="C120" s="32" t="n">
        <v>53732</v>
      </c>
      <c r="D120" s="7" t="n">
        <v>71311</v>
      </c>
      <c r="E120" s="16" t="n">
        <f aca="false">IF(C120-D120&gt;0,B120-(C120-D120),B120+(C120-D120))</f>
        <v>168421</v>
      </c>
      <c r="F120" s="17" t="n">
        <f aca="false">+B120-E120</f>
        <v>17579</v>
      </c>
      <c r="H120" s="0" t="n">
        <f aca="false">+C120-D120</f>
        <v>-17579</v>
      </c>
      <c r="I120" s="0" t="n">
        <f aca="false">B120-E120</f>
        <v>17579</v>
      </c>
      <c r="J120" s="0" t="n">
        <f aca="false">+H120-I120</f>
        <v>-35158</v>
      </c>
    </row>
    <row r="121" customFormat="false" ht="12.75" hidden="false" customHeight="false" outlineLevel="0" collapsed="false">
      <c r="A121" s="6" t="s">
        <v>29</v>
      </c>
      <c r="B121" s="16"/>
      <c r="C121" s="32"/>
      <c r="D121" s="7"/>
      <c r="E121" s="16"/>
      <c r="F121" s="17"/>
      <c r="H121" s="0" t="n">
        <f aca="false">SUM(H90:H120)/31</f>
        <v>24136.7419354839</v>
      </c>
    </row>
    <row r="122" customFormat="false" ht="12.75" hidden="false" customHeight="false" outlineLevel="0" collapsed="false">
      <c r="A122" s="6" t="n">
        <v>36557</v>
      </c>
      <c r="B122" s="16" t="n">
        <v>186000</v>
      </c>
      <c r="C122" s="16" t="n">
        <v>51944</v>
      </c>
      <c r="D122" s="16" t="n">
        <v>50000</v>
      </c>
      <c r="E122" s="16" t="n">
        <f aca="false">IF(C122-D122&gt;0,B122-(C122-D122),B122+(C122-D122))</f>
        <v>184056</v>
      </c>
      <c r="F122" s="33" t="n">
        <f aca="false">+B122-E122</f>
        <v>1944</v>
      </c>
      <c r="H122" s="0" t="n">
        <f aca="false">+C122-D122</f>
        <v>1944</v>
      </c>
      <c r="I122" s="0" t="n">
        <f aca="false">B122-E122</f>
        <v>1944</v>
      </c>
      <c r="J122" s="0" t="n">
        <f aca="false">+H122-I122</f>
        <v>0</v>
      </c>
    </row>
    <row r="123" customFormat="false" ht="12.75" hidden="false" customHeight="false" outlineLevel="0" collapsed="false">
      <c r="A123" s="6" t="n">
        <v>36558</v>
      </c>
      <c r="B123" s="16" t="n">
        <v>186000</v>
      </c>
      <c r="C123" s="16" t="n">
        <v>51538</v>
      </c>
      <c r="D123" s="16" t="n">
        <v>50000</v>
      </c>
      <c r="E123" s="16" t="n">
        <f aca="false">IF(C123-D123&gt;0,B123-(C123-D123),B123+(C123-D123))</f>
        <v>184462</v>
      </c>
      <c r="F123" s="33" t="n">
        <f aca="false">+B123-E123</f>
        <v>1538</v>
      </c>
      <c r="H123" s="0" t="n">
        <f aca="false">+C123-D123</f>
        <v>1538</v>
      </c>
      <c r="I123" s="0" t="n">
        <f aca="false">B123-E123</f>
        <v>1538</v>
      </c>
      <c r="J123" s="0" t="n">
        <f aca="false">+H123-I123</f>
        <v>0</v>
      </c>
    </row>
    <row r="124" customFormat="false" ht="12.75" hidden="false" customHeight="false" outlineLevel="0" collapsed="false">
      <c r="A124" s="6" t="n">
        <v>36559</v>
      </c>
      <c r="B124" s="16" t="n">
        <v>186000</v>
      </c>
      <c r="C124" s="16" t="n">
        <v>52539</v>
      </c>
      <c r="D124" s="16" t="n">
        <v>50000</v>
      </c>
      <c r="E124" s="16" t="n">
        <f aca="false">IF(C124-D124&gt;0,B124-(C124-D124),B124+(C124-D124))</f>
        <v>183461</v>
      </c>
      <c r="F124" s="33" t="n">
        <f aca="false">+B124-E124</f>
        <v>2539</v>
      </c>
      <c r="H124" s="0" t="n">
        <f aca="false">+C124-D124</f>
        <v>2539</v>
      </c>
      <c r="I124" s="0" t="n">
        <f aca="false">B124-E124</f>
        <v>2539</v>
      </c>
      <c r="J124" s="0" t="n">
        <f aca="false">+H124-I124</f>
        <v>0</v>
      </c>
    </row>
    <row r="125" customFormat="false" ht="12.75" hidden="false" customHeight="false" outlineLevel="0" collapsed="false">
      <c r="A125" s="6" t="n">
        <v>36560</v>
      </c>
      <c r="B125" s="16" t="n">
        <v>186000</v>
      </c>
      <c r="C125" s="16" t="n">
        <v>51739</v>
      </c>
      <c r="D125" s="16" t="n">
        <v>50000</v>
      </c>
      <c r="E125" s="16" t="n">
        <f aca="false">IF(C125-D125&gt;0,B125-(C125-D125),B125+(C125-D125))</f>
        <v>184261</v>
      </c>
      <c r="F125" s="33" t="n">
        <f aca="false">+B125-E125</f>
        <v>1739</v>
      </c>
      <c r="H125" s="0" t="n">
        <f aca="false">+C125-D125</f>
        <v>1739</v>
      </c>
      <c r="I125" s="0" t="n">
        <f aca="false">B125-E125</f>
        <v>1739</v>
      </c>
      <c r="J125" s="0" t="n">
        <f aca="false">+H125-I125</f>
        <v>0</v>
      </c>
    </row>
    <row r="126" customFormat="false" ht="12.75" hidden="false" customHeight="false" outlineLevel="0" collapsed="false">
      <c r="A126" s="6" t="n">
        <v>36561</v>
      </c>
      <c r="B126" s="16" t="n">
        <v>186000</v>
      </c>
      <c r="C126" s="16" t="n">
        <v>51739</v>
      </c>
      <c r="D126" s="16" t="n">
        <v>50000</v>
      </c>
      <c r="E126" s="16" t="n">
        <f aca="false">IF(C126-D126&gt;0,B126-(C126-D126),B126+(C126-D126))</f>
        <v>184261</v>
      </c>
      <c r="F126" s="33" t="n">
        <f aca="false">+B126-E126</f>
        <v>1739</v>
      </c>
      <c r="H126" s="0" t="n">
        <f aca="false">+C126-D126</f>
        <v>1739</v>
      </c>
      <c r="I126" s="0" t="n">
        <f aca="false">B126-E126</f>
        <v>1739</v>
      </c>
      <c r="J126" s="0" t="n">
        <f aca="false">+H126-I126</f>
        <v>0</v>
      </c>
    </row>
    <row r="127" customFormat="false" ht="12.75" hidden="false" customHeight="false" outlineLevel="0" collapsed="false">
      <c r="A127" s="6" t="n">
        <v>36562</v>
      </c>
      <c r="B127" s="16" t="n">
        <v>186000</v>
      </c>
      <c r="C127" s="16" t="n">
        <v>51739</v>
      </c>
      <c r="D127" s="16" t="n">
        <v>50000</v>
      </c>
      <c r="E127" s="16" t="n">
        <f aca="false">IF(C127-D127&gt;0,B127-(C127-D127),B127+(C127-D127))</f>
        <v>184261</v>
      </c>
      <c r="F127" s="33" t="n">
        <f aca="false">+B127-E127</f>
        <v>1739</v>
      </c>
      <c r="H127" s="0" t="n">
        <f aca="false">+C127-D127</f>
        <v>1739</v>
      </c>
      <c r="I127" s="0" t="n">
        <f aca="false">B127-E127</f>
        <v>1739</v>
      </c>
      <c r="J127" s="0" t="n">
        <f aca="false">+H127-I127</f>
        <v>0</v>
      </c>
    </row>
    <row r="128" customFormat="false" ht="12.75" hidden="false" customHeight="false" outlineLevel="0" collapsed="false">
      <c r="A128" s="6" t="n">
        <v>36563</v>
      </c>
      <c r="B128" s="16" t="n">
        <v>186000</v>
      </c>
      <c r="C128" s="7" t="n">
        <v>51337</v>
      </c>
      <c r="D128" s="16" t="n">
        <v>50000</v>
      </c>
      <c r="E128" s="16" t="n">
        <f aca="false">IF(C128-D128&gt;0,B128-(C128-D128),B128+(C128-D128))</f>
        <v>184663</v>
      </c>
      <c r="F128" s="33" t="n">
        <f aca="false">+B128-E128</f>
        <v>1337</v>
      </c>
      <c r="H128" s="0" t="n">
        <f aca="false">+C128-D128</f>
        <v>1337</v>
      </c>
      <c r="I128" s="0" t="n">
        <f aca="false">B128-E128</f>
        <v>1337</v>
      </c>
      <c r="J128" s="0" t="n">
        <f aca="false">+H128-I128</f>
        <v>0</v>
      </c>
    </row>
    <row r="129" customFormat="false" ht="12.75" hidden="false" customHeight="false" outlineLevel="0" collapsed="false">
      <c r="A129" s="6" t="n">
        <v>36564</v>
      </c>
      <c r="B129" s="16" t="n">
        <v>186000</v>
      </c>
      <c r="C129" s="7" t="n">
        <v>52914</v>
      </c>
      <c r="D129" s="16" t="n">
        <v>50000</v>
      </c>
      <c r="E129" s="16" t="n">
        <f aca="false">IF(C129-D129&gt;0,B129-(C129-D129),B129+(C129-D129))</f>
        <v>183086</v>
      </c>
      <c r="F129" s="33" t="n">
        <f aca="false">+B129-E129</f>
        <v>2914</v>
      </c>
      <c r="H129" s="0" t="n">
        <f aca="false">+C129-D129</f>
        <v>2914</v>
      </c>
      <c r="I129" s="0" t="n">
        <f aca="false">B129-E129</f>
        <v>2914</v>
      </c>
      <c r="J129" s="0" t="n">
        <f aca="false">+H129-I129</f>
        <v>0</v>
      </c>
    </row>
    <row r="130" customFormat="false" ht="12.75" hidden="false" customHeight="false" outlineLevel="0" collapsed="false">
      <c r="A130" s="6" t="n">
        <v>36565</v>
      </c>
      <c r="B130" s="16" t="n">
        <v>186000</v>
      </c>
      <c r="C130" s="7" t="n">
        <v>51981</v>
      </c>
      <c r="D130" s="16" t="n">
        <v>50000</v>
      </c>
      <c r="E130" s="16" t="n">
        <f aca="false">IF(C130-D130&gt;0,B130-(C130-D130),B130+(C130-D130))</f>
        <v>184019</v>
      </c>
      <c r="F130" s="33" t="n">
        <f aca="false">+B130-E130</f>
        <v>1981</v>
      </c>
      <c r="H130" s="0" t="n">
        <f aca="false">+C130-D130</f>
        <v>1981</v>
      </c>
      <c r="I130" s="0" t="n">
        <f aca="false">B130-E130</f>
        <v>1981</v>
      </c>
      <c r="J130" s="0" t="n">
        <f aca="false">+H130-I130</f>
        <v>0</v>
      </c>
    </row>
    <row r="131" customFormat="false" ht="12.75" hidden="false" customHeight="false" outlineLevel="0" collapsed="false">
      <c r="A131" s="6" t="n">
        <v>36566</v>
      </c>
      <c r="B131" s="16" t="n">
        <v>186000</v>
      </c>
      <c r="C131" s="7" t="n">
        <v>51168</v>
      </c>
      <c r="D131" s="16" t="n">
        <v>50000</v>
      </c>
      <c r="E131" s="16" t="n">
        <f aca="false">IF(C131-D131&gt;0,B131-(C131-D131),B131+(C131-D131))</f>
        <v>184832</v>
      </c>
      <c r="F131" s="33" t="n">
        <f aca="false">+B131-E131</f>
        <v>1168</v>
      </c>
      <c r="H131" s="0" t="n">
        <f aca="false">+C131-D131</f>
        <v>1168</v>
      </c>
      <c r="I131" s="0" t="n">
        <f aca="false">B131-E131</f>
        <v>1168</v>
      </c>
      <c r="J131" s="0" t="n">
        <f aca="false">+H131-I131</f>
        <v>0</v>
      </c>
    </row>
    <row r="132" customFormat="false" ht="12.75" hidden="false" customHeight="false" outlineLevel="0" collapsed="false">
      <c r="A132" s="6" t="n">
        <v>36567</v>
      </c>
      <c r="B132" s="16" t="n">
        <v>186000</v>
      </c>
      <c r="C132" s="7" t="n">
        <v>51262</v>
      </c>
      <c r="D132" s="16" t="n">
        <v>50000</v>
      </c>
      <c r="E132" s="16" t="n">
        <f aca="false">IF(C132-D132&gt;0,B132-(C132-D132),B132+(C132-D132))</f>
        <v>184738</v>
      </c>
      <c r="F132" s="33" t="n">
        <f aca="false">+B132-E132</f>
        <v>1262</v>
      </c>
      <c r="H132" s="0" t="n">
        <f aca="false">+C132-D132</f>
        <v>1262</v>
      </c>
      <c r="I132" s="0" t="n">
        <f aca="false">B132-E132</f>
        <v>1262</v>
      </c>
      <c r="J132" s="0" t="n">
        <f aca="false">+H132-I132</f>
        <v>0</v>
      </c>
    </row>
    <row r="133" customFormat="false" ht="12.75" hidden="false" customHeight="false" outlineLevel="0" collapsed="false">
      <c r="A133" s="6" t="n">
        <v>36568</v>
      </c>
      <c r="B133" s="16" t="n">
        <v>186000</v>
      </c>
      <c r="C133" s="7" t="n">
        <v>52815</v>
      </c>
      <c r="D133" s="16" t="n">
        <v>50000</v>
      </c>
      <c r="E133" s="16" t="n">
        <f aca="false">IF(C133-D133&gt;0,B133-(C133-D133),B133+(C133-D133))</f>
        <v>183185</v>
      </c>
      <c r="F133" s="33" t="n">
        <f aca="false">+B133-E133</f>
        <v>2815</v>
      </c>
      <c r="H133" s="0" t="n">
        <f aca="false">+C133-D133</f>
        <v>2815</v>
      </c>
      <c r="I133" s="0" t="n">
        <f aca="false">B133-E133</f>
        <v>2815</v>
      </c>
      <c r="J133" s="0" t="n">
        <f aca="false">+H133-I133</f>
        <v>0</v>
      </c>
    </row>
    <row r="134" customFormat="false" ht="12.75" hidden="false" customHeight="false" outlineLevel="0" collapsed="false">
      <c r="A134" s="6" t="n">
        <v>36569</v>
      </c>
      <c r="B134" s="16" t="n">
        <v>186000</v>
      </c>
      <c r="C134" s="7" t="n">
        <v>52815</v>
      </c>
      <c r="D134" s="16" t="n">
        <v>50000</v>
      </c>
      <c r="E134" s="16" t="n">
        <f aca="false">IF(C134-D134&gt;0,B134-(C134-D134),B134+(C134-D134))</f>
        <v>183185</v>
      </c>
      <c r="F134" s="33" t="n">
        <f aca="false">+B134-E134</f>
        <v>2815</v>
      </c>
      <c r="H134" s="0" t="n">
        <f aca="false">+C134-D134</f>
        <v>2815</v>
      </c>
      <c r="I134" s="0" t="n">
        <f aca="false">B134-E134</f>
        <v>2815</v>
      </c>
      <c r="J134" s="0" t="n">
        <f aca="false">+H134-I134</f>
        <v>0</v>
      </c>
    </row>
    <row r="135" customFormat="false" ht="12.75" hidden="false" customHeight="false" outlineLevel="0" collapsed="false">
      <c r="A135" s="6" t="n">
        <v>36570</v>
      </c>
      <c r="B135" s="16" t="n">
        <v>186000</v>
      </c>
      <c r="C135" s="7" t="n">
        <v>52815</v>
      </c>
      <c r="D135" s="16" t="n">
        <v>50000</v>
      </c>
      <c r="E135" s="16" t="n">
        <f aca="false">IF(C135-D135&gt;0,B135-(C135-D135),B135+(C135-D135))</f>
        <v>183185</v>
      </c>
      <c r="F135" s="33" t="n">
        <f aca="false">+B135-E135</f>
        <v>2815</v>
      </c>
      <c r="H135" s="0" t="n">
        <f aca="false">+C135-D135</f>
        <v>2815</v>
      </c>
      <c r="I135" s="0" t="n">
        <f aca="false">B135-E135</f>
        <v>2815</v>
      </c>
      <c r="J135" s="0" t="n">
        <f aca="false">+H135-I135</f>
        <v>0</v>
      </c>
    </row>
    <row r="136" customFormat="false" ht="12.75" hidden="false" customHeight="false" outlineLevel="0" collapsed="false">
      <c r="A136" s="6" t="n">
        <v>36571</v>
      </c>
      <c r="B136" s="16" t="n">
        <v>186000</v>
      </c>
      <c r="C136" s="7" t="n">
        <v>52815</v>
      </c>
      <c r="D136" s="16" t="n">
        <v>50000</v>
      </c>
      <c r="E136" s="16" t="n">
        <f aca="false">IF(C136-D136&gt;0,B136-(C136-D136),B136+(C136-D136))</f>
        <v>183185</v>
      </c>
      <c r="F136" s="33" t="n">
        <f aca="false">+B136-E136</f>
        <v>2815</v>
      </c>
      <c r="H136" s="0" t="n">
        <f aca="false">+C136-D136</f>
        <v>2815</v>
      </c>
      <c r="I136" s="0" t="n">
        <f aca="false">B136-E136</f>
        <v>2815</v>
      </c>
      <c r="J136" s="0" t="n">
        <f aca="false">+H136-I136</f>
        <v>0</v>
      </c>
    </row>
    <row r="137" customFormat="false" ht="12.75" hidden="false" customHeight="false" outlineLevel="0" collapsed="false">
      <c r="A137" s="6" t="n">
        <v>36572</v>
      </c>
      <c r="B137" s="16" t="n">
        <v>186000</v>
      </c>
      <c r="C137" s="7" t="n">
        <v>52966</v>
      </c>
      <c r="D137" s="7" t="n">
        <v>50000</v>
      </c>
      <c r="E137" s="16" t="n">
        <f aca="false">IF(C137-D137&gt;0,B137-(C137-D137),B137+(C137-D137))</f>
        <v>183034</v>
      </c>
      <c r="F137" s="33" t="n">
        <f aca="false">+B137-E137</f>
        <v>2966</v>
      </c>
      <c r="H137" s="0" t="n">
        <f aca="false">+C137-D137</f>
        <v>2966</v>
      </c>
      <c r="I137" s="0" t="n">
        <f aca="false">B137-E137</f>
        <v>2966</v>
      </c>
      <c r="J137" s="0" t="n">
        <f aca="false">+H137-I137</f>
        <v>0</v>
      </c>
    </row>
    <row r="138" customFormat="false" ht="12.75" hidden="false" customHeight="false" outlineLevel="0" collapsed="false">
      <c r="A138" s="6" t="n">
        <v>36573</v>
      </c>
      <c r="B138" s="16" t="n">
        <v>186000</v>
      </c>
      <c r="C138" s="7" t="n">
        <v>53490</v>
      </c>
      <c r="D138" s="7" t="n">
        <v>50000</v>
      </c>
      <c r="E138" s="16" t="n">
        <f aca="false">IF(C138-D138&gt;0,B138-(C138-D138),B138+(C138-D138))</f>
        <v>182510</v>
      </c>
      <c r="F138" s="33" t="n">
        <f aca="false">+B138-E138</f>
        <v>3490</v>
      </c>
      <c r="H138" s="0" t="n">
        <f aca="false">+C138-D138</f>
        <v>3490</v>
      </c>
      <c r="I138" s="0" t="n">
        <f aca="false">B138-E138</f>
        <v>3490</v>
      </c>
      <c r="J138" s="0" t="n">
        <f aca="false">+H138-I138</f>
        <v>0</v>
      </c>
    </row>
    <row r="139" customFormat="false" ht="12.75" hidden="false" customHeight="false" outlineLevel="0" collapsed="false">
      <c r="A139" s="6" t="n">
        <v>36574</v>
      </c>
      <c r="B139" s="16" t="n">
        <v>186000</v>
      </c>
      <c r="C139" s="7" t="n">
        <v>53490</v>
      </c>
      <c r="D139" s="7" t="n">
        <v>50000</v>
      </c>
      <c r="E139" s="16" t="n">
        <f aca="false">IF(C139-D139&gt;0,B139-(C139-D139),B139+(C139-D139))</f>
        <v>182510</v>
      </c>
      <c r="F139" s="33" t="n">
        <f aca="false">+B139-E139</f>
        <v>3490</v>
      </c>
      <c r="H139" s="0" t="n">
        <f aca="false">+C139-D139</f>
        <v>3490</v>
      </c>
      <c r="I139" s="0" t="n">
        <f aca="false">B139-E139</f>
        <v>3490</v>
      </c>
      <c r="J139" s="0" t="n">
        <f aca="false">+H139-I139</f>
        <v>0</v>
      </c>
    </row>
    <row r="140" customFormat="false" ht="12.75" hidden="false" customHeight="false" outlineLevel="0" collapsed="false">
      <c r="A140" s="6" t="n">
        <v>36575</v>
      </c>
      <c r="B140" s="16" t="n">
        <v>186000</v>
      </c>
      <c r="C140" s="32" t="n">
        <v>54095</v>
      </c>
      <c r="D140" s="7" t="n">
        <v>50000</v>
      </c>
      <c r="E140" s="16" t="n">
        <f aca="false">IF(C140-D140&gt;0,B140-(C140-D140),B140+(C140-D140))</f>
        <v>181905</v>
      </c>
      <c r="F140" s="33" t="n">
        <f aca="false">+B140-E140</f>
        <v>4095</v>
      </c>
      <c r="H140" s="0" t="n">
        <f aca="false">+C140-D140</f>
        <v>4095</v>
      </c>
      <c r="I140" s="0" t="n">
        <f aca="false">B140-E140</f>
        <v>4095</v>
      </c>
      <c r="J140" s="0" t="n">
        <f aca="false">+H140-I140</f>
        <v>0</v>
      </c>
    </row>
    <row r="141" customFormat="false" ht="12.75" hidden="false" customHeight="false" outlineLevel="0" collapsed="false">
      <c r="A141" s="6" t="n">
        <v>36576</v>
      </c>
      <c r="B141" s="16" t="n">
        <v>186000</v>
      </c>
      <c r="C141" s="32" t="n">
        <v>54095</v>
      </c>
      <c r="D141" s="7" t="n">
        <v>50000</v>
      </c>
      <c r="E141" s="16" t="n">
        <f aca="false">IF(C141-D141&gt;0,B141-(C141-D141),B141+(C141-D141))</f>
        <v>181905</v>
      </c>
      <c r="F141" s="33" t="n">
        <f aca="false">+B141-E141</f>
        <v>4095</v>
      </c>
      <c r="H141" s="0" t="n">
        <f aca="false">+C141-D141</f>
        <v>4095</v>
      </c>
      <c r="I141" s="0" t="n">
        <f aca="false">B141-E141</f>
        <v>4095</v>
      </c>
      <c r="J141" s="0" t="n">
        <f aca="false">+H141-I141</f>
        <v>0</v>
      </c>
    </row>
    <row r="142" customFormat="false" ht="12.75" hidden="false" customHeight="false" outlineLevel="0" collapsed="false">
      <c r="A142" s="6" t="n">
        <v>36577</v>
      </c>
      <c r="B142" s="16" t="n">
        <v>186000</v>
      </c>
      <c r="C142" s="32" t="n">
        <v>54095</v>
      </c>
      <c r="D142" s="7" t="n">
        <v>50000</v>
      </c>
      <c r="E142" s="16" t="n">
        <f aca="false">IF(C142-D142&gt;0,B142-(C142-D142),B142+(C142-D142))</f>
        <v>181905</v>
      </c>
      <c r="F142" s="33" t="n">
        <f aca="false">+B142-E142</f>
        <v>4095</v>
      </c>
      <c r="H142" s="0" t="n">
        <f aca="false">+C142-D142</f>
        <v>4095</v>
      </c>
      <c r="I142" s="0" t="n">
        <f aca="false">B142-E142</f>
        <v>4095</v>
      </c>
      <c r="J142" s="0" t="n">
        <f aca="false">+H142-I142</f>
        <v>0</v>
      </c>
    </row>
    <row r="143" customFormat="false" ht="12.75" hidden="false" customHeight="false" outlineLevel="0" collapsed="false">
      <c r="A143" s="6" t="n">
        <v>36578</v>
      </c>
      <c r="B143" s="16" t="n">
        <v>186000</v>
      </c>
      <c r="C143" s="32" t="n">
        <v>52708</v>
      </c>
      <c r="D143" s="7" t="n">
        <v>50000</v>
      </c>
      <c r="E143" s="16" t="n">
        <f aca="false">IF(C143-D143&gt;0,B143-(C143-D143),B143+(C143-D143))</f>
        <v>183292</v>
      </c>
      <c r="F143" s="33" t="n">
        <f aca="false">+B143-E143</f>
        <v>2708</v>
      </c>
      <c r="H143" s="0" t="n">
        <f aca="false">+C143-D143</f>
        <v>2708</v>
      </c>
      <c r="I143" s="0" t="n">
        <f aca="false">B143-E143</f>
        <v>2708</v>
      </c>
      <c r="J143" s="0" t="n">
        <f aca="false">+H143-I143</f>
        <v>0</v>
      </c>
    </row>
    <row r="144" customFormat="false" ht="12.75" hidden="false" customHeight="false" outlineLevel="0" collapsed="false">
      <c r="A144" s="6" t="n">
        <v>36579</v>
      </c>
      <c r="B144" s="16" t="n">
        <v>186000</v>
      </c>
      <c r="C144" s="32" t="n">
        <v>57388</v>
      </c>
      <c r="D144" s="7" t="n">
        <v>50000</v>
      </c>
      <c r="E144" s="16" t="n">
        <f aca="false">IF(C144-D144&gt;0,B144-(C144-D144),B144+(C144-D144))</f>
        <v>178612</v>
      </c>
      <c r="F144" s="33" t="n">
        <f aca="false">+B144-E144</f>
        <v>7388</v>
      </c>
      <c r="H144" s="0" t="n">
        <f aca="false">+C144-D144</f>
        <v>7388</v>
      </c>
      <c r="I144" s="0" t="n">
        <f aca="false">B144-E144</f>
        <v>7388</v>
      </c>
      <c r="J144" s="0" t="n">
        <f aca="false">+H144-I144</f>
        <v>0</v>
      </c>
    </row>
    <row r="145" customFormat="false" ht="12.75" hidden="false" customHeight="false" outlineLevel="0" collapsed="false">
      <c r="A145" s="6" t="n">
        <v>36580</v>
      </c>
      <c r="B145" s="16" t="n">
        <v>186000</v>
      </c>
      <c r="C145" s="32" t="n">
        <v>66673</v>
      </c>
      <c r="D145" s="7" t="n">
        <v>10000</v>
      </c>
      <c r="E145" s="16" t="n">
        <f aca="false">IF(C145-D145&gt;0,B145-(C145-D145),B145+(C145-D145))</f>
        <v>129327</v>
      </c>
      <c r="F145" s="33" t="n">
        <f aca="false">+B145-E145</f>
        <v>56673</v>
      </c>
      <c r="H145" s="0" t="n">
        <f aca="false">+C145-D145</f>
        <v>56673</v>
      </c>
      <c r="I145" s="0" t="n">
        <f aca="false">B145-E145</f>
        <v>56673</v>
      </c>
      <c r="J145" s="0" t="n">
        <f aca="false">+H145-I145</f>
        <v>0</v>
      </c>
    </row>
    <row r="146" customFormat="false" ht="12.75" hidden="false" customHeight="false" outlineLevel="0" collapsed="false">
      <c r="A146" s="6" t="n">
        <v>36581</v>
      </c>
      <c r="B146" s="16" t="n">
        <v>186000</v>
      </c>
      <c r="C146" s="32" t="n">
        <v>79252</v>
      </c>
      <c r="D146" s="7" t="n">
        <v>0</v>
      </c>
      <c r="E146" s="16" t="n">
        <f aca="false">IF(C146-D146&gt;0,B146-(C146-D146),B146+(C146-D146))</f>
        <v>106748</v>
      </c>
      <c r="F146" s="33" t="n">
        <f aca="false">+B146-E146</f>
        <v>79252</v>
      </c>
      <c r="H146" s="0" t="n">
        <f aca="false">+C146-D146</f>
        <v>79252</v>
      </c>
      <c r="I146" s="0" t="n">
        <f aca="false">B146-E146</f>
        <v>79252</v>
      </c>
      <c r="J146" s="0" t="n">
        <f aca="false">+H146-I146</f>
        <v>0</v>
      </c>
    </row>
    <row r="147" customFormat="false" ht="12.75" hidden="false" customHeight="false" outlineLevel="0" collapsed="false">
      <c r="A147" s="6" t="n">
        <v>36582</v>
      </c>
      <c r="B147" s="16" t="n">
        <v>186000</v>
      </c>
      <c r="C147" s="32" t="n">
        <v>79252</v>
      </c>
      <c r="D147" s="7" t="n">
        <v>0</v>
      </c>
      <c r="E147" s="16" t="n">
        <f aca="false">IF(C147-D147&gt;0,B147-(C147-D147),B147+(C147-D147))</f>
        <v>106748</v>
      </c>
      <c r="F147" s="33" t="n">
        <f aca="false">+B147-E147</f>
        <v>79252</v>
      </c>
      <c r="H147" s="0" t="n">
        <f aca="false">+C147-D147</f>
        <v>79252</v>
      </c>
      <c r="I147" s="0" t="n">
        <f aca="false">B147-E147</f>
        <v>79252</v>
      </c>
      <c r="J147" s="0" t="n">
        <f aca="false">+H147-I147</f>
        <v>0</v>
      </c>
    </row>
    <row r="148" customFormat="false" ht="12.75" hidden="false" customHeight="false" outlineLevel="0" collapsed="false">
      <c r="A148" s="6" t="n">
        <v>36583</v>
      </c>
      <c r="B148" s="16" t="n">
        <v>186000</v>
      </c>
      <c r="C148" s="32" t="n">
        <v>79252</v>
      </c>
      <c r="D148" s="7" t="n">
        <v>0</v>
      </c>
      <c r="E148" s="16" t="n">
        <f aca="false">IF(C148-D148&gt;0,B148-(C148-D148),B148+(C148-D148))</f>
        <v>106748</v>
      </c>
      <c r="F148" s="33" t="n">
        <f aca="false">+B148-E148</f>
        <v>79252</v>
      </c>
      <c r="H148" s="0" t="n">
        <f aca="false">+C148-D148</f>
        <v>79252</v>
      </c>
      <c r="I148" s="0" t="n">
        <f aca="false">B148-E148</f>
        <v>79252</v>
      </c>
      <c r="J148" s="0" t="n">
        <f aca="false">+H148-I148</f>
        <v>0</v>
      </c>
    </row>
    <row r="149" customFormat="false" ht="12.75" hidden="false" customHeight="false" outlineLevel="0" collapsed="false">
      <c r="A149" s="6" t="n">
        <v>36584</v>
      </c>
      <c r="B149" s="16" t="n">
        <v>186000</v>
      </c>
      <c r="C149" s="32" t="n">
        <v>66047</v>
      </c>
      <c r="D149" s="7" t="n">
        <v>0</v>
      </c>
      <c r="E149" s="16" t="n">
        <f aca="false">IF(C149-D149&gt;0,B149-(C149-D149),B149+(C149-D149))</f>
        <v>119953</v>
      </c>
      <c r="F149" s="33" t="n">
        <f aca="false">+B149-E149</f>
        <v>66047</v>
      </c>
      <c r="H149" s="0" t="n">
        <f aca="false">+C149-D149</f>
        <v>66047</v>
      </c>
      <c r="I149" s="0" t="n">
        <f aca="false">B149-E149</f>
        <v>66047</v>
      </c>
      <c r="J149" s="0" t="n">
        <f aca="false">+H149-I149</f>
        <v>0</v>
      </c>
    </row>
    <row r="150" customFormat="false" ht="12.75" hidden="false" customHeight="false" outlineLevel="0" collapsed="false">
      <c r="A150" s="6" t="n">
        <v>36585</v>
      </c>
      <c r="B150" s="16" t="n">
        <v>186000</v>
      </c>
      <c r="C150" s="32" t="n">
        <v>67477</v>
      </c>
      <c r="D150" s="7" t="n">
        <v>50000</v>
      </c>
      <c r="E150" s="16" t="n">
        <f aca="false">IF(C150-D150&gt;0,B150-(C150-D150),B150+(C150-D150))</f>
        <v>168523</v>
      </c>
      <c r="F150" s="33" t="n">
        <f aca="false">+B150-E150</f>
        <v>17477</v>
      </c>
      <c r="H150" s="0" t="n">
        <f aca="false">+C150-D150</f>
        <v>17477</v>
      </c>
      <c r="I150" s="0" t="n">
        <f aca="false">B150-E150</f>
        <v>17477</v>
      </c>
      <c r="J150" s="0" t="n">
        <f aca="false">+H150-I150</f>
        <v>0</v>
      </c>
    </row>
    <row r="151" customFormat="false" ht="12.75" hidden="false" customHeight="false" outlineLevel="0" collapsed="false">
      <c r="A151" s="6" t="s">
        <v>30</v>
      </c>
      <c r="B151" s="16"/>
      <c r="C151" s="32"/>
      <c r="D151" s="7"/>
      <c r="E151" s="16"/>
      <c r="F151" s="33"/>
      <c r="H151" s="0" t="n">
        <f aca="false">SUM(H122:H150)/29</f>
        <v>15222.0689655172</v>
      </c>
    </row>
    <row r="152" customFormat="false" ht="12.75" hidden="false" customHeight="false" outlineLevel="0" collapsed="false">
      <c r="A152" s="6" t="n">
        <v>36586</v>
      </c>
      <c r="B152" s="16" t="n">
        <v>186000</v>
      </c>
      <c r="C152" s="16" t="n">
        <v>92538</v>
      </c>
      <c r="D152" s="16" t="n">
        <v>35000</v>
      </c>
      <c r="E152" s="16" t="n">
        <f aca="false">IF(C152-D152&gt;0,B152-(C152-D152),B152+(C152-D152))</f>
        <v>128462</v>
      </c>
      <c r="F152" s="33" t="n">
        <f aca="false">+B152-E152</f>
        <v>57538</v>
      </c>
      <c r="H152" s="0" t="n">
        <f aca="false">+C152-D152</f>
        <v>57538</v>
      </c>
      <c r="I152" s="0" t="n">
        <f aca="false">B152-E152</f>
        <v>57538</v>
      </c>
      <c r="J152" s="0" t="n">
        <f aca="false">+H152-I152</f>
        <v>0</v>
      </c>
    </row>
    <row r="153" customFormat="false" ht="12.75" hidden="false" customHeight="false" outlineLevel="0" collapsed="false">
      <c r="A153" s="6" t="n">
        <f aca="false">+A152+1</f>
        <v>36587</v>
      </c>
      <c r="B153" s="16" t="n">
        <v>186000</v>
      </c>
      <c r="C153" s="16" t="n">
        <v>88215</v>
      </c>
      <c r="D153" s="16" t="n">
        <v>35000</v>
      </c>
      <c r="E153" s="16" t="n">
        <f aca="false">IF(C153-D153&gt;0,B153-(C153-D153),B153+(C153-D153))</f>
        <v>132785</v>
      </c>
      <c r="F153" s="33" t="n">
        <f aca="false">+B153-E153</f>
        <v>53215</v>
      </c>
      <c r="H153" s="0" t="n">
        <f aca="false">+C153-D153</f>
        <v>53215</v>
      </c>
      <c r="I153" s="0" t="n">
        <f aca="false">B153-E153</f>
        <v>53215</v>
      </c>
      <c r="J153" s="0" t="n">
        <f aca="false">+H153-I153</f>
        <v>0</v>
      </c>
    </row>
    <row r="154" customFormat="false" ht="12.75" hidden="false" customHeight="false" outlineLevel="0" collapsed="false">
      <c r="A154" s="6" t="n">
        <f aca="false">+A153+1</f>
        <v>36588</v>
      </c>
      <c r="B154" s="16" t="n">
        <v>186000</v>
      </c>
      <c r="C154" s="16" t="n">
        <v>107592</v>
      </c>
      <c r="D154" s="16" t="n">
        <v>35000</v>
      </c>
      <c r="E154" s="16" t="n">
        <f aca="false">IF(C154-D154&gt;0,B154-(C154-D154),B154+(C154-D154))</f>
        <v>113408</v>
      </c>
      <c r="F154" s="33" t="n">
        <f aca="false">+B154-E154</f>
        <v>72592</v>
      </c>
      <c r="H154" s="0" t="n">
        <f aca="false">+C154-D154</f>
        <v>72592</v>
      </c>
      <c r="I154" s="0" t="n">
        <f aca="false">B154-E154</f>
        <v>72592</v>
      </c>
      <c r="J154" s="0" t="n">
        <f aca="false">+H154-I154</f>
        <v>0</v>
      </c>
    </row>
    <row r="155" customFormat="false" ht="12.75" hidden="false" customHeight="false" outlineLevel="0" collapsed="false">
      <c r="A155" s="6" t="n">
        <f aca="false">+A154+1</f>
        <v>36589</v>
      </c>
      <c r="B155" s="16" t="n">
        <v>186000</v>
      </c>
      <c r="C155" s="16" t="n">
        <v>103584</v>
      </c>
      <c r="D155" s="16" t="n">
        <v>35000</v>
      </c>
      <c r="E155" s="16" t="n">
        <f aca="false">IF(C155-D155&gt;0,B155-(C155-D155),B155+(C155-D155))</f>
        <v>117416</v>
      </c>
      <c r="F155" s="33" t="n">
        <f aca="false">+B155-E155</f>
        <v>68584</v>
      </c>
      <c r="H155" s="0" t="n">
        <f aca="false">+C155-D155</f>
        <v>68584</v>
      </c>
      <c r="I155" s="0" t="n">
        <f aca="false">B155-E155</f>
        <v>68584</v>
      </c>
      <c r="J155" s="0" t="n">
        <f aca="false">+H155-I155</f>
        <v>0</v>
      </c>
    </row>
    <row r="156" customFormat="false" ht="12.75" hidden="false" customHeight="false" outlineLevel="0" collapsed="false">
      <c r="A156" s="6" t="n">
        <f aca="false">+A155+1</f>
        <v>36590</v>
      </c>
      <c r="B156" s="16" t="n">
        <v>186000</v>
      </c>
      <c r="C156" s="16" t="n">
        <v>103584</v>
      </c>
      <c r="D156" s="16" t="n">
        <v>35000</v>
      </c>
      <c r="E156" s="16" t="n">
        <f aca="false">IF(C156-D156&gt;0,B156-(C156-D156),B156+(C156-D156))</f>
        <v>117416</v>
      </c>
      <c r="F156" s="33" t="n">
        <f aca="false">+B156-E156</f>
        <v>68584</v>
      </c>
      <c r="H156" s="0" t="n">
        <f aca="false">+C156-D156</f>
        <v>68584</v>
      </c>
      <c r="I156" s="0" t="n">
        <f aca="false">B156-E156</f>
        <v>68584</v>
      </c>
      <c r="J156" s="0" t="n">
        <f aca="false">+H156-I156</f>
        <v>0</v>
      </c>
    </row>
    <row r="157" customFormat="false" ht="12.75" hidden="false" customHeight="false" outlineLevel="0" collapsed="false">
      <c r="A157" s="6" t="n">
        <f aca="false">+A156+1</f>
        <v>36591</v>
      </c>
      <c r="B157" s="16" t="n">
        <v>186000</v>
      </c>
      <c r="C157" s="16" t="n">
        <v>103584</v>
      </c>
      <c r="D157" s="16" t="n">
        <v>35000</v>
      </c>
      <c r="E157" s="16" t="n">
        <f aca="false">IF(C157-D157&gt;0,B157-(C157-D157),B157+(C157-D157))</f>
        <v>117416</v>
      </c>
      <c r="F157" s="33" t="n">
        <f aca="false">+B157-E157</f>
        <v>68584</v>
      </c>
      <c r="H157" s="0" t="n">
        <f aca="false">+C157-D157</f>
        <v>68584</v>
      </c>
      <c r="I157" s="0" t="n">
        <f aca="false">B157-E157</f>
        <v>68584</v>
      </c>
      <c r="J157" s="0" t="n">
        <f aca="false">+H157-I157</f>
        <v>0</v>
      </c>
    </row>
    <row r="158" customFormat="false" ht="12.75" hidden="false" customHeight="false" outlineLevel="0" collapsed="false">
      <c r="A158" s="6" t="n">
        <f aca="false">+A157+1</f>
        <v>36592</v>
      </c>
      <c r="B158" s="16" t="n">
        <v>186000</v>
      </c>
      <c r="C158" s="7" t="n">
        <v>120835</v>
      </c>
      <c r="D158" s="16" t="n">
        <v>35000</v>
      </c>
      <c r="E158" s="16" t="n">
        <f aca="false">IF(C158-D158&gt;0,B158-(C158-D158),B158+(C158-D158))</f>
        <v>100165</v>
      </c>
      <c r="F158" s="33" t="n">
        <f aca="false">+B158-E158</f>
        <v>85835</v>
      </c>
      <c r="H158" s="0" t="n">
        <f aca="false">+C158-D158</f>
        <v>85835</v>
      </c>
      <c r="I158" s="0" t="n">
        <f aca="false">B158-E158</f>
        <v>85835</v>
      </c>
      <c r="J158" s="0" t="n">
        <f aca="false">+H158-I158</f>
        <v>0</v>
      </c>
    </row>
    <row r="159" customFormat="false" ht="12.75" hidden="false" customHeight="false" outlineLevel="0" collapsed="false">
      <c r="A159" s="6" t="n">
        <f aca="false">+A158+1</f>
        <v>36593</v>
      </c>
      <c r="B159" s="16" t="n">
        <v>186000</v>
      </c>
      <c r="C159" s="7" t="n">
        <v>91807</v>
      </c>
      <c r="D159" s="16" t="n">
        <v>10000</v>
      </c>
      <c r="E159" s="16" t="n">
        <f aca="false">IF(C159-D159&gt;0,B159-(C159-D159),B159+(C159-D159))</f>
        <v>104193</v>
      </c>
      <c r="F159" s="33" t="n">
        <f aca="false">+B159-E159</f>
        <v>81807</v>
      </c>
      <c r="H159" s="0" t="n">
        <f aca="false">+C159-D159</f>
        <v>81807</v>
      </c>
      <c r="I159" s="0" t="n">
        <f aca="false">B159-E159</f>
        <v>81807</v>
      </c>
      <c r="J159" s="0" t="n">
        <f aca="false">+H159-I159</f>
        <v>0</v>
      </c>
    </row>
    <row r="160" customFormat="false" ht="12.75" hidden="false" customHeight="false" outlineLevel="0" collapsed="false">
      <c r="A160" s="6" t="n">
        <f aca="false">+A159+1</f>
        <v>36594</v>
      </c>
      <c r="B160" s="16" t="n">
        <v>186000</v>
      </c>
      <c r="C160" s="7" t="n">
        <v>100522</v>
      </c>
      <c r="D160" s="16" t="n">
        <v>10000</v>
      </c>
      <c r="E160" s="16" t="n">
        <f aca="false">IF(C160-D160&gt;0,B160-(C160-D160),B160+(C160-D160))</f>
        <v>95478</v>
      </c>
      <c r="F160" s="33" t="n">
        <f aca="false">+B160-E160</f>
        <v>90522</v>
      </c>
      <c r="H160" s="0" t="n">
        <f aca="false">+C160-D160</f>
        <v>90522</v>
      </c>
      <c r="I160" s="0" t="n">
        <f aca="false">B160-E160</f>
        <v>90522</v>
      </c>
      <c r="J160" s="0" t="n">
        <f aca="false">+H160-I160</f>
        <v>0</v>
      </c>
    </row>
    <row r="161" customFormat="false" ht="12.75" hidden="false" customHeight="false" outlineLevel="0" collapsed="false">
      <c r="A161" s="6" t="n">
        <f aca="false">+A160+1</f>
        <v>36595</v>
      </c>
      <c r="B161" s="16" t="n">
        <v>186000</v>
      </c>
      <c r="C161" s="7" t="n">
        <v>88772</v>
      </c>
      <c r="D161" s="16" t="n">
        <v>10000</v>
      </c>
      <c r="E161" s="16" t="n">
        <f aca="false">IF(C161-D161&gt;0,B161-(C161-D161),B161+(C161-D161))</f>
        <v>107228</v>
      </c>
      <c r="F161" s="33" t="n">
        <f aca="false">+B161-E161</f>
        <v>78772</v>
      </c>
      <c r="H161" s="0" t="n">
        <f aca="false">+C161-D161</f>
        <v>78772</v>
      </c>
      <c r="I161" s="0" t="n">
        <f aca="false">B161-E161</f>
        <v>78772</v>
      </c>
      <c r="J161" s="0" t="n">
        <f aca="false">+H161-I161</f>
        <v>0</v>
      </c>
    </row>
    <row r="162" customFormat="false" ht="12.75" hidden="false" customHeight="false" outlineLevel="0" collapsed="false">
      <c r="A162" s="6" t="n">
        <f aca="false">+A161+1</f>
        <v>36596</v>
      </c>
      <c r="B162" s="16" t="n">
        <v>186000</v>
      </c>
      <c r="C162" s="7" t="n">
        <v>88851</v>
      </c>
      <c r="D162" s="16" t="n">
        <v>10000</v>
      </c>
      <c r="E162" s="16" t="n">
        <f aca="false">IF(C162-D162&gt;0,B162-(C162-D162),B162+(C162-D162))</f>
        <v>107149</v>
      </c>
      <c r="F162" s="33" t="n">
        <f aca="false">+B162-E162</f>
        <v>78851</v>
      </c>
      <c r="H162" s="0" t="n">
        <f aca="false">+C162-D162</f>
        <v>78851</v>
      </c>
      <c r="I162" s="0" t="n">
        <f aca="false">B162-E162</f>
        <v>78851</v>
      </c>
      <c r="J162" s="0" t="n">
        <f aca="false">+H162-I162</f>
        <v>0</v>
      </c>
    </row>
    <row r="163" customFormat="false" ht="12.75" hidden="false" customHeight="false" outlineLevel="0" collapsed="false">
      <c r="A163" s="6" t="n">
        <f aca="false">+A162+1</f>
        <v>36597</v>
      </c>
      <c r="B163" s="16" t="n">
        <v>186000</v>
      </c>
      <c r="C163" s="7" t="n">
        <v>88851</v>
      </c>
      <c r="D163" s="16" t="n">
        <v>10000</v>
      </c>
      <c r="E163" s="16" t="n">
        <f aca="false">IF(C163-D163&gt;0,B163-(C163-D163),B163+(C163-D163))</f>
        <v>107149</v>
      </c>
      <c r="F163" s="33" t="n">
        <f aca="false">+B163-E163</f>
        <v>78851</v>
      </c>
      <c r="H163" s="0" t="n">
        <f aca="false">+C163-D163</f>
        <v>78851</v>
      </c>
      <c r="I163" s="0" t="n">
        <f aca="false">B163-E163</f>
        <v>78851</v>
      </c>
      <c r="J163" s="0" t="n">
        <f aca="false">+H163-I163</f>
        <v>0</v>
      </c>
    </row>
    <row r="164" customFormat="false" ht="12.75" hidden="false" customHeight="false" outlineLevel="0" collapsed="false">
      <c r="A164" s="6" t="n">
        <f aca="false">+A163+1</f>
        <v>36598</v>
      </c>
      <c r="B164" s="16" t="n">
        <v>186000</v>
      </c>
      <c r="C164" s="7" t="n">
        <v>88851</v>
      </c>
      <c r="D164" s="16" t="n">
        <v>10000</v>
      </c>
      <c r="E164" s="16" t="n">
        <f aca="false">IF(C164-D164&gt;0,B164-(C164-D164),B164+(C164-D164))</f>
        <v>107149</v>
      </c>
      <c r="F164" s="33" t="n">
        <f aca="false">+B164-E164</f>
        <v>78851</v>
      </c>
      <c r="H164" s="0" t="n">
        <f aca="false">+C164-D164</f>
        <v>78851</v>
      </c>
      <c r="I164" s="0" t="n">
        <f aca="false">B164-E164</f>
        <v>78851</v>
      </c>
      <c r="J164" s="0" t="n">
        <f aca="false">+H164-I164</f>
        <v>0</v>
      </c>
    </row>
    <row r="165" customFormat="false" ht="12.75" hidden="false" customHeight="false" outlineLevel="0" collapsed="false">
      <c r="A165" s="6" t="n">
        <f aca="false">+A164+1</f>
        <v>36599</v>
      </c>
      <c r="B165" s="16" t="n">
        <v>186000</v>
      </c>
      <c r="C165" s="7" t="n">
        <v>90729</v>
      </c>
      <c r="D165" s="16" t="n">
        <v>10000</v>
      </c>
      <c r="E165" s="16" t="n">
        <f aca="false">IF(C165-D165&gt;0,B165-(C165-D165),B165+(C165-D165))</f>
        <v>105271</v>
      </c>
      <c r="F165" s="33" t="n">
        <f aca="false">+B165-E165</f>
        <v>80729</v>
      </c>
      <c r="H165" s="0" t="n">
        <f aca="false">+C165-D165</f>
        <v>80729</v>
      </c>
      <c r="I165" s="0" t="n">
        <f aca="false">B165-E165</f>
        <v>80729</v>
      </c>
      <c r="J165" s="0" t="n">
        <f aca="false">+H165-I165</f>
        <v>0</v>
      </c>
    </row>
    <row r="166" customFormat="false" ht="12.75" hidden="false" customHeight="false" outlineLevel="0" collapsed="false">
      <c r="A166" s="6" t="n">
        <f aca="false">+A165+1</f>
        <v>36600</v>
      </c>
      <c r="B166" s="16" t="n">
        <v>186000</v>
      </c>
      <c r="C166" s="7" t="n">
        <v>90214</v>
      </c>
      <c r="D166" s="16" t="n">
        <v>10000</v>
      </c>
      <c r="E166" s="16" t="n">
        <f aca="false">IF(C166-D166&gt;0,B166-(C166-D166),B166+(C166-D166))</f>
        <v>105786</v>
      </c>
      <c r="F166" s="33" t="n">
        <f aca="false">+B166-E166</f>
        <v>80214</v>
      </c>
      <c r="H166" s="0" t="n">
        <f aca="false">+C166-D166</f>
        <v>80214</v>
      </c>
      <c r="I166" s="0" t="n">
        <f aca="false">B166-E166</f>
        <v>80214</v>
      </c>
      <c r="J166" s="0" t="n">
        <f aca="false">+H166-I166</f>
        <v>0</v>
      </c>
    </row>
    <row r="167" customFormat="false" ht="12.75" hidden="false" customHeight="false" outlineLevel="0" collapsed="false">
      <c r="A167" s="6" t="n">
        <f aca="false">+A166+1</f>
        <v>36601</v>
      </c>
      <c r="B167" s="16" t="n">
        <v>186000</v>
      </c>
      <c r="C167" s="7" t="n">
        <v>94347</v>
      </c>
      <c r="D167" s="7" t="n">
        <v>10000</v>
      </c>
      <c r="E167" s="16" t="n">
        <f aca="false">IF(C167-D167&gt;0,B167-(C167-D167),B167+(C167-D167))</f>
        <v>101653</v>
      </c>
      <c r="F167" s="33" t="n">
        <f aca="false">+B167-E167</f>
        <v>84347</v>
      </c>
      <c r="H167" s="0" t="n">
        <f aca="false">+C167-D167</f>
        <v>84347</v>
      </c>
      <c r="I167" s="0" t="n">
        <f aca="false">B167-E167</f>
        <v>84347</v>
      </c>
      <c r="J167" s="0" t="n">
        <f aca="false">+H167-I167</f>
        <v>0</v>
      </c>
    </row>
    <row r="168" customFormat="false" ht="12.75" hidden="false" customHeight="false" outlineLevel="0" collapsed="false">
      <c r="A168" s="6" t="n">
        <f aca="false">+A167+1</f>
        <v>36602</v>
      </c>
      <c r="B168" s="16" t="n">
        <v>186000</v>
      </c>
      <c r="C168" s="7" t="n">
        <v>88751</v>
      </c>
      <c r="D168" s="7" t="n">
        <v>10000</v>
      </c>
      <c r="E168" s="16" t="n">
        <f aca="false">IF(C168-D168&gt;0,B168-(C168-D168),B168+(C168-D168))</f>
        <v>107249</v>
      </c>
      <c r="F168" s="33" t="n">
        <f aca="false">+B168-E168</f>
        <v>78751</v>
      </c>
      <c r="H168" s="0" t="n">
        <f aca="false">+C168-D168</f>
        <v>78751</v>
      </c>
      <c r="I168" s="0" t="n">
        <f aca="false">B168-E168</f>
        <v>78751</v>
      </c>
      <c r="J168" s="0" t="n">
        <f aca="false">+H168-I168</f>
        <v>0</v>
      </c>
    </row>
    <row r="169" customFormat="false" ht="12.75" hidden="false" customHeight="false" outlineLevel="0" collapsed="false">
      <c r="A169" s="6" t="n">
        <f aca="false">+A168+1</f>
        <v>36603</v>
      </c>
      <c r="B169" s="16" t="n">
        <v>186000</v>
      </c>
      <c r="C169" s="7" t="n">
        <v>90263</v>
      </c>
      <c r="D169" s="7" t="n">
        <v>0</v>
      </c>
      <c r="E169" s="16" t="n">
        <f aca="false">IF(C169-D169&gt;0,B169-(C169-D169),B169+(C169-D169))</f>
        <v>95737</v>
      </c>
      <c r="F169" s="33" t="n">
        <f aca="false">+B169-E169</f>
        <v>90263</v>
      </c>
      <c r="H169" s="0" t="n">
        <f aca="false">+C169-D169</f>
        <v>90263</v>
      </c>
      <c r="I169" s="0" t="n">
        <f aca="false">B169-E169</f>
        <v>90263</v>
      </c>
      <c r="J169" s="0" t="n">
        <f aca="false">+H169-I169</f>
        <v>0</v>
      </c>
    </row>
    <row r="170" customFormat="false" ht="12.75" hidden="false" customHeight="false" outlineLevel="0" collapsed="false">
      <c r="A170" s="6" t="n">
        <f aca="false">+A169+1</f>
        <v>36604</v>
      </c>
      <c r="B170" s="16" t="n">
        <v>186000</v>
      </c>
      <c r="C170" s="7" t="n">
        <v>90263</v>
      </c>
      <c r="D170" s="7" t="n">
        <v>0</v>
      </c>
      <c r="E170" s="16" t="n">
        <f aca="false">IF(C170-D170&gt;0,B170-(C170-D170),B170+(C170-D170))</f>
        <v>95737</v>
      </c>
      <c r="F170" s="33" t="n">
        <f aca="false">+B170-E170</f>
        <v>90263</v>
      </c>
      <c r="H170" s="0" t="n">
        <f aca="false">+C170-D170</f>
        <v>90263</v>
      </c>
      <c r="I170" s="0" t="n">
        <f aca="false">B170-E170</f>
        <v>90263</v>
      </c>
      <c r="J170" s="0" t="n">
        <f aca="false">+H170-I170</f>
        <v>0</v>
      </c>
    </row>
    <row r="171" customFormat="false" ht="12.75" hidden="false" customHeight="false" outlineLevel="0" collapsed="false">
      <c r="A171" s="6" t="n">
        <f aca="false">+A170+1</f>
        <v>36605</v>
      </c>
      <c r="B171" s="16" t="n">
        <v>186000</v>
      </c>
      <c r="C171" s="7" t="n">
        <v>90263</v>
      </c>
      <c r="D171" s="7" t="n">
        <v>0</v>
      </c>
      <c r="E171" s="16" t="n">
        <f aca="false">IF(C171-D171&gt;0,B171-(C171-D171),B171+(C171-D171))</f>
        <v>95737</v>
      </c>
      <c r="F171" s="33" t="n">
        <f aca="false">+B171-E171</f>
        <v>90263</v>
      </c>
      <c r="H171" s="0" t="n">
        <f aca="false">+C171-D171</f>
        <v>90263</v>
      </c>
      <c r="I171" s="0" t="n">
        <f aca="false">B171-E171</f>
        <v>90263</v>
      </c>
      <c r="J171" s="0" t="n">
        <f aca="false">+H171-I171</f>
        <v>0</v>
      </c>
    </row>
    <row r="172" customFormat="false" ht="12.75" hidden="false" customHeight="false" outlineLevel="0" collapsed="false">
      <c r="A172" s="6" t="n">
        <f aca="false">+A171+1</f>
        <v>36606</v>
      </c>
      <c r="B172" s="16" t="n">
        <v>186000</v>
      </c>
      <c r="C172" s="32" t="n">
        <v>90720</v>
      </c>
      <c r="D172" s="7" t="n">
        <v>0</v>
      </c>
      <c r="E172" s="16" t="n">
        <f aca="false">IF(C172-D172&gt;0,B172-(C172-D172),B172+(C172-D172))</f>
        <v>95280</v>
      </c>
      <c r="F172" s="33" t="n">
        <f aca="false">+B172-E172</f>
        <v>90720</v>
      </c>
      <c r="H172" s="0" t="n">
        <f aca="false">+C172-D172</f>
        <v>90720</v>
      </c>
      <c r="I172" s="0" t="n">
        <f aca="false">B172-E172</f>
        <v>90720</v>
      </c>
      <c r="J172" s="0" t="n">
        <f aca="false">+H172-I172</f>
        <v>0</v>
      </c>
    </row>
    <row r="173" customFormat="false" ht="12.75" hidden="false" customHeight="false" outlineLevel="0" collapsed="false">
      <c r="A173" s="6" t="n">
        <f aca="false">+A172+1</f>
        <v>36607</v>
      </c>
      <c r="B173" s="16" t="n">
        <v>186000</v>
      </c>
      <c r="C173" s="32" t="n">
        <v>95789</v>
      </c>
      <c r="D173" s="7" t="n">
        <v>0</v>
      </c>
      <c r="E173" s="16" t="n">
        <f aca="false">IF(C173-D173&gt;0,B173-(C173-D173),B173+(C173-D173))</f>
        <v>90211</v>
      </c>
      <c r="F173" s="33" t="n">
        <f aca="false">+B173-E173</f>
        <v>95789</v>
      </c>
      <c r="H173" s="0" t="n">
        <f aca="false">+C173-D173</f>
        <v>95789</v>
      </c>
      <c r="I173" s="0" t="n">
        <f aca="false">B173-E173</f>
        <v>95789</v>
      </c>
      <c r="J173" s="0" t="n">
        <f aca="false">+H173-I173</f>
        <v>0</v>
      </c>
    </row>
    <row r="174" customFormat="false" ht="12.75" hidden="false" customHeight="false" outlineLevel="0" collapsed="false">
      <c r="A174" s="6" t="n">
        <f aca="false">+A173+1</f>
        <v>36608</v>
      </c>
      <c r="B174" s="16" t="n">
        <v>186000</v>
      </c>
      <c r="C174" s="32" t="n">
        <v>93441</v>
      </c>
      <c r="D174" s="7" t="n">
        <v>0</v>
      </c>
      <c r="E174" s="16" t="n">
        <f aca="false">IF(C174-D174&gt;0,B174-(C174-D174),B174+(C174-D174))</f>
        <v>92559</v>
      </c>
      <c r="F174" s="33" t="n">
        <f aca="false">+B174-E174</f>
        <v>93441</v>
      </c>
      <c r="H174" s="0" t="n">
        <f aca="false">+C174-D174</f>
        <v>93441</v>
      </c>
      <c r="I174" s="0" t="n">
        <f aca="false">B174-E174</f>
        <v>93441</v>
      </c>
      <c r="J174" s="0" t="n">
        <f aca="false">+H174-I174</f>
        <v>0</v>
      </c>
    </row>
    <row r="175" customFormat="false" ht="12.75" hidden="false" customHeight="false" outlineLevel="0" collapsed="false">
      <c r="A175" s="6" t="n">
        <f aca="false">+A174+1</f>
        <v>36609</v>
      </c>
      <c r="B175" s="16" t="n">
        <v>186000</v>
      </c>
      <c r="C175" s="32" t="n">
        <v>99460</v>
      </c>
      <c r="D175" s="7" t="n">
        <v>0</v>
      </c>
      <c r="E175" s="16" t="n">
        <f aca="false">IF(C175-D175&gt;0,B175-(C175-D175),B175+(C175-D175))</f>
        <v>86540</v>
      </c>
      <c r="F175" s="33" t="n">
        <f aca="false">+B175-E175</f>
        <v>99460</v>
      </c>
      <c r="H175" s="0" t="n">
        <f aca="false">+C175-D175</f>
        <v>99460</v>
      </c>
      <c r="I175" s="0" t="n">
        <f aca="false">B175-E175</f>
        <v>99460</v>
      </c>
      <c r="J175" s="0" t="n">
        <f aca="false">+H175-I175</f>
        <v>0</v>
      </c>
    </row>
    <row r="176" customFormat="false" ht="12.75" hidden="false" customHeight="false" outlineLevel="0" collapsed="false">
      <c r="A176" s="6" t="n">
        <f aca="false">+A175+1</f>
        <v>36610</v>
      </c>
      <c r="B176" s="16" t="n">
        <v>186000</v>
      </c>
      <c r="C176" s="32" t="n">
        <v>144215</v>
      </c>
      <c r="D176" s="7"/>
      <c r="E176" s="16" t="n">
        <f aca="false">IF(C176-D176&gt;0,B176-(C176-D176),B176+(C176-D176))</f>
        <v>41785</v>
      </c>
      <c r="F176" s="33" t="n">
        <f aca="false">+B176-E176</f>
        <v>144215</v>
      </c>
      <c r="H176" s="0" t="n">
        <f aca="false">+C176-D176</f>
        <v>144215</v>
      </c>
      <c r="I176" s="0" t="n">
        <f aca="false">B176-E176</f>
        <v>144215</v>
      </c>
      <c r="J176" s="0" t="n">
        <f aca="false">+H176-I176</f>
        <v>0</v>
      </c>
    </row>
    <row r="177" customFormat="false" ht="12.75" hidden="false" customHeight="false" outlineLevel="0" collapsed="false">
      <c r="A177" s="6" t="n">
        <f aca="false">+A176+1</f>
        <v>36611</v>
      </c>
      <c r="B177" s="16" t="n">
        <v>186000</v>
      </c>
      <c r="C177" s="32" t="n">
        <v>144215</v>
      </c>
      <c r="D177" s="7"/>
      <c r="E177" s="16" t="n">
        <f aca="false">IF(C177-D177&gt;0,B177-(C177-D177),B177+(C177-D177))</f>
        <v>41785</v>
      </c>
      <c r="F177" s="33" t="n">
        <f aca="false">+B177-E177</f>
        <v>144215</v>
      </c>
      <c r="H177" s="0" t="n">
        <f aca="false">+C177-D177</f>
        <v>144215</v>
      </c>
      <c r="I177" s="0" t="n">
        <f aca="false">B177-E177</f>
        <v>144215</v>
      </c>
      <c r="J177" s="0" t="n">
        <f aca="false">+H177-I177</f>
        <v>0</v>
      </c>
    </row>
    <row r="178" customFormat="false" ht="12.75" hidden="false" customHeight="false" outlineLevel="0" collapsed="false">
      <c r="A178" s="6" t="n">
        <f aca="false">+A177+1</f>
        <v>36612</v>
      </c>
      <c r="B178" s="16" t="n">
        <v>186000</v>
      </c>
      <c r="C178" s="32" t="n">
        <v>144215</v>
      </c>
      <c r="D178" s="7"/>
      <c r="E178" s="16" t="n">
        <f aca="false">IF(C178-D178&gt;0,B178-(C178-D178),B178+(C178-D178))</f>
        <v>41785</v>
      </c>
      <c r="F178" s="33" t="n">
        <f aca="false">+B178-E178</f>
        <v>144215</v>
      </c>
      <c r="H178" s="0" t="n">
        <f aca="false">+C178-D178</f>
        <v>144215</v>
      </c>
      <c r="I178" s="0" t="n">
        <f aca="false">B178-E178</f>
        <v>144215</v>
      </c>
      <c r="J178" s="0" t="n">
        <f aca="false">+H178-I178</f>
        <v>0</v>
      </c>
    </row>
    <row r="179" customFormat="false" ht="12.75" hidden="false" customHeight="false" outlineLevel="0" collapsed="false">
      <c r="A179" s="6" t="n">
        <f aca="false">+A178+1</f>
        <v>36613</v>
      </c>
      <c r="B179" s="16" t="n">
        <v>186000</v>
      </c>
      <c r="C179" s="32" t="n">
        <v>140494</v>
      </c>
      <c r="D179" s="7" t="n">
        <v>0</v>
      </c>
      <c r="E179" s="16" t="n">
        <f aca="false">IF(C179-D179&gt;0,B179-(C179-D179),B179+(C179-D179))</f>
        <v>45506</v>
      </c>
      <c r="F179" s="33" t="n">
        <f aca="false">+B179-E179</f>
        <v>140494</v>
      </c>
      <c r="H179" s="0" t="n">
        <f aca="false">+C179-D179</f>
        <v>140494</v>
      </c>
      <c r="I179" s="0" t="n">
        <f aca="false">B179-E179</f>
        <v>140494</v>
      </c>
      <c r="J179" s="0" t="n">
        <f aca="false">+H179-I179</f>
        <v>0</v>
      </c>
    </row>
    <row r="180" customFormat="false" ht="12.75" hidden="false" customHeight="false" outlineLevel="0" collapsed="false">
      <c r="A180" s="6" t="n">
        <f aca="false">+A179+1</f>
        <v>36614</v>
      </c>
      <c r="B180" s="16" t="n">
        <v>186000</v>
      </c>
      <c r="C180" s="32" t="n">
        <v>87200</v>
      </c>
      <c r="D180" s="7"/>
      <c r="E180" s="16" t="n">
        <f aca="false">IF(C180-D180&gt;0,B180-(C180-D180),B180+(C180-D180))</f>
        <v>98800</v>
      </c>
      <c r="F180" s="33" t="n">
        <f aca="false">+B180-E180</f>
        <v>87200</v>
      </c>
      <c r="H180" s="0" t="n">
        <f aca="false">+C180-D180</f>
        <v>87200</v>
      </c>
      <c r="I180" s="0" t="n">
        <f aca="false">B180-E180</f>
        <v>87200</v>
      </c>
      <c r="J180" s="0" t="n">
        <f aca="false">+H180-I180</f>
        <v>0</v>
      </c>
    </row>
    <row r="181" customFormat="false" ht="12.75" hidden="false" customHeight="false" outlineLevel="0" collapsed="false">
      <c r="A181" s="6" t="n">
        <f aca="false">+A180+1</f>
        <v>36615</v>
      </c>
      <c r="B181" s="16" t="n">
        <v>186000</v>
      </c>
      <c r="C181" s="32" t="n">
        <v>87035</v>
      </c>
      <c r="D181" s="7" t="n">
        <v>50000</v>
      </c>
      <c r="E181" s="16" t="n">
        <f aca="false">IF(C181-D181&gt;0,B181-(C181-D181),B181+(C181-D181))</f>
        <v>148965</v>
      </c>
      <c r="F181" s="33" t="n">
        <f aca="false">+B181-E181</f>
        <v>37035</v>
      </c>
      <c r="H181" s="0" t="n">
        <f aca="false">+C181-D181</f>
        <v>37035</v>
      </c>
      <c r="I181" s="0" t="n">
        <f aca="false">B181-E181</f>
        <v>37035</v>
      </c>
      <c r="J181" s="0" t="n">
        <f aca="false">+H181-I181</f>
        <v>0</v>
      </c>
    </row>
    <row r="182" customFormat="false" ht="12.75" hidden="false" customHeight="false" outlineLevel="0" collapsed="false">
      <c r="A182" s="6" t="n">
        <f aca="false">+A181+1</f>
        <v>36616</v>
      </c>
      <c r="B182" s="16" t="n">
        <v>186000</v>
      </c>
      <c r="C182" s="32" t="n">
        <v>96322</v>
      </c>
      <c r="D182" s="7" t="n">
        <v>50000</v>
      </c>
      <c r="E182" s="16" t="n">
        <f aca="false">IF(C182-D182&gt;0,B182-(C182-D182),B182+(C182-D182))</f>
        <v>139678</v>
      </c>
      <c r="F182" s="33" t="n">
        <f aca="false">+B182-E182</f>
        <v>46322</v>
      </c>
      <c r="H182" s="0" t="n">
        <f aca="false">+C182-D182</f>
        <v>46322</v>
      </c>
      <c r="I182" s="0" t="n">
        <f aca="false">B182-E182</f>
        <v>46322</v>
      </c>
      <c r="J182" s="0" t="n">
        <f aca="false">+H182-I182</f>
        <v>0</v>
      </c>
    </row>
    <row r="183" customFormat="false" ht="12.75" hidden="false" customHeight="false" outlineLevel="0" collapsed="false">
      <c r="A183" s="0" t="s">
        <v>31</v>
      </c>
      <c r="H183" s="0" t="n">
        <f aca="false">SUM(H152:H182)/31</f>
        <v>86468.4516129032</v>
      </c>
    </row>
  </sheetData>
  <autoFilter ref="A1:J18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:G1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4" width="15.99"/>
    <col collapsed="false" customWidth="true" hidden="false" outlineLevel="0" max="7" min="7" style="0" width="10.71"/>
  </cols>
  <sheetData>
    <row r="1" customFormat="false" ht="12.75" hidden="false" customHeight="false" outlineLevel="0" collapsed="false">
      <c r="A1" s="35" t="s">
        <v>32</v>
      </c>
      <c r="B1" s="36"/>
      <c r="C1" s="7"/>
      <c r="D1" s="7"/>
      <c r="E1" s="37"/>
      <c r="G1" s="4" t="s">
        <v>6</v>
      </c>
      <c r="H1" s="5" t="s">
        <v>7</v>
      </c>
    </row>
    <row r="2" customFormat="false" ht="12.75" hidden="true" customHeight="false" outlineLevel="0" collapsed="false">
      <c r="A2" s="38" t="n">
        <v>36446</v>
      </c>
      <c r="B2" s="36" t="n">
        <v>435000</v>
      </c>
      <c r="C2" s="7" t="n">
        <v>110539</v>
      </c>
      <c r="D2" s="7" t="n">
        <v>8285</v>
      </c>
      <c r="E2" s="12" t="n">
        <f aca="false">B2-C2+D2</f>
        <v>332746</v>
      </c>
      <c r="F2" s="8" t="n">
        <f aca="false">+B2-E2</f>
        <v>102254</v>
      </c>
      <c r="G2" s="9"/>
      <c r="J2" s="34"/>
    </row>
    <row r="3" customFormat="false" ht="12.75" hidden="true" customHeight="false" outlineLevel="0" collapsed="false">
      <c r="A3" s="38" t="n">
        <v>36447</v>
      </c>
      <c r="B3" s="36" t="n">
        <v>435000</v>
      </c>
      <c r="C3" s="7" t="n">
        <v>105770</v>
      </c>
      <c r="D3" s="7" t="n">
        <v>8285</v>
      </c>
      <c r="E3" s="12" t="n">
        <f aca="false">B3-C3+D3</f>
        <v>337515</v>
      </c>
      <c r="F3" s="8" t="n">
        <f aca="false">+B3-E3</f>
        <v>97485</v>
      </c>
      <c r="G3" s="9"/>
      <c r="J3" s="34"/>
    </row>
    <row r="4" customFormat="false" ht="12.75" hidden="true" customHeight="false" outlineLevel="0" collapsed="false">
      <c r="A4" s="38" t="n">
        <v>36448</v>
      </c>
      <c r="B4" s="36" t="n">
        <v>435000</v>
      </c>
      <c r="C4" s="7" t="n">
        <v>120694</v>
      </c>
      <c r="D4" s="7" t="n">
        <v>8285</v>
      </c>
      <c r="E4" s="12" t="n">
        <f aca="false">B4-C4+D4</f>
        <v>322591</v>
      </c>
      <c r="F4" s="8" t="n">
        <f aca="false">+B4-E4</f>
        <v>112409</v>
      </c>
      <c r="G4" s="9"/>
      <c r="J4" s="34"/>
    </row>
    <row r="5" customFormat="false" ht="12.75" hidden="true" customHeight="false" outlineLevel="0" collapsed="false">
      <c r="A5" s="38" t="n">
        <v>36449</v>
      </c>
      <c r="B5" s="36" t="n">
        <v>435000</v>
      </c>
      <c r="C5" s="7" t="n">
        <v>117791</v>
      </c>
      <c r="D5" s="7" t="n">
        <v>8285</v>
      </c>
      <c r="E5" s="12" t="n">
        <f aca="false">B5-C5+D5</f>
        <v>325494</v>
      </c>
      <c r="F5" s="8" t="n">
        <f aca="false">+B5-E5</f>
        <v>109506</v>
      </c>
      <c r="G5" s="9"/>
      <c r="J5" s="34"/>
    </row>
    <row r="6" customFormat="false" ht="12.75" hidden="true" customHeight="false" outlineLevel="0" collapsed="false">
      <c r="A6" s="38" t="n">
        <v>36450</v>
      </c>
      <c r="B6" s="36" t="n">
        <v>435000</v>
      </c>
      <c r="C6" s="7" t="n">
        <v>117791</v>
      </c>
      <c r="D6" s="7" t="n">
        <v>8285</v>
      </c>
      <c r="E6" s="12" t="n">
        <f aca="false">B6-C6+D6</f>
        <v>325494</v>
      </c>
      <c r="F6" s="8" t="n">
        <f aca="false">+B6-E6</f>
        <v>109506</v>
      </c>
      <c r="G6" s="9"/>
      <c r="J6" s="34"/>
    </row>
    <row r="7" customFormat="false" ht="12.75" hidden="true" customHeight="false" outlineLevel="0" collapsed="false">
      <c r="A7" s="38" t="n">
        <v>36451</v>
      </c>
      <c r="B7" s="36" t="n">
        <v>435000</v>
      </c>
      <c r="C7" s="7" t="n">
        <v>159914</v>
      </c>
      <c r="D7" s="7" t="n">
        <v>8285</v>
      </c>
      <c r="E7" s="12" t="n">
        <f aca="false">B7-C7+D7</f>
        <v>283371</v>
      </c>
      <c r="F7" s="8" t="n">
        <f aca="false">+B7-E7</f>
        <v>151629</v>
      </c>
      <c r="G7" s="9"/>
      <c r="J7" s="34"/>
    </row>
    <row r="8" customFormat="false" ht="12.75" hidden="true" customHeight="false" outlineLevel="0" collapsed="false">
      <c r="A8" s="38" t="n">
        <v>36452</v>
      </c>
      <c r="B8" s="36" t="n">
        <v>435000</v>
      </c>
      <c r="C8" s="7" t="n">
        <v>117816</v>
      </c>
      <c r="D8" s="7" t="n">
        <v>8285</v>
      </c>
      <c r="E8" s="12" t="n">
        <f aca="false">B8-C8+D8</f>
        <v>325469</v>
      </c>
      <c r="F8" s="8" t="n">
        <f aca="false">+B8-E8</f>
        <v>109531</v>
      </c>
      <c r="G8" s="9"/>
    </row>
    <row r="9" customFormat="false" ht="12.75" hidden="true" customHeight="false" outlineLevel="0" collapsed="false">
      <c r="A9" s="38" t="n">
        <v>36453</v>
      </c>
      <c r="B9" s="36" t="n">
        <v>435000</v>
      </c>
      <c r="C9" s="7" t="n">
        <v>103633</v>
      </c>
      <c r="D9" s="7" t="n">
        <v>8285</v>
      </c>
      <c r="E9" s="12" t="n">
        <f aca="false">B9-C9+D9</f>
        <v>339652</v>
      </c>
      <c r="F9" s="8" t="n">
        <f aca="false">+B9-E9</f>
        <v>95348</v>
      </c>
      <c r="G9" s="9"/>
    </row>
    <row r="10" customFormat="false" ht="12.75" hidden="true" customHeight="false" outlineLevel="0" collapsed="false">
      <c r="A10" s="38" t="n">
        <v>36454</v>
      </c>
      <c r="B10" s="36" t="n">
        <v>435000</v>
      </c>
      <c r="C10" s="7" t="n">
        <v>115544</v>
      </c>
      <c r="D10" s="7" t="n">
        <v>8285</v>
      </c>
      <c r="E10" s="12" t="n">
        <f aca="false">B10-C10+D10</f>
        <v>327741</v>
      </c>
      <c r="F10" s="8" t="n">
        <f aca="false">+B10-E10</f>
        <v>107259</v>
      </c>
      <c r="G10" s="9"/>
    </row>
    <row r="11" customFormat="false" ht="12.75" hidden="true" customHeight="false" outlineLevel="0" collapsed="false">
      <c r="A11" s="38" t="n">
        <v>36455</v>
      </c>
      <c r="B11" s="36" t="n">
        <v>435000</v>
      </c>
      <c r="C11" s="7" t="n">
        <v>100327</v>
      </c>
      <c r="D11" s="7" t="n">
        <v>8285</v>
      </c>
      <c r="E11" s="12" t="n">
        <f aca="false">B11-C11+D11</f>
        <v>342958</v>
      </c>
      <c r="F11" s="8" t="n">
        <f aca="false">+B11-E11</f>
        <v>92042</v>
      </c>
      <c r="G11" s="9"/>
    </row>
    <row r="12" customFormat="false" ht="12.75" hidden="true" customHeight="false" outlineLevel="0" collapsed="false">
      <c r="A12" s="38" t="n">
        <v>36458</v>
      </c>
      <c r="B12" s="36" t="n">
        <v>435000</v>
      </c>
      <c r="C12" s="7" t="n">
        <v>123870</v>
      </c>
      <c r="D12" s="7" t="n">
        <v>8285</v>
      </c>
      <c r="E12" s="12" t="n">
        <f aca="false">B12-C12+D12</f>
        <v>319415</v>
      </c>
      <c r="F12" s="8" t="n">
        <f aca="false">+B12-E12</f>
        <v>115585</v>
      </c>
      <c r="G12" s="9"/>
    </row>
    <row r="13" customFormat="false" ht="12.75" hidden="true" customHeight="false" outlineLevel="0" collapsed="false">
      <c r="A13" s="38" t="n">
        <v>36459</v>
      </c>
      <c r="B13" s="36" t="n">
        <v>435000</v>
      </c>
      <c r="C13" s="7" t="n">
        <v>85932</v>
      </c>
      <c r="D13" s="7" t="n">
        <v>8285</v>
      </c>
      <c r="E13" s="12" t="n">
        <f aca="false">B13-C13+D13</f>
        <v>357353</v>
      </c>
      <c r="F13" s="8" t="n">
        <f aca="false">+B13-E13</f>
        <v>77647</v>
      </c>
      <c r="G13" s="9"/>
    </row>
    <row r="14" customFormat="false" ht="12.75" hidden="true" customHeight="false" outlineLevel="0" collapsed="false">
      <c r="A14" s="38" t="n">
        <v>36460</v>
      </c>
      <c r="B14" s="36" t="n">
        <v>435000</v>
      </c>
      <c r="C14" s="7" t="n">
        <v>110190</v>
      </c>
      <c r="D14" s="7" t="n">
        <v>8285</v>
      </c>
      <c r="E14" s="12" t="n">
        <f aca="false">B14-C14+D14</f>
        <v>333095</v>
      </c>
      <c r="F14" s="8" t="n">
        <f aca="false">+B14-E14</f>
        <v>101905</v>
      </c>
      <c r="G14" s="9"/>
    </row>
    <row r="15" customFormat="false" ht="12.75" hidden="true" customHeight="false" outlineLevel="0" collapsed="false">
      <c r="A15" s="38" t="n">
        <v>36461</v>
      </c>
      <c r="B15" s="36" t="n">
        <v>435000</v>
      </c>
      <c r="C15" s="7" t="n">
        <v>147081</v>
      </c>
      <c r="D15" s="7" t="n">
        <v>8285</v>
      </c>
      <c r="E15" s="12" t="n">
        <f aca="false">B15-C15+D15</f>
        <v>296204</v>
      </c>
      <c r="F15" s="8" t="n">
        <f aca="false">+B15-E15</f>
        <v>138796</v>
      </c>
      <c r="G15" s="9"/>
    </row>
    <row r="16" customFormat="false" ht="13.5" hidden="true" customHeight="false" outlineLevel="0" collapsed="false">
      <c r="A16" s="38" t="n">
        <v>36462</v>
      </c>
      <c r="B16" s="36" t="n">
        <v>435000</v>
      </c>
      <c r="C16" s="39" t="n">
        <v>162953</v>
      </c>
      <c r="D16" s="7" t="n">
        <v>8285</v>
      </c>
      <c r="E16" s="40" t="n">
        <f aca="false">B16-C16+D16</f>
        <v>280332</v>
      </c>
      <c r="F16" s="8" t="n">
        <f aca="false">+B16-E16</f>
        <v>154668</v>
      </c>
      <c r="G16" s="9"/>
    </row>
    <row r="17" customFormat="false" ht="13.5" hidden="true" customHeight="false" outlineLevel="0" collapsed="false">
      <c r="A17" s="38" t="n">
        <v>36463</v>
      </c>
      <c r="B17" s="36" t="n">
        <v>435000</v>
      </c>
      <c r="C17" s="39" t="n">
        <v>162953</v>
      </c>
      <c r="D17" s="7" t="n">
        <v>8285</v>
      </c>
      <c r="E17" s="40" t="n">
        <f aca="false">B17-C17+D17</f>
        <v>280332</v>
      </c>
      <c r="F17" s="8" t="n">
        <f aca="false">+B17-E17</f>
        <v>154668</v>
      </c>
      <c r="G17" s="9"/>
    </row>
    <row r="18" customFormat="false" ht="13.5" hidden="false" customHeight="false" outlineLevel="0" collapsed="false">
      <c r="A18" s="38" t="n">
        <v>36464</v>
      </c>
      <c r="B18" s="36" t="n">
        <v>435000</v>
      </c>
      <c r="C18" s="39" t="n">
        <v>162953</v>
      </c>
      <c r="D18" s="7" t="n">
        <v>8285</v>
      </c>
      <c r="E18" s="40" t="n">
        <f aca="false">B18-C18+D18</f>
        <v>280332</v>
      </c>
      <c r="F18" s="8" t="n">
        <f aca="false">+B18-E18</f>
        <v>154668</v>
      </c>
      <c r="G18" s="9" t="n">
        <v>116759</v>
      </c>
    </row>
    <row r="19" customFormat="false" ht="13.5" hidden="true" customHeight="false" outlineLevel="0" collapsed="false">
      <c r="A19" s="38" t="n">
        <v>36465</v>
      </c>
      <c r="B19" s="41" t="n">
        <v>435000</v>
      </c>
      <c r="C19" s="16" t="n">
        <v>110539</v>
      </c>
      <c r="D19" s="16" t="n">
        <v>8285</v>
      </c>
      <c r="E19" s="16" t="n">
        <f aca="false">IF(C19-D19&gt;0,B19-(C19-D19),B19+(C19-D19))</f>
        <v>332746</v>
      </c>
      <c r="F19" s="17" t="n">
        <f aca="false">+B19-E19</f>
        <v>102254</v>
      </c>
      <c r="G19" s="9"/>
    </row>
    <row r="20" customFormat="false" ht="13.5" hidden="true" customHeight="false" outlineLevel="0" collapsed="false">
      <c r="A20" s="38" t="n">
        <v>36466</v>
      </c>
      <c r="B20" s="41" t="n">
        <v>435000</v>
      </c>
      <c r="C20" s="16" t="n">
        <v>359599</v>
      </c>
      <c r="D20" s="16" t="n">
        <v>8285</v>
      </c>
      <c r="E20" s="16" t="n">
        <f aca="false">IF(C20-D20&gt;0,B20-(C20-D20),B20+(C20-D20))</f>
        <v>83686</v>
      </c>
      <c r="F20" s="17" t="n">
        <f aca="false">+B20-E20</f>
        <v>351314</v>
      </c>
    </row>
    <row r="21" customFormat="false" ht="13.5" hidden="true" customHeight="false" outlineLevel="0" collapsed="false">
      <c r="A21" s="38" t="n">
        <v>36467</v>
      </c>
      <c r="B21" s="41" t="n">
        <v>435000</v>
      </c>
      <c r="C21" s="16" t="n">
        <v>344504</v>
      </c>
      <c r="D21" s="16" t="n">
        <v>8285</v>
      </c>
      <c r="E21" s="16" t="n">
        <f aca="false">IF(C21-D21&gt;0,B21-(C21-D21),B21+(C21-D21))</f>
        <v>98781</v>
      </c>
      <c r="F21" s="17" t="n">
        <f aca="false">+B21-E21</f>
        <v>336219</v>
      </c>
      <c r="I21" s="0" t="s">
        <v>33</v>
      </c>
    </row>
    <row r="22" customFormat="false" ht="13.5" hidden="true" customHeight="false" outlineLevel="0" collapsed="false">
      <c r="A22" s="38" t="n">
        <v>36468</v>
      </c>
      <c r="B22" s="41" t="n">
        <v>435000</v>
      </c>
      <c r="C22" s="16" t="n">
        <v>342891</v>
      </c>
      <c r="D22" s="16" t="n">
        <v>8285</v>
      </c>
      <c r="E22" s="16" t="n">
        <f aca="false">IF(C22-D22&gt;0,B22-(C22-D22),B22+(C22-D22))</f>
        <v>100394</v>
      </c>
      <c r="F22" s="17" t="n">
        <f aca="false">+B22-E22</f>
        <v>334606</v>
      </c>
    </row>
    <row r="23" customFormat="false" ht="13.5" hidden="true" customHeight="false" outlineLevel="0" collapsed="false">
      <c r="A23" s="38" t="n">
        <v>36469</v>
      </c>
      <c r="B23" s="41" t="n">
        <v>435000</v>
      </c>
      <c r="C23" s="16" t="n">
        <v>358797</v>
      </c>
      <c r="D23" s="16" t="n">
        <v>8285</v>
      </c>
      <c r="E23" s="16" t="n">
        <f aca="false">IF(C23-D23&gt;0,B23-(C23-D23),B23+(C23-D23))</f>
        <v>84488</v>
      </c>
      <c r="F23" s="17" t="n">
        <f aca="false">+B23-E23</f>
        <v>350512</v>
      </c>
    </row>
    <row r="24" customFormat="false" ht="13.5" hidden="true" customHeight="false" outlineLevel="0" collapsed="false">
      <c r="A24" s="38" t="n">
        <v>36472</v>
      </c>
      <c r="B24" s="41" t="n">
        <v>435000</v>
      </c>
      <c r="C24" s="16" t="n">
        <v>325602</v>
      </c>
      <c r="D24" s="16" t="n">
        <v>8285</v>
      </c>
      <c r="E24" s="16" t="n">
        <f aca="false">IF(C24-D24&gt;0,B24-(C24-D24),B24+(C24-D24))</f>
        <v>117683</v>
      </c>
      <c r="F24" s="17" t="n">
        <f aca="false">+B24-E24</f>
        <v>317317</v>
      </c>
    </row>
    <row r="25" customFormat="false" ht="13.5" hidden="true" customHeight="false" outlineLevel="0" collapsed="false">
      <c r="A25" s="38" t="n">
        <v>36473</v>
      </c>
      <c r="B25" s="41" t="n">
        <v>435000</v>
      </c>
      <c r="C25" s="16" t="n">
        <v>411074</v>
      </c>
      <c r="D25" s="16" t="n">
        <v>8285</v>
      </c>
      <c r="E25" s="16" t="n">
        <f aca="false">IF(C25-D25&gt;0,B25-(C25-D25),B25+(C25-D25))</f>
        <v>32211</v>
      </c>
      <c r="F25" s="17" t="n">
        <f aca="false">+B25-E25</f>
        <v>402789</v>
      </c>
    </row>
    <row r="26" customFormat="false" ht="13.5" hidden="true" customHeight="false" outlineLevel="0" collapsed="false">
      <c r="A26" s="38" t="n">
        <v>36474</v>
      </c>
      <c r="B26" s="41" t="n">
        <v>435000</v>
      </c>
      <c r="C26" s="16" t="n">
        <v>385632</v>
      </c>
      <c r="D26" s="16" t="n">
        <v>8285</v>
      </c>
      <c r="E26" s="16" t="n">
        <f aca="false">IF(C26-D26&gt;0,B26-(C26-D26),B26+(C26-D26))</f>
        <v>57653</v>
      </c>
      <c r="F26" s="17" t="n">
        <f aca="false">+B26-E26</f>
        <v>377347</v>
      </c>
    </row>
    <row r="27" customFormat="false" ht="13.5" hidden="true" customHeight="false" outlineLevel="0" collapsed="false">
      <c r="A27" s="38" t="n">
        <v>36475</v>
      </c>
      <c r="B27" s="41" t="n">
        <v>435000</v>
      </c>
      <c r="C27" s="16" t="n">
        <v>442663</v>
      </c>
      <c r="D27" s="16" t="n">
        <v>8285</v>
      </c>
      <c r="E27" s="16" t="n">
        <f aca="false">IF(C27-D27&gt;0,B27-(C27-D27),B27+(C27-D27))</f>
        <v>622</v>
      </c>
      <c r="F27" s="17" t="n">
        <f aca="false">+B27-E27</f>
        <v>434378</v>
      </c>
    </row>
    <row r="28" customFormat="false" ht="13.5" hidden="true" customHeight="false" outlineLevel="0" collapsed="false">
      <c r="A28" s="38" t="n">
        <v>36476</v>
      </c>
      <c r="B28" s="41" t="n">
        <v>435000</v>
      </c>
      <c r="C28" s="16" t="n">
        <v>539178</v>
      </c>
      <c r="D28" s="16" t="n">
        <v>8285</v>
      </c>
      <c r="E28" s="16" t="n">
        <f aca="false">IF(C28-D28&gt;0,B28-(C28-D28),B28+(C28-D28))</f>
        <v>-95893</v>
      </c>
      <c r="F28" s="17" t="n">
        <f aca="false">+B28-E28</f>
        <v>530893</v>
      </c>
    </row>
    <row r="29" customFormat="false" ht="13.5" hidden="true" customHeight="false" outlineLevel="0" collapsed="false">
      <c r="A29" s="38" t="n">
        <v>36477</v>
      </c>
      <c r="B29" s="41" t="n">
        <v>435000</v>
      </c>
      <c r="C29" s="16" t="n">
        <v>539178</v>
      </c>
      <c r="D29" s="16" t="n">
        <v>8285</v>
      </c>
      <c r="E29" s="16" t="n">
        <f aca="false">IF(C29-D29&gt;0,B29-(C29-D29),B29+(C29-D29))</f>
        <v>-95893</v>
      </c>
      <c r="F29" s="17" t="n">
        <f aca="false">+B29-E29</f>
        <v>530893</v>
      </c>
    </row>
    <row r="30" customFormat="false" ht="13.5" hidden="true" customHeight="false" outlineLevel="0" collapsed="false">
      <c r="A30" s="38" t="n">
        <v>36478</v>
      </c>
      <c r="B30" s="41" t="n">
        <v>435000</v>
      </c>
      <c r="C30" s="16" t="n">
        <v>539178</v>
      </c>
      <c r="D30" s="16" t="n">
        <v>8285</v>
      </c>
      <c r="E30" s="16" t="n">
        <f aca="false">IF(C30-D30&gt;0,B30-(C30-D30),B30+(C30-D30))</f>
        <v>-95893</v>
      </c>
      <c r="F30" s="17" t="n">
        <f aca="false">+B30-E30</f>
        <v>530893</v>
      </c>
    </row>
    <row r="31" customFormat="false" ht="13.5" hidden="true" customHeight="false" outlineLevel="0" collapsed="false">
      <c r="A31" s="38" t="n">
        <v>36479</v>
      </c>
      <c r="B31" s="41" t="n">
        <v>435000</v>
      </c>
      <c r="C31" s="16" t="n">
        <v>539178</v>
      </c>
      <c r="D31" s="16" t="n">
        <v>8285</v>
      </c>
      <c r="E31" s="16" t="n">
        <f aca="false">IF(C31-D31&gt;0,B31-(C31-D31),B31+(C31-D31))</f>
        <v>-95893</v>
      </c>
      <c r="F31" s="17" t="n">
        <f aca="false">+B31-E31</f>
        <v>530893</v>
      </c>
    </row>
    <row r="32" customFormat="false" ht="13.5" hidden="true" customHeight="false" outlineLevel="0" collapsed="false">
      <c r="A32" s="38" t="n">
        <v>36480</v>
      </c>
      <c r="B32" s="41" t="n">
        <v>435000</v>
      </c>
      <c r="C32" s="16" t="n">
        <v>543920</v>
      </c>
      <c r="D32" s="16" t="n">
        <v>8285</v>
      </c>
      <c r="E32" s="16" t="n">
        <f aca="false">IF(C32-D32&gt;0,B32-(C32-D32),B32+(C32-D32))</f>
        <v>-100635</v>
      </c>
      <c r="F32" s="17" t="n">
        <f aca="false">+B32-E32</f>
        <v>535635</v>
      </c>
    </row>
    <row r="33" customFormat="false" ht="13.5" hidden="true" customHeight="false" outlineLevel="0" collapsed="false">
      <c r="A33" s="38" t="n">
        <v>36481</v>
      </c>
      <c r="B33" s="41" t="n">
        <v>435000</v>
      </c>
      <c r="C33" s="16" t="n">
        <v>433960</v>
      </c>
      <c r="D33" s="16" t="n">
        <v>8285</v>
      </c>
      <c r="E33" s="16" t="n">
        <f aca="false">IF(C33-D33&gt;0,B33-(C33-D33),B33+(C33-D33))</f>
        <v>9325</v>
      </c>
      <c r="F33" s="17" t="n">
        <f aca="false">+B33-E33</f>
        <v>425675</v>
      </c>
    </row>
    <row r="34" customFormat="false" ht="13.5" hidden="true" customHeight="false" outlineLevel="0" collapsed="false">
      <c r="A34" s="38" t="n">
        <v>36482</v>
      </c>
      <c r="B34" s="41" t="n">
        <v>435000</v>
      </c>
      <c r="C34" s="16" t="n">
        <v>432180</v>
      </c>
      <c r="D34" s="16" t="n">
        <v>13285</v>
      </c>
      <c r="E34" s="16" t="n">
        <f aca="false">IF(C34-D34&gt;0,B34-(C34-D34),B34+(C34-D34))</f>
        <v>16105</v>
      </c>
      <c r="F34" s="17" t="n">
        <f aca="false">+B34-E34</f>
        <v>418895</v>
      </c>
    </row>
    <row r="35" customFormat="false" ht="13.5" hidden="true" customHeight="false" outlineLevel="0" collapsed="false">
      <c r="A35" s="38" t="n">
        <v>36483</v>
      </c>
      <c r="B35" s="41" t="n">
        <v>435000</v>
      </c>
      <c r="C35" s="16" t="n">
        <v>408969</v>
      </c>
      <c r="D35" s="16" t="n">
        <v>13285</v>
      </c>
      <c r="E35" s="16" t="n">
        <f aca="false">IF(C35-D35&gt;0,B35-(C35-D35),B35+(C35-D35))</f>
        <v>39316</v>
      </c>
      <c r="F35" s="17" t="n">
        <f aca="false">+B35-E35</f>
        <v>395684</v>
      </c>
    </row>
    <row r="36" customFormat="false" ht="13.5" hidden="true" customHeight="false" outlineLevel="0" collapsed="false">
      <c r="A36" s="38" t="n">
        <v>36484</v>
      </c>
      <c r="B36" s="41" t="n">
        <v>435000</v>
      </c>
      <c r="C36" s="16" t="n">
        <v>411402</v>
      </c>
      <c r="D36" s="16" t="n">
        <v>13285</v>
      </c>
      <c r="E36" s="16" t="n">
        <f aca="false">IF(C36-D36&gt;0,B36-(C36-D36),B36+(C36-D36))</f>
        <v>36883</v>
      </c>
      <c r="F36" s="17" t="n">
        <f aca="false">+B36-E36</f>
        <v>398117</v>
      </c>
    </row>
    <row r="37" customFormat="false" ht="13.5" hidden="true" customHeight="false" outlineLevel="0" collapsed="false">
      <c r="A37" s="38" t="n">
        <v>36485</v>
      </c>
      <c r="B37" s="41" t="n">
        <v>435000</v>
      </c>
      <c r="C37" s="16" t="n">
        <v>411402</v>
      </c>
      <c r="D37" s="16" t="n">
        <v>13285</v>
      </c>
      <c r="E37" s="16" t="n">
        <f aca="false">IF(C37-D37&gt;0,B37-(C37-D37),B37+(C37-D37))</f>
        <v>36883</v>
      </c>
      <c r="F37" s="17" t="n">
        <f aca="false">+B37-E37</f>
        <v>398117</v>
      </c>
    </row>
    <row r="38" customFormat="false" ht="13.5" hidden="true" customHeight="false" outlineLevel="0" collapsed="false">
      <c r="A38" s="38" t="n">
        <v>36486</v>
      </c>
      <c r="B38" s="41" t="n">
        <v>435000</v>
      </c>
      <c r="C38" s="16" t="n">
        <v>411402</v>
      </c>
      <c r="D38" s="16" t="n">
        <v>13285</v>
      </c>
      <c r="E38" s="16" t="n">
        <f aca="false">IF(C38-D38&gt;0,B38-(C38-D38),B38+(C38-D38))</f>
        <v>36883</v>
      </c>
      <c r="F38" s="17" t="n">
        <f aca="false">+B38-E38</f>
        <v>398117</v>
      </c>
    </row>
    <row r="39" customFormat="false" ht="13.5" hidden="true" customHeight="false" outlineLevel="0" collapsed="false">
      <c r="A39" s="38" t="n">
        <v>36487</v>
      </c>
      <c r="B39" s="41" t="n">
        <v>435000</v>
      </c>
      <c r="C39" s="16"/>
      <c r="D39" s="16"/>
      <c r="E39" s="16" t="n">
        <f aca="false">IF(C39-D39&gt;0,B39-(C39-D39),B39+(C39-D39))</f>
        <v>435000</v>
      </c>
      <c r="F39" s="17" t="n">
        <f aca="false">+B39-E39</f>
        <v>0</v>
      </c>
    </row>
    <row r="40" customFormat="false" ht="13.5" hidden="true" customHeight="false" outlineLevel="0" collapsed="false">
      <c r="A40" s="38" t="n">
        <v>36488</v>
      </c>
      <c r="B40" s="41" t="n">
        <v>435000</v>
      </c>
      <c r="C40" s="16" t="n">
        <v>438735</v>
      </c>
      <c r="D40" s="16" t="n">
        <v>14927</v>
      </c>
      <c r="E40" s="16" t="n">
        <f aca="false">IF(C40-D40&gt;0,B40-(C40-D40),B40+(C40-D40))</f>
        <v>11192</v>
      </c>
      <c r="F40" s="17" t="n">
        <f aca="false">+B40-E40</f>
        <v>423808</v>
      </c>
    </row>
    <row r="41" customFormat="false" ht="13.5" hidden="true" customHeight="false" outlineLevel="0" collapsed="false">
      <c r="A41" s="38" t="n">
        <v>36489</v>
      </c>
      <c r="B41" s="41" t="n">
        <v>435000</v>
      </c>
      <c r="C41" s="16" t="n">
        <v>438735</v>
      </c>
      <c r="D41" s="16" t="n">
        <v>14927</v>
      </c>
      <c r="E41" s="16" t="n">
        <f aca="false">IF(C41-D41&gt;0,B41-(C41-D41),B41+(C41-D41))</f>
        <v>11192</v>
      </c>
      <c r="F41" s="17" t="n">
        <f aca="false">+B41-E41</f>
        <v>423808</v>
      </c>
    </row>
    <row r="42" customFormat="false" ht="13.5" hidden="true" customHeight="false" outlineLevel="0" collapsed="false">
      <c r="A42" s="38" t="n">
        <v>36490</v>
      </c>
      <c r="B42" s="41" t="n">
        <v>435000</v>
      </c>
      <c r="C42" s="16" t="n">
        <v>438735</v>
      </c>
      <c r="D42" s="16" t="n">
        <v>14927</v>
      </c>
      <c r="E42" s="16" t="n">
        <f aca="false">IF(C42-D42&gt;0,B42-(C42-D42),B42+(C42-D42))</f>
        <v>11192</v>
      </c>
      <c r="F42" s="17" t="n">
        <f aca="false">+B42-E42</f>
        <v>423808</v>
      </c>
    </row>
    <row r="43" customFormat="false" ht="13.5" hidden="true" customHeight="false" outlineLevel="0" collapsed="false">
      <c r="A43" s="38" t="n">
        <v>36491</v>
      </c>
      <c r="B43" s="41" t="n">
        <v>435000</v>
      </c>
      <c r="C43" s="16" t="n">
        <v>438735</v>
      </c>
      <c r="D43" s="16" t="n">
        <v>14927</v>
      </c>
      <c r="E43" s="16" t="n">
        <f aca="false">IF(C43-D43&gt;0,B43-(C43-D43),B43+(C43-D43))</f>
        <v>11192</v>
      </c>
      <c r="F43" s="17" t="n">
        <f aca="false">+B43-E43</f>
        <v>423808</v>
      </c>
    </row>
    <row r="44" customFormat="false" ht="13.5" hidden="true" customHeight="false" outlineLevel="0" collapsed="false">
      <c r="A44" s="38" t="n">
        <v>36492</v>
      </c>
      <c r="B44" s="41" t="n">
        <v>435000</v>
      </c>
      <c r="C44" s="16" t="n">
        <v>438735</v>
      </c>
      <c r="D44" s="16" t="n">
        <v>14927</v>
      </c>
      <c r="E44" s="16" t="n">
        <f aca="false">IF(C44-D44&gt;0,B44-(C44-D44),B44+(C44-D44))</f>
        <v>11192</v>
      </c>
      <c r="F44" s="17" t="n">
        <f aca="false">+B44-E44</f>
        <v>423808</v>
      </c>
    </row>
    <row r="45" customFormat="false" ht="13.5" hidden="true" customHeight="false" outlineLevel="0" collapsed="false">
      <c r="A45" s="38" t="n">
        <v>36493</v>
      </c>
      <c r="B45" s="41" t="n">
        <v>435000</v>
      </c>
      <c r="C45" s="16" t="n">
        <v>468700</v>
      </c>
      <c r="D45" s="16" t="n">
        <v>11235</v>
      </c>
      <c r="E45" s="16" t="n">
        <f aca="false">IF(C45-D45&gt;0,B45-(C45-D45),B45+(C45-D45))</f>
        <v>-22465</v>
      </c>
      <c r="F45" s="17" t="n">
        <f aca="false">+B45-E45</f>
        <v>457465</v>
      </c>
    </row>
    <row r="46" customFormat="false" ht="13.5" hidden="false" customHeight="false" outlineLevel="0" collapsed="false">
      <c r="A46" s="38" t="n">
        <v>36494</v>
      </c>
      <c r="B46" s="41" t="n">
        <v>435000</v>
      </c>
      <c r="C46" s="16" t="n">
        <v>369509</v>
      </c>
      <c r="D46" s="16" t="n">
        <v>11235</v>
      </c>
      <c r="E46" s="16" t="n">
        <f aca="false">IF(C46-D46&gt;0,B46-(C46-D46),B46+(C46-D46))</f>
        <v>76726</v>
      </c>
      <c r="F46" s="17" t="n">
        <f aca="false">+B46-E46</f>
        <v>358274</v>
      </c>
      <c r="G46" s="19" t="n">
        <v>394119</v>
      </c>
    </row>
    <row r="47" customFormat="false" ht="12.75" hidden="true" customHeight="false" outlineLevel="0" collapsed="false">
      <c r="A47" s="38" t="n">
        <v>36495</v>
      </c>
      <c r="B47" s="41" t="n">
        <v>435000</v>
      </c>
      <c r="C47" s="16" t="n">
        <v>200543</v>
      </c>
      <c r="D47" s="16" t="n">
        <v>6214</v>
      </c>
      <c r="E47" s="16" t="n">
        <f aca="false">IF(C47-D47&gt;0,B47-(C47-D47),B47+(C47-D47))</f>
        <v>240671</v>
      </c>
      <c r="F47" s="17" t="n">
        <f aca="false">+B47-E47</f>
        <v>194329</v>
      </c>
    </row>
    <row r="48" customFormat="false" ht="12.75" hidden="true" customHeight="false" outlineLevel="0" collapsed="false">
      <c r="A48" s="38" t="n">
        <v>36496</v>
      </c>
      <c r="B48" s="41" t="n">
        <v>435000</v>
      </c>
      <c r="C48" s="16" t="n">
        <v>171368</v>
      </c>
      <c r="D48" s="16" t="n">
        <v>6214</v>
      </c>
      <c r="E48" s="16" t="n">
        <f aca="false">IF(C48-D48&gt;0,B48-(C48-D48),B48+(C48-D48))</f>
        <v>269846</v>
      </c>
      <c r="F48" s="17" t="n">
        <f aca="false">+B48-E48</f>
        <v>165154</v>
      </c>
    </row>
    <row r="49" customFormat="false" ht="12.75" hidden="true" customHeight="false" outlineLevel="0" collapsed="false">
      <c r="A49" s="38" t="n">
        <v>36497</v>
      </c>
      <c r="B49" s="41" t="n">
        <v>435000</v>
      </c>
      <c r="C49" s="16" t="n">
        <v>241660</v>
      </c>
      <c r="D49" s="16" t="n">
        <v>6214</v>
      </c>
      <c r="E49" s="16" t="n">
        <f aca="false">IF(C49-D49&gt;0,B49-(C49-D49),B49+(C49-D49))</f>
        <v>199554</v>
      </c>
      <c r="F49" s="17" t="n">
        <f aca="false">+B49-E49</f>
        <v>235446</v>
      </c>
    </row>
    <row r="50" customFormat="false" ht="12.75" hidden="true" customHeight="false" outlineLevel="0" collapsed="false">
      <c r="A50" s="38" t="n">
        <v>36498</v>
      </c>
      <c r="B50" s="41" t="n">
        <v>435000</v>
      </c>
      <c r="C50" s="16" t="n">
        <v>290223</v>
      </c>
      <c r="D50" s="16" t="n">
        <v>6214</v>
      </c>
      <c r="E50" s="16" t="n">
        <f aca="false">IF(C50-D50&gt;0,B50-(C50-D50),B50+(C50-D50))</f>
        <v>150991</v>
      </c>
      <c r="F50" s="17" t="n">
        <f aca="false">+B50-E50</f>
        <v>284009</v>
      </c>
    </row>
    <row r="51" customFormat="false" ht="12.75" hidden="true" customHeight="false" outlineLevel="0" collapsed="false">
      <c r="A51" s="38" t="n">
        <v>36499</v>
      </c>
      <c r="B51" s="41" t="n">
        <v>435000</v>
      </c>
      <c r="C51" s="16" t="n">
        <v>290223</v>
      </c>
      <c r="D51" s="16" t="n">
        <v>6214</v>
      </c>
      <c r="E51" s="16" t="n">
        <f aca="false">IF(C51-D51&gt;0,B51-(C51-D51),B51+(C51-D51))</f>
        <v>150991</v>
      </c>
      <c r="F51" s="17" t="n">
        <f aca="false">+B51-E51</f>
        <v>284009</v>
      </c>
    </row>
    <row r="52" customFormat="false" ht="12.75" hidden="true" customHeight="false" outlineLevel="0" collapsed="false">
      <c r="A52" s="38" t="n">
        <v>36500</v>
      </c>
      <c r="B52" s="41" t="n">
        <v>435000</v>
      </c>
      <c r="C52" s="16" t="n">
        <v>290223</v>
      </c>
      <c r="D52" s="16" t="n">
        <v>6214</v>
      </c>
      <c r="E52" s="16" t="n">
        <f aca="false">IF(C52-D52&gt;0,B52-(C52-D52),B52+(C52-D52))</f>
        <v>150991</v>
      </c>
      <c r="F52" s="17" t="n">
        <f aca="false">+B52-E52</f>
        <v>284009</v>
      </c>
    </row>
    <row r="53" customFormat="false" ht="12.75" hidden="true" customHeight="false" outlineLevel="0" collapsed="false">
      <c r="A53" s="38" t="n">
        <v>36501</v>
      </c>
      <c r="B53" s="41" t="n">
        <v>435000</v>
      </c>
      <c r="C53" s="16" t="n">
        <v>193036</v>
      </c>
      <c r="D53" s="16" t="n">
        <v>6214</v>
      </c>
      <c r="E53" s="16" t="n">
        <f aca="false">IF(C53-D53&gt;0,B53-(C53-D53),B53+(C53-D53))</f>
        <v>248178</v>
      </c>
      <c r="F53" s="17" t="n">
        <f aca="false">+B53-E53</f>
        <v>186822</v>
      </c>
    </row>
    <row r="54" customFormat="false" ht="12.75" hidden="true" customHeight="false" outlineLevel="0" collapsed="false">
      <c r="A54" s="38" t="n">
        <v>36502</v>
      </c>
      <c r="B54" s="41" t="n">
        <v>435000</v>
      </c>
      <c r="C54" s="16" t="n">
        <v>193036</v>
      </c>
      <c r="D54" s="16" t="n">
        <v>6214</v>
      </c>
      <c r="E54" s="16" t="n">
        <f aca="false">IF(C54-D54&gt;0,B54-(C54-D54),B54+(C54-D54))</f>
        <v>248178</v>
      </c>
      <c r="F54" s="17" t="n">
        <f aca="false">+B54-E54</f>
        <v>186822</v>
      </c>
    </row>
    <row r="55" customFormat="false" ht="12.75" hidden="true" customHeight="false" outlineLevel="0" collapsed="false">
      <c r="A55" s="38" t="n">
        <v>36503</v>
      </c>
      <c r="B55" s="41" t="n">
        <v>435000</v>
      </c>
      <c r="C55" s="16" t="n">
        <v>187338</v>
      </c>
      <c r="D55" s="16" t="n">
        <v>6214</v>
      </c>
      <c r="E55" s="16" t="n">
        <f aca="false">IF(C55-D55&gt;0,B55-(C55-D55),B55+(C55-D55))</f>
        <v>253876</v>
      </c>
      <c r="F55" s="17" t="n">
        <f aca="false">+B55-E55</f>
        <v>181124</v>
      </c>
    </row>
    <row r="56" customFormat="false" ht="12.75" hidden="true" customHeight="false" outlineLevel="0" collapsed="false">
      <c r="A56" s="38" t="n">
        <v>36504</v>
      </c>
      <c r="B56" s="41" t="n">
        <v>435000</v>
      </c>
      <c r="C56" s="16" t="n">
        <v>161322</v>
      </c>
      <c r="D56" s="16" t="n">
        <v>6214</v>
      </c>
      <c r="E56" s="16" t="n">
        <f aca="false">IF(C56-D56&gt;0,B56-(C56-D56),B56+(C56-D56))</f>
        <v>279892</v>
      </c>
      <c r="F56" s="17" t="n">
        <f aca="false">+B56-E56</f>
        <v>155108</v>
      </c>
    </row>
    <row r="57" customFormat="false" ht="12.75" hidden="true" customHeight="false" outlineLevel="0" collapsed="false">
      <c r="A57" s="38" t="n">
        <v>36505</v>
      </c>
      <c r="B57" s="41" t="n">
        <v>435000</v>
      </c>
      <c r="C57" s="16" t="n">
        <v>155710</v>
      </c>
      <c r="D57" s="16" t="n">
        <v>6214</v>
      </c>
      <c r="E57" s="16" t="n">
        <f aca="false">IF(C57-D57&gt;0,B57-(C57-D57),B57+(C57-D57))</f>
        <v>285504</v>
      </c>
      <c r="F57" s="17" t="n">
        <f aca="false">+B57-E57</f>
        <v>149496</v>
      </c>
    </row>
    <row r="58" customFormat="false" ht="12.75" hidden="true" customHeight="false" outlineLevel="0" collapsed="false">
      <c r="A58" s="38" t="n">
        <v>36506</v>
      </c>
      <c r="B58" s="41" t="n">
        <v>435000</v>
      </c>
      <c r="C58" s="16" t="n">
        <v>155710</v>
      </c>
      <c r="D58" s="16" t="n">
        <v>6214</v>
      </c>
      <c r="E58" s="16" t="n">
        <f aca="false">IF(C58-D58&gt;0,B58-(C58-D58),B58+(C58-D58))</f>
        <v>285504</v>
      </c>
      <c r="F58" s="17" t="n">
        <f aca="false">+B58-E58</f>
        <v>149496</v>
      </c>
    </row>
    <row r="59" customFormat="false" ht="12.75" hidden="true" customHeight="false" outlineLevel="0" collapsed="false">
      <c r="A59" s="38" t="n">
        <v>36507</v>
      </c>
      <c r="B59" s="41" t="n">
        <v>435000</v>
      </c>
      <c r="C59" s="16" t="n">
        <v>155710</v>
      </c>
      <c r="D59" s="16" t="n">
        <v>6214</v>
      </c>
      <c r="E59" s="16" t="n">
        <f aca="false">IF(C59-D59&gt;0,B59-(C59-D59),B59+(C59-D59))</f>
        <v>285504</v>
      </c>
      <c r="F59" s="17" t="n">
        <f aca="false">+B59-E59</f>
        <v>149496</v>
      </c>
    </row>
    <row r="60" customFormat="false" ht="12.75" hidden="true" customHeight="false" outlineLevel="0" collapsed="false">
      <c r="A60" s="38" t="n">
        <v>36508</v>
      </c>
      <c r="B60" s="41" t="n">
        <v>435000</v>
      </c>
      <c r="C60" s="16" t="n">
        <v>158891</v>
      </c>
      <c r="D60" s="16" t="n">
        <v>6214</v>
      </c>
      <c r="E60" s="16" t="n">
        <f aca="false">IF(C60-D60&gt;0,B60-(C60-D60),B60+(C60-D60))</f>
        <v>282323</v>
      </c>
      <c r="F60" s="17" t="n">
        <f aca="false">+B60-E60</f>
        <v>152677</v>
      </c>
    </row>
    <row r="61" customFormat="false" ht="12.75" hidden="true" customHeight="false" outlineLevel="0" collapsed="false">
      <c r="A61" s="38" t="n">
        <v>36509</v>
      </c>
      <c r="B61" s="41" t="n">
        <v>435000</v>
      </c>
      <c r="C61" s="16" t="n">
        <v>141465</v>
      </c>
      <c r="D61" s="16" t="n">
        <v>6214</v>
      </c>
      <c r="E61" s="16" t="n">
        <f aca="false">IF(C61-D61&gt;0,B61-(C61-D61),B61+(C61-D61))</f>
        <v>299749</v>
      </c>
      <c r="F61" s="17" t="n">
        <f aca="false">+B61-E61</f>
        <v>135251</v>
      </c>
    </row>
    <row r="62" customFormat="false" ht="12.75" hidden="true" customHeight="false" outlineLevel="0" collapsed="false">
      <c r="A62" s="38" t="n">
        <v>36510</v>
      </c>
      <c r="B62" s="41" t="n">
        <v>435000</v>
      </c>
      <c r="C62" s="16" t="n">
        <v>149604</v>
      </c>
      <c r="D62" s="16" t="n">
        <v>6214</v>
      </c>
      <c r="E62" s="16" t="n">
        <f aca="false">IF(C62-D62&gt;0,B62-(C62-D62),B62+(C62-D62))</f>
        <v>291610</v>
      </c>
      <c r="F62" s="17" t="n">
        <f aca="false">+B62-E62</f>
        <v>143390</v>
      </c>
    </row>
    <row r="63" customFormat="false" ht="12.75" hidden="true" customHeight="false" outlineLevel="0" collapsed="false">
      <c r="A63" s="38" t="n">
        <v>36511</v>
      </c>
      <c r="B63" s="41" t="n">
        <v>435000</v>
      </c>
      <c r="C63" s="16" t="n">
        <v>145206</v>
      </c>
      <c r="D63" s="16" t="n">
        <v>6214</v>
      </c>
      <c r="E63" s="16" t="n">
        <f aca="false">IF(C63-D63&gt;0,B63-(C63-D63),B63+(C63-D63))</f>
        <v>296008</v>
      </c>
      <c r="F63" s="17" t="n">
        <f aca="false">+B63-E63</f>
        <v>138992</v>
      </c>
    </row>
    <row r="64" customFormat="false" ht="12.75" hidden="true" customHeight="false" outlineLevel="0" collapsed="false">
      <c r="A64" s="38" t="n">
        <v>36512</v>
      </c>
      <c r="B64" s="41" t="n">
        <v>435000</v>
      </c>
      <c r="C64" s="16" t="n">
        <v>148029</v>
      </c>
      <c r="D64" s="16" t="n">
        <v>14323</v>
      </c>
      <c r="E64" s="16" t="n">
        <f aca="false">IF(C64-D64&gt;0,B64-(C64-D64),B64+(C64-D64))</f>
        <v>301294</v>
      </c>
      <c r="F64" s="17" t="n">
        <f aca="false">+B64-E64</f>
        <v>133706</v>
      </c>
    </row>
    <row r="65" customFormat="false" ht="12.75" hidden="true" customHeight="false" outlineLevel="0" collapsed="false">
      <c r="A65" s="38" t="n">
        <v>36513</v>
      </c>
      <c r="B65" s="41" t="n">
        <v>435000</v>
      </c>
      <c r="C65" s="16" t="n">
        <v>148029</v>
      </c>
      <c r="D65" s="16" t="n">
        <v>14323</v>
      </c>
      <c r="E65" s="16" t="n">
        <f aca="false">IF(C65-D65&gt;0,B65-(C65-D65),B65+(C65-D65))</f>
        <v>301294</v>
      </c>
      <c r="F65" s="17" t="n">
        <f aca="false">+B65-E65</f>
        <v>133706</v>
      </c>
    </row>
    <row r="66" customFormat="false" ht="12.75" hidden="true" customHeight="false" outlineLevel="0" collapsed="false">
      <c r="A66" s="38" t="n">
        <v>36514</v>
      </c>
      <c r="B66" s="41" t="n">
        <v>435000</v>
      </c>
      <c r="C66" s="16" t="n">
        <v>148029</v>
      </c>
      <c r="D66" s="16" t="n">
        <v>14323</v>
      </c>
      <c r="E66" s="16" t="n">
        <f aca="false">IF(C66-D66&gt;0,B66-(C66-D66),B66+(C66-D66))</f>
        <v>301294</v>
      </c>
      <c r="F66" s="17" t="n">
        <f aca="false">+B66-E66</f>
        <v>133706</v>
      </c>
    </row>
    <row r="67" customFormat="false" ht="12.75" hidden="true" customHeight="false" outlineLevel="0" collapsed="false">
      <c r="A67" s="38" t="n">
        <v>36515</v>
      </c>
      <c r="B67" s="41" t="n">
        <v>435000</v>
      </c>
      <c r="C67" s="16" t="n">
        <v>139020</v>
      </c>
      <c r="D67" s="16" t="n">
        <v>30591</v>
      </c>
      <c r="E67" s="16" t="n">
        <f aca="false">IF(C67-D67&gt;0,B67-(C67-D67),B67+(C67-D67))</f>
        <v>326571</v>
      </c>
      <c r="F67" s="17" t="n">
        <f aca="false">+B67-E67</f>
        <v>108429</v>
      </c>
    </row>
    <row r="68" customFormat="false" ht="12.75" hidden="true" customHeight="false" outlineLevel="0" collapsed="false">
      <c r="A68" s="38" t="n">
        <v>36516</v>
      </c>
      <c r="B68" s="41" t="n">
        <v>435000</v>
      </c>
      <c r="C68" s="16" t="n">
        <v>115791</v>
      </c>
      <c r="D68" s="16" t="n">
        <v>30951</v>
      </c>
      <c r="E68" s="16" t="n">
        <f aca="false">IF(C68-D68&gt;0,B68-(C68-D68),B68+(C68-D68))</f>
        <v>350160</v>
      </c>
      <c r="F68" s="17" t="n">
        <f aca="false">+B68-E68</f>
        <v>84840</v>
      </c>
    </row>
    <row r="69" customFormat="false" ht="12.75" hidden="true" customHeight="false" outlineLevel="0" collapsed="false">
      <c r="A69" s="38" t="n">
        <v>36517</v>
      </c>
      <c r="B69" s="41" t="n">
        <v>435000</v>
      </c>
      <c r="C69" s="16" t="n">
        <v>152397</v>
      </c>
      <c r="D69" s="16" t="n">
        <v>10596</v>
      </c>
      <c r="E69" s="16" t="n">
        <f aca="false">IF(C69-D69&gt;0,B69-(C69-D69),B69+(C69-D69))</f>
        <v>293199</v>
      </c>
      <c r="F69" s="17" t="n">
        <f aca="false">+B69-E69</f>
        <v>141801</v>
      </c>
    </row>
    <row r="70" customFormat="false" ht="12.75" hidden="true" customHeight="false" outlineLevel="0" collapsed="false">
      <c r="A70" s="38" t="n">
        <v>36518</v>
      </c>
      <c r="B70" s="41" t="n">
        <v>435000</v>
      </c>
      <c r="C70" s="16" t="n">
        <v>152397</v>
      </c>
      <c r="D70" s="16" t="n">
        <v>10596</v>
      </c>
      <c r="E70" s="16" t="n">
        <f aca="false">IF(C70-D70&gt;0,B70-(C70-D70),B70+(C70-D70))</f>
        <v>293199</v>
      </c>
      <c r="F70" s="17" t="n">
        <f aca="false">+B70-E70</f>
        <v>141801</v>
      </c>
    </row>
    <row r="71" customFormat="false" ht="12.75" hidden="true" customHeight="false" outlineLevel="0" collapsed="false">
      <c r="A71" s="38" t="n">
        <v>36519</v>
      </c>
      <c r="B71" s="41" t="n">
        <v>435000</v>
      </c>
      <c r="C71" s="16" t="n">
        <v>152397</v>
      </c>
      <c r="D71" s="16" t="n">
        <v>10596</v>
      </c>
      <c r="E71" s="16" t="n">
        <f aca="false">IF(C71-D71&gt;0,B71-(C71-D71),B71+(C71-D71))</f>
        <v>293199</v>
      </c>
      <c r="F71" s="17" t="n">
        <f aca="false">+B71-E71</f>
        <v>141801</v>
      </c>
    </row>
    <row r="72" customFormat="false" ht="12.75" hidden="true" customHeight="false" outlineLevel="0" collapsed="false">
      <c r="A72" s="38" t="n">
        <v>36520</v>
      </c>
      <c r="B72" s="41" t="n">
        <v>435000</v>
      </c>
      <c r="C72" s="16" t="n">
        <v>152397</v>
      </c>
      <c r="D72" s="16" t="n">
        <v>10596</v>
      </c>
      <c r="E72" s="16" t="n">
        <f aca="false">IF(C72-D72&gt;0,B72-(C72-D72),B72+(C72-D72))</f>
        <v>293199</v>
      </c>
      <c r="F72" s="17" t="n">
        <f aca="false">+B72-E72</f>
        <v>141801</v>
      </c>
    </row>
    <row r="73" customFormat="false" ht="12.75" hidden="true" customHeight="false" outlineLevel="0" collapsed="false">
      <c r="A73" s="38" t="n">
        <v>36521</v>
      </c>
      <c r="B73" s="41" t="n">
        <v>435000</v>
      </c>
      <c r="C73" s="16" t="n">
        <v>152397</v>
      </c>
      <c r="D73" s="16" t="n">
        <v>10596</v>
      </c>
      <c r="E73" s="16" t="n">
        <f aca="false">IF(C73-D73&gt;0,B73-(C73-D73),B73+(C73-D73))</f>
        <v>293199</v>
      </c>
      <c r="F73" s="17" t="n">
        <f aca="false">+B73-E73</f>
        <v>141801</v>
      </c>
    </row>
    <row r="74" customFormat="false" ht="12.75" hidden="true" customHeight="false" outlineLevel="0" collapsed="false">
      <c r="A74" s="38" t="n">
        <v>36522</v>
      </c>
      <c r="B74" s="41" t="n">
        <v>435000</v>
      </c>
      <c r="C74" s="16" t="n">
        <v>153266</v>
      </c>
      <c r="D74" s="16" t="n">
        <v>7811</v>
      </c>
      <c r="E74" s="16" t="n">
        <f aca="false">IF(C74-D74&gt;0,B74-(C74-D74),B74+(C74-D74))</f>
        <v>289545</v>
      </c>
      <c r="F74" s="17" t="n">
        <f aca="false">+B74-E74</f>
        <v>145455</v>
      </c>
    </row>
    <row r="75" customFormat="false" ht="12.75" hidden="true" customHeight="false" outlineLevel="0" collapsed="false">
      <c r="A75" s="38" t="n">
        <v>36523</v>
      </c>
      <c r="B75" s="41" t="n">
        <v>435000</v>
      </c>
      <c r="C75" s="16" t="n">
        <v>147459</v>
      </c>
      <c r="D75" s="16" t="n">
        <v>31665</v>
      </c>
      <c r="E75" s="16" t="n">
        <f aca="false">IF(C75-D75&gt;0,B75-(C75-D75),B75+(C75-D75))</f>
        <v>319206</v>
      </c>
      <c r="F75" s="17" t="n">
        <f aca="false">+B75-E75</f>
        <v>115794</v>
      </c>
    </row>
    <row r="76" customFormat="false" ht="12.75" hidden="true" customHeight="false" outlineLevel="0" collapsed="false">
      <c r="A76" s="38" t="n">
        <v>36524</v>
      </c>
      <c r="B76" s="41" t="n">
        <v>435000</v>
      </c>
      <c r="C76" s="16" t="n">
        <v>135313</v>
      </c>
      <c r="D76" s="16" t="n">
        <v>31665</v>
      </c>
      <c r="E76" s="16" t="n">
        <f aca="false">IF(C76-D76&gt;0,B76-(C76-D76),B76+(C76-D76))</f>
        <v>331352</v>
      </c>
      <c r="F76" s="17" t="n">
        <f aca="false">+B76-E76</f>
        <v>103648</v>
      </c>
    </row>
    <row r="77" customFormat="false" ht="12.75" hidden="false" customHeight="false" outlineLevel="0" collapsed="false">
      <c r="A77" s="38" t="n">
        <v>36525</v>
      </c>
      <c r="B77" s="41" t="n">
        <v>435000</v>
      </c>
      <c r="C77" s="16" t="n">
        <v>135313</v>
      </c>
      <c r="D77" s="16" t="n">
        <v>31665</v>
      </c>
      <c r="E77" s="16" t="n">
        <f aca="false">IF(C77-D77&gt;0,B77-(C77-D77),B77+(C77-D77))</f>
        <v>331352</v>
      </c>
      <c r="F77" s="17" t="n">
        <f aca="false">+B77-E77</f>
        <v>103648</v>
      </c>
      <c r="G77" s="0" t="n">
        <v>159599</v>
      </c>
    </row>
    <row r="78" customFormat="false" ht="12.75" hidden="true" customHeight="false" outlineLevel="0" collapsed="false">
      <c r="A78" s="38" t="n">
        <v>36526</v>
      </c>
      <c r="B78" s="41" t="n">
        <v>435000</v>
      </c>
      <c r="C78" s="16" t="n">
        <v>135313</v>
      </c>
      <c r="D78" s="16" t="n">
        <v>31665</v>
      </c>
      <c r="E78" s="16" t="n">
        <f aca="false">IF(C78-D78&gt;0,B78-(C78-D78),B78+(C78-D78))</f>
        <v>331352</v>
      </c>
      <c r="F78" s="17" t="n">
        <f aca="false">+B78-E78</f>
        <v>103648</v>
      </c>
    </row>
    <row r="79" customFormat="false" ht="12.75" hidden="true" customHeight="false" outlineLevel="0" collapsed="false">
      <c r="A79" s="38" t="n">
        <v>36527</v>
      </c>
      <c r="B79" s="41" t="n">
        <v>435000</v>
      </c>
      <c r="C79" s="16" t="n">
        <v>135313</v>
      </c>
      <c r="D79" s="16" t="n">
        <v>31665</v>
      </c>
      <c r="E79" s="16" t="n">
        <f aca="false">IF(C79-D79&gt;0,B79-(C79-D79),B79+(C79-D79))</f>
        <v>331352</v>
      </c>
      <c r="F79" s="17" t="n">
        <f aca="false">+B79-E79</f>
        <v>103648</v>
      </c>
    </row>
    <row r="80" customFormat="false" ht="12.75" hidden="true" customHeight="false" outlineLevel="0" collapsed="false">
      <c r="A80" s="38" t="n">
        <v>36528</v>
      </c>
      <c r="B80" s="41" t="n">
        <v>435000</v>
      </c>
      <c r="C80" s="16" t="n">
        <v>135313</v>
      </c>
      <c r="D80" s="16" t="n">
        <v>31665</v>
      </c>
      <c r="E80" s="16" t="n">
        <f aca="false">IF(C80-D80&gt;0,B80-(C80-D80),B80+(C80-D80))</f>
        <v>331352</v>
      </c>
      <c r="F80" s="17" t="n">
        <f aca="false">+B80-E80</f>
        <v>103648</v>
      </c>
    </row>
    <row r="81" customFormat="false" ht="12.75" hidden="true" customHeight="false" outlineLevel="0" collapsed="false">
      <c r="A81" s="38" t="n">
        <v>36529</v>
      </c>
      <c r="B81" s="41" t="n">
        <v>435000</v>
      </c>
      <c r="C81" s="16" t="n">
        <v>135313</v>
      </c>
      <c r="D81" s="16" t="n">
        <v>31665</v>
      </c>
      <c r="E81" s="16" t="n">
        <f aca="false">IF(C81-D81&gt;0,B81-(C81-D81),B81+(C81-D81))</f>
        <v>331352</v>
      </c>
      <c r="F81" s="17" t="n">
        <f aca="false">+B81-E81</f>
        <v>103648</v>
      </c>
    </row>
    <row r="82" customFormat="false" ht="12.75" hidden="true" customHeight="false" outlineLevel="0" collapsed="false">
      <c r="A82" s="38" t="n">
        <v>36530</v>
      </c>
      <c r="B82" s="41" t="n">
        <v>435000</v>
      </c>
      <c r="C82" s="16" t="n">
        <v>139934</v>
      </c>
      <c r="D82" s="16" t="n">
        <v>25704</v>
      </c>
      <c r="E82" s="16" t="n">
        <f aca="false">IF(C82-D82&gt;0,B82-(C82-D82),B82+(C82-D82))</f>
        <v>320770</v>
      </c>
      <c r="F82" s="17" t="n">
        <f aca="false">+B82-E82</f>
        <v>114230</v>
      </c>
    </row>
    <row r="83" customFormat="false" ht="12.75" hidden="true" customHeight="false" outlineLevel="0" collapsed="false">
      <c r="A83" s="38" t="n">
        <v>36531</v>
      </c>
      <c r="B83" s="41" t="n">
        <v>435000</v>
      </c>
      <c r="C83" s="16" t="n">
        <v>135309</v>
      </c>
      <c r="D83" s="16" t="n">
        <v>21589</v>
      </c>
      <c r="E83" s="16" t="n">
        <f aca="false">IF(C83-D83&gt;0,B83-(C83-D83),B83+(C83-D83))</f>
        <v>321280</v>
      </c>
      <c r="F83" s="17" t="n">
        <f aca="false">+B83-E83</f>
        <v>113720</v>
      </c>
    </row>
    <row r="84" customFormat="false" ht="12.75" hidden="true" customHeight="false" outlineLevel="0" collapsed="false">
      <c r="A84" s="38" t="n">
        <v>36532</v>
      </c>
      <c r="B84" s="41" t="n">
        <v>435000</v>
      </c>
      <c r="C84" s="16" t="n">
        <v>152662</v>
      </c>
      <c r="D84" s="16" t="n">
        <v>22932</v>
      </c>
      <c r="E84" s="16" t="n">
        <f aca="false">IF(C84-D84&gt;0,B84-(C84-D84),B84+(C84-D84))</f>
        <v>305270</v>
      </c>
      <c r="F84" s="17" t="n">
        <f aca="false">+B84-E84</f>
        <v>129730</v>
      </c>
    </row>
    <row r="85" customFormat="false" ht="12.75" hidden="true" customHeight="false" outlineLevel="0" collapsed="false">
      <c r="A85" s="38" t="n">
        <v>36533</v>
      </c>
      <c r="B85" s="41" t="n">
        <v>435000</v>
      </c>
      <c r="C85" s="16" t="n">
        <v>152481</v>
      </c>
      <c r="D85" s="16" t="n">
        <v>17864</v>
      </c>
      <c r="E85" s="16" t="n">
        <f aca="false">IF(C85-D85&gt;0,B85-(C85-D85),B85+(C85-D85))</f>
        <v>300383</v>
      </c>
      <c r="F85" s="17" t="n">
        <f aca="false">+B85-E85</f>
        <v>134617</v>
      </c>
    </row>
    <row r="86" customFormat="false" ht="12.75" hidden="true" customHeight="false" outlineLevel="0" collapsed="false">
      <c r="A86" s="38" t="n">
        <v>36534</v>
      </c>
      <c r="B86" s="41" t="n">
        <v>435000</v>
      </c>
      <c r="C86" s="16" t="n">
        <v>152481</v>
      </c>
      <c r="D86" s="16" t="n">
        <v>17864</v>
      </c>
      <c r="E86" s="16" t="n">
        <f aca="false">IF(C86-D86&gt;0,B86-(C86-D86),B86+(C86-D86))</f>
        <v>300383</v>
      </c>
      <c r="F86" s="17" t="n">
        <f aca="false">+B86-E86</f>
        <v>134617</v>
      </c>
    </row>
    <row r="87" customFormat="false" ht="12.75" hidden="true" customHeight="false" outlineLevel="0" collapsed="false">
      <c r="A87" s="38" t="n">
        <v>36535</v>
      </c>
      <c r="B87" s="41" t="n">
        <v>435000</v>
      </c>
      <c r="C87" s="16" t="n">
        <v>152481</v>
      </c>
      <c r="D87" s="16" t="n">
        <v>17864</v>
      </c>
      <c r="E87" s="16" t="n">
        <f aca="false">IF(C87-D87&gt;0,B87-(C87-D87),B87+(C87-D87))</f>
        <v>300383</v>
      </c>
      <c r="F87" s="17" t="n">
        <f aca="false">+B87-E87</f>
        <v>134617</v>
      </c>
    </row>
    <row r="88" customFormat="false" ht="12.75" hidden="true" customHeight="false" outlineLevel="0" collapsed="false">
      <c r="A88" s="38" t="n">
        <v>36536</v>
      </c>
      <c r="B88" s="41" t="n">
        <v>435000</v>
      </c>
      <c r="C88" s="16" t="n">
        <v>148416</v>
      </c>
      <c r="D88" s="16" t="n">
        <v>17864</v>
      </c>
      <c r="E88" s="16" t="n">
        <f aca="false">IF(C88-D88&gt;0,B88-(C88-D88),B88+(C88-D88))</f>
        <v>304448</v>
      </c>
      <c r="F88" s="17" t="n">
        <f aca="false">+B88-E88</f>
        <v>130552</v>
      </c>
    </row>
    <row r="89" customFormat="false" ht="12.75" hidden="true" customHeight="false" outlineLevel="0" collapsed="false">
      <c r="A89" s="38" t="n">
        <v>36537</v>
      </c>
      <c r="B89" s="41" t="n">
        <v>435000</v>
      </c>
      <c r="C89" s="16" t="n">
        <v>155704</v>
      </c>
      <c r="D89" s="16" t="n">
        <v>17864</v>
      </c>
      <c r="E89" s="16" t="n">
        <f aca="false">IF(C89-D89&gt;0,B89-(C89-D89),B89+(C89-D89))</f>
        <v>297160</v>
      </c>
      <c r="F89" s="17" t="n">
        <f aca="false">+B89-E89</f>
        <v>137840</v>
      </c>
    </row>
    <row r="90" customFormat="false" ht="12.75" hidden="true" customHeight="false" outlineLevel="0" collapsed="false">
      <c r="A90" s="38" t="n">
        <v>36538</v>
      </c>
      <c r="B90" s="41" t="n">
        <v>435000</v>
      </c>
      <c r="C90" s="16" t="n">
        <v>143140</v>
      </c>
      <c r="D90" s="16" t="n">
        <v>12904</v>
      </c>
      <c r="E90" s="16" t="n">
        <f aca="false">IF(C90-D90&gt;0,B90-(C90-D90),B90+(C90-D90))</f>
        <v>304764</v>
      </c>
      <c r="F90" s="17" t="n">
        <f aca="false">+B90-E90</f>
        <v>130236</v>
      </c>
    </row>
    <row r="91" customFormat="false" ht="12.75" hidden="true" customHeight="false" outlineLevel="0" collapsed="false">
      <c r="A91" s="38" t="n">
        <v>36539</v>
      </c>
      <c r="B91" s="41" t="n">
        <v>435000</v>
      </c>
      <c r="C91" s="16" t="n">
        <v>151543</v>
      </c>
      <c r="D91" s="16" t="n">
        <v>12904</v>
      </c>
      <c r="E91" s="16" t="n">
        <f aca="false">IF(C91-D91&gt;0,B91-(C91-D91),B91+(C91-D91))</f>
        <v>296361</v>
      </c>
      <c r="F91" s="17" t="n">
        <f aca="false">+B91-E91</f>
        <v>138639</v>
      </c>
    </row>
    <row r="92" customFormat="false" ht="12.75" hidden="true" customHeight="false" outlineLevel="0" collapsed="false">
      <c r="A92" s="38" t="n">
        <v>36540</v>
      </c>
      <c r="B92" s="41" t="n">
        <v>435000</v>
      </c>
      <c r="C92" s="16" t="n">
        <v>160805</v>
      </c>
      <c r="D92" s="16" t="n">
        <v>12904</v>
      </c>
      <c r="E92" s="16" t="n">
        <f aca="false">IF(C92-D92&gt;0,B92-(C92-D92),B92+(C92-D92))</f>
        <v>287099</v>
      </c>
      <c r="F92" s="17" t="n">
        <f aca="false">+B92-E92</f>
        <v>147901</v>
      </c>
    </row>
    <row r="93" customFormat="false" ht="12.75" hidden="true" customHeight="false" outlineLevel="0" collapsed="false">
      <c r="A93" s="38" t="n">
        <v>36541</v>
      </c>
      <c r="B93" s="41" t="n">
        <v>435000</v>
      </c>
      <c r="C93" s="16" t="n">
        <v>160805</v>
      </c>
      <c r="D93" s="16" t="n">
        <v>12904</v>
      </c>
      <c r="E93" s="16" t="n">
        <f aca="false">IF(C93-D93&gt;0,B93-(C93-D93),B93+(C93-D93))</f>
        <v>287099</v>
      </c>
      <c r="F93" s="17" t="n">
        <f aca="false">+B93-E93</f>
        <v>147901</v>
      </c>
    </row>
    <row r="94" customFormat="false" ht="12.75" hidden="true" customHeight="false" outlineLevel="0" collapsed="false">
      <c r="A94" s="38" t="n">
        <v>36542</v>
      </c>
      <c r="B94" s="41" t="n">
        <v>435000</v>
      </c>
      <c r="C94" s="16" t="n">
        <v>160805</v>
      </c>
      <c r="D94" s="16" t="n">
        <v>12904</v>
      </c>
      <c r="E94" s="16" t="n">
        <f aca="false">IF(C94-D94&gt;0,B94-(C94-D94),B94+(C94-D94))</f>
        <v>287099</v>
      </c>
      <c r="F94" s="17" t="n">
        <f aca="false">+B94-E94</f>
        <v>147901</v>
      </c>
    </row>
    <row r="95" customFormat="false" ht="12.75" hidden="true" customHeight="false" outlineLevel="0" collapsed="false">
      <c r="A95" s="38" t="n">
        <v>36543</v>
      </c>
      <c r="B95" s="41" t="n">
        <v>435000</v>
      </c>
      <c r="C95" s="16" t="n">
        <v>160805</v>
      </c>
      <c r="D95" s="16" t="n">
        <v>12904</v>
      </c>
      <c r="E95" s="16" t="n">
        <f aca="false">IF(C95-D95&gt;0,B95-(C95-D95),B95+(C95-D95))</f>
        <v>287099</v>
      </c>
      <c r="F95" s="17" t="n">
        <f aca="false">+B95-E95</f>
        <v>147901</v>
      </c>
    </row>
    <row r="96" customFormat="false" ht="12.75" hidden="true" customHeight="false" outlineLevel="0" collapsed="false">
      <c r="A96" s="38" t="n">
        <v>36544</v>
      </c>
      <c r="B96" s="41" t="n">
        <v>435000</v>
      </c>
      <c r="C96" s="16" t="n">
        <v>125875</v>
      </c>
      <c r="D96" s="16" t="n">
        <v>29722</v>
      </c>
      <c r="E96" s="16" t="n">
        <f aca="false">IF(C96-D96&gt;0,B96-(C96-D96),B96+(C96-D96))</f>
        <v>338847</v>
      </c>
      <c r="F96" s="17" t="n">
        <f aca="false">+B96-E96</f>
        <v>96153</v>
      </c>
    </row>
    <row r="97" customFormat="false" ht="12.75" hidden="true" customHeight="false" outlineLevel="0" collapsed="false">
      <c r="A97" s="38" t="n">
        <v>36545</v>
      </c>
      <c r="B97" s="41" t="n">
        <v>435000</v>
      </c>
      <c r="C97" s="16" t="n">
        <v>120762</v>
      </c>
      <c r="D97" s="16" t="n">
        <v>45941</v>
      </c>
      <c r="E97" s="16" t="n">
        <f aca="false">IF(C97-D97&gt;0,B97-(C97-D97),B97+(C97-D97))</f>
        <v>360179</v>
      </c>
      <c r="F97" s="17" t="n">
        <f aca="false">+B97-E97</f>
        <v>74821</v>
      </c>
    </row>
    <row r="98" customFormat="false" ht="12.75" hidden="true" customHeight="false" outlineLevel="0" collapsed="false">
      <c r="A98" s="38" t="n">
        <v>36546</v>
      </c>
      <c r="B98" s="41" t="n">
        <v>435000</v>
      </c>
      <c r="C98" s="16" t="n">
        <v>120395</v>
      </c>
      <c r="D98" s="16" t="n">
        <v>47807</v>
      </c>
      <c r="E98" s="16" t="n">
        <f aca="false">IF(C98-D98&gt;0,B98-(C98-D98),B98+(C98-D98))</f>
        <v>362412</v>
      </c>
      <c r="F98" s="17" t="n">
        <f aca="false">+B98-E98</f>
        <v>72588</v>
      </c>
    </row>
    <row r="99" customFormat="false" ht="12.75" hidden="true" customHeight="false" outlineLevel="0" collapsed="false">
      <c r="A99" s="38" t="n">
        <v>36547</v>
      </c>
      <c r="B99" s="41" t="n">
        <v>435000</v>
      </c>
      <c r="C99" s="16" t="n">
        <v>121564</v>
      </c>
      <c r="D99" s="16" t="n">
        <v>21013</v>
      </c>
      <c r="E99" s="16" t="n">
        <f aca="false">IF(C99-D99&gt;0,B99-(C99-D99),B99+(C99-D99))</f>
        <v>334449</v>
      </c>
      <c r="F99" s="17" t="n">
        <f aca="false">+B99-E99</f>
        <v>100551</v>
      </c>
    </row>
    <row r="100" customFormat="false" ht="12.75" hidden="true" customHeight="false" outlineLevel="0" collapsed="false">
      <c r="A100" s="38" t="n">
        <v>36548</v>
      </c>
      <c r="B100" s="41" t="n">
        <v>435000</v>
      </c>
      <c r="C100" s="16" t="n">
        <v>121564</v>
      </c>
      <c r="D100" s="16" t="n">
        <v>21013</v>
      </c>
      <c r="E100" s="16" t="n">
        <f aca="false">IF(C100-D100&gt;0,B100-(C100-D100),B100+(C100-D100))</f>
        <v>334449</v>
      </c>
      <c r="F100" s="17" t="n">
        <f aca="false">+B100-E100</f>
        <v>100551</v>
      </c>
    </row>
    <row r="101" customFormat="false" ht="12.75" hidden="true" customHeight="false" outlineLevel="0" collapsed="false">
      <c r="A101" s="38" t="n">
        <v>36549</v>
      </c>
      <c r="B101" s="41" t="n">
        <v>435000</v>
      </c>
      <c r="C101" s="16" t="n">
        <v>121564</v>
      </c>
      <c r="D101" s="16" t="n">
        <v>21013</v>
      </c>
      <c r="E101" s="16" t="n">
        <f aca="false">IF(C101-D101&gt;0,B101-(C101-D101),B101+(C101-D101))</f>
        <v>334449</v>
      </c>
      <c r="F101" s="17" t="n">
        <f aca="false">+B101-E101</f>
        <v>100551</v>
      </c>
    </row>
    <row r="102" customFormat="false" ht="12.75" hidden="true" customHeight="false" outlineLevel="0" collapsed="false">
      <c r="A102" s="38" t="n">
        <v>36550</v>
      </c>
      <c r="B102" s="41" t="n">
        <v>435000</v>
      </c>
      <c r="C102" s="16" t="n">
        <v>120980</v>
      </c>
      <c r="D102" s="16" t="n">
        <v>32526</v>
      </c>
      <c r="E102" s="16" t="n">
        <f aca="false">IF(C102-D102&gt;0,B102-(C102-D102),B102+(C102-D102))</f>
        <v>346546</v>
      </c>
      <c r="F102" s="17" t="n">
        <f aca="false">+B102-E102</f>
        <v>88454</v>
      </c>
    </row>
    <row r="103" customFormat="false" ht="12.75" hidden="true" customHeight="false" outlineLevel="0" collapsed="false">
      <c r="A103" s="38" t="n">
        <v>36551</v>
      </c>
      <c r="B103" s="41" t="n">
        <v>435000</v>
      </c>
      <c r="C103" s="16" t="n">
        <v>120408</v>
      </c>
      <c r="D103" s="16" t="n">
        <v>58523</v>
      </c>
      <c r="E103" s="16" t="n">
        <f aca="false">IF(C103-D103&gt;0,B103-(C103-D103),B103+(C103-D103))</f>
        <v>373115</v>
      </c>
      <c r="F103" s="17" t="n">
        <f aca="false">+B103-E103</f>
        <v>61885</v>
      </c>
    </row>
    <row r="104" customFormat="false" ht="12.75" hidden="true" customHeight="false" outlineLevel="0" collapsed="false">
      <c r="A104" s="38" t="n">
        <v>36552</v>
      </c>
      <c r="B104" s="41" t="n">
        <v>435000</v>
      </c>
      <c r="C104" s="16" t="n">
        <v>120466</v>
      </c>
      <c r="D104" s="16" t="n">
        <v>67839</v>
      </c>
      <c r="E104" s="16" t="n">
        <f aca="false">IF(C104-D104&gt;0,B104-(C104-D104),B104+(C104-D104))</f>
        <v>382373</v>
      </c>
      <c r="F104" s="17" t="n">
        <f aca="false">+B104-E104</f>
        <v>52627</v>
      </c>
    </row>
    <row r="105" customFormat="false" ht="12.75" hidden="true" customHeight="false" outlineLevel="0" collapsed="false">
      <c r="A105" s="38" t="n">
        <v>36553</v>
      </c>
      <c r="B105" s="41" t="n">
        <v>435000</v>
      </c>
      <c r="C105" s="16" t="n">
        <v>132407</v>
      </c>
      <c r="D105" s="16" t="n">
        <v>51021</v>
      </c>
      <c r="E105" s="16" t="n">
        <f aca="false">IF(C105-D105&gt;0,B105-(C105-D105),B105+(C105-D105))</f>
        <v>353614</v>
      </c>
      <c r="F105" s="17" t="n">
        <f aca="false">+B105-E105</f>
        <v>81386</v>
      </c>
    </row>
    <row r="106" customFormat="false" ht="12.75" hidden="true" customHeight="false" outlineLevel="0" collapsed="false">
      <c r="A106" s="38" t="n">
        <v>36554</v>
      </c>
      <c r="B106" s="41" t="n">
        <v>435000</v>
      </c>
      <c r="C106" s="16" t="n">
        <v>129925</v>
      </c>
      <c r="D106" s="16" t="n">
        <v>31024</v>
      </c>
      <c r="E106" s="16" t="n">
        <f aca="false">IF(C106-D106&gt;0,B106-(C106-D106),B106+(C106-D106))</f>
        <v>336099</v>
      </c>
      <c r="F106" s="17" t="n">
        <f aca="false">+B106-E106</f>
        <v>98901</v>
      </c>
    </row>
    <row r="107" customFormat="false" ht="12.75" hidden="true" customHeight="false" outlineLevel="0" collapsed="false">
      <c r="A107" s="38" t="n">
        <v>36555</v>
      </c>
      <c r="B107" s="41" t="n">
        <v>435000</v>
      </c>
      <c r="C107" s="16" t="n">
        <v>129925</v>
      </c>
      <c r="D107" s="16" t="n">
        <v>31024</v>
      </c>
      <c r="E107" s="16" t="n">
        <f aca="false">IF(C107-D107&gt;0,B107-(C107-D107),B107+(C107-D107))</f>
        <v>336099</v>
      </c>
      <c r="F107" s="17" t="n">
        <f aca="false">+B107-E107</f>
        <v>98901</v>
      </c>
    </row>
    <row r="108" customFormat="false" ht="12.75" hidden="false" customHeight="false" outlineLevel="0" collapsed="false">
      <c r="A108" s="38" t="n">
        <v>36556</v>
      </c>
      <c r="B108" s="41" t="n">
        <v>435000</v>
      </c>
      <c r="C108" s="16" t="n">
        <v>129925</v>
      </c>
      <c r="D108" s="16" t="n">
        <v>31024</v>
      </c>
      <c r="E108" s="16" t="n">
        <f aca="false">IF(C108-D108&gt;0,B108-(C108-D108),B108+(C108-D108))</f>
        <v>336099</v>
      </c>
      <c r="F108" s="17"/>
      <c r="G108" s="0" t="n">
        <v>111079</v>
      </c>
    </row>
    <row r="109" customFormat="false" ht="12.75" hidden="true" customHeight="false" outlineLevel="0" collapsed="false">
      <c r="A109" s="38" t="n">
        <v>36557</v>
      </c>
      <c r="B109" s="41" t="n">
        <v>435000</v>
      </c>
      <c r="C109" s="16" t="n">
        <v>182390</v>
      </c>
      <c r="D109" s="16" t="n">
        <v>23084</v>
      </c>
      <c r="E109" s="16" t="n">
        <f aca="false">IF(C109-D109&gt;0,B109-(C109-D109),B109+(C109-D109))</f>
        <v>275694</v>
      </c>
      <c r="F109" s="16" t="n">
        <f aca="false">+B109-E109</f>
        <v>159306</v>
      </c>
    </row>
    <row r="110" customFormat="false" ht="12.75" hidden="true" customHeight="false" outlineLevel="0" collapsed="false">
      <c r="A110" s="38" t="n">
        <v>36558</v>
      </c>
      <c r="B110" s="41" t="n">
        <v>435000</v>
      </c>
      <c r="C110" s="16" t="n">
        <v>169862</v>
      </c>
      <c r="D110" s="16" t="n">
        <v>23084</v>
      </c>
      <c r="E110" s="16" t="n">
        <f aca="false">IF(C110-D110&gt;0,B110-(C110-D110),B110+(C110-D110))</f>
        <v>288222</v>
      </c>
      <c r="F110" s="16" t="n">
        <f aca="false">+B110-E110</f>
        <v>146778</v>
      </c>
    </row>
    <row r="111" customFormat="false" ht="12.75" hidden="true" customHeight="false" outlineLevel="0" collapsed="false">
      <c r="A111" s="38" t="n">
        <v>36559</v>
      </c>
      <c r="B111" s="41" t="n">
        <v>435000</v>
      </c>
      <c r="C111" s="16" t="n">
        <v>183936</v>
      </c>
      <c r="D111" s="16" t="n">
        <v>29198</v>
      </c>
      <c r="E111" s="16" t="n">
        <f aca="false">IF(C111-D111&gt;0,B111-(C111-D111),B111+(C111-D111))</f>
        <v>280262</v>
      </c>
      <c r="F111" s="16" t="n">
        <f aca="false">+B111-E111</f>
        <v>154738</v>
      </c>
    </row>
    <row r="112" customFormat="false" ht="12.75" hidden="true" customHeight="false" outlineLevel="0" collapsed="false">
      <c r="A112" s="38" t="n">
        <v>36560</v>
      </c>
      <c r="B112" s="41" t="n">
        <v>435000</v>
      </c>
      <c r="C112" s="16" t="n">
        <v>186687</v>
      </c>
      <c r="D112" s="16" t="n">
        <v>29198</v>
      </c>
      <c r="E112" s="16" t="n">
        <f aca="false">IF(C112-D112&gt;0,B112-(C112-D112),B112+(C112-D112))</f>
        <v>277511</v>
      </c>
      <c r="F112" s="16" t="n">
        <f aca="false">+B112-E112</f>
        <v>157489</v>
      </c>
    </row>
    <row r="113" customFormat="false" ht="12.75" hidden="true" customHeight="false" outlineLevel="0" collapsed="false">
      <c r="A113" s="38" t="n">
        <v>36561</v>
      </c>
      <c r="B113" s="41" t="n">
        <v>435000</v>
      </c>
      <c r="C113" s="16" t="n">
        <v>186687</v>
      </c>
      <c r="D113" s="16" t="n">
        <v>29198</v>
      </c>
      <c r="E113" s="16" t="n">
        <f aca="false">IF(C113-D113&gt;0,B113-(C113-D113),B113+(C113-D113))</f>
        <v>277511</v>
      </c>
      <c r="F113" s="16" t="n">
        <f aca="false">+B113-E113</f>
        <v>157489</v>
      </c>
    </row>
    <row r="114" customFormat="false" ht="12.75" hidden="true" customHeight="false" outlineLevel="0" collapsed="false">
      <c r="A114" s="38" t="n">
        <v>36562</v>
      </c>
      <c r="B114" s="41" t="n">
        <v>435000</v>
      </c>
      <c r="C114" s="16" t="n">
        <v>186687</v>
      </c>
      <c r="D114" s="16" t="n">
        <v>29198</v>
      </c>
      <c r="E114" s="16" t="n">
        <f aca="false">IF(C114-D114&gt;0,B114-(C114-D114),B114+(C114-D114))</f>
        <v>277511</v>
      </c>
      <c r="F114" s="16" t="n">
        <f aca="false">+B114-E114</f>
        <v>157489</v>
      </c>
    </row>
    <row r="115" customFormat="false" ht="12.75" hidden="true" customHeight="false" outlineLevel="0" collapsed="false">
      <c r="A115" s="38" t="n">
        <v>36563</v>
      </c>
      <c r="B115" s="41" t="n">
        <v>435000</v>
      </c>
      <c r="C115" s="16" t="n">
        <v>183583</v>
      </c>
      <c r="D115" s="16" t="n">
        <v>29198</v>
      </c>
      <c r="E115" s="16" t="n">
        <f aca="false">IF(C115-D115&gt;0,B115-(C115-D115),B115+(C115-D115))</f>
        <v>280615</v>
      </c>
      <c r="F115" s="16" t="n">
        <f aca="false">+B115-E115</f>
        <v>154385</v>
      </c>
    </row>
    <row r="116" customFormat="false" ht="12.75" hidden="true" customHeight="false" outlineLevel="0" collapsed="false">
      <c r="A116" s="38" t="n">
        <v>36564</v>
      </c>
      <c r="B116" s="41" t="n">
        <v>435000</v>
      </c>
      <c r="C116" s="16" t="n">
        <v>185740</v>
      </c>
      <c r="D116" s="16" t="n">
        <v>29198</v>
      </c>
      <c r="E116" s="16" t="n">
        <f aca="false">IF(C116-D116&gt;0,B116-(C116-D116),B116+(C116-D116))</f>
        <v>278458</v>
      </c>
      <c r="F116" s="16" t="n">
        <f aca="false">+B116-E116</f>
        <v>156542</v>
      </c>
    </row>
    <row r="117" customFormat="false" ht="12.75" hidden="true" customHeight="false" outlineLevel="0" collapsed="false">
      <c r="A117" s="38" t="n">
        <v>36565</v>
      </c>
      <c r="B117" s="41" t="n">
        <v>435000</v>
      </c>
      <c r="C117" s="16" t="n">
        <v>178268</v>
      </c>
      <c r="D117" s="16" t="n">
        <v>29198</v>
      </c>
      <c r="E117" s="16" t="n">
        <f aca="false">IF(C117-D117&gt;0,B117-(C117-D117),B117+(C117-D117))</f>
        <v>285930</v>
      </c>
      <c r="F117" s="16" t="n">
        <f aca="false">+B117-E117</f>
        <v>149070</v>
      </c>
    </row>
    <row r="118" customFormat="false" ht="12.75" hidden="true" customHeight="false" outlineLevel="0" collapsed="false">
      <c r="A118" s="38" t="n">
        <v>36566</v>
      </c>
      <c r="B118" s="41" t="n">
        <v>435000</v>
      </c>
      <c r="C118" s="16" t="n">
        <v>197185</v>
      </c>
      <c r="D118" s="16" t="n">
        <v>29198</v>
      </c>
      <c r="E118" s="16" t="n">
        <f aca="false">IF(C118-D118&gt;0,B118-(C118-D118),B118+(C118-D118))</f>
        <v>267013</v>
      </c>
      <c r="F118" s="16" t="n">
        <f aca="false">+B118-E118</f>
        <v>167987</v>
      </c>
    </row>
    <row r="119" customFormat="false" ht="12.75" hidden="true" customHeight="false" outlineLevel="0" collapsed="false">
      <c r="A119" s="38" t="n">
        <v>36567</v>
      </c>
      <c r="B119" s="41" t="n">
        <v>435000</v>
      </c>
      <c r="C119" s="16" t="n">
        <v>182831</v>
      </c>
      <c r="D119" s="16" t="n">
        <v>29198</v>
      </c>
      <c r="E119" s="16" t="n">
        <f aca="false">IF(C119-D119&gt;0,B119-(C119-D119),B119+(C119-D119))</f>
        <v>281367</v>
      </c>
      <c r="F119" s="16" t="n">
        <f aca="false">+B119-E119</f>
        <v>153633</v>
      </c>
    </row>
    <row r="120" customFormat="false" ht="12.75" hidden="true" customHeight="false" outlineLevel="0" collapsed="false">
      <c r="A120" s="38" t="n">
        <v>36568</v>
      </c>
      <c r="B120" s="41" t="n">
        <v>435000</v>
      </c>
      <c r="C120" s="16" t="n">
        <v>215660</v>
      </c>
      <c r="D120" s="16" t="n">
        <v>29024</v>
      </c>
      <c r="E120" s="16" t="n">
        <f aca="false">IF(C120-D120&gt;0,B120-(C120-D120),B120+(C120-D120))</f>
        <v>248364</v>
      </c>
      <c r="F120" s="16" t="n">
        <f aca="false">+B120-E120</f>
        <v>186636</v>
      </c>
    </row>
    <row r="121" customFormat="false" ht="12.75" hidden="true" customHeight="false" outlineLevel="0" collapsed="false">
      <c r="A121" s="38" t="n">
        <v>36569</v>
      </c>
      <c r="B121" s="41" t="n">
        <v>435000</v>
      </c>
      <c r="C121" s="16" t="n">
        <v>215660</v>
      </c>
      <c r="D121" s="16" t="n">
        <v>29024</v>
      </c>
      <c r="E121" s="16" t="n">
        <f aca="false">IF(C121-D121&gt;0,B121-(C121-D121),B121+(C121-D121))</f>
        <v>248364</v>
      </c>
      <c r="F121" s="16" t="n">
        <f aca="false">+B121-E121</f>
        <v>186636</v>
      </c>
    </row>
    <row r="122" customFormat="false" ht="12.75" hidden="true" customHeight="false" outlineLevel="0" collapsed="false">
      <c r="A122" s="38" t="n">
        <v>36570</v>
      </c>
      <c r="B122" s="41" t="n">
        <v>435000</v>
      </c>
      <c r="C122" s="16" t="n">
        <v>215660</v>
      </c>
      <c r="D122" s="16" t="n">
        <v>29024</v>
      </c>
      <c r="E122" s="16" t="n">
        <f aca="false">IF(C122-D122&gt;0,B122-(C122-D122),B122+(C122-D122))</f>
        <v>248364</v>
      </c>
      <c r="F122" s="16" t="n">
        <f aca="false">+B122-E122</f>
        <v>186636</v>
      </c>
    </row>
    <row r="123" customFormat="false" ht="12.75" hidden="true" customHeight="false" outlineLevel="0" collapsed="false">
      <c r="A123" s="38" t="n">
        <v>36571</v>
      </c>
      <c r="B123" s="41" t="n">
        <v>435000</v>
      </c>
      <c r="C123" s="16" t="n">
        <v>215660</v>
      </c>
      <c r="D123" s="16" t="n">
        <v>29024</v>
      </c>
      <c r="E123" s="16" t="n">
        <f aca="false">IF(C123-D123&gt;0,B123-(C123-D123),B123+(C123-D123))</f>
        <v>248364</v>
      </c>
      <c r="F123" s="16" t="n">
        <f aca="false">+B123-E123</f>
        <v>186636</v>
      </c>
    </row>
    <row r="124" customFormat="false" ht="12.75" hidden="true" customHeight="false" outlineLevel="0" collapsed="false">
      <c r="A124" s="38" t="n">
        <v>36572</v>
      </c>
      <c r="B124" s="41" t="n">
        <v>435000</v>
      </c>
      <c r="C124" s="16" t="n">
        <v>239272</v>
      </c>
      <c r="D124" s="16" t="n">
        <v>29125</v>
      </c>
      <c r="E124" s="16" t="n">
        <f aca="false">IF(C124-D124&gt;0,B124-(C124-D124),B124+(C124-D124))</f>
        <v>224853</v>
      </c>
      <c r="F124" s="16" t="n">
        <f aca="false">+B124-E124</f>
        <v>210147</v>
      </c>
    </row>
    <row r="125" customFormat="false" ht="12.75" hidden="true" customHeight="false" outlineLevel="0" collapsed="false">
      <c r="A125" s="38" t="n">
        <v>36573</v>
      </c>
      <c r="B125" s="41" t="n">
        <v>435000</v>
      </c>
      <c r="C125" s="16" t="n">
        <v>205258</v>
      </c>
      <c r="D125" s="16" t="n">
        <v>29125</v>
      </c>
      <c r="E125" s="16" t="n">
        <f aca="false">IF(C125-D125&gt;0,B125-(C125-D125),B125+(C125-D125))</f>
        <v>258867</v>
      </c>
      <c r="F125" s="16" t="n">
        <f aca="false">+B125-E125</f>
        <v>176133</v>
      </c>
    </row>
    <row r="126" customFormat="false" ht="12.75" hidden="true" customHeight="false" outlineLevel="0" collapsed="false">
      <c r="A126" s="38" t="n">
        <v>36574</v>
      </c>
      <c r="B126" s="41" t="n">
        <v>435000</v>
      </c>
      <c r="C126" s="16" t="n">
        <v>205258</v>
      </c>
      <c r="D126" s="16" t="n">
        <v>29125</v>
      </c>
      <c r="E126" s="16" t="n">
        <f aca="false">IF(C126-D126&gt;0,B126-(C126-D126),B126+(C126-D126))</f>
        <v>258867</v>
      </c>
      <c r="F126" s="16" t="n">
        <f aca="false">+B126-E126</f>
        <v>176133</v>
      </c>
    </row>
    <row r="127" customFormat="false" ht="12.75" hidden="true" customHeight="false" outlineLevel="0" collapsed="false">
      <c r="A127" s="38" t="n">
        <v>36575</v>
      </c>
      <c r="B127" s="41" t="n">
        <v>435000</v>
      </c>
      <c r="C127" s="16" t="n">
        <v>226049</v>
      </c>
      <c r="D127" s="16" t="n">
        <v>45893</v>
      </c>
      <c r="E127" s="16" t="n">
        <f aca="false">IF(C127-D127&gt;0,B127-(C127-D127),B127+(C127-D127))</f>
        <v>254844</v>
      </c>
      <c r="F127" s="16" t="n">
        <f aca="false">+B127-E127</f>
        <v>180156</v>
      </c>
    </row>
    <row r="128" customFormat="false" ht="12.75" hidden="true" customHeight="false" outlineLevel="0" collapsed="false">
      <c r="A128" s="38" t="n">
        <v>36576</v>
      </c>
      <c r="B128" s="41" t="n">
        <v>435000</v>
      </c>
      <c r="C128" s="16" t="n">
        <v>226049</v>
      </c>
      <c r="D128" s="16" t="n">
        <v>45893</v>
      </c>
      <c r="E128" s="16" t="n">
        <f aca="false">IF(C128-D128&gt;0,B128-(C128-D128),B128+(C128-D128))</f>
        <v>254844</v>
      </c>
      <c r="F128" s="16" t="n">
        <f aca="false">+B128-E128</f>
        <v>180156</v>
      </c>
    </row>
    <row r="129" customFormat="false" ht="12.75" hidden="true" customHeight="false" outlineLevel="0" collapsed="false">
      <c r="A129" s="38" t="n">
        <v>36577</v>
      </c>
      <c r="B129" s="41" t="n">
        <v>435000</v>
      </c>
      <c r="C129" s="16" t="n">
        <v>226049</v>
      </c>
      <c r="D129" s="16" t="n">
        <v>45893</v>
      </c>
      <c r="E129" s="16" t="n">
        <f aca="false">IF(C129-D129&gt;0,B129-(C129-D129),B129+(C129-D129))</f>
        <v>254844</v>
      </c>
      <c r="F129" s="16" t="n">
        <f aca="false">+B129-E129</f>
        <v>180156</v>
      </c>
    </row>
    <row r="130" customFormat="false" ht="12.75" hidden="true" customHeight="false" outlineLevel="0" collapsed="false">
      <c r="A130" s="38" t="n">
        <v>36578</v>
      </c>
      <c r="B130" s="41" t="n">
        <v>435000</v>
      </c>
      <c r="C130" s="16" t="n">
        <v>236535</v>
      </c>
      <c r="D130" s="16" t="n">
        <v>29024</v>
      </c>
      <c r="E130" s="16" t="n">
        <f aca="false">IF(C130-D130&gt;0,B130-(C130-D130),B130+(C130-D130))</f>
        <v>227489</v>
      </c>
      <c r="F130" s="16" t="n">
        <f aca="false">+B130-E130</f>
        <v>207511</v>
      </c>
    </row>
    <row r="131" customFormat="false" ht="12.75" hidden="true" customHeight="false" outlineLevel="0" collapsed="false">
      <c r="A131" s="38" t="n">
        <v>36579</v>
      </c>
      <c r="B131" s="41" t="n">
        <v>435000</v>
      </c>
      <c r="C131" s="16" t="n">
        <v>239232</v>
      </c>
      <c r="D131" s="16" t="n">
        <v>29125</v>
      </c>
      <c r="E131" s="16" t="n">
        <f aca="false">IF(C131-D131&gt;0,B131-(C131-D131),B131+(C131-D131))</f>
        <v>224893</v>
      </c>
      <c r="F131" s="16" t="n">
        <f aca="false">+B131-E131</f>
        <v>210107</v>
      </c>
    </row>
    <row r="132" customFormat="false" ht="12.75" hidden="true" customHeight="false" outlineLevel="0" collapsed="false">
      <c r="A132" s="38" t="n">
        <v>36580</v>
      </c>
      <c r="B132" s="41" t="n">
        <v>435000</v>
      </c>
      <c r="C132" s="16" t="n">
        <v>241481</v>
      </c>
      <c r="D132" s="16" t="n">
        <v>21016</v>
      </c>
      <c r="E132" s="16" t="n">
        <f aca="false">IF(C132-D132&gt;0,B132-(C132-D132),B132+(C132-D132))</f>
        <v>214535</v>
      </c>
      <c r="F132" s="16" t="n">
        <f aca="false">+B132-E132</f>
        <v>220465</v>
      </c>
    </row>
    <row r="133" customFormat="false" ht="12.75" hidden="true" customHeight="false" outlineLevel="0" collapsed="false">
      <c r="A133" s="38" t="n">
        <v>36581</v>
      </c>
      <c r="B133" s="41" t="n">
        <v>435000</v>
      </c>
      <c r="C133" s="16" t="n">
        <v>289066</v>
      </c>
      <c r="D133" s="16" t="n">
        <v>20915</v>
      </c>
      <c r="E133" s="16" t="n">
        <f aca="false">IF(C133-D133&gt;0,B133-(C133-D133),B133+(C133-D133))</f>
        <v>166849</v>
      </c>
      <c r="F133" s="16" t="n">
        <f aca="false">+B133-E133</f>
        <v>268151</v>
      </c>
    </row>
    <row r="134" customFormat="false" ht="12.75" hidden="true" customHeight="false" outlineLevel="0" collapsed="false">
      <c r="A134" s="38" t="n">
        <v>36582</v>
      </c>
      <c r="B134" s="41" t="n">
        <v>435000</v>
      </c>
      <c r="C134" s="16" t="n">
        <v>289066</v>
      </c>
      <c r="D134" s="16" t="n">
        <v>20915</v>
      </c>
      <c r="E134" s="16" t="n">
        <f aca="false">IF(C134-D134&gt;0,B134-(C134-D134),B134+(C134-D134))</f>
        <v>166849</v>
      </c>
      <c r="F134" s="16" t="n">
        <f aca="false">+B134-E134</f>
        <v>268151</v>
      </c>
    </row>
    <row r="135" customFormat="false" ht="12.75" hidden="true" customHeight="false" outlineLevel="0" collapsed="false">
      <c r="A135" s="38" t="n">
        <v>36583</v>
      </c>
      <c r="B135" s="41" t="n">
        <v>435000</v>
      </c>
      <c r="C135" s="16" t="n">
        <v>289066</v>
      </c>
      <c r="D135" s="16" t="n">
        <v>20915</v>
      </c>
      <c r="E135" s="16" t="n">
        <f aca="false">IF(C135-D135&gt;0,B135-(C135-D135),B135+(C135-D135))</f>
        <v>166849</v>
      </c>
      <c r="F135" s="16" t="n">
        <f aca="false">+B135-E135</f>
        <v>268151</v>
      </c>
    </row>
    <row r="136" customFormat="false" ht="12.75" hidden="true" customHeight="false" outlineLevel="0" collapsed="false">
      <c r="A136" s="38" t="n">
        <v>36584</v>
      </c>
      <c r="B136" s="41" t="n">
        <v>435000</v>
      </c>
      <c r="C136" s="16" t="n">
        <v>273776</v>
      </c>
      <c r="D136" s="16" t="n">
        <v>20915</v>
      </c>
      <c r="E136" s="16" t="n">
        <f aca="false">IF(C136-D136&gt;0,B136-(C136-D136),B136+(C136-D136))</f>
        <v>182139</v>
      </c>
      <c r="F136" s="16" t="n">
        <f aca="false">+B136-E136</f>
        <v>252861</v>
      </c>
    </row>
    <row r="137" customFormat="false" ht="12.75" hidden="false" customHeight="false" outlineLevel="0" collapsed="false">
      <c r="A137" s="38" t="n">
        <v>36585</v>
      </c>
      <c r="B137" s="41" t="n">
        <v>435000</v>
      </c>
      <c r="C137" s="16" t="n">
        <v>285323</v>
      </c>
      <c r="D137" s="16" t="n">
        <v>20914</v>
      </c>
      <c r="E137" s="16" t="n">
        <f aca="false">IF(C137-D137&gt;0,B137-(C137-D137),B137+(C137-D137))</f>
        <v>170591</v>
      </c>
      <c r="F137" s="16" t="n">
        <f aca="false">+B137-E137</f>
        <v>264409</v>
      </c>
      <c r="G137" s="0" t="n">
        <v>190487</v>
      </c>
    </row>
    <row r="138" customFormat="false" ht="12.75" hidden="true" customHeight="false" outlineLevel="0" collapsed="false">
      <c r="A138" s="38" t="n">
        <v>36586</v>
      </c>
      <c r="B138" s="41" t="n">
        <v>435000</v>
      </c>
      <c r="C138" s="16" t="n">
        <v>255094</v>
      </c>
      <c r="D138" s="16" t="n">
        <v>14975</v>
      </c>
      <c r="E138" s="16" t="n">
        <f aca="false">IF(C138-D138&gt;0,B138-(C138-D138),B138+(C138-D138))</f>
        <v>194881</v>
      </c>
      <c r="F138" s="16" t="n">
        <f aca="false">+B138-E138</f>
        <v>240119</v>
      </c>
    </row>
    <row r="139" customFormat="false" ht="12.75" hidden="true" customHeight="false" outlineLevel="0" collapsed="false">
      <c r="A139" s="38" t="n">
        <f aca="false">+A138+1</f>
        <v>36587</v>
      </c>
      <c r="B139" s="41" t="n">
        <v>435000</v>
      </c>
      <c r="C139" s="16" t="n">
        <v>251218</v>
      </c>
      <c r="D139" s="16" t="n">
        <v>14975</v>
      </c>
      <c r="E139" s="16" t="n">
        <f aca="false">IF(C139-D139&gt;0,B139-(C139-D139),B139+(C139-D139))</f>
        <v>198757</v>
      </c>
      <c r="F139" s="16" t="n">
        <f aca="false">+B139-E139</f>
        <v>236243</v>
      </c>
    </row>
    <row r="140" customFormat="false" ht="12.75" hidden="true" customHeight="false" outlineLevel="0" collapsed="false">
      <c r="A140" s="38" t="n">
        <f aca="false">+A139+1</f>
        <v>36588</v>
      </c>
      <c r="B140" s="41" t="n">
        <v>435000</v>
      </c>
      <c r="C140" s="16" t="n">
        <v>258695</v>
      </c>
      <c r="D140" s="16" t="n">
        <v>14975</v>
      </c>
      <c r="E140" s="16" t="n">
        <f aca="false">IF(C140-D140&gt;0,B140-(C140-D140),B140+(C140-D140))</f>
        <v>191280</v>
      </c>
      <c r="F140" s="16" t="n">
        <f aca="false">+B140-E140</f>
        <v>243720</v>
      </c>
    </row>
    <row r="141" customFormat="false" ht="12.75" hidden="true" customHeight="false" outlineLevel="0" collapsed="false">
      <c r="A141" s="38" t="n">
        <f aca="false">+A140+1</f>
        <v>36589</v>
      </c>
      <c r="B141" s="41" t="n">
        <v>435000</v>
      </c>
      <c r="C141" s="16" t="n">
        <v>269149</v>
      </c>
      <c r="D141" s="16" t="n">
        <v>14975</v>
      </c>
      <c r="E141" s="16" t="n">
        <f aca="false">IF(C141-D141&gt;0,B141-(C141-D141),B141+(C141-D141))</f>
        <v>180826</v>
      </c>
      <c r="F141" s="16" t="n">
        <f aca="false">+B141-E141</f>
        <v>254174</v>
      </c>
    </row>
    <row r="142" customFormat="false" ht="12.75" hidden="true" customHeight="false" outlineLevel="0" collapsed="false">
      <c r="A142" s="38" t="n">
        <f aca="false">+A141+1</f>
        <v>36590</v>
      </c>
      <c r="B142" s="41" t="n">
        <v>435000</v>
      </c>
      <c r="C142" s="16" t="n">
        <v>269149</v>
      </c>
      <c r="D142" s="16" t="n">
        <v>14975</v>
      </c>
      <c r="E142" s="16" t="n">
        <f aca="false">IF(C142-D142&gt;0,B142-(C142-D142),B142+(C142-D142))</f>
        <v>180826</v>
      </c>
      <c r="F142" s="16" t="n">
        <f aca="false">+B142-E142</f>
        <v>254174</v>
      </c>
    </row>
    <row r="143" customFormat="false" ht="12.75" hidden="true" customHeight="false" outlineLevel="0" collapsed="false">
      <c r="A143" s="38" t="n">
        <f aca="false">+A142+1</f>
        <v>36591</v>
      </c>
      <c r="B143" s="41" t="n">
        <v>435000</v>
      </c>
      <c r="C143" s="16" t="n">
        <v>269149</v>
      </c>
      <c r="D143" s="16" t="n">
        <v>14975</v>
      </c>
      <c r="E143" s="16" t="n">
        <f aca="false">IF(C143-D143&gt;0,B143-(C143-D143),B143+(C143-D143))</f>
        <v>180826</v>
      </c>
      <c r="F143" s="16" t="n">
        <f aca="false">+B143-E143</f>
        <v>254174</v>
      </c>
    </row>
    <row r="144" customFormat="false" ht="12.75" hidden="true" customHeight="false" outlineLevel="0" collapsed="false">
      <c r="A144" s="38" t="n">
        <f aca="false">+A143+1</f>
        <v>36592</v>
      </c>
      <c r="B144" s="41" t="n">
        <v>435000</v>
      </c>
      <c r="C144" s="16" t="n">
        <v>287818</v>
      </c>
      <c r="D144" s="16" t="n">
        <v>14975</v>
      </c>
      <c r="E144" s="16" t="n">
        <f aca="false">IF(C144-D144&gt;0,B144-(C144-D144),B144+(C144-D144))</f>
        <v>162157</v>
      </c>
      <c r="F144" s="16" t="n">
        <f aca="false">+B144-E144</f>
        <v>272843</v>
      </c>
    </row>
    <row r="145" customFormat="false" ht="12.75" hidden="true" customHeight="false" outlineLevel="0" collapsed="false">
      <c r="A145" s="38" t="n">
        <f aca="false">+A144+1</f>
        <v>36593</v>
      </c>
      <c r="B145" s="41" t="n">
        <v>435000</v>
      </c>
      <c r="C145" s="16" t="n">
        <v>283912</v>
      </c>
      <c r="D145" s="16" t="n">
        <v>14975</v>
      </c>
      <c r="E145" s="16" t="n">
        <f aca="false">IF(C145-D145&gt;0,B145-(C145-D145),B145+(C145-D145))</f>
        <v>166063</v>
      </c>
      <c r="F145" s="16" t="n">
        <f aca="false">+B145-E145</f>
        <v>268937</v>
      </c>
    </row>
    <row r="146" customFormat="false" ht="12.75" hidden="true" customHeight="false" outlineLevel="0" collapsed="false">
      <c r="A146" s="38" t="n">
        <f aca="false">+A145+1</f>
        <v>36594</v>
      </c>
      <c r="B146" s="41" t="n">
        <v>435000</v>
      </c>
      <c r="C146" s="16" t="n">
        <v>258337</v>
      </c>
      <c r="D146" s="16" t="n">
        <v>14975</v>
      </c>
      <c r="E146" s="16" t="n">
        <f aca="false">IF(C146-D146&gt;0,B146-(C146-D146),B146+(C146-D146))</f>
        <v>191638</v>
      </c>
      <c r="F146" s="16" t="n">
        <f aca="false">+B146-E146</f>
        <v>243362</v>
      </c>
    </row>
    <row r="147" customFormat="false" ht="12.75" hidden="true" customHeight="false" outlineLevel="0" collapsed="false">
      <c r="A147" s="38" t="n">
        <f aca="false">+A146+1</f>
        <v>36595</v>
      </c>
      <c r="B147" s="41" t="n">
        <v>435000</v>
      </c>
      <c r="C147" s="16" t="n">
        <v>254046</v>
      </c>
      <c r="D147" s="16" t="n">
        <v>14975</v>
      </c>
      <c r="E147" s="16" t="n">
        <f aca="false">IF(C147-D147&gt;0,B147-(C147-D147),B147+(C147-D147))</f>
        <v>195929</v>
      </c>
      <c r="F147" s="16" t="n">
        <f aca="false">+B147-E147</f>
        <v>239071</v>
      </c>
    </row>
    <row r="148" customFormat="false" ht="12.75" hidden="true" customHeight="false" outlineLevel="0" collapsed="false">
      <c r="A148" s="38" t="n">
        <f aca="false">+A147+1</f>
        <v>36596</v>
      </c>
      <c r="B148" s="41" t="n">
        <v>435000</v>
      </c>
      <c r="C148" s="16" t="n">
        <v>251864</v>
      </c>
      <c r="D148" s="16" t="n">
        <v>14975</v>
      </c>
      <c r="E148" s="16" t="n">
        <f aca="false">IF(C148-D148&gt;0,B148-(C148-D148),B148+(C148-D148))</f>
        <v>198111</v>
      </c>
      <c r="F148" s="16" t="n">
        <f aca="false">+B148-E148</f>
        <v>236889</v>
      </c>
    </row>
    <row r="149" customFormat="false" ht="12.75" hidden="true" customHeight="false" outlineLevel="0" collapsed="false">
      <c r="A149" s="38" t="n">
        <f aca="false">+A148+1</f>
        <v>36597</v>
      </c>
      <c r="B149" s="41" t="n">
        <v>435000</v>
      </c>
      <c r="C149" s="16" t="n">
        <v>251864</v>
      </c>
      <c r="D149" s="16" t="n">
        <v>14975</v>
      </c>
      <c r="E149" s="16" t="n">
        <f aca="false">IF(C149-D149&gt;0,B149-(C149-D149),B149+(C149-D149))</f>
        <v>198111</v>
      </c>
      <c r="F149" s="16" t="n">
        <f aca="false">+B149-E149</f>
        <v>236889</v>
      </c>
    </row>
    <row r="150" customFormat="false" ht="12.75" hidden="true" customHeight="false" outlineLevel="0" collapsed="false">
      <c r="A150" s="38" t="n">
        <f aca="false">+A149+1</f>
        <v>36598</v>
      </c>
      <c r="B150" s="41" t="n">
        <v>435000</v>
      </c>
      <c r="C150" s="16" t="n">
        <v>251864</v>
      </c>
      <c r="D150" s="16" t="n">
        <v>14975</v>
      </c>
      <c r="E150" s="16" t="n">
        <f aca="false">IF(C150-D150&gt;0,B150-(C150-D150),B150+(C150-D150))</f>
        <v>198111</v>
      </c>
      <c r="F150" s="16" t="n">
        <f aca="false">+B150-E150</f>
        <v>236889</v>
      </c>
    </row>
    <row r="151" customFormat="false" ht="12.75" hidden="true" customHeight="false" outlineLevel="0" collapsed="false">
      <c r="A151" s="38" t="n">
        <f aca="false">+A150+1</f>
        <v>36599</v>
      </c>
      <c r="B151" s="41" t="n">
        <v>435000</v>
      </c>
      <c r="C151" s="16" t="n">
        <v>243845</v>
      </c>
      <c r="D151" s="16" t="n">
        <v>14975</v>
      </c>
      <c r="E151" s="16" t="n">
        <f aca="false">IF(C151-D151&gt;0,B151-(C151-D151),B151+(C151-D151))</f>
        <v>206130</v>
      </c>
      <c r="F151" s="16" t="n">
        <f aca="false">+B151-E151</f>
        <v>228870</v>
      </c>
    </row>
    <row r="152" customFormat="false" ht="12.75" hidden="true" customHeight="false" outlineLevel="0" collapsed="false">
      <c r="A152" s="38" t="n">
        <f aca="false">+A151+1</f>
        <v>36600</v>
      </c>
      <c r="B152" s="41" t="n">
        <v>435000</v>
      </c>
      <c r="C152" s="16" t="n">
        <v>216104</v>
      </c>
      <c r="D152" s="16" t="n">
        <v>14975</v>
      </c>
      <c r="E152" s="16" t="n">
        <f aca="false">IF(C152-D152&gt;0,B152-(C152-D152),B152+(C152-D152))</f>
        <v>233871</v>
      </c>
      <c r="F152" s="16" t="n">
        <f aca="false">+B152-E152</f>
        <v>201129</v>
      </c>
    </row>
    <row r="153" customFormat="false" ht="12.75" hidden="true" customHeight="false" outlineLevel="0" collapsed="false">
      <c r="A153" s="38" t="n">
        <f aca="false">+A152+1</f>
        <v>36601</v>
      </c>
      <c r="B153" s="41" t="n">
        <v>435000</v>
      </c>
      <c r="C153" s="16" t="n">
        <v>214573</v>
      </c>
      <c r="D153" s="16" t="n">
        <v>14975</v>
      </c>
      <c r="E153" s="16" t="n">
        <f aca="false">IF(C153-D153&gt;0,B153-(C153-D153),B153+(C153-D153))</f>
        <v>235402</v>
      </c>
      <c r="F153" s="16" t="n">
        <f aca="false">+B153-E153</f>
        <v>199598</v>
      </c>
    </row>
    <row r="154" customFormat="false" ht="12.75" hidden="true" customHeight="false" outlineLevel="0" collapsed="false">
      <c r="A154" s="38" t="n">
        <f aca="false">+A153+1</f>
        <v>36602</v>
      </c>
      <c r="B154" s="41" t="n">
        <v>435000</v>
      </c>
      <c r="C154" s="16" t="n">
        <v>210103</v>
      </c>
      <c r="D154" s="16" t="n">
        <v>30246</v>
      </c>
      <c r="E154" s="16" t="n">
        <f aca="false">IF(C154-D154&gt;0,B154-(C154-D154),B154+(C154-D154))</f>
        <v>255143</v>
      </c>
      <c r="F154" s="16" t="n">
        <f aca="false">+B154-E154</f>
        <v>179857</v>
      </c>
    </row>
    <row r="155" customFormat="false" ht="12.75" hidden="true" customHeight="false" outlineLevel="0" collapsed="false">
      <c r="A155" s="38" t="n">
        <f aca="false">+A154+1</f>
        <v>36603</v>
      </c>
      <c r="B155" s="41" t="n">
        <v>435000</v>
      </c>
      <c r="C155" s="16" t="n">
        <v>232722</v>
      </c>
      <c r="D155" s="16" t="n">
        <v>14975</v>
      </c>
      <c r="E155" s="16" t="n">
        <f aca="false">IF(C155-D155&gt;0,B155-(C155-D155),B155+(C155-D155))</f>
        <v>217253</v>
      </c>
      <c r="F155" s="16" t="n">
        <f aca="false">+B155-E155</f>
        <v>217747</v>
      </c>
    </row>
    <row r="156" customFormat="false" ht="12.75" hidden="true" customHeight="false" outlineLevel="0" collapsed="false">
      <c r="A156" s="38" t="n">
        <f aca="false">+A155+1</f>
        <v>36604</v>
      </c>
      <c r="B156" s="41" t="n">
        <v>435000</v>
      </c>
      <c r="C156" s="16" t="n">
        <v>232722</v>
      </c>
      <c r="D156" s="16" t="n">
        <v>14975</v>
      </c>
      <c r="E156" s="16" t="n">
        <f aca="false">IF(C156-D156&gt;0,B156-(C156-D156),B156+(C156-D156))</f>
        <v>217253</v>
      </c>
      <c r="F156" s="16" t="n">
        <f aca="false">+B156-E156</f>
        <v>217747</v>
      </c>
    </row>
    <row r="157" customFormat="false" ht="12.75" hidden="true" customHeight="false" outlineLevel="0" collapsed="false">
      <c r="A157" s="38" t="n">
        <f aca="false">+A156+1</f>
        <v>36605</v>
      </c>
      <c r="B157" s="41" t="n">
        <v>435000</v>
      </c>
      <c r="C157" s="16" t="n">
        <v>232722</v>
      </c>
      <c r="D157" s="16" t="n">
        <v>14975</v>
      </c>
      <c r="E157" s="16" t="n">
        <f aca="false">IF(C157-D157&gt;0,B157-(C157-D157),B157+(C157-D157))</f>
        <v>217253</v>
      </c>
      <c r="F157" s="16" t="n">
        <f aca="false">+B157-E157</f>
        <v>217747</v>
      </c>
    </row>
    <row r="158" customFormat="false" ht="12.75" hidden="true" customHeight="false" outlineLevel="0" collapsed="false">
      <c r="A158" s="38" t="n">
        <f aca="false">+A157+1</f>
        <v>36606</v>
      </c>
      <c r="B158" s="41" t="n">
        <v>435000</v>
      </c>
      <c r="C158" s="16" t="n">
        <v>243102</v>
      </c>
      <c r="D158" s="16" t="n">
        <v>31660</v>
      </c>
      <c r="E158" s="16" t="n">
        <f aca="false">IF(C158-D158&gt;0,B158-(C158-D158),B158+(C158-D158))</f>
        <v>223558</v>
      </c>
      <c r="F158" s="16" t="n">
        <f aca="false">+B158-E158</f>
        <v>211442</v>
      </c>
    </row>
    <row r="159" customFormat="false" ht="12.75" hidden="true" customHeight="false" outlineLevel="0" collapsed="false">
      <c r="A159" s="38" t="n">
        <f aca="false">+A158+1</f>
        <v>36607</v>
      </c>
      <c r="B159" s="41" t="n">
        <v>435000</v>
      </c>
      <c r="C159" s="16" t="n">
        <v>247937</v>
      </c>
      <c r="D159" s="16" t="n">
        <v>14975</v>
      </c>
      <c r="E159" s="16" t="n">
        <f aca="false">IF(C159-D159&gt;0,B159-(C159-D159),B159+(C159-D159))</f>
        <v>202038</v>
      </c>
      <c r="F159" s="16" t="n">
        <f aca="false">+B159-E159</f>
        <v>232962</v>
      </c>
    </row>
    <row r="160" customFormat="false" ht="12.75" hidden="true" customHeight="false" outlineLevel="0" collapsed="false">
      <c r="A160" s="38" t="n">
        <f aca="false">+A159+1</f>
        <v>36608</v>
      </c>
      <c r="B160" s="41" t="n">
        <v>435000</v>
      </c>
      <c r="C160" s="16" t="n">
        <v>245863</v>
      </c>
      <c r="D160" s="16" t="n">
        <v>31743</v>
      </c>
      <c r="E160" s="16" t="n">
        <f aca="false">IF(C160-D160&gt;0,B160-(C160-D160),B160+(C160-D160))</f>
        <v>220880</v>
      </c>
      <c r="F160" s="16" t="n">
        <f aca="false">+B160-E160</f>
        <v>214120</v>
      </c>
    </row>
    <row r="161" customFormat="false" ht="12.75" hidden="true" customHeight="false" outlineLevel="0" collapsed="false">
      <c r="A161" s="38" t="n">
        <f aca="false">+A160+1</f>
        <v>36609</v>
      </c>
      <c r="B161" s="41" t="n">
        <v>435000</v>
      </c>
      <c r="C161" s="16" t="n">
        <v>253956</v>
      </c>
      <c r="D161" s="16" t="n">
        <v>31743</v>
      </c>
      <c r="E161" s="16" t="n">
        <f aca="false">IF(C161-D161&gt;0,B161-(C161-D161),B161+(C161-D161))</f>
        <v>212787</v>
      </c>
      <c r="F161" s="16" t="n">
        <f aca="false">+B161-E161</f>
        <v>222213</v>
      </c>
    </row>
    <row r="162" customFormat="false" ht="12.75" hidden="true" customHeight="false" outlineLevel="0" collapsed="false">
      <c r="A162" s="38" t="n">
        <f aca="false">+A161+1</f>
        <v>36610</v>
      </c>
      <c r="B162" s="41" t="n">
        <v>435000</v>
      </c>
      <c r="C162" s="16" t="n">
        <v>242286</v>
      </c>
      <c r="D162" s="16" t="n">
        <v>14975</v>
      </c>
      <c r="E162" s="16" t="n">
        <f aca="false">IF(C162-D162&gt;0,B162-(C162-D162),B162+(C162-D162))</f>
        <v>207689</v>
      </c>
      <c r="F162" s="16" t="n">
        <f aca="false">+B162-E162</f>
        <v>227311</v>
      </c>
    </row>
    <row r="163" customFormat="false" ht="12.75" hidden="true" customHeight="false" outlineLevel="0" collapsed="false">
      <c r="A163" s="38" t="n">
        <f aca="false">+A162+1</f>
        <v>36611</v>
      </c>
      <c r="B163" s="41" t="n">
        <v>435000</v>
      </c>
      <c r="C163" s="16" t="n">
        <v>242286</v>
      </c>
      <c r="D163" s="16" t="n">
        <v>14975</v>
      </c>
      <c r="E163" s="16" t="n">
        <f aca="false">IF(C163-D163&gt;0,B163-(C163-D163),B163+(C163-D163))</f>
        <v>207689</v>
      </c>
      <c r="F163" s="16" t="n">
        <f aca="false">+B163-E163</f>
        <v>227311</v>
      </c>
    </row>
    <row r="164" customFormat="false" ht="12.75" hidden="true" customHeight="false" outlineLevel="0" collapsed="false">
      <c r="A164" s="38" t="n">
        <f aca="false">+A163+1</f>
        <v>36612</v>
      </c>
      <c r="B164" s="41" t="n">
        <v>435000</v>
      </c>
      <c r="C164" s="16" t="n">
        <v>242286</v>
      </c>
      <c r="D164" s="16" t="n">
        <v>14975</v>
      </c>
      <c r="E164" s="16" t="n">
        <f aca="false">IF(C164-D164&gt;0,B164-(C164-D164),B164+(C164-D164))</f>
        <v>207689</v>
      </c>
      <c r="F164" s="16" t="n">
        <f aca="false">+B164-E164</f>
        <v>227311</v>
      </c>
    </row>
    <row r="165" customFormat="false" ht="12.75" hidden="true" customHeight="false" outlineLevel="0" collapsed="false">
      <c r="A165" s="38" t="n">
        <f aca="false">+A164+1</f>
        <v>36613</v>
      </c>
      <c r="B165" s="41" t="n">
        <v>435000</v>
      </c>
      <c r="C165" s="16" t="n">
        <v>243172</v>
      </c>
      <c r="D165" s="16" t="n">
        <v>14975</v>
      </c>
      <c r="E165" s="16" t="n">
        <f aca="false">IF(C165-D165&gt;0,B165-(C165-D165),B165+(C165-D165))</f>
        <v>206803</v>
      </c>
      <c r="F165" s="16" t="n">
        <f aca="false">+B165-E165</f>
        <v>228197</v>
      </c>
    </row>
    <row r="166" customFormat="false" ht="12.75" hidden="true" customHeight="false" outlineLevel="0" collapsed="false">
      <c r="A166" s="38" t="n">
        <f aca="false">+A165+1</f>
        <v>36614</v>
      </c>
      <c r="B166" s="41" t="n">
        <v>435000</v>
      </c>
      <c r="C166" s="16" t="n">
        <v>271139</v>
      </c>
      <c r="D166" s="16" t="n">
        <v>14975</v>
      </c>
      <c r="E166" s="16" t="n">
        <f aca="false">IF(C166-D166&gt;0,B166-(C166-D166),B166+(C166-D166))</f>
        <v>178836</v>
      </c>
      <c r="F166" s="16" t="n">
        <f aca="false">+B166-E166</f>
        <v>256164</v>
      </c>
    </row>
    <row r="167" customFormat="false" ht="12.75" hidden="true" customHeight="false" outlineLevel="0" collapsed="false">
      <c r="A167" s="38" t="n">
        <f aca="false">+A166+1</f>
        <v>36615</v>
      </c>
      <c r="B167" s="41" t="n">
        <v>435000</v>
      </c>
      <c r="C167" s="16" t="n">
        <v>277674</v>
      </c>
      <c r="D167" s="16" t="n">
        <v>14975</v>
      </c>
      <c r="E167" s="16" t="n">
        <f aca="false">IF(C167-D167&gt;0,B167-(C167-D167),B167+(C167-D167))</f>
        <v>172301</v>
      </c>
      <c r="F167" s="16" t="n">
        <f aca="false">+B167-E167</f>
        <v>262699</v>
      </c>
    </row>
    <row r="168" customFormat="false" ht="12.75" hidden="false" customHeight="false" outlineLevel="0" collapsed="false">
      <c r="A168" s="38" t="n">
        <f aca="false">+A167+1</f>
        <v>36616</v>
      </c>
      <c r="B168" s="41" t="n">
        <v>435000</v>
      </c>
      <c r="C168" s="16" t="n">
        <v>252974</v>
      </c>
      <c r="D168" s="16" t="n">
        <v>14975</v>
      </c>
      <c r="E168" s="16" t="n">
        <f aca="false">IF(C168-D168&gt;0,B168-(C168-D168),B168+(C168-D168))</f>
        <v>197001</v>
      </c>
      <c r="F168" s="16" t="n">
        <f aca="false">+B168-E168</f>
        <v>237999</v>
      </c>
      <c r="G168" s="0" t="n">
        <v>233158</v>
      </c>
    </row>
  </sheetData>
  <autoFilter ref="G1:G16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</cols>
  <sheetData>
    <row r="1" customFormat="false" ht="12.75" hidden="false" customHeight="false" outlineLevel="0" collapsed="false">
      <c r="A1" s="42" t="s">
        <v>34</v>
      </c>
      <c r="B1" s="43"/>
      <c r="C1" s="43"/>
      <c r="D1" s="43"/>
      <c r="E1" s="43"/>
      <c r="F1" s="44"/>
      <c r="G1" s="4" t="s">
        <v>6</v>
      </c>
      <c r="H1" s="5" t="s">
        <v>7</v>
      </c>
    </row>
    <row r="2" customFormat="false" ht="12.75" hidden="false" customHeight="false" outlineLevel="0" collapsed="false">
      <c r="A2" s="10" t="n">
        <v>36465</v>
      </c>
      <c r="B2" s="45" t="n">
        <v>300000</v>
      </c>
      <c r="C2" s="45"/>
      <c r="D2" s="45"/>
      <c r="E2" s="45"/>
      <c r="F2" s="44"/>
      <c r="G2" s="9"/>
    </row>
    <row r="3" customFormat="false" ht="12.75" hidden="false" customHeight="false" outlineLevel="0" collapsed="false">
      <c r="A3" s="10" t="n">
        <v>36466</v>
      </c>
      <c r="B3" s="45" t="n">
        <v>300000</v>
      </c>
      <c r="C3" s="45"/>
      <c r="D3" s="45" t="n">
        <v>42499</v>
      </c>
      <c r="E3" s="16" t="n">
        <f aca="false">IF(C3-D3&gt;0,B3-(C3-D3),B3+(C3-D3))</f>
        <v>257501</v>
      </c>
      <c r="F3" s="17" t="n">
        <f aca="false">+B3-E3</f>
        <v>42499</v>
      </c>
      <c r="G3" s="9"/>
    </row>
    <row r="4" customFormat="false" ht="12.75" hidden="false" customHeight="false" outlineLevel="0" collapsed="false">
      <c r="A4" s="6" t="n">
        <v>36467</v>
      </c>
      <c r="B4" s="45" t="n">
        <v>300000</v>
      </c>
      <c r="C4" s="45"/>
      <c r="D4" s="45" t="n">
        <v>42499</v>
      </c>
      <c r="E4" s="16" t="n">
        <f aca="false">IF(C4-D4&gt;0,B4-(C4-D4),B4+(C4-D4))</f>
        <v>257501</v>
      </c>
      <c r="F4" s="17" t="n">
        <f aca="false">+B4-E4</f>
        <v>42499</v>
      </c>
      <c r="G4" s="9"/>
    </row>
    <row r="5" customFormat="false" ht="12.75" hidden="false" customHeight="false" outlineLevel="0" collapsed="false">
      <c r="A5" s="10" t="n">
        <v>36468</v>
      </c>
      <c r="B5" s="45" t="n">
        <v>300000</v>
      </c>
      <c r="C5" s="45"/>
      <c r="D5" s="45" t="n">
        <v>50490</v>
      </c>
      <c r="E5" s="16" t="n">
        <f aca="false">IF(C5-D5&gt;0,B5-(C5-D5),B5+(C5-D5))</f>
        <v>249510</v>
      </c>
      <c r="F5" s="17" t="n">
        <f aca="false">+B5-E5</f>
        <v>50490</v>
      </c>
      <c r="G5" s="9"/>
    </row>
    <row r="6" customFormat="false" ht="12.75" hidden="false" customHeight="false" outlineLevel="0" collapsed="false">
      <c r="A6" s="10" t="n">
        <v>36469</v>
      </c>
      <c r="B6" s="45" t="n">
        <v>300000</v>
      </c>
      <c r="C6" s="45"/>
      <c r="D6" s="45" t="n">
        <v>50490</v>
      </c>
      <c r="E6" s="16" t="n">
        <f aca="false">IF(C6-D6&gt;0,B6-(C6-D6),B6+(C6-D6))</f>
        <v>249510</v>
      </c>
      <c r="F6" s="17" t="n">
        <f aca="false">+B6-E6</f>
        <v>50490</v>
      </c>
      <c r="G6" s="9"/>
    </row>
    <row r="7" customFormat="false" ht="12.75" hidden="false" customHeight="false" outlineLevel="0" collapsed="false">
      <c r="A7" s="10" t="n">
        <v>36472</v>
      </c>
      <c r="B7" s="45" t="n">
        <v>300000</v>
      </c>
      <c r="C7" s="45"/>
      <c r="D7" s="45" t="n">
        <v>50490</v>
      </c>
      <c r="E7" s="16" t="n">
        <f aca="false">IF(C7-D7&gt;0,B7-(C7-D7),B7+(C7-D7))</f>
        <v>249510</v>
      </c>
      <c r="F7" s="17" t="n">
        <f aca="false">+B7-E7</f>
        <v>50490</v>
      </c>
      <c r="G7" s="9"/>
    </row>
    <row r="8" customFormat="false" ht="12.75" hidden="false" customHeight="false" outlineLevel="0" collapsed="false">
      <c r="A8" s="10" t="n">
        <v>36473</v>
      </c>
      <c r="B8" s="45" t="n">
        <v>300000</v>
      </c>
      <c r="C8" s="45"/>
      <c r="D8" s="45" t="n">
        <v>50490</v>
      </c>
      <c r="E8" s="16" t="n">
        <f aca="false">IF(C8-D8&gt;0,B8-(C8-D8),B8+(C8-D8))</f>
        <v>249510</v>
      </c>
      <c r="F8" s="17" t="n">
        <f aca="false">+B8-E8</f>
        <v>50490</v>
      </c>
      <c r="G8" s="9"/>
    </row>
    <row r="9" customFormat="false" ht="12.75" hidden="false" customHeight="false" outlineLevel="0" collapsed="false">
      <c r="A9" s="10" t="n">
        <v>36474</v>
      </c>
      <c r="B9" s="45" t="n">
        <v>300000</v>
      </c>
      <c r="C9" s="45"/>
      <c r="D9" s="45" t="n">
        <v>50490</v>
      </c>
      <c r="E9" s="16" t="n">
        <f aca="false">IF(C9-D9&gt;0,B9-(C9-D9),B9+(C9-D9))</f>
        <v>249510</v>
      </c>
      <c r="F9" s="17" t="n">
        <f aca="false">+B9-E9</f>
        <v>50490</v>
      </c>
      <c r="G9" s="9"/>
    </row>
    <row r="10" customFormat="false" ht="12.75" hidden="false" customHeight="false" outlineLevel="0" collapsed="false">
      <c r="A10" s="10" t="n">
        <v>36475</v>
      </c>
      <c r="B10" s="45" t="n">
        <v>300000</v>
      </c>
      <c r="C10" s="45"/>
      <c r="D10" s="45" t="n">
        <v>50490</v>
      </c>
      <c r="E10" s="16" t="n">
        <f aca="false">IF(C10-D10&gt;0,B10-(C10-D10),B10+(C10-D10))</f>
        <v>249510</v>
      </c>
      <c r="F10" s="17" t="n">
        <f aca="false">+B10-E10</f>
        <v>50490</v>
      </c>
      <c r="G10" s="9"/>
    </row>
    <row r="11" customFormat="false" ht="12.75" hidden="false" customHeight="false" outlineLevel="0" collapsed="false">
      <c r="A11" s="10" t="n">
        <v>36476</v>
      </c>
      <c r="B11" s="45" t="n">
        <v>300000</v>
      </c>
      <c r="C11" s="45"/>
      <c r="D11" s="45" t="n">
        <v>51169</v>
      </c>
      <c r="E11" s="16" t="n">
        <f aca="false">IF(C11-D11&gt;0,B11-(C11-D11),B11+(C11-D11))</f>
        <v>248831</v>
      </c>
      <c r="F11" s="17" t="n">
        <f aca="false">+B11-E11</f>
        <v>51169</v>
      </c>
      <c r="G11" s="9"/>
    </row>
    <row r="12" customFormat="false" ht="12.75" hidden="false" customHeight="false" outlineLevel="0" collapsed="false">
      <c r="A12" s="10" t="n">
        <v>36477</v>
      </c>
      <c r="B12" s="45" t="n">
        <v>300000</v>
      </c>
      <c r="C12" s="45"/>
      <c r="D12" s="45" t="n">
        <v>51169</v>
      </c>
      <c r="E12" s="16" t="n">
        <f aca="false">IF(C12-D12&gt;0,B12-(C12-D12),B12+(C12-D12))</f>
        <v>248831</v>
      </c>
      <c r="F12" s="17" t="n">
        <f aca="false">+B12-E12</f>
        <v>51169</v>
      </c>
      <c r="G12" s="9"/>
    </row>
    <row r="13" customFormat="false" ht="12.75" hidden="false" customHeight="false" outlineLevel="0" collapsed="false">
      <c r="A13" s="10" t="n">
        <v>36478</v>
      </c>
      <c r="B13" s="45" t="n">
        <v>300000</v>
      </c>
      <c r="C13" s="45"/>
      <c r="D13" s="45" t="n">
        <v>51169</v>
      </c>
      <c r="E13" s="16" t="n">
        <f aca="false">IF(C13-D13&gt;0,B13-(C13-D13),B13+(C13-D13))</f>
        <v>248831</v>
      </c>
      <c r="F13" s="17" t="n">
        <f aca="false">+B13-E13</f>
        <v>51169</v>
      </c>
      <c r="G13" s="9"/>
    </row>
    <row r="14" customFormat="false" ht="12.75" hidden="false" customHeight="false" outlineLevel="0" collapsed="false">
      <c r="A14" s="10" t="n">
        <v>36479</v>
      </c>
      <c r="B14" s="45" t="n">
        <v>300000</v>
      </c>
      <c r="C14" s="45"/>
      <c r="D14" s="45" t="n">
        <v>51169</v>
      </c>
      <c r="E14" s="16" t="n">
        <f aca="false">IF(C14-D14&gt;0,B14-(C14-D14),B14+(C14-D14))</f>
        <v>248831</v>
      </c>
      <c r="F14" s="17" t="n">
        <f aca="false">+B14-E14</f>
        <v>51169</v>
      </c>
      <c r="G14" s="9"/>
    </row>
    <row r="15" customFormat="false" ht="12.75" hidden="false" customHeight="false" outlineLevel="0" collapsed="false">
      <c r="A15" s="10" t="n">
        <v>36480</v>
      </c>
      <c r="B15" s="45" t="n">
        <v>300000</v>
      </c>
      <c r="C15" s="45"/>
      <c r="D15" s="45" t="n">
        <v>50490</v>
      </c>
      <c r="E15" s="16" t="n">
        <f aca="false">IF(C15-D15&gt;0,B15-(C15-D15),B15+(C15-D15))</f>
        <v>249510</v>
      </c>
      <c r="F15" s="17" t="n">
        <f aca="false">+B15-E15</f>
        <v>50490</v>
      </c>
      <c r="G15" s="9"/>
    </row>
    <row r="16" customFormat="false" ht="12.75" hidden="false" customHeight="false" outlineLevel="0" collapsed="false">
      <c r="A16" s="10" t="n">
        <v>36481</v>
      </c>
      <c r="B16" s="45" t="n">
        <v>300000</v>
      </c>
      <c r="C16" s="45"/>
      <c r="D16" s="45" t="n">
        <v>53781</v>
      </c>
      <c r="E16" s="16" t="n">
        <f aca="false">IF(C16-D16&gt;0,B16-(C16-D16),B16+(C16-D16))</f>
        <v>246219</v>
      </c>
      <c r="F16" s="17" t="n">
        <f aca="false">+B16-E16</f>
        <v>53781</v>
      </c>
      <c r="G16" s="9"/>
    </row>
    <row r="17" customFormat="false" ht="12.75" hidden="false" customHeight="false" outlineLevel="0" collapsed="false">
      <c r="A17" s="10" t="n">
        <v>36482</v>
      </c>
      <c r="B17" s="45" t="n">
        <v>300000</v>
      </c>
      <c r="C17" s="45"/>
      <c r="D17" s="45" t="n">
        <v>50490</v>
      </c>
      <c r="E17" s="16" t="n">
        <f aca="false">IF(C17-D17&gt;0,B17-(C17-D17),B17+(C17-D17))</f>
        <v>249510</v>
      </c>
      <c r="F17" s="17" t="n">
        <f aca="false">+B17-E17</f>
        <v>50490</v>
      </c>
      <c r="G17" s="9"/>
    </row>
    <row r="18" customFormat="false" ht="12.75" hidden="false" customHeight="false" outlineLevel="0" collapsed="false">
      <c r="A18" s="10" t="n">
        <v>36483</v>
      </c>
      <c r="B18" s="45" t="n">
        <v>300000</v>
      </c>
      <c r="C18" s="45"/>
      <c r="D18" s="45" t="n">
        <v>50490</v>
      </c>
      <c r="E18" s="16" t="n">
        <f aca="false">IF(C18-D18&gt;0,B18-(C18-D18),B18+(C18-D18))</f>
        <v>249510</v>
      </c>
      <c r="F18" s="17" t="n">
        <f aca="false">+B18-E18</f>
        <v>50490</v>
      </c>
    </row>
    <row r="19" customFormat="false" ht="12.75" hidden="false" customHeight="false" outlineLevel="0" collapsed="false">
      <c r="A19" s="10" t="n">
        <v>36484</v>
      </c>
      <c r="B19" s="45" t="n">
        <v>300000</v>
      </c>
      <c r="C19" s="45"/>
      <c r="D19" s="45" t="n">
        <v>50490</v>
      </c>
      <c r="E19" s="16" t="n">
        <f aca="false">IF(C19-D19&gt;0,B19-(C19-D19),B19+(C19-D19))</f>
        <v>249510</v>
      </c>
      <c r="F19" s="17" t="n">
        <f aca="false">+B19-E19</f>
        <v>50490</v>
      </c>
    </row>
    <row r="20" customFormat="false" ht="12.75" hidden="false" customHeight="false" outlineLevel="0" collapsed="false">
      <c r="A20" s="10" t="n">
        <v>36485</v>
      </c>
      <c r="B20" s="45" t="n">
        <v>300000</v>
      </c>
      <c r="C20" s="45"/>
      <c r="D20" s="45" t="n">
        <v>50490</v>
      </c>
      <c r="E20" s="16" t="n">
        <f aca="false">IF(C20-D20&gt;0,B20-(C20-D20),B20+(C20-D20))</f>
        <v>249510</v>
      </c>
      <c r="F20" s="17" t="n">
        <f aca="false">+B20-E20</f>
        <v>50490</v>
      </c>
    </row>
    <row r="21" customFormat="false" ht="12.75" hidden="false" customHeight="false" outlineLevel="0" collapsed="false">
      <c r="A21" s="10" t="n">
        <v>36486</v>
      </c>
      <c r="B21" s="45" t="n">
        <v>300000</v>
      </c>
      <c r="C21" s="45"/>
      <c r="D21" s="45" t="n">
        <v>50490</v>
      </c>
      <c r="E21" s="16" t="n">
        <f aca="false">IF(C21-D21&gt;0,B21-(C21-D21),B21+(C21-D21))</f>
        <v>249510</v>
      </c>
      <c r="F21" s="17" t="n">
        <f aca="false">+B21-E21</f>
        <v>50490</v>
      </c>
      <c r="I21" s="0" t="s">
        <v>33</v>
      </c>
    </row>
    <row r="22" customFormat="false" ht="12.75" hidden="false" customHeight="false" outlineLevel="0" collapsed="false">
      <c r="A22" s="10" t="n">
        <v>36487</v>
      </c>
      <c r="B22" s="45" t="n">
        <v>300000</v>
      </c>
      <c r="C22" s="45"/>
      <c r="D22" s="45"/>
      <c r="E22" s="16" t="n">
        <f aca="false">IF(C22-D22&gt;0,B22-(C22-D22),B22+(C22-D22))</f>
        <v>300000</v>
      </c>
      <c r="F22" s="17" t="n">
        <f aca="false">+B22-E22</f>
        <v>0</v>
      </c>
    </row>
    <row r="23" customFormat="false" ht="12.75" hidden="false" customHeight="false" outlineLevel="0" collapsed="false">
      <c r="A23" s="10" t="n">
        <v>36488</v>
      </c>
      <c r="B23" s="45" t="n">
        <v>300000</v>
      </c>
      <c r="C23" s="45"/>
      <c r="D23" s="45" t="n">
        <v>39998</v>
      </c>
      <c r="E23" s="16" t="n">
        <f aca="false">IF(C23-D23&gt;0,B23-(C23-D23),B23+(C23-D23))</f>
        <v>260002</v>
      </c>
      <c r="F23" s="17" t="n">
        <f aca="false">+B23-E23</f>
        <v>39998</v>
      </c>
    </row>
    <row r="24" customFormat="false" ht="12.75" hidden="false" customHeight="false" outlineLevel="0" collapsed="false">
      <c r="A24" s="10" t="n">
        <v>36489</v>
      </c>
      <c r="B24" s="45" t="n">
        <v>300000</v>
      </c>
      <c r="C24" s="45"/>
      <c r="D24" s="45" t="n">
        <v>39998</v>
      </c>
      <c r="E24" s="16" t="n">
        <f aca="false">IF(C24-D24&gt;0,B24-(C24-D24),B24+(C24-D24))</f>
        <v>260002</v>
      </c>
      <c r="F24" s="17" t="n">
        <f aca="false">+B24-E24</f>
        <v>39998</v>
      </c>
    </row>
    <row r="25" customFormat="false" ht="12.75" hidden="false" customHeight="false" outlineLevel="0" collapsed="false">
      <c r="A25" s="10" t="n">
        <v>36490</v>
      </c>
      <c r="B25" s="45" t="n">
        <v>300000</v>
      </c>
      <c r="C25" s="45"/>
      <c r="D25" s="45" t="n">
        <v>39998</v>
      </c>
      <c r="E25" s="16" t="n">
        <f aca="false">IF(C25-D25&gt;0,B25-(C25-D25),B25+(C25-D25))</f>
        <v>260002</v>
      </c>
      <c r="F25" s="17" t="n">
        <f aca="false">+B25-E25</f>
        <v>39998</v>
      </c>
    </row>
    <row r="26" customFormat="false" ht="12.75" hidden="false" customHeight="false" outlineLevel="0" collapsed="false">
      <c r="A26" s="10" t="n">
        <v>36491</v>
      </c>
      <c r="B26" s="45" t="n">
        <v>300000</v>
      </c>
      <c r="C26" s="45"/>
      <c r="D26" s="45" t="n">
        <v>39998</v>
      </c>
      <c r="E26" s="16" t="n">
        <f aca="false">IF(C26-D26&gt;0,B26-(C26-D26),B26+(C26-D26))</f>
        <v>260002</v>
      </c>
      <c r="F26" s="17" t="n">
        <f aca="false">+B26-E26</f>
        <v>39998</v>
      </c>
    </row>
    <row r="27" customFormat="false" ht="12.75" hidden="false" customHeight="false" outlineLevel="0" collapsed="false">
      <c r="A27" s="10" t="n">
        <v>36492</v>
      </c>
      <c r="B27" s="45" t="n">
        <v>300000</v>
      </c>
      <c r="C27" s="45"/>
      <c r="D27" s="45" t="n">
        <v>39998</v>
      </c>
      <c r="E27" s="16" t="n">
        <f aca="false">IF(C27-D27&gt;0,B27-(C27-D27),B27+(C27-D27))</f>
        <v>260002</v>
      </c>
      <c r="F27" s="17" t="n">
        <f aca="false">+B27-E27</f>
        <v>39998</v>
      </c>
    </row>
    <row r="28" customFormat="false" ht="12.75" hidden="false" customHeight="false" outlineLevel="0" collapsed="false">
      <c r="A28" s="10" t="n">
        <v>36493</v>
      </c>
      <c r="B28" s="45" t="n">
        <v>300000</v>
      </c>
      <c r="C28" s="45"/>
      <c r="D28" s="45" t="n">
        <v>50490</v>
      </c>
      <c r="E28" s="16" t="n">
        <f aca="false">IF(C28-D28&gt;0,B28-(C28-D28),B28+(C28-D28))</f>
        <v>249510</v>
      </c>
      <c r="F28" s="17" t="n">
        <f aca="false">+B28-E28</f>
        <v>50490</v>
      </c>
    </row>
    <row r="29" customFormat="false" ht="12.75" hidden="false" customHeight="false" outlineLevel="0" collapsed="false">
      <c r="A29" s="10" t="n">
        <v>36494</v>
      </c>
      <c r="B29" s="45" t="n">
        <v>300000</v>
      </c>
      <c r="C29" s="45"/>
      <c r="D29" s="45" t="n">
        <v>50490</v>
      </c>
      <c r="E29" s="16" t="n">
        <f aca="false">IF(C29-D29&gt;0,B29-(C29-D29),B29+(C29-D29))</f>
        <v>249510</v>
      </c>
      <c r="F29" s="17" t="n">
        <f aca="false">+B29-E29</f>
        <v>50490</v>
      </c>
      <c r="G29" s="0" t="n">
        <v>46308</v>
      </c>
    </row>
    <row r="30" customFormat="false" ht="12.75" hidden="false" customHeight="false" outlineLevel="0" collapsed="false">
      <c r="A30" s="10" t="n">
        <v>36495</v>
      </c>
      <c r="B30" s="45" t="n">
        <v>300000</v>
      </c>
      <c r="C30" s="45" t="n">
        <v>0</v>
      </c>
      <c r="D30" s="45" t="n">
        <v>60410</v>
      </c>
      <c r="E30" s="16" t="n">
        <f aca="false">IF(C30-D30&gt;0,B30-(C30-D30),B30+(C30-D30))</f>
        <v>239590</v>
      </c>
      <c r="F30" s="17" t="n">
        <f aca="false">+B30-E30</f>
        <v>60410</v>
      </c>
    </row>
    <row r="31" customFormat="false" ht="12.75" hidden="false" customHeight="false" outlineLevel="0" collapsed="false">
      <c r="A31" s="10" t="n">
        <v>36496</v>
      </c>
      <c r="B31" s="45" t="n">
        <v>300000</v>
      </c>
      <c r="C31" s="45" t="n">
        <v>0</v>
      </c>
      <c r="D31" s="45" t="n">
        <v>60410</v>
      </c>
      <c r="E31" s="16" t="n">
        <f aca="false">IF(C31-D31&gt;0,B31-(C31-D31),B31+(C31-D31))</f>
        <v>239590</v>
      </c>
      <c r="F31" s="17" t="n">
        <f aca="false">+B31-E31</f>
        <v>60410</v>
      </c>
    </row>
    <row r="32" customFormat="false" ht="12.75" hidden="false" customHeight="false" outlineLevel="0" collapsed="false">
      <c r="A32" s="10" t="n">
        <v>36497</v>
      </c>
      <c r="B32" s="45" t="n">
        <v>300000</v>
      </c>
      <c r="C32" s="45" t="n">
        <v>0</v>
      </c>
      <c r="D32" s="45" t="n">
        <v>60409</v>
      </c>
      <c r="E32" s="16" t="n">
        <f aca="false">IF(C32-D32&gt;0,B32-(C32-D32),B32+(C32-D32))</f>
        <v>239591</v>
      </c>
      <c r="F32" s="17" t="n">
        <f aca="false">+B32-E32</f>
        <v>60409</v>
      </c>
    </row>
    <row r="33" customFormat="false" ht="12.75" hidden="false" customHeight="false" outlineLevel="0" collapsed="false">
      <c r="A33" s="10" t="n">
        <v>36498</v>
      </c>
      <c r="B33" s="45" t="n">
        <v>300000</v>
      </c>
      <c r="C33" s="45" t="n">
        <v>0</v>
      </c>
      <c r="D33" s="45" t="n">
        <v>60410</v>
      </c>
      <c r="E33" s="16" t="n">
        <f aca="false">IF(C33-D33&gt;0,B33-(C33-D33),B33+(C33-D33))</f>
        <v>239590</v>
      </c>
      <c r="F33" s="17" t="n">
        <f aca="false">+B33-E33</f>
        <v>60410</v>
      </c>
    </row>
    <row r="34" customFormat="false" ht="12.75" hidden="false" customHeight="false" outlineLevel="0" collapsed="false">
      <c r="A34" s="10" t="n">
        <v>36499</v>
      </c>
      <c r="B34" s="45" t="n">
        <v>300000</v>
      </c>
      <c r="C34" s="45" t="n">
        <v>0</v>
      </c>
      <c r="D34" s="45" t="n">
        <v>60410</v>
      </c>
      <c r="E34" s="16" t="n">
        <f aca="false">IF(C34-D34&gt;0,B34-(C34-D34),B34+(C34-D34))</f>
        <v>239590</v>
      </c>
      <c r="F34" s="17" t="n">
        <f aca="false">+B34-E34</f>
        <v>60410</v>
      </c>
    </row>
    <row r="35" customFormat="false" ht="12.75" hidden="false" customHeight="false" outlineLevel="0" collapsed="false">
      <c r="A35" s="10" t="n">
        <v>36500</v>
      </c>
      <c r="B35" s="45" t="n">
        <v>300000</v>
      </c>
      <c r="C35" s="45" t="n">
        <v>0</v>
      </c>
      <c r="D35" s="45" t="n">
        <v>60410</v>
      </c>
      <c r="E35" s="16" t="n">
        <f aca="false">IF(C35-D35&gt;0,B35-(C35-D35),B35+(C35-D35))</f>
        <v>239590</v>
      </c>
      <c r="F35" s="17" t="n">
        <f aca="false">+B35-E35</f>
        <v>60410</v>
      </c>
    </row>
    <row r="36" customFormat="false" ht="12.75" hidden="false" customHeight="false" outlineLevel="0" collapsed="false">
      <c r="A36" s="10" t="n">
        <v>36501</v>
      </c>
      <c r="B36" s="45" t="n">
        <v>300000</v>
      </c>
      <c r="C36" s="45" t="n">
        <v>0</v>
      </c>
      <c r="D36" s="45" t="n">
        <v>60409</v>
      </c>
      <c r="E36" s="16" t="n">
        <f aca="false">IF(C36-D36&gt;0,B36-(C36-D36),B36+(C36-D36))</f>
        <v>239591</v>
      </c>
      <c r="F36" s="17" t="n">
        <f aca="false">+B36-E36</f>
        <v>60409</v>
      </c>
    </row>
    <row r="37" customFormat="false" ht="12.75" hidden="false" customHeight="false" outlineLevel="0" collapsed="false">
      <c r="A37" s="10" t="n">
        <v>36502</v>
      </c>
      <c r="B37" s="45" t="n">
        <v>300000</v>
      </c>
      <c r="C37" s="45" t="n">
        <v>0</v>
      </c>
      <c r="D37" s="45" t="n">
        <v>60409</v>
      </c>
      <c r="E37" s="16" t="n">
        <f aca="false">IF(C37-D37&gt;0,B37-(C37-D37),B37+(C37-D37))</f>
        <v>239591</v>
      </c>
      <c r="F37" s="17" t="n">
        <f aca="false">+B37-E37</f>
        <v>60409</v>
      </c>
    </row>
    <row r="38" customFormat="false" ht="12.75" hidden="false" customHeight="false" outlineLevel="0" collapsed="false">
      <c r="A38" s="10" t="n">
        <v>36503</v>
      </c>
      <c r="B38" s="45" t="n">
        <v>300000</v>
      </c>
      <c r="C38" s="45" t="n">
        <v>0</v>
      </c>
      <c r="D38" s="45" t="n">
        <v>60410</v>
      </c>
      <c r="E38" s="16" t="n">
        <f aca="false">IF(C38-D38&gt;0,B38-(C38-D38),B38+(C38-D38))</f>
        <v>239590</v>
      </c>
      <c r="F38" s="17" t="n">
        <f aca="false">+B38-E38</f>
        <v>60410</v>
      </c>
    </row>
    <row r="39" customFormat="false" ht="12.75" hidden="false" customHeight="false" outlineLevel="0" collapsed="false">
      <c r="A39" s="10" t="n">
        <v>36504</v>
      </c>
      <c r="B39" s="45" t="n">
        <v>300000</v>
      </c>
      <c r="C39" s="45" t="n">
        <v>0</v>
      </c>
      <c r="D39" s="45" t="n">
        <v>60410</v>
      </c>
      <c r="E39" s="16" t="n">
        <f aca="false">IF(C39-D39&gt;0,B39-(C39-D39),B39+(C39-D39))</f>
        <v>239590</v>
      </c>
      <c r="F39" s="17" t="n">
        <f aca="false">+B39-E39</f>
        <v>60410</v>
      </c>
    </row>
    <row r="40" customFormat="false" ht="12.75" hidden="false" customHeight="false" outlineLevel="0" collapsed="false">
      <c r="A40" s="10" t="n">
        <v>36505</v>
      </c>
      <c r="B40" s="45" t="n">
        <v>300000</v>
      </c>
      <c r="C40" s="45" t="n">
        <v>0</v>
      </c>
      <c r="D40" s="45" t="n">
        <v>60410</v>
      </c>
      <c r="E40" s="16" t="n">
        <f aca="false">IF(C40-D40&gt;0,B40-(C40-D40),B40+(C40-D40))</f>
        <v>239590</v>
      </c>
      <c r="F40" s="17" t="n">
        <f aca="false">+B40-E40</f>
        <v>60410</v>
      </c>
    </row>
    <row r="41" customFormat="false" ht="12.75" hidden="false" customHeight="false" outlineLevel="0" collapsed="false">
      <c r="A41" s="10" t="n">
        <v>36506</v>
      </c>
      <c r="B41" s="45" t="n">
        <v>300000</v>
      </c>
      <c r="C41" s="45" t="n">
        <v>0</v>
      </c>
      <c r="D41" s="45" t="n">
        <v>60410</v>
      </c>
      <c r="E41" s="16" t="n">
        <f aca="false">IF(C41-D41&gt;0,B41-(C41-D41),B41+(C41-D41))</f>
        <v>239590</v>
      </c>
      <c r="F41" s="17" t="n">
        <f aca="false">+B41-E41</f>
        <v>60410</v>
      </c>
    </row>
    <row r="42" customFormat="false" ht="12.75" hidden="false" customHeight="false" outlineLevel="0" collapsed="false">
      <c r="A42" s="10" t="n">
        <v>36507</v>
      </c>
      <c r="B42" s="45" t="n">
        <v>300000</v>
      </c>
      <c r="C42" s="45" t="n">
        <v>0</v>
      </c>
      <c r="D42" s="45" t="n">
        <v>60410</v>
      </c>
      <c r="E42" s="16" t="n">
        <f aca="false">IF(C42-D42&gt;0,B42-(C42-D42),B42+(C42-D42))</f>
        <v>239590</v>
      </c>
      <c r="F42" s="17" t="n">
        <f aca="false">+B42-E42</f>
        <v>60410</v>
      </c>
    </row>
    <row r="43" customFormat="false" ht="12.75" hidden="false" customHeight="false" outlineLevel="0" collapsed="false">
      <c r="A43" s="10" t="n">
        <v>36508</v>
      </c>
      <c r="B43" s="45" t="n">
        <v>300000</v>
      </c>
      <c r="C43" s="45" t="n">
        <v>0</v>
      </c>
      <c r="D43" s="45" t="n">
        <v>60410</v>
      </c>
      <c r="E43" s="16" t="n">
        <f aca="false">IF(C43-D43&gt;0,B43-(C43-D43),B43+(C43-D43))</f>
        <v>239590</v>
      </c>
      <c r="F43" s="17" t="n">
        <f aca="false">+B43-E43</f>
        <v>60410</v>
      </c>
    </row>
    <row r="44" customFormat="false" ht="12.75" hidden="false" customHeight="false" outlineLevel="0" collapsed="false">
      <c r="A44" s="10" t="n">
        <v>36509</v>
      </c>
      <c r="B44" s="45" t="n">
        <v>300000</v>
      </c>
      <c r="C44" s="45" t="n">
        <v>0</v>
      </c>
      <c r="D44" s="45" t="n">
        <v>60410</v>
      </c>
      <c r="E44" s="16" t="n">
        <f aca="false">IF(C44-D44&gt;0,B44-(C44-D44),B44+(C44-D44))</f>
        <v>239590</v>
      </c>
      <c r="F44" s="17" t="n">
        <f aca="false">+B44-E44</f>
        <v>60410</v>
      </c>
    </row>
    <row r="45" customFormat="false" ht="12.75" hidden="false" customHeight="false" outlineLevel="0" collapsed="false">
      <c r="A45" s="10" t="n">
        <v>36510</v>
      </c>
      <c r="B45" s="45" t="n">
        <v>300000</v>
      </c>
      <c r="C45" s="45" t="n">
        <v>0</v>
      </c>
      <c r="D45" s="45" t="n">
        <v>60410</v>
      </c>
      <c r="E45" s="16" t="n">
        <f aca="false">IF(C45-D45&gt;0,B45-(C45-D45),B45+(C45-D45))</f>
        <v>239590</v>
      </c>
      <c r="F45" s="17" t="n">
        <f aca="false">+B45-E45</f>
        <v>60410</v>
      </c>
    </row>
    <row r="46" customFormat="false" ht="12.75" hidden="false" customHeight="false" outlineLevel="0" collapsed="false">
      <c r="A46" s="10" t="n">
        <v>36511</v>
      </c>
      <c r="B46" s="45" t="n">
        <v>300000</v>
      </c>
      <c r="C46" s="45" t="n">
        <v>0</v>
      </c>
      <c r="D46" s="45" t="n">
        <v>60410</v>
      </c>
      <c r="E46" s="16" t="n">
        <f aca="false">IF(C46-D46&gt;0,B46-(C46-D46),B46+(C46-D46))</f>
        <v>239590</v>
      </c>
      <c r="F46" s="17" t="n">
        <f aca="false">+B46-E46</f>
        <v>60410</v>
      </c>
    </row>
    <row r="47" customFormat="false" ht="12.75" hidden="false" customHeight="false" outlineLevel="0" collapsed="false">
      <c r="A47" s="10" t="n">
        <v>36512</v>
      </c>
      <c r="B47" s="45" t="n">
        <v>300000</v>
      </c>
      <c r="C47" s="45" t="n">
        <v>0</v>
      </c>
      <c r="D47" s="45" t="n">
        <v>60410</v>
      </c>
      <c r="E47" s="16" t="n">
        <f aca="false">IF(C47-D47&gt;0,B47-(C47-D47),B47+(C47-D47))</f>
        <v>239590</v>
      </c>
      <c r="F47" s="17" t="n">
        <f aca="false">+B47-E47</f>
        <v>60410</v>
      </c>
    </row>
    <row r="48" customFormat="false" ht="12.75" hidden="false" customHeight="false" outlineLevel="0" collapsed="false">
      <c r="A48" s="10" t="n">
        <v>36513</v>
      </c>
      <c r="B48" s="45" t="n">
        <v>300000</v>
      </c>
      <c r="C48" s="45" t="n">
        <v>0</v>
      </c>
      <c r="D48" s="45" t="n">
        <v>60410</v>
      </c>
      <c r="E48" s="16" t="n">
        <f aca="false">IF(C48-D48&gt;0,B48-(C48-D48),B48+(C48-D48))</f>
        <v>239590</v>
      </c>
      <c r="F48" s="17" t="n">
        <f aca="false">+B48-E48</f>
        <v>60410</v>
      </c>
    </row>
    <row r="49" customFormat="false" ht="12.75" hidden="false" customHeight="false" outlineLevel="0" collapsed="false">
      <c r="A49" s="10" t="n">
        <v>36514</v>
      </c>
      <c r="B49" s="45" t="n">
        <v>300000</v>
      </c>
      <c r="C49" s="45" t="n">
        <v>0</v>
      </c>
      <c r="D49" s="45" t="n">
        <v>60410</v>
      </c>
      <c r="E49" s="16" t="n">
        <f aca="false">IF(C49-D49&gt;0,B49-(C49-D49),B49+(C49-D49))</f>
        <v>239590</v>
      </c>
      <c r="F49" s="17" t="n">
        <f aca="false">+B49-E49</f>
        <v>60410</v>
      </c>
    </row>
    <row r="50" customFormat="false" ht="12.75" hidden="false" customHeight="false" outlineLevel="0" collapsed="false">
      <c r="A50" s="10" t="n">
        <v>36515</v>
      </c>
      <c r="B50" s="45" t="n">
        <v>300000</v>
      </c>
      <c r="C50" s="45" t="n">
        <v>0</v>
      </c>
      <c r="D50" s="45" t="n">
        <v>60410</v>
      </c>
      <c r="E50" s="16" t="n">
        <f aca="false">IF(C50-D50&gt;0,B50-(C50-D50),B50+(C50-D50))</f>
        <v>239590</v>
      </c>
      <c r="F50" s="17" t="n">
        <f aca="false">+B50-E50</f>
        <v>60410</v>
      </c>
    </row>
    <row r="51" customFormat="false" ht="12.75" hidden="false" customHeight="false" outlineLevel="0" collapsed="false">
      <c r="A51" s="10" t="n">
        <v>36516</v>
      </c>
      <c r="B51" s="45" t="n">
        <v>300000</v>
      </c>
      <c r="C51" s="45" t="n">
        <v>0</v>
      </c>
      <c r="D51" s="45" t="n">
        <v>60410</v>
      </c>
      <c r="E51" s="16" t="n">
        <f aca="false">IF(C51-D51&gt;0,B51-(C51-D51),B51+(C51-D51))</f>
        <v>239590</v>
      </c>
      <c r="F51" s="17" t="n">
        <f aca="false">+B51-E51</f>
        <v>60410</v>
      </c>
    </row>
    <row r="52" customFormat="false" ht="12.75" hidden="false" customHeight="false" outlineLevel="0" collapsed="false">
      <c r="A52" s="10" t="n">
        <v>36517</v>
      </c>
      <c r="B52" s="45" t="n">
        <v>300000</v>
      </c>
      <c r="C52" s="45" t="n">
        <v>0</v>
      </c>
      <c r="D52" s="45" t="n">
        <v>60410</v>
      </c>
      <c r="E52" s="16" t="n">
        <f aca="false">IF(C52-D52&gt;0,B52-(C52-D52),B52+(C52-D52))</f>
        <v>239590</v>
      </c>
      <c r="F52" s="17" t="n">
        <f aca="false">+B52-E52</f>
        <v>60410</v>
      </c>
    </row>
    <row r="53" customFormat="false" ht="12.75" hidden="false" customHeight="false" outlineLevel="0" collapsed="false">
      <c r="A53" s="10" t="n">
        <v>36518</v>
      </c>
      <c r="B53" s="45" t="n">
        <v>300000</v>
      </c>
      <c r="C53" s="45" t="n">
        <v>0</v>
      </c>
      <c r="D53" s="45" t="n">
        <v>60410</v>
      </c>
      <c r="E53" s="16" t="n">
        <f aca="false">IF(C53-D53&gt;0,B53-(C53-D53),B53+(C53-D53))</f>
        <v>239590</v>
      </c>
      <c r="F53" s="17" t="n">
        <f aca="false">+B53-E53</f>
        <v>60410</v>
      </c>
    </row>
    <row r="54" customFormat="false" ht="12.75" hidden="false" customHeight="false" outlineLevel="0" collapsed="false">
      <c r="A54" s="10" t="n">
        <v>36519</v>
      </c>
      <c r="B54" s="45" t="n">
        <v>300000</v>
      </c>
      <c r="C54" s="45" t="n">
        <v>0</v>
      </c>
      <c r="D54" s="45" t="n">
        <v>60410</v>
      </c>
      <c r="E54" s="16" t="n">
        <f aca="false">IF(C54-D54&gt;0,B54-(C54-D54),B54+(C54-D54))</f>
        <v>239590</v>
      </c>
      <c r="F54" s="17" t="n">
        <f aca="false">+B54-E54</f>
        <v>60410</v>
      </c>
    </row>
    <row r="55" customFormat="false" ht="12.75" hidden="false" customHeight="false" outlineLevel="0" collapsed="false">
      <c r="A55" s="10" t="n">
        <v>36520</v>
      </c>
      <c r="B55" s="45" t="n">
        <v>300000</v>
      </c>
      <c r="C55" s="45" t="n">
        <v>0</v>
      </c>
      <c r="D55" s="45" t="n">
        <v>60410</v>
      </c>
      <c r="E55" s="16" t="n">
        <f aca="false">IF(C55-D55&gt;0,B55-(C55-D55),B55+(C55-D55))</f>
        <v>239590</v>
      </c>
      <c r="F55" s="17" t="n">
        <f aca="false">+B55-E55</f>
        <v>60410</v>
      </c>
    </row>
    <row r="56" customFormat="false" ht="12.75" hidden="false" customHeight="false" outlineLevel="0" collapsed="false">
      <c r="A56" s="10" t="n">
        <v>36521</v>
      </c>
      <c r="B56" s="45" t="n">
        <v>300000</v>
      </c>
      <c r="C56" s="45" t="n">
        <v>0</v>
      </c>
      <c r="D56" s="45" t="n">
        <v>60410</v>
      </c>
      <c r="E56" s="16" t="n">
        <f aca="false">IF(C56-D56&gt;0,B56-(C56-D56),B56+(C56-D56))</f>
        <v>239590</v>
      </c>
      <c r="F56" s="17" t="n">
        <f aca="false">+B56-E56</f>
        <v>60410</v>
      </c>
    </row>
    <row r="57" customFormat="false" ht="12.75" hidden="false" customHeight="false" outlineLevel="0" collapsed="false">
      <c r="A57" s="10" t="n">
        <v>36522</v>
      </c>
      <c r="B57" s="45" t="n">
        <v>300000</v>
      </c>
      <c r="C57" s="45" t="n">
        <v>0</v>
      </c>
      <c r="D57" s="45" t="n">
        <v>60410</v>
      </c>
      <c r="E57" s="16" t="n">
        <f aca="false">IF(C57-D57&gt;0,B57-(C57-D57),B57+(C57-D57))</f>
        <v>239590</v>
      </c>
      <c r="F57" s="17" t="n">
        <f aca="false">+B57-E57</f>
        <v>60410</v>
      </c>
    </row>
    <row r="58" customFormat="false" ht="12.75" hidden="false" customHeight="false" outlineLevel="0" collapsed="false">
      <c r="A58" s="10" t="n">
        <v>36523</v>
      </c>
      <c r="B58" s="45" t="n">
        <v>300000</v>
      </c>
      <c r="C58" s="45" t="n">
        <v>0</v>
      </c>
      <c r="D58" s="45" t="n">
        <v>50500</v>
      </c>
      <c r="E58" s="16" t="n">
        <f aca="false">IF(C58-D58&gt;0,B58-(C58-D58),B58+(C58-D58))</f>
        <v>249500</v>
      </c>
      <c r="F58" s="17" t="n">
        <f aca="false">+B58-E58</f>
        <v>50500</v>
      </c>
    </row>
    <row r="59" customFormat="false" ht="12.75" hidden="false" customHeight="false" outlineLevel="0" collapsed="false">
      <c r="A59" s="10" t="n">
        <v>36524</v>
      </c>
      <c r="B59" s="45" t="n">
        <v>300000</v>
      </c>
      <c r="C59" s="45" t="n">
        <v>0</v>
      </c>
      <c r="D59" s="45" t="n">
        <v>50500</v>
      </c>
      <c r="E59" s="16" t="n">
        <f aca="false">IF(C59-D59&gt;0,B59-(C59-D59),B59+(C59-D59))</f>
        <v>249500</v>
      </c>
      <c r="F59" s="17" t="n">
        <f aca="false">+B59-E59</f>
        <v>50500</v>
      </c>
    </row>
    <row r="60" customFormat="false" ht="12.75" hidden="false" customHeight="false" outlineLevel="0" collapsed="false">
      <c r="A60" s="10" t="n">
        <v>36525</v>
      </c>
      <c r="B60" s="45" t="n">
        <v>300000</v>
      </c>
      <c r="C60" s="45" t="n">
        <v>0</v>
      </c>
      <c r="D60" s="45" t="n">
        <v>50500</v>
      </c>
      <c r="E60" s="16" t="n">
        <f aca="false">IF(C60-D60&gt;0,B60-(C60-D60),B60+(C60-D60))</f>
        <v>249500</v>
      </c>
      <c r="F60" s="17" t="n">
        <f aca="false">+B60-E60</f>
        <v>50500</v>
      </c>
      <c r="G60" s="0" t="n">
        <v>59451</v>
      </c>
    </row>
    <row r="61" customFormat="false" ht="12.75" hidden="false" customHeight="false" outlineLevel="0" collapsed="false">
      <c r="A61" s="6" t="n">
        <v>36526</v>
      </c>
      <c r="B61" s="45" t="n">
        <v>300000</v>
      </c>
      <c r="C61" s="45" t="n">
        <v>0</v>
      </c>
      <c r="D61" s="45" t="n">
        <v>50500</v>
      </c>
      <c r="E61" s="16" t="n">
        <f aca="false">IF(C61-D61&gt;0,B61-(C61-D61),B61+(C61-D61))</f>
        <v>249500</v>
      </c>
      <c r="F61" s="17" t="n">
        <f aca="false">+B61-E61</f>
        <v>50500</v>
      </c>
    </row>
    <row r="62" customFormat="false" ht="12.75" hidden="false" customHeight="false" outlineLevel="0" collapsed="false">
      <c r="A62" s="6" t="n">
        <v>36527</v>
      </c>
      <c r="B62" s="45" t="n">
        <v>300000</v>
      </c>
      <c r="C62" s="45" t="n">
        <v>0</v>
      </c>
      <c r="D62" s="45" t="n">
        <v>50500</v>
      </c>
      <c r="E62" s="16" t="n">
        <f aca="false">IF(C62-D62&gt;0,B62-(C62-D62),B62+(C62-D62))</f>
        <v>249500</v>
      </c>
      <c r="F62" s="17" t="n">
        <f aca="false">+B62-E62</f>
        <v>50500</v>
      </c>
    </row>
    <row r="63" customFormat="false" ht="12.75" hidden="false" customHeight="false" outlineLevel="0" collapsed="false">
      <c r="A63" s="6" t="n">
        <v>36528</v>
      </c>
      <c r="B63" s="45" t="n">
        <v>300000</v>
      </c>
      <c r="C63" s="45" t="n">
        <v>0</v>
      </c>
      <c r="D63" s="45" t="n">
        <v>50500</v>
      </c>
      <c r="E63" s="16" t="n">
        <f aca="false">IF(C63-D63&gt;0,B63-(C63-D63),B63+(C63-D63))</f>
        <v>249500</v>
      </c>
      <c r="F63" s="17" t="n">
        <f aca="false">+B63-E63</f>
        <v>50500</v>
      </c>
    </row>
    <row r="64" customFormat="false" ht="12.75" hidden="false" customHeight="false" outlineLevel="0" collapsed="false">
      <c r="A64" s="6" t="n">
        <v>36529</v>
      </c>
      <c r="B64" s="45" t="n">
        <v>300000</v>
      </c>
      <c r="C64" s="45" t="n">
        <v>0</v>
      </c>
      <c r="D64" s="45" t="n">
        <v>50500</v>
      </c>
      <c r="E64" s="16" t="n">
        <f aca="false">IF(C64-D64&gt;0,B64-(C64-D64),B64+(C64-D64))</f>
        <v>249500</v>
      </c>
      <c r="F64" s="17" t="n">
        <f aca="false">+B64-E64</f>
        <v>50500</v>
      </c>
    </row>
    <row r="65" customFormat="false" ht="12.75" hidden="false" customHeight="false" outlineLevel="0" collapsed="false">
      <c r="A65" s="6" t="n">
        <v>36530</v>
      </c>
      <c r="B65" s="45" t="n">
        <v>300000</v>
      </c>
      <c r="C65" s="45" t="n">
        <v>0</v>
      </c>
      <c r="D65" s="45" t="n">
        <v>50500</v>
      </c>
      <c r="E65" s="16" t="n">
        <f aca="false">IF(C65-D65&gt;0,B65-(C65-D65),B65+(C65-D65))</f>
        <v>249500</v>
      </c>
      <c r="F65" s="17" t="n">
        <f aca="false">+B65-E65</f>
        <v>50500</v>
      </c>
    </row>
    <row r="66" customFormat="false" ht="12.75" hidden="false" customHeight="false" outlineLevel="0" collapsed="false">
      <c r="A66" s="6" t="n">
        <v>36531</v>
      </c>
      <c r="B66" s="45" t="n">
        <v>300000</v>
      </c>
      <c r="C66" s="45" t="n">
        <v>0</v>
      </c>
      <c r="D66" s="45" t="n">
        <v>50500</v>
      </c>
      <c r="E66" s="16" t="n">
        <f aca="false">IF(C66-D66&gt;0,B66-(C66-D66),B66+(C66-D66))</f>
        <v>249500</v>
      </c>
      <c r="F66" s="17" t="n">
        <f aca="false">+B66-E66</f>
        <v>50500</v>
      </c>
    </row>
    <row r="67" customFormat="false" ht="12.75" hidden="false" customHeight="false" outlineLevel="0" collapsed="false">
      <c r="A67" s="6" t="n">
        <v>36532</v>
      </c>
      <c r="B67" s="45" t="n">
        <v>300000</v>
      </c>
      <c r="C67" s="45" t="n">
        <v>0</v>
      </c>
      <c r="D67" s="45" t="n">
        <v>50500</v>
      </c>
      <c r="E67" s="16" t="n">
        <f aca="false">IF(C67-D67&gt;0,B67-(C67-D67),B67+(C67-D67))</f>
        <v>249500</v>
      </c>
      <c r="F67" s="17" t="n">
        <f aca="false">+B67-E67</f>
        <v>50500</v>
      </c>
    </row>
    <row r="68" customFormat="false" ht="12.75" hidden="false" customHeight="false" outlineLevel="0" collapsed="false">
      <c r="A68" s="6" t="n">
        <v>36533</v>
      </c>
      <c r="B68" s="45" t="n">
        <v>300000</v>
      </c>
      <c r="C68" s="45" t="n">
        <v>0</v>
      </c>
      <c r="D68" s="45" t="n">
        <v>50500</v>
      </c>
      <c r="E68" s="16" t="n">
        <f aca="false">IF(C68-D68&gt;0,B68-(C68-D68),B68+(C68-D68))</f>
        <v>249500</v>
      </c>
      <c r="F68" s="17" t="n">
        <f aca="false">+B68-E68</f>
        <v>50500</v>
      </c>
    </row>
    <row r="69" customFormat="false" ht="12.75" hidden="false" customHeight="false" outlineLevel="0" collapsed="false">
      <c r="A69" s="6" t="n">
        <v>36534</v>
      </c>
      <c r="B69" s="45" t="n">
        <v>300000</v>
      </c>
      <c r="C69" s="45" t="n">
        <v>0</v>
      </c>
      <c r="D69" s="45" t="n">
        <v>50500</v>
      </c>
      <c r="E69" s="16" t="n">
        <f aca="false">IF(C69-D69&gt;0,B69-(C69-D69),B69+(C69-D69))</f>
        <v>249500</v>
      </c>
      <c r="F69" s="17" t="n">
        <f aca="false">+B69-E69</f>
        <v>50500</v>
      </c>
    </row>
    <row r="70" customFormat="false" ht="12.75" hidden="false" customHeight="false" outlineLevel="0" collapsed="false">
      <c r="A70" s="6" t="n">
        <v>36535</v>
      </c>
      <c r="B70" s="45" t="n">
        <v>300000</v>
      </c>
      <c r="C70" s="45" t="n">
        <v>0</v>
      </c>
      <c r="D70" s="45" t="n">
        <v>50500</v>
      </c>
      <c r="E70" s="16" t="n">
        <f aca="false">IF(C70-D70&gt;0,B70-(C70-D70),B70+(C70-D70))</f>
        <v>249500</v>
      </c>
      <c r="F70" s="17" t="n">
        <f aca="false">+B70-E70</f>
        <v>50500</v>
      </c>
    </row>
    <row r="71" customFormat="false" ht="12.75" hidden="false" customHeight="false" outlineLevel="0" collapsed="false">
      <c r="A71" s="6" t="n">
        <v>36536</v>
      </c>
      <c r="B71" s="45" t="n">
        <v>300000</v>
      </c>
      <c r="C71" s="45" t="n">
        <v>0</v>
      </c>
      <c r="D71" s="45" t="n">
        <v>50500</v>
      </c>
      <c r="E71" s="16" t="n">
        <f aca="false">IF(C71-D71&gt;0,B71-(C71-D71),B71+(C71-D71))</f>
        <v>249500</v>
      </c>
      <c r="F71" s="17" t="n">
        <f aca="false">+B71-E71</f>
        <v>50500</v>
      </c>
    </row>
    <row r="72" customFormat="false" ht="12.75" hidden="false" customHeight="false" outlineLevel="0" collapsed="false">
      <c r="A72" s="6" t="n">
        <v>36537</v>
      </c>
      <c r="B72" s="45" t="n">
        <v>300000</v>
      </c>
      <c r="C72" s="45" t="n">
        <v>0</v>
      </c>
      <c r="D72" s="45" t="n">
        <v>50500</v>
      </c>
      <c r="E72" s="16" t="n">
        <f aca="false">IF(C72-D72&gt;0,B72-(C72-D72),B72+(C72-D72))</f>
        <v>249500</v>
      </c>
      <c r="F72" s="17" t="n">
        <f aca="false">+B72-E72</f>
        <v>50500</v>
      </c>
    </row>
    <row r="73" customFormat="false" ht="12.75" hidden="false" customHeight="false" outlineLevel="0" collapsed="false">
      <c r="A73" s="6" t="n">
        <v>36538</v>
      </c>
      <c r="B73" s="45" t="n">
        <v>300000</v>
      </c>
      <c r="C73" s="45" t="n">
        <v>0</v>
      </c>
      <c r="D73" s="45" t="n">
        <v>50500</v>
      </c>
      <c r="E73" s="16" t="n">
        <f aca="false">IF(C73-D73&gt;0,B73-(C73-D73),B73+(C73-D73))</f>
        <v>249500</v>
      </c>
      <c r="F73" s="17" t="n">
        <f aca="false">+B73-E73</f>
        <v>50500</v>
      </c>
    </row>
    <row r="74" customFormat="false" ht="12.75" hidden="false" customHeight="false" outlineLevel="0" collapsed="false">
      <c r="A74" s="6" t="n">
        <v>36539</v>
      </c>
      <c r="B74" s="45" t="n">
        <v>300000</v>
      </c>
      <c r="C74" s="45" t="n">
        <v>0</v>
      </c>
      <c r="D74" s="45" t="n">
        <v>50500</v>
      </c>
      <c r="E74" s="16" t="n">
        <f aca="false">IF(C74-D74&gt;0,B74-(C74-D74),B74+(C74-D74))</f>
        <v>249500</v>
      </c>
      <c r="F74" s="17" t="n">
        <f aca="false">+B74-E74</f>
        <v>50500</v>
      </c>
    </row>
    <row r="75" customFormat="false" ht="12.75" hidden="false" customHeight="false" outlineLevel="0" collapsed="false">
      <c r="A75" s="6" t="n">
        <v>36540</v>
      </c>
      <c r="B75" s="45" t="n">
        <v>300000</v>
      </c>
      <c r="C75" s="45" t="n">
        <v>0</v>
      </c>
      <c r="D75" s="45" t="n">
        <v>50500</v>
      </c>
      <c r="E75" s="16" t="n">
        <f aca="false">IF(C75-D75&gt;0,B75-(C75-D75),B75+(C75-D75))</f>
        <v>249500</v>
      </c>
      <c r="F75" s="17" t="n">
        <f aca="false">+B75-E75</f>
        <v>50500</v>
      </c>
    </row>
    <row r="76" customFormat="false" ht="12.75" hidden="false" customHeight="false" outlineLevel="0" collapsed="false">
      <c r="A76" s="6" t="n">
        <v>36541</v>
      </c>
      <c r="B76" s="45" t="n">
        <v>300000</v>
      </c>
      <c r="C76" s="45" t="n">
        <v>0</v>
      </c>
      <c r="D76" s="45" t="n">
        <v>50500</v>
      </c>
      <c r="E76" s="16" t="n">
        <f aca="false">IF(C76-D76&gt;0,B76-(C76-D76),B76+(C76-D76))</f>
        <v>249500</v>
      </c>
      <c r="F76" s="17" t="n">
        <f aca="false">+B76-E76</f>
        <v>50500</v>
      </c>
    </row>
    <row r="77" customFormat="false" ht="12.75" hidden="false" customHeight="false" outlineLevel="0" collapsed="false">
      <c r="A77" s="6" t="n">
        <v>36542</v>
      </c>
      <c r="B77" s="45" t="n">
        <v>300000</v>
      </c>
      <c r="C77" s="45" t="n">
        <v>0</v>
      </c>
      <c r="D77" s="45" t="n">
        <v>50500</v>
      </c>
      <c r="E77" s="16" t="n">
        <f aca="false">IF(C77-D77&gt;0,B77-(C77-D77),B77+(C77-D77))</f>
        <v>249500</v>
      </c>
      <c r="F77" s="17" t="n">
        <f aca="false">+B77-E77</f>
        <v>50500</v>
      </c>
    </row>
    <row r="78" customFormat="false" ht="12.75" hidden="false" customHeight="false" outlineLevel="0" collapsed="false">
      <c r="A78" s="6" t="n">
        <v>36543</v>
      </c>
      <c r="B78" s="45" t="n">
        <v>300000</v>
      </c>
      <c r="C78" s="45" t="n">
        <v>0</v>
      </c>
      <c r="D78" s="45" t="n">
        <v>50500</v>
      </c>
      <c r="E78" s="16" t="n">
        <f aca="false">IF(C78-D78&gt;0,B78-(C78-D78),B78+(C78-D78))</f>
        <v>249500</v>
      </c>
      <c r="F78" s="17" t="n">
        <f aca="false">+B78-E78</f>
        <v>50500</v>
      </c>
    </row>
    <row r="79" customFormat="false" ht="12.75" hidden="false" customHeight="false" outlineLevel="0" collapsed="false">
      <c r="A79" s="6" t="n">
        <v>36544</v>
      </c>
      <c r="B79" s="45" t="n">
        <v>300000</v>
      </c>
      <c r="C79" s="45" t="n">
        <v>0</v>
      </c>
      <c r="D79" s="45" t="n">
        <v>50500</v>
      </c>
      <c r="E79" s="16" t="n">
        <f aca="false">IF(C79-D79&gt;0,B79-(C79-D79),B79+(C79-D79))</f>
        <v>249500</v>
      </c>
      <c r="F79" s="17" t="n">
        <f aca="false">+B79-E79</f>
        <v>50500</v>
      </c>
    </row>
    <row r="80" customFormat="false" ht="12.75" hidden="false" customHeight="false" outlineLevel="0" collapsed="false">
      <c r="A80" s="6" t="n">
        <v>36545</v>
      </c>
      <c r="B80" s="45" t="n">
        <v>300000</v>
      </c>
      <c r="C80" s="45" t="n">
        <v>0</v>
      </c>
      <c r="D80" s="45" t="n">
        <v>50500</v>
      </c>
      <c r="E80" s="16" t="n">
        <f aca="false">IF(C80-D80&gt;0,B80-(C80-D80),B80+(C80-D80))</f>
        <v>249500</v>
      </c>
      <c r="F80" s="17" t="n">
        <f aca="false">+B80-E80</f>
        <v>50500</v>
      </c>
    </row>
    <row r="81" customFormat="false" ht="12.75" hidden="false" customHeight="false" outlineLevel="0" collapsed="false">
      <c r="A81" s="6" t="n">
        <v>36546</v>
      </c>
      <c r="B81" s="45" t="n">
        <v>300000</v>
      </c>
      <c r="C81" s="45" t="n">
        <v>0</v>
      </c>
      <c r="D81" s="45" t="n">
        <v>50500</v>
      </c>
      <c r="E81" s="16" t="n">
        <f aca="false">IF(C81-D81&gt;0,B81-(C81-D81),B81+(C81-D81))</f>
        <v>249500</v>
      </c>
      <c r="F81" s="17" t="n">
        <f aca="false">+B81-E81</f>
        <v>50500</v>
      </c>
    </row>
    <row r="82" customFormat="false" ht="12.75" hidden="false" customHeight="false" outlineLevel="0" collapsed="false">
      <c r="A82" s="6" t="n">
        <v>36547</v>
      </c>
      <c r="B82" s="45" t="n">
        <v>300000</v>
      </c>
      <c r="C82" s="45" t="n">
        <v>0</v>
      </c>
      <c r="D82" s="45" t="n">
        <v>50500</v>
      </c>
      <c r="E82" s="16" t="n">
        <f aca="false">IF(C82-D82&gt;0,B82-(C82-D82),B82+(C82-D82))</f>
        <v>249500</v>
      </c>
      <c r="F82" s="17" t="n">
        <f aca="false">+B82-E82</f>
        <v>50500</v>
      </c>
    </row>
    <row r="83" customFormat="false" ht="12.75" hidden="false" customHeight="false" outlineLevel="0" collapsed="false">
      <c r="A83" s="6" t="n">
        <v>36548</v>
      </c>
      <c r="B83" s="45" t="n">
        <v>300000</v>
      </c>
      <c r="C83" s="45" t="n">
        <v>0</v>
      </c>
      <c r="D83" s="45" t="n">
        <v>50500</v>
      </c>
      <c r="E83" s="16" t="n">
        <f aca="false">IF(C83-D83&gt;0,B83-(C83-D83),B83+(C83-D83))</f>
        <v>249500</v>
      </c>
      <c r="F83" s="17" t="n">
        <f aca="false">+B83-E83</f>
        <v>50500</v>
      </c>
    </row>
    <row r="84" customFormat="false" ht="12.75" hidden="false" customHeight="false" outlineLevel="0" collapsed="false">
      <c r="A84" s="6" t="n">
        <v>36549</v>
      </c>
      <c r="B84" s="45" t="n">
        <v>300000</v>
      </c>
      <c r="C84" s="45" t="n">
        <v>0</v>
      </c>
      <c r="D84" s="45" t="n">
        <v>50500</v>
      </c>
      <c r="E84" s="16" t="n">
        <f aca="false">IF(C84-D84&gt;0,B84-(C84-D84),B84+(C84-D84))</f>
        <v>249500</v>
      </c>
      <c r="F84" s="17" t="n">
        <f aca="false">+B84-E84</f>
        <v>50500</v>
      </c>
    </row>
    <row r="85" customFormat="false" ht="12.75" hidden="false" customHeight="false" outlineLevel="0" collapsed="false">
      <c r="A85" s="6" t="n">
        <v>36550</v>
      </c>
      <c r="B85" s="45" t="n">
        <v>300000</v>
      </c>
      <c r="C85" s="45" t="n">
        <v>0</v>
      </c>
      <c r="D85" s="45" t="n">
        <v>50499</v>
      </c>
      <c r="E85" s="16" t="n">
        <f aca="false">IF(C85-D85&gt;0,B85-(C85-D85),B85+(C85-D85))</f>
        <v>249501</v>
      </c>
      <c r="F85" s="17" t="n">
        <f aca="false">+B85-E85</f>
        <v>50499</v>
      </c>
    </row>
    <row r="86" customFormat="false" ht="12.75" hidden="false" customHeight="false" outlineLevel="0" collapsed="false">
      <c r="A86" s="6" t="n">
        <v>36551</v>
      </c>
      <c r="B86" s="45" t="n">
        <v>300000</v>
      </c>
      <c r="C86" s="45" t="n">
        <v>0</v>
      </c>
      <c r="D86" s="45" t="n">
        <v>50499</v>
      </c>
      <c r="E86" s="16" t="n">
        <f aca="false">IF(C86-D86&gt;0,B86-(C86-D86),B86+(C86-D86))</f>
        <v>249501</v>
      </c>
      <c r="F86" s="17" t="n">
        <f aca="false">+B86-E86</f>
        <v>50499</v>
      </c>
    </row>
    <row r="87" customFormat="false" ht="12.75" hidden="false" customHeight="false" outlineLevel="0" collapsed="false">
      <c r="A87" s="6" t="n">
        <v>36552</v>
      </c>
      <c r="B87" s="45" t="n">
        <v>300000</v>
      </c>
      <c r="C87" s="45" t="n">
        <v>0</v>
      </c>
      <c r="D87" s="45" t="n">
        <v>50499</v>
      </c>
      <c r="E87" s="16" t="n">
        <f aca="false">IF(C87-D87&gt;0,B87-(C87-D87),B87+(C87-D87))</f>
        <v>249501</v>
      </c>
      <c r="F87" s="17" t="n">
        <f aca="false">+B87-E87</f>
        <v>50499</v>
      </c>
    </row>
    <row r="88" customFormat="false" ht="12.75" hidden="false" customHeight="false" outlineLevel="0" collapsed="false">
      <c r="A88" s="6" t="n">
        <v>36553</v>
      </c>
      <c r="B88" s="45" t="n">
        <v>300000</v>
      </c>
      <c r="C88" s="45" t="n">
        <v>0</v>
      </c>
      <c r="D88" s="45" t="n">
        <v>50499</v>
      </c>
      <c r="E88" s="16" t="n">
        <f aca="false">IF(C88-D88&gt;0,B88-(C88-D88),B88+(C88-D88))</f>
        <v>249501</v>
      </c>
      <c r="F88" s="17" t="n">
        <f aca="false">+B88-E88</f>
        <v>50499</v>
      </c>
    </row>
    <row r="89" customFormat="false" ht="12.75" hidden="false" customHeight="false" outlineLevel="0" collapsed="false">
      <c r="A89" s="6" t="n">
        <v>36554</v>
      </c>
      <c r="B89" s="45" t="n">
        <v>300000</v>
      </c>
      <c r="C89" s="45" t="n">
        <v>0</v>
      </c>
      <c r="D89" s="45" t="n">
        <v>50499</v>
      </c>
      <c r="E89" s="16" t="n">
        <f aca="false">IF(C89-D89&gt;0,B89-(C89-D89),B89+(C89-D89))</f>
        <v>249501</v>
      </c>
      <c r="F89" s="17" t="n">
        <f aca="false">+B89-E89</f>
        <v>50499</v>
      </c>
    </row>
    <row r="90" customFormat="false" ht="12.75" hidden="false" customHeight="false" outlineLevel="0" collapsed="false">
      <c r="A90" s="6" t="n">
        <v>36555</v>
      </c>
      <c r="B90" s="45" t="n">
        <v>300000</v>
      </c>
      <c r="C90" s="45" t="n">
        <v>0</v>
      </c>
      <c r="D90" s="45" t="n">
        <v>50499</v>
      </c>
      <c r="E90" s="16" t="n">
        <f aca="false">IF(C90-D90&gt;0,B90-(C90-D90),B90+(C90-D90))</f>
        <v>249501</v>
      </c>
      <c r="F90" s="17"/>
    </row>
    <row r="91" customFormat="false" ht="12.75" hidden="false" customHeight="false" outlineLevel="0" collapsed="false">
      <c r="A91" s="6" t="n">
        <v>36556</v>
      </c>
      <c r="B91" s="45" t="n">
        <v>300000</v>
      </c>
      <c r="C91" s="45" t="n">
        <v>0</v>
      </c>
      <c r="D91" s="45" t="n">
        <v>50499</v>
      </c>
      <c r="E91" s="16" t="n">
        <f aca="false">IF(C91-D91&gt;0,B91-(C91-D91),B91+(C91-D91))</f>
        <v>249501</v>
      </c>
      <c r="F91" s="16" t="n">
        <f aca="false">AVERAGE(F59:F89)</f>
        <v>50499.8387096774</v>
      </c>
      <c r="G91" s="0" t="n">
        <v>50500</v>
      </c>
    </row>
    <row r="92" customFormat="false" ht="12.75" hidden="false" customHeight="false" outlineLevel="0" collapsed="false">
      <c r="A92" s="6" t="n">
        <v>36557</v>
      </c>
      <c r="B92" s="45" t="n">
        <v>300000</v>
      </c>
      <c r="C92" s="45" t="n">
        <v>0</v>
      </c>
      <c r="D92" s="45" t="n">
        <v>45500</v>
      </c>
      <c r="E92" s="16" t="n">
        <f aca="false">IF(C92-D92&gt;0,B92-(C92-D92),B92+(C92-D92))</f>
        <v>254500</v>
      </c>
      <c r="F92" s="16" t="n">
        <f aca="false">+B92-E92</f>
        <v>45500</v>
      </c>
    </row>
    <row r="93" customFormat="false" ht="12.75" hidden="false" customHeight="false" outlineLevel="0" collapsed="false">
      <c r="A93" s="6" t="n">
        <v>36558</v>
      </c>
      <c r="B93" s="45" t="n">
        <v>300000</v>
      </c>
      <c r="C93" s="45" t="n">
        <v>0</v>
      </c>
      <c r="D93" s="45" t="n">
        <v>45498</v>
      </c>
      <c r="E93" s="16" t="n">
        <f aca="false">IF(C93-D93&gt;0,B93-(C93-D93),B93+(C93-D93))</f>
        <v>254502</v>
      </c>
      <c r="F93" s="16" t="n">
        <f aca="false">+B93-E93</f>
        <v>45498</v>
      </c>
    </row>
    <row r="94" customFormat="false" ht="12.75" hidden="false" customHeight="false" outlineLevel="0" collapsed="false">
      <c r="A94" s="6" t="n">
        <v>36559</v>
      </c>
      <c r="B94" s="45" t="n">
        <v>300000</v>
      </c>
      <c r="C94" s="45" t="n">
        <v>0</v>
      </c>
      <c r="D94" s="45" t="n">
        <v>45498</v>
      </c>
      <c r="E94" s="16" t="n">
        <f aca="false">IF(C94-D94&gt;0,B94-(C94-D94),B94+(C94-D94))</f>
        <v>254502</v>
      </c>
      <c r="F94" s="16" t="n">
        <f aca="false">+B94-E94</f>
        <v>45498</v>
      </c>
    </row>
    <row r="95" customFormat="false" ht="12.75" hidden="false" customHeight="false" outlineLevel="0" collapsed="false">
      <c r="A95" s="6" t="n">
        <v>36560</v>
      </c>
      <c r="B95" s="45" t="n">
        <v>300000</v>
      </c>
      <c r="C95" s="45" t="n">
        <v>0</v>
      </c>
      <c r="D95" s="45" t="n">
        <v>45498</v>
      </c>
      <c r="E95" s="16" t="n">
        <f aca="false">IF(C95-D95&gt;0,B95-(C95-D95),B95+(C95-D95))</f>
        <v>254502</v>
      </c>
      <c r="F95" s="16" t="n">
        <f aca="false">+B95-E95</f>
        <v>45498</v>
      </c>
    </row>
    <row r="96" customFormat="false" ht="12.75" hidden="false" customHeight="false" outlineLevel="0" collapsed="false">
      <c r="A96" s="6" t="n">
        <v>36561</v>
      </c>
      <c r="B96" s="45" t="n">
        <v>300000</v>
      </c>
      <c r="C96" s="45" t="n">
        <v>0</v>
      </c>
      <c r="D96" s="45" t="n">
        <v>45498</v>
      </c>
      <c r="E96" s="16" t="n">
        <f aca="false">IF(C96-D96&gt;0,B96-(C96-D96),B96+(C96-D96))</f>
        <v>254502</v>
      </c>
      <c r="F96" s="16" t="n">
        <f aca="false">+B96-E96</f>
        <v>45498</v>
      </c>
    </row>
    <row r="97" customFormat="false" ht="12.75" hidden="false" customHeight="false" outlineLevel="0" collapsed="false">
      <c r="A97" s="6" t="n">
        <v>36562</v>
      </c>
      <c r="B97" s="45" t="n">
        <v>300000</v>
      </c>
      <c r="C97" s="45" t="n">
        <v>0</v>
      </c>
      <c r="D97" s="45" t="n">
        <v>45498</v>
      </c>
      <c r="E97" s="16" t="n">
        <f aca="false">IF(C97-D97&gt;0,B97-(C97-D97),B97+(C97-D97))</f>
        <v>254502</v>
      </c>
      <c r="F97" s="16" t="n">
        <f aca="false">+B97-E97</f>
        <v>45498</v>
      </c>
    </row>
    <row r="98" customFormat="false" ht="12.75" hidden="false" customHeight="false" outlineLevel="0" collapsed="false">
      <c r="A98" s="6" t="n">
        <v>36563</v>
      </c>
      <c r="B98" s="45" t="n">
        <v>300000</v>
      </c>
      <c r="C98" s="45" t="n">
        <v>0</v>
      </c>
      <c r="D98" s="45" t="n">
        <v>45498</v>
      </c>
      <c r="E98" s="16" t="n">
        <f aca="false">IF(C98-D98&gt;0,B98-(C98-D98),B98+(C98-D98))</f>
        <v>254502</v>
      </c>
      <c r="F98" s="16" t="n">
        <f aca="false">+B98-E98</f>
        <v>45498</v>
      </c>
    </row>
    <row r="99" customFormat="false" ht="12.75" hidden="false" customHeight="false" outlineLevel="0" collapsed="false">
      <c r="A99" s="6" t="n">
        <v>36564</v>
      </c>
      <c r="B99" s="45" t="n">
        <v>300000</v>
      </c>
      <c r="C99" s="45" t="n">
        <v>0</v>
      </c>
      <c r="D99" s="45" t="n">
        <v>45498</v>
      </c>
      <c r="E99" s="16" t="n">
        <f aca="false">IF(C99-D99&gt;0,B99-(C99-D99),B99+(C99-D99))</f>
        <v>254502</v>
      </c>
      <c r="F99" s="16" t="n">
        <f aca="false">+B99-E99</f>
        <v>45498</v>
      </c>
    </row>
    <row r="100" customFormat="false" ht="12.75" hidden="false" customHeight="false" outlineLevel="0" collapsed="false">
      <c r="A100" s="6" t="n">
        <v>36565</v>
      </c>
      <c r="B100" s="45" t="n">
        <v>300000</v>
      </c>
      <c r="C100" s="45" t="n">
        <v>0</v>
      </c>
      <c r="D100" s="45" t="n">
        <v>45498</v>
      </c>
      <c r="E100" s="16" t="n">
        <f aca="false">IF(C100-D100&gt;0,B100-(C100-D100),B100+(C100-D100))</f>
        <v>254502</v>
      </c>
      <c r="F100" s="16" t="n">
        <f aca="false">+B100-E100</f>
        <v>45498</v>
      </c>
    </row>
    <row r="101" customFormat="false" ht="12.75" hidden="false" customHeight="false" outlineLevel="0" collapsed="false">
      <c r="A101" s="6" t="n">
        <v>36566</v>
      </c>
      <c r="B101" s="45" t="n">
        <v>300000</v>
      </c>
      <c r="C101" s="45" t="n">
        <v>0</v>
      </c>
      <c r="D101" s="45" t="n">
        <v>45498</v>
      </c>
      <c r="E101" s="16" t="n">
        <f aca="false">IF(C101-D101&gt;0,B101-(C101-D101),B101+(C101-D101))</f>
        <v>254502</v>
      </c>
      <c r="F101" s="16" t="n">
        <f aca="false">+B101-E101</f>
        <v>45498</v>
      </c>
    </row>
    <row r="102" customFormat="false" ht="12.75" hidden="false" customHeight="false" outlineLevel="0" collapsed="false">
      <c r="A102" s="6" t="n">
        <v>36567</v>
      </c>
      <c r="B102" s="45" t="n">
        <v>300000</v>
      </c>
      <c r="C102" s="45" t="n">
        <v>0</v>
      </c>
      <c r="D102" s="45" t="n">
        <v>45498</v>
      </c>
      <c r="E102" s="16" t="n">
        <f aca="false">IF(C102-D102&gt;0,B102-(C102-D102),B102+(C102-D102))</f>
        <v>254502</v>
      </c>
      <c r="F102" s="16" t="n">
        <f aca="false">+B102-E102</f>
        <v>45498</v>
      </c>
    </row>
    <row r="103" customFormat="false" ht="12.75" hidden="false" customHeight="false" outlineLevel="0" collapsed="false">
      <c r="A103" s="6" t="n">
        <v>36568</v>
      </c>
      <c r="B103" s="45" t="n">
        <v>300000</v>
      </c>
      <c r="C103" s="45" t="n">
        <v>0</v>
      </c>
      <c r="D103" s="45" t="n">
        <v>60499</v>
      </c>
      <c r="E103" s="16" t="n">
        <f aca="false">IF(C103-D103&gt;0,B103-(C103-D103),B103+(C103-D103))</f>
        <v>239501</v>
      </c>
      <c r="F103" s="16" t="n">
        <f aca="false">+B103-E103</f>
        <v>60499</v>
      </c>
    </row>
    <row r="104" customFormat="false" ht="12.75" hidden="false" customHeight="false" outlineLevel="0" collapsed="false">
      <c r="A104" s="6" t="n">
        <v>36569</v>
      </c>
      <c r="B104" s="45" t="n">
        <v>300000</v>
      </c>
      <c r="C104" s="45" t="n">
        <v>0</v>
      </c>
      <c r="D104" s="45" t="n">
        <v>60499</v>
      </c>
      <c r="E104" s="16" t="n">
        <f aca="false">IF(C104-D104&gt;0,B104-(C104-D104),B104+(C104-D104))</f>
        <v>239501</v>
      </c>
      <c r="F104" s="16" t="n">
        <f aca="false">+B104-E104</f>
        <v>60499</v>
      </c>
    </row>
    <row r="105" customFormat="false" ht="12.75" hidden="false" customHeight="false" outlineLevel="0" collapsed="false">
      <c r="A105" s="6" t="n">
        <v>36570</v>
      </c>
      <c r="B105" s="45" t="n">
        <v>300000</v>
      </c>
      <c r="C105" s="45" t="n">
        <v>0</v>
      </c>
      <c r="D105" s="45" t="n">
        <v>60499</v>
      </c>
      <c r="E105" s="16" t="n">
        <f aca="false">IF(C105-D105&gt;0,B105-(C105-D105),B105+(C105-D105))</f>
        <v>239501</v>
      </c>
      <c r="F105" s="16" t="n">
        <f aca="false">+B105-E105</f>
        <v>60499</v>
      </c>
    </row>
    <row r="106" customFormat="false" ht="12.75" hidden="false" customHeight="false" outlineLevel="0" collapsed="false">
      <c r="A106" s="6" t="n">
        <v>36571</v>
      </c>
      <c r="B106" s="45" t="n">
        <v>300000</v>
      </c>
      <c r="C106" s="45" t="n">
        <v>0</v>
      </c>
      <c r="D106" s="45" t="n">
        <v>60499</v>
      </c>
      <c r="E106" s="16" t="n">
        <f aca="false">IF(C106-D106&gt;0,B106-(C106-D106),B106+(C106-D106))</f>
        <v>239501</v>
      </c>
      <c r="F106" s="16" t="n">
        <f aca="false">+B106-E106</f>
        <v>60499</v>
      </c>
    </row>
    <row r="107" customFormat="false" ht="12.75" hidden="false" customHeight="false" outlineLevel="0" collapsed="false">
      <c r="A107" s="6" t="n">
        <v>36572</v>
      </c>
      <c r="B107" s="45" t="n">
        <v>300000</v>
      </c>
      <c r="C107" s="45" t="n">
        <v>0</v>
      </c>
      <c r="D107" s="45" t="n">
        <v>59892</v>
      </c>
      <c r="E107" s="16" t="n">
        <f aca="false">IF(C107-D107&gt;0,B107-(C107-D107),B107+(C107-D107))</f>
        <v>240108</v>
      </c>
      <c r="F107" s="16" t="n">
        <f aca="false">+B107-E107</f>
        <v>59892</v>
      </c>
    </row>
    <row r="108" customFormat="false" ht="12.75" hidden="false" customHeight="false" outlineLevel="0" collapsed="false">
      <c r="A108" s="6" t="n">
        <v>36573</v>
      </c>
      <c r="B108" s="45" t="n">
        <v>300000</v>
      </c>
      <c r="C108" s="45" t="n">
        <v>0</v>
      </c>
      <c r="D108" s="45" t="n">
        <v>60479</v>
      </c>
      <c r="E108" s="16" t="n">
        <f aca="false">IF(C108-D108&gt;0,B108-(C108-D108),B108+(C108-D108))</f>
        <v>239521</v>
      </c>
      <c r="F108" s="16" t="n">
        <f aca="false">+B108-E108</f>
        <v>60479</v>
      </c>
    </row>
    <row r="109" customFormat="false" ht="12.75" hidden="false" customHeight="false" outlineLevel="0" collapsed="false">
      <c r="A109" s="6" t="n">
        <v>36574</v>
      </c>
      <c r="B109" s="45" t="n">
        <v>300000</v>
      </c>
      <c r="C109" s="45" t="n">
        <v>0</v>
      </c>
      <c r="D109" s="45" t="n">
        <v>60479</v>
      </c>
      <c r="E109" s="16" t="n">
        <f aca="false">IF(C109-D109&gt;0,B109-(C109-D109),B109+(C109-D109))</f>
        <v>239521</v>
      </c>
      <c r="F109" s="16" t="n">
        <f aca="false">+B109-E109</f>
        <v>60479</v>
      </c>
    </row>
    <row r="110" customFormat="false" ht="12.75" hidden="false" customHeight="false" outlineLevel="0" collapsed="false">
      <c r="A110" s="6" t="n">
        <v>36575</v>
      </c>
      <c r="B110" s="45" t="n">
        <v>300000</v>
      </c>
      <c r="C110" s="45" t="n">
        <v>0</v>
      </c>
      <c r="D110" s="45" t="n">
        <v>60091</v>
      </c>
      <c r="E110" s="16" t="n">
        <f aca="false">IF(C110-D110&gt;0,B110-(C110-D110),B110+(C110-D110))</f>
        <v>239909</v>
      </c>
      <c r="F110" s="16" t="n">
        <f aca="false">+B110-E110</f>
        <v>60091</v>
      </c>
    </row>
    <row r="111" customFormat="false" ht="12.75" hidden="false" customHeight="false" outlineLevel="0" collapsed="false">
      <c r="A111" s="6" t="n">
        <v>36576</v>
      </c>
      <c r="B111" s="45" t="n">
        <v>300000</v>
      </c>
      <c r="C111" s="45" t="n">
        <v>0</v>
      </c>
      <c r="D111" s="45" t="n">
        <v>60091</v>
      </c>
      <c r="E111" s="16" t="n">
        <f aca="false">IF(C111-D111&gt;0,B111-(C111-D111),B111+(C111-D111))</f>
        <v>239909</v>
      </c>
      <c r="F111" s="16" t="n">
        <f aca="false">+B111-E111</f>
        <v>60091</v>
      </c>
    </row>
    <row r="112" customFormat="false" ht="12.75" hidden="false" customHeight="false" outlineLevel="0" collapsed="false">
      <c r="A112" s="6" t="n">
        <v>36577</v>
      </c>
      <c r="B112" s="45" t="n">
        <v>300000</v>
      </c>
      <c r="C112" s="45" t="n">
        <v>0</v>
      </c>
      <c r="D112" s="45" t="n">
        <v>60091</v>
      </c>
      <c r="E112" s="16" t="n">
        <f aca="false">IF(C112-D112&gt;0,B112-(C112-D112),B112+(C112-D112))</f>
        <v>239909</v>
      </c>
      <c r="F112" s="16" t="n">
        <f aca="false">+B112-E112</f>
        <v>60091</v>
      </c>
    </row>
    <row r="113" customFormat="false" ht="12.75" hidden="false" customHeight="false" outlineLevel="0" collapsed="false">
      <c r="A113" s="6" t="n">
        <v>36578</v>
      </c>
      <c r="B113" s="45" t="n">
        <v>300000</v>
      </c>
      <c r="C113" s="45" t="n">
        <v>0</v>
      </c>
      <c r="D113" s="45" t="n">
        <v>60090</v>
      </c>
      <c r="E113" s="16" t="n">
        <f aca="false">IF(C113-D113&gt;0,B113-(C113-D113),B113+(C113-D113))</f>
        <v>239910</v>
      </c>
      <c r="F113" s="16" t="n">
        <f aca="false">+B113-E113</f>
        <v>60090</v>
      </c>
    </row>
    <row r="114" customFormat="false" ht="12.75" hidden="false" customHeight="false" outlineLevel="0" collapsed="false">
      <c r="A114" s="6" t="n">
        <v>36579</v>
      </c>
      <c r="B114" s="45" t="n">
        <v>300000</v>
      </c>
      <c r="C114" s="45" t="n">
        <v>0</v>
      </c>
      <c r="D114" s="45" t="n">
        <v>60498</v>
      </c>
      <c r="E114" s="16" t="n">
        <f aca="false">IF(C114-D114&gt;0,B114-(C114-D114),B114+(C114-D114))</f>
        <v>239502</v>
      </c>
      <c r="F114" s="16" t="n">
        <f aca="false">+B114-E114</f>
        <v>60498</v>
      </c>
    </row>
    <row r="115" customFormat="false" ht="12.75" hidden="false" customHeight="false" outlineLevel="0" collapsed="false">
      <c r="A115" s="6" t="n">
        <v>36580</v>
      </c>
      <c r="B115" s="45" t="n">
        <v>300000</v>
      </c>
      <c r="C115" s="45" t="n">
        <v>0</v>
      </c>
      <c r="D115" s="45" t="n">
        <v>60498</v>
      </c>
      <c r="E115" s="16" t="n">
        <f aca="false">IF(C115-D115&gt;0,B115-(C115-D115),B115+(C115-D115))</f>
        <v>239502</v>
      </c>
      <c r="F115" s="16" t="n">
        <f aca="false">+B115-E115</f>
        <v>60498</v>
      </c>
    </row>
    <row r="116" customFormat="false" ht="12.75" hidden="false" customHeight="false" outlineLevel="0" collapsed="false">
      <c r="A116" s="6" t="n">
        <v>36581</v>
      </c>
      <c r="B116" s="45" t="n">
        <v>300000</v>
      </c>
      <c r="C116" s="45" t="n">
        <v>0</v>
      </c>
      <c r="D116" s="45" t="n">
        <v>60498</v>
      </c>
      <c r="E116" s="16" t="n">
        <f aca="false">IF(C116-D116&gt;0,B116-(C116-D116),B116+(C116-D116))</f>
        <v>239502</v>
      </c>
      <c r="F116" s="16" t="n">
        <f aca="false">+B116-E116</f>
        <v>60498</v>
      </c>
    </row>
    <row r="117" customFormat="false" ht="12.75" hidden="false" customHeight="false" outlineLevel="0" collapsed="false">
      <c r="A117" s="6" t="n">
        <v>36582</v>
      </c>
      <c r="B117" s="45" t="n">
        <v>300000</v>
      </c>
      <c r="C117" s="45" t="n">
        <v>0</v>
      </c>
      <c r="D117" s="45" t="n">
        <v>60498</v>
      </c>
      <c r="E117" s="16" t="n">
        <f aca="false">IF(C117-D117&gt;0,B117-(C117-D117),B117+(C117-D117))</f>
        <v>239502</v>
      </c>
      <c r="F117" s="16" t="n">
        <f aca="false">+B117-E117</f>
        <v>60498</v>
      </c>
    </row>
    <row r="118" customFormat="false" ht="12.75" hidden="false" customHeight="false" outlineLevel="0" collapsed="false">
      <c r="A118" s="6" t="n">
        <v>36583</v>
      </c>
      <c r="B118" s="45" t="n">
        <v>300000</v>
      </c>
      <c r="C118" s="45" t="n">
        <v>0</v>
      </c>
      <c r="D118" s="45" t="n">
        <v>60498</v>
      </c>
      <c r="E118" s="16" t="n">
        <f aca="false">IF(C118-D118&gt;0,B118-(C118-D118),B118+(C118-D118))</f>
        <v>239502</v>
      </c>
      <c r="F118" s="16" t="n">
        <f aca="false">+B118-E118</f>
        <v>60498</v>
      </c>
    </row>
    <row r="119" customFormat="false" ht="12.75" hidden="false" customHeight="false" outlineLevel="0" collapsed="false">
      <c r="A119" s="6" t="n">
        <v>36584</v>
      </c>
      <c r="B119" s="45" t="n">
        <v>300000</v>
      </c>
      <c r="C119" s="45" t="n">
        <v>0</v>
      </c>
      <c r="D119" s="45" t="n">
        <v>51255</v>
      </c>
      <c r="E119" s="16" t="n">
        <f aca="false">IF(C119-D119&gt;0,B119-(C119-D119),B119+(C119-D119))</f>
        <v>248745</v>
      </c>
      <c r="F119" s="16" t="n">
        <f aca="false">+B119-E119</f>
        <v>51255</v>
      </c>
    </row>
    <row r="120" customFormat="false" ht="12.75" hidden="false" customHeight="false" outlineLevel="0" collapsed="false">
      <c r="A120" s="6" t="n">
        <v>36585</v>
      </c>
      <c r="B120" s="45" t="n">
        <v>300000</v>
      </c>
      <c r="C120" s="45" t="n">
        <v>0</v>
      </c>
      <c r="D120" s="45" t="n">
        <v>60498</v>
      </c>
      <c r="E120" s="16" t="n">
        <f aca="false">IF(C120-D120&gt;0,B120-(C120-D120),B120+(C120-D120))</f>
        <v>239502</v>
      </c>
      <c r="F120" s="16" t="n">
        <f aca="false">+B120-E120</f>
        <v>60498</v>
      </c>
      <c r="G120" s="0" t="n">
        <v>54411</v>
      </c>
    </row>
    <row r="121" customFormat="false" ht="12.75" hidden="false" customHeight="false" outlineLevel="0" collapsed="false">
      <c r="A121" s="6" t="n">
        <v>36586</v>
      </c>
      <c r="B121" s="45" t="n">
        <v>300000</v>
      </c>
      <c r="C121" s="45" t="n">
        <v>0</v>
      </c>
      <c r="D121" s="45" t="n">
        <v>60498</v>
      </c>
      <c r="E121" s="16" t="n">
        <f aca="false">IF(C121-D121&gt;0,B121-(C121-D121),B121+(C121-D121))</f>
        <v>239502</v>
      </c>
      <c r="F121" s="16" t="n">
        <f aca="false">+E121-B121</f>
        <v>-60498</v>
      </c>
    </row>
    <row r="122" customFormat="false" ht="12.75" hidden="false" customHeight="false" outlineLevel="0" collapsed="false">
      <c r="A122" s="6" t="n">
        <f aca="false">+A121+1</f>
        <v>36587</v>
      </c>
      <c r="B122" s="45" t="n">
        <v>300000</v>
      </c>
      <c r="C122" s="45" t="n">
        <v>0</v>
      </c>
      <c r="D122" s="45" t="n">
        <v>60498</v>
      </c>
      <c r="E122" s="16" t="n">
        <f aca="false">IF(C122-D122&gt;0,B122-(C122-D122),B122+(C122-D122))</f>
        <v>239502</v>
      </c>
      <c r="F122" s="16" t="n">
        <f aca="false">+E122-B122</f>
        <v>-60498</v>
      </c>
    </row>
    <row r="123" customFormat="false" ht="12.75" hidden="false" customHeight="false" outlineLevel="0" collapsed="false">
      <c r="A123" s="6" t="n">
        <f aca="false">+A122+1</f>
        <v>36588</v>
      </c>
      <c r="B123" s="45" t="n">
        <v>300000</v>
      </c>
      <c r="C123" s="45" t="n">
        <v>0</v>
      </c>
      <c r="D123" s="45" t="n">
        <v>60498</v>
      </c>
      <c r="E123" s="16" t="n">
        <f aca="false">IF(C123-D123&gt;0,B123-(C123-D123),B123+(C123-D123))</f>
        <v>239502</v>
      </c>
      <c r="F123" s="16" t="n">
        <f aca="false">+E123-B123</f>
        <v>-60498</v>
      </c>
    </row>
    <row r="124" customFormat="false" ht="12.75" hidden="false" customHeight="false" outlineLevel="0" collapsed="false">
      <c r="A124" s="6" t="n">
        <f aca="false">+A123+1</f>
        <v>36589</v>
      </c>
      <c r="B124" s="45" t="n">
        <v>300000</v>
      </c>
      <c r="C124" s="45" t="n">
        <v>0</v>
      </c>
      <c r="D124" s="45" t="n">
        <v>60498</v>
      </c>
      <c r="E124" s="16" t="n">
        <f aca="false">IF(C124-D124&gt;0,B124-(C124-D124),B124+(C124-D124))</f>
        <v>239502</v>
      </c>
      <c r="F124" s="16" t="n">
        <f aca="false">+E124-B124</f>
        <v>-60498</v>
      </c>
    </row>
    <row r="125" customFormat="false" ht="12.75" hidden="false" customHeight="false" outlineLevel="0" collapsed="false">
      <c r="A125" s="6" t="n">
        <f aca="false">+A124+1</f>
        <v>36590</v>
      </c>
      <c r="B125" s="45" t="n">
        <v>300000</v>
      </c>
      <c r="C125" s="45" t="n">
        <v>0</v>
      </c>
      <c r="D125" s="45" t="n">
        <v>60498</v>
      </c>
      <c r="E125" s="16" t="n">
        <f aca="false">IF(C125-D125&gt;0,B125-(C125-D125),B125+(C125-D125))</f>
        <v>239502</v>
      </c>
      <c r="F125" s="16" t="n">
        <f aca="false">+E125-B125</f>
        <v>-60498</v>
      </c>
    </row>
    <row r="126" customFormat="false" ht="12.75" hidden="false" customHeight="false" outlineLevel="0" collapsed="false">
      <c r="A126" s="6" t="n">
        <f aca="false">+A125+1</f>
        <v>36591</v>
      </c>
      <c r="B126" s="45" t="n">
        <v>300000</v>
      </c>
      <c r="C126" s="45" t="n">
        <v>0</v>
      </c>
      <c r="D126" s="45" t="n">
        <v>60498</v>
      </c>
      <c r="E126" s="16" t="n">
        <f aca="false">IF(C126-D126&gt;0,B126-(C126-D126),B126+(C126-D126))</f>
        <v>239502</v>
      </c>
      <c r="F126" s="16" t="n">
        <f aca="false">+E126-B126</f>
        <v>-60498</v>
      </c>
    </row>
    <row r="127" customFormat="false" ht="12.75" hidden="false" customHeight="false" outlineLevel="0" collapsed="false">
      <c r="A127" s="6" t="n">
        <f aca="false">+A126+1</f>
        <v>36592</v>
      </c>
      <c r="B127" s="45" t="n">
        <v>300000</v>
      </c>
      <c r="C127" s="45" t="n">
        <v>0</v>
      </c>
      <c r="D127" s="45" t="n">
        <v>60498</v>
      </c>
      <c r="E127" s="16" t="n">
        <f aca="false">IF(C127-D127&gt;0,B127-(C127-D127),B127+(C127-D127))</f>
        <v>239502</v>
      </c>
      <c r="F127" s="16" t="n">
        <f aca="false">+E127-B127</f>
        <v>-60498</v>
      </c>
    </row>
    <row r="128" customFormat="false" ht="12.75" hidden="false" customHeight="false" outlineLevel="0" collapsed="false">
      <c r="A128" s="6" t="n">
        <f aca="false">+A127+1</f>
        <v>36593</v>
      </c>
      <c r="B128" s="45" t="n">
        <v>300000</v>
      </c>
      <c r="C128" s="45" t="n">
        <v>0</v>
      </c>
      <c r="D128" s="45" t="n">
        <v>60498</v>
      </c>
      <c r="E128" s="16" t="n">
        <f aca="false">IF(C128-D128&gt;0,B128-(C128-D128),B128+(C128-D128))</f>
        <v>239502</v>
      </c>
      <c r="F128" s="16" t="n">
        <f aca="false">+E128-B128</f>
        <v>-60498</v>
      </c>
    </row>
    <row r="129" customFormat="false" ht="12.75" hidden="false" customHeight="false" outlineLevel="0" collapsed="false">
      <c r="A129" s="6" t="n">
        <f aca="false">+A128+1</f>
        <v>36594</v>
      </c>
      <c r="B129" s="45" t="n">
        <v>300000</v>
      </c>
      <c r="C129" s="45" t="n">
        <v>0</v>
      </c>
      <c r="D129" s="45" t="n">
        <v>60498</v>
      </c>
      <c r="E129" s="16" t="n">
        <f aca="false">IF(C129-D129&gt;0,B129-(C129-D129),B129+(C129-D129))</f>
        <v>239502</v>
      </c>
      <c r="F129" s="16" t="n">
        <f aca="false">+E129-B129</f>
        <v>-60498</v>
      </c>
    </row>
    <row r="130" customFormat="false" ht="12.75" hidden="false" customHeight="false" outlineLevel="0" collapsed="false">
      <c r="A130" s="6" t="n">
        <f aca="false">+A129+1</f>
        <v>36595</v>
      </c>
      <c r="B130" s="45" t="n">
        <v>300000</v>
      </c>
      <c r="C130" s="45" t="n">
        <v>0</v>
      </c>
      <c r="D130" s="45" t="n">
        <v>60498</v>
      </c>
      <c r="E130" s="16" t="n">
        <f aca="false">IF(C130-D130&gt;0,B130-(C130-D130),B130+(C130-D130))</f>
        <v>239502</v>
      </c>
      <c r="F130" s="16" t="n">
        <f aca="false">+E130-B130</f>
        <v>-60498</v>
      </c>
    </row>
    <row r="131" customFormat="false" ht="12.75" hidden="false" customHeight="false" outlineLevel="0" collapsed="false">
      <c r="A131" s="6" t="n">
        <f aca="false">+A130+1</f>
        <v>36596</v>
      </c>
      <c r="B131" s="45" t="n">
        <v>300000</v>
      </c>
      <c r="C131" s="45" t="n">
        <v>0</v>
      </c>
      <c r="D131" s="45" t="n">
        <v>60498</v>
      </c>
      <c r="E131" s="16" t="n">
        <f aca="false">IF(C131-D131&gt;0,B131-(C131-D131),B131+(C131-D131))</f>
        <v>239502</v>
      </c>
      <c r="F131" s="16" t="n">
        <f aca="false">+E131-B131</f>
        <v>-60498</v>
      </c>
    </row>
    <row r="132" customFormat="false" ht="12.75" hidden="false" customHeight="false" outlineLevel="0" collapsed="false">
      <c r="A132" s="6" t="n">
        <f aca="false">+A131+1</f>
        <v>36597</v>
      </c>
      <c r="B132" s="45" t="n">
        <v>300000</v>
      </c>
      <c r="C132" s="45" t="n">
        <v>0</v>
      </c>
      <c r="D132" s="45" t="n">
        <v>60498</v>
      </c>
      <c r="E132" s="16" t="n">
        <f aca="false">IF(C132-D132&gt;0,B132-(C132-D132),B132+(C132-D132))</f>
        <v>239502</v>
      </c>
      <c r="F132" s="16" t="n">
        <f aca="false">+E132-B132</f>
        <v>-60498</v>
      </c>
    </row>
    <row r="133" customFormat="false" ht="12.75" hidden="false" customHeight="false" outlineLevel="0" collapsed="false">
      <c r="A133" s="6" t="n">
        <f aca="false">+A132+1</f>
        <v>36598</v>
      </c>
      <c r="B133" s="45" t="n">
        <v>300000</v>
      </c>
      <c r="C133" s="45" t="n">
        <v>0</v>
      </c>
      <c r="D133" s="45" t="n">
        <v>60498</v>
      </c>
      <c r="E133" s="16" t="n">
        <f aca="false">IF(C133-D133&gt;0,B133-(C133-D133),B133+(C133-D133))</f>
        <v>239502</v>
      </c>
      <c r="F133" s="16" t="n">
        <f aca="false">+E133-B133</f>
        <v>-60498</v>
      </c>
    </row>
    <row r="134" customFormat="false" ht="12.75" hidden="false" customHeight="false" outlineLevel="0" collapsed="false">
      <c r="A134" s="6" t="n">
        <f aca="false">+A133+1</f>
        <v>36599</v>
      </c>
      <c r="B134" s="45" t="n">
        <v>300000</v>
      </c>
      <c r="C134" s="45" t="n">
        <v>0</v>
      </c>
      <c r="D134" s="45" t="n">
        <v>60498</v>
      </c>
      <c r="E134" s="16" t="n">
        <f aca="false">IF(C134-D134&gt;0,B134-(C134-D134),B134+(C134-D134))</f>
        <v>239502</v>
      </c>
      <c r="F134" s="16" t="n">
        <f aca="false">+E134-B134</f>
        <v>-60498</v>
      </c>
    </row>
    <row r="135" customFormat="false" ht="12.75" hidden="false" customHeight="false" outlineLevel="0" collapsed="false">
      <c r="A135" s="6" t="n">
        <f aca="false">+A134+1</f>
        <v>36600</v>
      </c>
      <c r="B135" s="45" t="n">
        <v>300000</v>
      </c>
      <c r="C135" s="45" t="n">
        <v>0</v>
      </c>
      <c r="D135" s="45" t="n">
        <v>60498</v>
      </c>
      <c r="E135" s="16" t="n">
        <f aca="false">IF(C135-D135&gt;0,B135-(C135-D135),B135+(C135-D135))</f>
        <v>239502</v>
      </c>
      <c r="F135" s="16" t="n">
        <f aca="false">+E135-B135</f>
        <v>-60498</v>
      </c>
    </row>
    <row r="136" customFormat="false" ht="12.75" hidden="false" customHeight="false" outlineLevel="0" collapsed="false">
      <c r="A136" s="6" t="n">
        <f aca="false">+A135+1</f>
        <v>36601</v>
      </c>
      <c r="B136" s="45" t="n">
        <v>300000</v>
      </c>
      <c r="C136" s="45" t="n">
        <v>0</v>
      </c>
      <c r="D136" s="45" t="n">
        <v>60498</v>
      </c>
      <c r="E136" s="16" t="n">
        <f aca="false">IF(C136-D136&gt;0,B136-(C136-D136),B136+(C136-D136))</f>
        <v>239502</v>
      </c>
      <c r="F136" s="16" t="n">
        <f aca="false">+E136-B136</f>
        <v>-60498</v>
      </c>
    </row>
    <row r="137" customFormat="false" ht="12.75" hidden="false" customHeight="false" outlineLevel="0" collapsed="false">
      <c r="A137" s="6" t="n">
        <f aca="false">+A136+1</f>
        <v>36602</v>
      </c>
      <c r="B137" s="45" t="n">
        <v>300000</v>
      </c>
      <c r="C137" s="45" t="n">
        <v>0</v>
      </c>
      <c r="D137" s="45" t="n">
        <v>60498</v>
      </c>
      <c r="E137" s="16" t="n">
        <f aca="false">IF(C137-D137&gt;0,B137-(C137-D137),B137+(C137-D137))</f>
        <v>239502</v>
      </c>
      <c r="F137" s="16" t="n">
        <f aca="false">+E137-B137</f>
        <v>-60498</v>
      </c>
    </row>
    <row r="138" customFormat="false" ht="12.75" hidden="false" customHeight="false" outlineLevel="0" collapsed="false">
      <c r="A138" s="6" t="n">
        <f aca="false">+A137+1</f>
        <v>36603</v>
      </c>
      <c r="B138" s="45" t="n">
        <v>300000</v>
      </c>
      <c r="C138" s="45" t="n">
        <v>0</v>
      </c>
      <c r="D138" s="45" t="n">
        <v>60498</v>
      </c>
      <c r="E138" s="16" t="n">
        <f aca="false">IF(C138-D138&gt;0,B138-(C138-D138),B138+(C138-D138))</f>
        <v>239502</v>
      </c>
      <c r="F138" s="16" t="n">
        <f aca="false">+E138-B138</f>
        <v>-60498</v>
      </c>
    </row>
    <row r="139" customFormat="false" ht="12.75" hidden="false" customHeight="false" outlineLevel="0" collapsed="false">
      <c r="A139" s="6" t="n">
        <f aca="false">+A138+1</f>
        <v>36604</v>
      </c>
      <c r="B139" s="45" t="n">
        <v>300000</v>
      </c>
      <c r="C139" s="45" t="n">
        <v>0</v>
      </c>
      <c r="D139" s="45" t="n">
        <v>60498</v>
      </c>
      <c r="E139" s="16" t="n">
        <f aca="false">IF(C139-D139&gt;0,B139-(C139-D139),B139+(C139-D139))</f>
        <v>239502</v>
      </c>
      <c r="F139" s="16" t="n">
        <f aca="false">+E139-B139</f>
        <v>-60498</v>
      </c>
    </row>
    <row r="140" customFormat="false" ht="12.75" hidden="false" customHeight="false" outlineLevel="0" collapsed="false">
      <c r="A140" s="6" t="n">
        <f aca="false">+A139+1</f>
        <v>36605</v>
      </c>
      <c r="B140" s="45" t="n">
        <v>300000</v>
      </c>
      <c r="C140" s="45" t="n">
        <v>0</v>
      </c>
      <c r="D140" s="45" t="n">
        <v>60498</v>
      </c>
      <c r="E140" s="16" t="n">
        <f aca="false">IF(C140-D140&gt;0,B140-(C140-D140),B140+(C140-D140))</f>
        <v>239502</v>
      </c>
      <c r="F140" s="16" t="n">
        <f aca="false">+E140-B140</f>
        <v>-60498</v>
      </c>
    </row>
    <row r="141" customFormat="false" ht="12.75" hidden="false" customHeight="false" outlineLevel="0" collapsed="false">
      <c r="A141" s="6" t="n">
        <f aca="false">+A140+1</f>
        <v>36606</v>
      </c>
      <c r="B141" s="45" t="n">
        <v>300000</v>
      </c>
      <c r="C141" s="45" t="n">
        <v>0</v>
      </c>
      <c r="D141" s="45" t="n">
        <v>60498</v>
      </c>
      <c r="E141" s="16" t="n">
        <f aca="false">IF(C141-D141&gt;0,B141-(C141-D141),B141+(C141-D141))</f>
        <v>239502</v>
      </c>
      <c r="F141" s="16" t="n">
        <f aca="false">+E141-B141</f>
        <v>-60498</v>
      </c>
    </row>
    <row r="142" customFormat="false" ht="12.75" hidden="false" customHeight="false" outlineLevel="0" collapsed="false">
      <c r="A142" s="6" t="n">
        <f aca="false">+A141+1</f>
        <v>36607</v>
      </c>
      <c r="B142" s="45" t="n">
        <v>300000</v>
      </c>
      <c r="C142" s="45" t="n">
        <v>0</v>
      </c>
      <c r="D142" s="45" t="n">
        <v>60498</v>
      </c>
      <c r="E142" s="16" t="n">
        <f aca="false">IF(C142-D142&gt;0,B142-(C142-D142),B142+(C142-D142))</f>
        <v>239502</v>
      </c>
      <c r="F142" s="16" t="n">
        <f aca="false">+E142-B142</f>
        <v>-60498</v>
      </c>
    </row>
    <row r="143" customFormat="false" ht="12.75" hidden="false" customHeight="false" outlineLevel="0" collapsed="false">
      <c r="A143" s="6" t="n">
        <f aca="false">+A142+1</f>
        <v>36608</v>
      </c>
      <c r="B143" s="45" t="n">
        <v>300000</v>
      </c>
      <c r="C143" s="45" t="n">
        <v>0</v>
      </c>
      <c r="D143" s="45" t="n">
        <v>60498</v>
      </c>
      <c r="E143" s="16" t="n">
        <f aca="false">IF(C143-D143&gt;0,B143-(C143-D143),B143+(C143-D143))</f>
        <v>239502</v>
      </c>
      <c r="F143" s="16" t="n">
        <f aca="false">+E143-B143</f>
        <v>-60498</v>
      </c>
    </row>
    <row r="144" customFormat="false" ht="12.75" hidden="false" customHeight="false" outlineLevel="0" collapsed="false">
      <c r="A144" s="6" t="n">
        <f aca="false">+A143+1</f>
        <v>36609</v>
      </c>
      <c r="B144" s="45" t="n">
        <v>300000</v>
      </c>
      <c r="C144" s="45" t="n">
        <v>0</v>
      </c>
      <c r="D144" s="45" t="n">
        <v>60498</v>
      </c>
      <c r="E144" s="16" t="n">
        <f aca="false">IF(C144-D144&gt;0,B144-(C144-D144),B144+(C144-D144))</f>
        <v>239502</v>
      </c>
      <c r="F144" s="16" t="n">
        <f aca="false">+E144-B144</f>
        <v>-60498</v>
      </c>
    </row>
    <row r="145" customFormat="false" ht="12.75" hidden="false" customHeight="false" outlineLevel="0" collapsed="false">
      <c r="A145" s="6" t="n">
        <f aca="false">+A144+1</f>
        <v>36610</v>
      </c>
      <c r="B145" s="45" t="n">
        <v>300000</v>
      </c>
      <c r="C145" s="45" t="n">
        <v>0</v>
      </c>
      <c r="D145" s="45" t="n">
        <v>60498</v>
      </c>
      <c r="E145" s="16" t="n">
        <f aca="false">IF(C145-D145&gt;0,B145-(C145-D145),B145+(C145-D145))</f>
        <v>239502</v>
      </c>
      <c r="F145" s="16" t="n">
        <f aca="false">+E145-B145</f>
        <v>-60498</v>
      </c>
    </row>
    <row r="146" customFormat="false" ht="12.75" hidden="false" customHeight="false" outlineLevel="0" collapsed="false">
      <c r="A146" s="6" t="n">
        <f aca="false">+A145+1</f>
        <v>36611</v>
      </c>
      <c r="B146" s="45" t="n">
        <v>300000</v>
      </c>
      <c r="C146" s="45" t="n">
        <v>0</v>
      </c>
      <c r="D146" s="45" t="n">
        <v>60498</v>
      </c>
      <c r="E146" s="16" t="n">
        <f aca="false">IF(C146-D146&gt;0,B146-(C146-D146),B146+(C146-D146))</f>
        <v>239502</v>
      </c>
      <c r="F146" s="16" t="n">
        <f aca="false">+E146-B146</f>
        <v>-60498</v>
      </c>
    </row>
    <row r="147" customFormat="false" ht="12.75" hidden="false" customHeight="false" outlineLevel="0" collapsed="false">
      <c r="A147" s="6" t="n">
        <f aca="false">+A146+1</f>
        <v>36612</v>
      </c>
      <c r="B147" s="45" t="n">
        <v>300000</v>
      </c>
      <c r="C147" s="45" t="n">
        <v>0</v>
      </c>
      <c r="D147" s="45" t="n">
        <v>60498</v>
      </c>
      <c r="E147" s="16" t="n">
        <f aca="false">IF(C147-D147&gt;0,B147-(C147-D147),B147+(C147-D147))</f>
        <v>239502</v>
      </c>
      <c r="F147" s="16" t="n">
        <f aca="false">+E147-B147</f>
        <v>-60498</v>
      </c>
    </row>
    <row r="148" customFormat="false" ht="12.75" hidden="false" customHeight="false" outlineLevel="0" collapsed="false">
      <c r="A148" s="6" t="n">
        <f aca="false">+A147+1</f>
        <v>36613</v>
      </c>
      <c r="B148" s="45" t="n">
        <v>300000</v>
      </c>
      <c r="C148" s="45" t="n">
        <v>0</v>
      </c>
      <c r="D148" s="45" t="n">
        <v>60498</v>
      </c>
      <c r="E148" s="16" t="n">
        <f aca="false">IF(C148-D148&gt;0,B148-(C148-D148),B148+(C148-D148))</f>
        <v>239502</v>
      </c>
      <c r="F148" s="16" t="n">
        <f aca="false">+E148-B148</f>
        <v>-60498</v>
      </c>
    </row>
    <row r="149" customFormat="false" ht="12.75" hidden="false" customHeight="false" outlineLevel="0" collapsed="false">
      <c r="A149" s="6" t="n">
        <f aca="false">+A148+1</f>
        <v>36614</v>
      </c>
      <c r="B149" s="45" t="n">
        <v>300000</v>
      </c>
      <c r="C149" s="45" t="n">
        <v>0</v>
      </c>
      <c r="D149" s="45" t="n">
        <v>60498</v>
      </c>
      <c r="E149" s="16" t="n">
        <f aca="false">IF(C149-D149&gt;0,B149-(C149-D149),B149+(C149-D149))</f>
        <v>239502</v>
      </c>
      <c r="F149" s="16" t="n">
        <f aca="false">+E149-B149</f>
        <v>-60498</v>
      </c>
    </row>
    <row r="150" customFormat="false" ht="12.75" hidden="false" customHeight="false" outlineLevel="0" collapsed="false">
      <c r="A150" s="6" t="n">
        <f aca="false">+A149+1</f>
        <v>36615</v>
      </c>
      <c r="B150" s="45" t="n">
        <v>300000</v>
      </c>
      <c r="C150" s="45" t="n">
        <v>0</v>
      </c>
      <c r="D150" s="45" t="n">
        <v>60498</v>
      </c>
      <c r="E150" s="16" t="n">
        <f aca="false">IF(C150-D150&gt;0,B150-(C150-D150),B150+(C150-D150))</f>
        <v>239502</v>
      </c>
      <c r="F150" s="16" t="n">
        <f aca="false">+E150-B150</f>
        <v>-60498</v>
      </c>
    </row>
    <row r="151" customFormat="false" ht="12.75" hidden="false" customHeight="false" outlineLevel="0" collapsed="false">
      <c r="A151" s="6" t="n">
        <f aca="false">+A150+1</f>
        <v>36616</v>
      </c>
      <c r="B151" s="45" t="n">
        <v>300000</v>
      </c>
      <c r="C151" s="45" t="n">
        <v>0</v>
      </c>
      <c r="D151" s="45" t="n">
        <v>60498</v>
      </c>
      <c r="E151" s="16" t="n">
        <f aca="false">IF(C151-D151&gt;0,B151-(C151-D151),B151+(C151-D151))</f>
        <v>239502</v>
      </c>
      <c r="F151" s="16" t="n">
        <f aca="false">+E151-B151</f>
        <v>-60498</v>
      </c>
      <c r="G151" s="0" t="n">
        <v>60498</v>
      </c>
    </row>
  </sheetData>
  <autoFilter ref="G1:G15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</cols>
  <sheetData>
    <row r="1" customFormat="false" ht="15" hidden="false" customHeight="false" outlineLevel="0" collapsed="false">
      <c r="A1" s="42" t="s">
        <v>35</v>
      </c>
      <c r="B1" s="27" t="s">
        <v>1</v>
      </c>
      <c r="C1" s="27" t="s">
        <v>23</v>
      </c>
      <c r="D1" s="27" t="s">
        <v>24</v>
      </c>
      <c r="E1" s="27" t="s">
        <v>25</v>
      </c>
      <c r="F1" s="28" t="s">
        <v>5</v>
      </c>
      <c r="G1" s="4" t="s">
        <v>6</v>
      </c>
      <c r="H1" s="5" t="s">
        <v>7</v>
      </c>
    </row>
    <row r="2" customFormat="false" ht="12.75" hidden="false" customHeight="false" outlineLevel="0" collapsed="false">
      <c r="A2" s="10" t="n">
        <v>36465</v>
      </c>
      <c r="B2" s="45" t="n">
        <v>250000</v>
      </c>
      <c r="C2" s="45"/>
      <c r="D2" s="45"/>
      <c r="E2" s="45"/>
      <c r="F2" s="17" t="n">
        <f aca="false">+B2-E2</f>
        <v>250000</v>
      </c>
      <c r="G2" s="9"/>
    </row>
    <row r="3" customFormat="false" ht="12.75" hidden="false" customHeight="false" outlineLevel="0" collapsed="false">
      <c r="A3" s="10" t="n">
        <v>36466</v>
      </c>
      <c r="B3" s="45" t="n">
        <v>250000</v>
      </c>
      <c r="C3" s="45"/>
      <c r="D3" s="45" t="n">
        <v>134683</v>
      </c>
      <c r="E3" s="16" t="n">
        <f aca="false">IF(C3-D3&gt;0,B3-(C3-D3),B3+(C3-D3))</f>
        <v>115317</v>
      </c>
      <c r="F3" s="17" t="n">
        <f aca="false">+B3-E3</f>
        <v>134683</v>
      </c>
      <c r="G3" s="9"/>
    </row>
    <row r="4" customFormat="false" ht="12.75" hidden="false" customHeight="false" outlineLevel="0" collapsed="false">
      <c r="A4" s="10" t="n">
        <v>36467</v>
      </c>
      <c r="B4" s="45" t="n">
        <v>250000</v>
      </c>
      <c r="C4" s="45"/>
      <c r="D4" s="45" t="n">
        <v>159109</v>
      </c>
      <c r="E4" s="16" t="n">
        <f aca="false">IF(C4-D4&gt;0,B4-(C4-D4),B4+(C4-D4))</f>
        <v>90891</v>
      </c>
      <c r="F4" s="17" t="n">
        <f aca="false">+B4-E4</f>
        <v>159109</v>
      </c>
      <c r="G4" s="9"/>
    </row>
    <row r="5" customFormat="false" ht="12.75" hidden="false" customHeight="false" outlineLevel="0" collapsed="false">
      <c r="A5" s="10" t="n">
        <v>36468</v>
      </c>
      <c r="B5" s="45" t="n">
        <v>250000</v>
      </c>
      <c r="C5" s="45"/>
      <c r="D5" s="45" t="n">
        <v>155865</v>
      </c>
      <c r="E5" s="16" t="n">
        <f aca="false">IF(C5-D5&gt;0,B5-(C5-D5),B5+(C5-D5))</f>
        <v>94135</v>
      </c>
      <c r="F5" s="17" t="n">
        <f aca="false">+B5-E5</f>
        <v>155865</v>
      </c>
      <c r="G5" s="9"/>
    </row>
    <row r="6" customFormat="false" ht="12.75" hidden="false" customHeight="false" outlineLevel="0" collapsed="false">
      <c r="A6" s="10" t="n">
        <v>36469</v>
      </c>
      <c r="B6" s="45" t="n">
        <v>250000</v>
      </c>
      <c r="C6" s="45"/>
      <c r="D6" s="45" t="n">
        <v>159109</v>
      </c>
      <c r="E6" s="16" t="n">
        <f aca="false">IF(C6-D6&gt;0,B6-(C6-D6),B6+(C6-D6))</f>
        <v>90891</v>
      </c>
      <c r="F6" s="17" t="n">
        <f aca="false">+B6-E6</f>
        <v>159109</v>
      </c>
      <c r="G6" s="9"/>
    </row>
    <row r="7" customFormat="false" ht="12.75" hidden="false" customHeight="false" outlineLevel="0" collapsed="false">
      <c r="A7" s="10" t="n">
        <v>36472</v>
      </c>
      <c r="B7" s="45" t="n">
        <v>250000</v>
      </c>
      <c r="C7" s="45"/>
      <c r="D7" s="45" t="n">
        <v>158227</v>
      </c>
      <c r="E7" s="16" t="n">
        <f aca="false">IF(C7-D7&gt;0,B7-(C7-D7),B7+(C7-D7))</f>
        <v>91773</v>
      </c>
      <c r="F7" s="17" t="n">
        <f aca="false">+B7-E7</f>
        <v>158227</v>
      </c>
      <c r="G7" s="9"/>
    </row>
    <row r="8" customFormat="false" ht="12.75" hidden="false" customHeight="false" outlineLevel="0" collapsed="false">
      <c r="A8" s="10" t="n">
        <v>36473</v>
      </c>
      <c r="B8" s="45" t="n">
        <v>250000</v>
      </c>
      <c r="C8" s="45"/>
      <c r="D8" s="45" t="n">
        <v>159110</v>
      </c>
      <c r="E8" s="16" t="n">
        <f aca="false">IF(C8-D8&gt;0,B8-(C8-D8),B8+(C8-D8))</f>
        <v>90890</v>
      </c>
      <c r="F8" s="17" t="n">
        <f aca="false">+B8-E8</f>
        <v>159110</v>
      </c>
      <c r="G8" s="9"/>
    </row>
    <row r="9" customFormat="false" ht="12.75" hidden="false" customHeight="false" outlineLevel="0" collapsed="false">
      <c r="A9" s="10" t="n">
        <v>36474</v>
      </c>
      <c r="B9" s="45" t="n">
        <v>250000</v>
      </c>
      <c r="C9" s="41"/>
      <c r="D9" s="16" t="n">
        <v>154174</v>
      </c>
      <c r="E9" s="16" t="n">
        <f aca="false">IF(C9-D9&gt;0,B9-(C9-D9),B9+(C9-D9))</f>
        <v>95826</v>
      </c>
      <c r="F9" s="17" t="n">
        <f aca="false">+B9-E9</f>
        <v>154174</v>
      </c>
      <c r="G9" s="9"/>
    </row>
    <row r="10" customFormat="false" ht="12.75" hidden="false" customHeight="false" outlineLevel="0" collapsed="false">
      <c r="A10" s="10" t="n">
        <v>36475</v>
      </c>
      <c r="B10" s="45" t="n">
        <v>250000</v>
      </c>
      <c r="C10" s="41"/>
      <c r="D10" s="16" t="n">
        <v>159109</v>
      </c>
      <c r="E10" s="16" t="n">
        <f aca="false">IF(C10-D10&gt;0,B10-(C10-D10),B10+(C10-D10))</f>
        <v>90891</v>
      </c>
      <c r="F10" s="17" t="n">
        <f aca="false">+B10-E10</f>
        <v>159109</v>
      </c>
      <c r="G10" s="9"/>
    </row>
    <row r="11" customFormat="false" ht="12.75" hidden="false" customHeight="false" outlineLevel="0" collapsed="false">
      <c r="A11" s="10" t="n">
        <v>36476</v>
      </c>
      <c r="B11" s="45" t="n">
        <v>250000</v>
      </c>
      <c r="C11" s="41"/>
      <c r="D11" s="16" t="n">
        <v>174063</v>
      </c>
      <c r="E11" s="16" t="n">
        <f aca="false">IF(C11-D11&gt;0,B11-(C11-D11),B11+(C11-D11))</f>
        <v>75937</v>
      </c>
      <c r="F11" s="17" t="n">
        <f aca="false">+B11-E11</f>
        <v>174063</v>
      </c>
      <c r="G11" s="9"/>
    </row>
    <row r="12" customFormat="false" ht="12.75" hidden="false" customHeight="false" outlineLevel="0" collapsed="false">
      <c r="A12" s="10" t="n">
        <v>36477</v>
      </c>
      <c r="B12" s="45" t="n">
        <v>250000</v>
      </c>
      <c r="C12" s="41"/>
      <c r="D12" s="16" t="n">
        <v>174063</v>
      </c>
      <c r="E12" s="16" t="n">
        <f aca="false">IF(C12-D12&gt;0,B12-(C12-D12),B12+(C12-D12))</f>
        <v>75937</v>
      </c>
      <c r="F12" s="17" t="n">
        <f aca="false">+B12-E12</f>
        <v>174063</v>
      </c>
      <c r="G12" s="9"/>
    </row>
    <row r="13" customFormat="false" ht="12.75" hidden="false" customHeight="false" outlineLevel="0" collapsed="false">
      <c r="A13" s="10" t="n">
        <v>36478</v>
      </c>
      <c r="B13" s="45" t="n">
        <v>250000</v>
      </c>
      <c r="C13" s="41"/>
      <c r="D13" s="16" t="n">
        <v>174063</v>
      </c>
      <c r="E13" s="16" t="n">
        <f aca="false">IF(C13-D13&gt;0,B13-(C13-D13),B13+(C13-D13))</f>
        <v>75937</v>
      </c>
      <c r="F13" s="17" t="n">
        <f aca="false">+B13-E13</f>
        <v>174063</v>
      </c>
      <c r="G13" s="9"/>
    </row>
    <row r="14" customFormat="false" ht="12.75" hidden="false" customHeight="false" outlineLevel="0" collapsed="false">
      <c r="A14" s="10" t="n">
        <v>36479</v>
      </c>
      <c r="B14" s="45" t="n">
        <v>250000</v>
      </c>
      <c r="C14" s="41"/>
      <c r="D14" s="16" t="n">
        <v>174063</v>
      </c>
      <c r="E14" s="16" t="n">
        <f aca="false">IF(C14-D14&gt;0,B14-(C14-D14),B14+(C14-D14))</f>
        <v>75937</v>
      </c>
      <c r="F14" s="17" t="n">
        <f aca="false">+B14-E14</f>
        <v>174063</v>
      </c>
      <c r="G14" s="9"/>
    </row>
    <row r="15" customFormat="false" ht="12.75" hidden="false" customHeight="false" outlineLevel="0" collapsed="false">
      <c r="A15" s="10" t="n">
        <v>36480</v>
      </c>
      <c r="B15" s="41" t="n">
        <v>250000</v>
      </c>
      <c r="C15" s="41"/>
      <c r="D15" s="41" t="n">
        <v>175028</v>
      </c>
      <c r="E15" s="16" t="n">
        <f aca="false">IF(C15-D15&gt;0,B15-(C15-D15),B15+(C15-D15))</f>
        <v>74972</v>
      </c>
      <c r="F15" s="17" t="n">
        <f aca="false">+B15-E15</f>
        <v>175028</v>
      </c>
      <c r="G15" s="9"/>
    </row>
    <row r="16" customFormat="false" ht="12.75" hidden="false" customHeight="false" outlineLevel="0" collapsed="false">
      <c r="A16" s="10" t="n">
        <v>36481</v>
      </c>
      <c r="B16" s="41" t="n">
        <v>250000</v>
      </c>
      <c r="C16" s="41"/>
      <c r="D16" s="41" t="n">
        <v>153717</v>
      </c>
      <c r="E16" s="16" t="n">
        <f aca="false">IF(C16-D16&gt;0,B16-(C16-D16),B16+(C16-D16))</f>
        <v>96283</v>
      </c>
      <c r="F16" s="17" t="n">
        <f aca="false">+B16-E16</f>
        <v>153717</v>
      </c>
      <c r="G16" s="9"/>
    </row>
    <row r="17" customFormat="false" ht="12.75" hidden="false" customHeight="false" outlineLevel="0" collapsed="false">
      <c r="A17" s="10" t="n">
        <v>36482</v>
      </c>
      <c r="B17" s="41" t="n">
        <v>250000</v>
      </c>
      <c r="C17" s="41"/>
      <c r="D17" s="41" t="n">
        <v>133534</v>
      </c>
      <c r="E17" s="16" t="n">
        <f aca="false">IF(C17-D17&gt;0,B17-(C17-D17),B17+(C17-D17))</f>
        <v>116466</v>
      </c>
      <c r="F17" s="17" t="n">
        <f aca="false">+B17-E17</f>
        <v>133534</v>
      </c>
      <c r="G17" s="9"/>
    </row>
    <row r="18" customFormat="false" ht="12.75" hidden="false" customHeight="false" outlineLevel="0" collapsed="false">
      <c r="A18" s="10" t="n">
        <v>36483</v>
      </c>
      <c r="B18" s="41" t="n">
        <v>250000</v>
      </c>
      <c r="C18" s="41"/>
      <c r="D18" s="41" t="n">
        <v>95556</v>
      </c>
      <c r="E18" s="16" t="n">
        <f aca="false">IF(C18-D18&gt;0,B18-(C18-D18),B18+(C18-D18))</f>
        <v>154444</v>
      </c>
      <c r="F18" s="17" t="n">
        <f aca="false">+B18-E18</f>
        <v>95556</v>
      </c>
    </row>
    <row r="19" customFormat="false" ht="12.75" hidden="false" customHeight="false" outlineLevel="0" collapsed="false">
      <c r="A19" s="10" t="n">
        <v>36484</v>
      </c>
      <c r="B19" s="41" t="n">
        <v>250000</v>
      </c>
      <c r="C19" s="41"/>
      <c r="D19" s="41" t="n">
        <v>117917</v>
      </c>
      <c r="E19" s="16" t="n">
        <f aca="false">IF(C19-D19&gt;0,B19-(C19-D19),B19+(C19-D19))</f>
        <v>132083</v>
      </c>
      <c r="F19" s="17" t="n">
        <f aca="false">+B19-E19</f>
        <v>117917</v>
      </c>
    </row>
    <row r="20" customFormat="false" ht="12.75" hidden="false" customHeight="false" outlineLevel="0" collapsed="false">
      <c r="A20" s="10" t="n">
        <v>36485</v>
      </c>
      <c r="B20" s="41" t="n">
        <v>250000</v>
      </c>
      <c r="C20" s="41"/>
      <c r="D20" s="41" t="n">
        <v>117917</v>
      </c>
      <c r="E20" s="16" t="n">
        <f aca="false">IF(C20-D20&gt;0,B20-(C20-D20),B20+(C20-D20))</f>
        <v>132083</v>
      </c>
      <c r="F20" s="17" t="n">
        <f aca="false">+B20-E20</f>
        <v>117917</v>
      </c>
    </row>
    <row r="21" customFormat="false" ht="12.75" hidden="false" customHeight="false" outlineLevel="0" collapsed="false">
      <c r="A21" s="10" t="n">
        <v>36486</v>
      </c>
      <c r="B21" s="41" t="n">
        <v>250000</v>
      </c>
      <c r="C21" s="41"/>
      <c r="D21" s="41" t="n">
        <v>117917</v>
      </c>
      <c r="E21" s="16" t="n">
        <f aca="false">IF(C21-D21&gt;0,B21-(C21-D21),B21+(C21-D21))</f>
        <v>132083</v>
      </c>
      <c r="F21" s="17" t="n">
        <f aca="false">+B21-E21</f>
        <v>117917</v>
      </c>
      <c r="I21" s="0" t="s">
        <v>33</v>
      </c>
    </row>
    <row r="22" customFormat="false" ht="12.75" hidden="false" customHeight="false" outlineLevel="0" collapsed="false">
      <c r="A22" s="10" t="n">
        <v>36487</v>
      </c>
      <c r="B22" s="41" t="n">
        <v>250000</v>
      </c>
      <c r="C22" s="41"/>
      <c r="D22" s="41"/>
      <c r="E22" s="16" t="n">
        <f aca="false">IF(C22-D22&gt;0,B22-(C22-D22),B22+(C22-D22))</f>
        <v>250000</v>
      </c>
      <c r="F22" s="17" t="n">
        <f aca="false">+B22-E22</f>
        <v>0</v>
      </c>
    </row>
    <row r="23" customFormat="false" ht="12.75" hidden="false" customHeight="false" outlineLevel="0" collapsed="false">
      <c r="A23" s="10" t="n">
        <v>36488</v>
      </c>
      <c r="B23" s="41" t="n">
        <v>250000</v>
      </c>
      <c r="C23" s="41"/>
      <c r="D23" s="41" t="n">
        <v>79378</v>
      </c>
      <c r="E23" s="16" t="n">
        <f aca="false">IF(C23-D23&gt;0,B23-(C23-D23),B23+(C23-D23))</f>
        <v>170622</v>
      </c>
      <c r="F23" s="17" t="n">
        <f aca="false">+B23-E23</f>
        <v>79378</v>
      </c>
    </row>
    <row r="24" customFormat="false" ht="12.75" hidden="false" customHeight="false" outlineLevel="0" collapsed="false">
      <c r="A24" s="10" t="n">
        <v>36489</v>
      </c>
      <c r="B24" s="41" t="n">
        <v>250000</v>
      </c>
      <c r="C24" s="41"/>
      <c r="D24" s="41" t="n">
        <v>79378</v>
      </c>
      <c r="E24" s="16" t="n">
        <f aca="false">IF(C24-D24&gt;0,B24-(C24-D24),B24+(C24-D24))</f>
        <v>170622</v>
      </c>
      <c r="F24" s="17" t="n">
        <f aca="false">+B24-E24</f>
        <v>79378</v>
      </c>
    </row>
    <row r="25" customFormat="false" ht="12.75" hidden="false" customHeight="false" outlineLevel="0" collapsed="false">
      <c r="A25" s="10" t="n">
        <v>36490</v>
      </c>
      <c r="B25" s="41" t="n">
        <v>250000</v>
      </c>
      <c r="C25" s="41"/>
      <c r="D25" s="41" t="n">
        <v>79378</v>
      </c>
      <c r="E25" s="16" t="n">
        <f aca="false">IF(C25-D25&gt;0,B25-(C25-D25),B25+(C25-D25))</f>
        <v>170622</v>
      </c>
      <c r="F25" s="17" t="n">
        <f aca="false">+B25-E25</f>
        <v>79378</v>
      </c>
    </row>
    <row r="26" customFormat="false" ht="12.75" hidden="false" customHeight="false" outlineLevel="0" collapsed="false">
      <c r="A26" s="10" t="n">
        <v>36491</v>
      </c>
      <c r="B26" s="41" t="n">
        <v>250000</v>
      </c>
      <c r="C26" s="41"/>
      <c r="D26" s="41" t="n">
        <v>79378</v>
      </c>
      <c r="E26" s="16" t="n">
        <f aca="false">IF(C26-D26&gt;0,B26-(C26-D26),B26+(C26-D26))</f>
        <v>170622</v>
      </c>
      <c r="F26" s="17" t="n">
        <f aca="false">+B26-E26</f>
        <v>79378</v>
      </c>
    </row>
    <row r="27" customFormat="false" ht="12.75" hidden="false" customHeight="false" outlineLevel="0" collapsed="false">
      <c r="A27" s="10" t="n">
        <v>36492</v>
      </c>
      <c r="B27" s="41" t="n">
        <v>250000</v>
      </c>
      <c r="C27" s="41"/>
      <c r="D27" s="41" t="n">
        <v>79378</v>
      </c>
      <c r="E27" s="16" t="n">
        <f aca="false">IF(C27-D27&gt;0,B27-(C27-D27),B27+(C27-D27))</f>
        <v>170622</v>
      </c>
      <c r="F27" s="17" t="n">
        <f aca="false">+B27-E27</f>
        <v>79378</v>
      </c>
    </row>
    <row r="28" customFormat="false" ht="12.75" hidden="false" customHeight="false" outlineLevel="0" collapsed="false">
      <c r="A28" s="10" t="n">
        <v>36493</v>
      </c>
      <c r="B28" s="41" t="n">
        <v>250000</v>
      </c>
      <c r="C28" s="41"/>
      <c r="D28" s="41" t="n">
        <v>124156</v>
      </c>
      <c r="E28" s="16" t="n">
        <f aca="false">IF(C28-D28&gt;0,B28-(C28-D28),B28+(C28-D28))</f>
        <v>125844</v>
      </c>
      <c r="F28" s="17" t="n">
        <f aca="false">+B28-E28</f>
        <v>124156</v>
      </c>
    </row>
    <row r="29" customFormat="false" ht="12.75" hidden="false" customHeight="false" outlineLevel="0" collapsed="false">
      <c r="A29" s="10" t="n">
        <v>36494</v>
      </c>
      <c r="B29" s="41" t="n">
        <v>250000</v>
      </c>
      <c r="C29" s="41"/>
      <c r="D29" s="41" t="n">
        <v>109375</v>
      </c>
      <c r="E29" s="16" t="n">
        <f aca="false">IF(C29-D29&gt;0,B29-(C29-D29),B29+(C29-D29))</f>
        <v>140625</v>
      </c>
      <c r="F29" s="17" t="n">
        <f aca="false">+B29-E29</f>
        <v>109375</v>
      </c>
      <c r="G29" s="0" t="n">
        <v>133130</v>
      </c>
    </row>
    <row r="30" customFormat="false" ht="12.75" hidden="false" customHeight="false" outlineLevel="0" collapsed="false">
      <c r="A30" s="10" t="n">
        <v>36495</v>
      </c>
      <c r="B30" s="45" t="n">
        <v>250000</v>
      </c>
      <c r="C30" s="45" t="n">
        <v>0</v>
      </c>
      <c r="D30" s="45" t="n">
        <v>58432</v>
      </c>
      <c r="E30" s="16" t="n">
        <f aca="false">IF(C30-D30&gt;0,B30-(C30-D30),B30+(C30-D30))</f>
        <v>191568</v>
      </c>
      <c r="F30" s="17" t="n">
        <f aca="false">+B30-E30</f>
        <v>58432</v>
      </c>
    </row>
    <row r="31" customFormat="false" ht="12.75" hidden="false" customHeight="false" outlineLevel="0" collapsed="false">
      <c r="A31" s="10" t="n">
        <v>36496</v>
      </c>
      <c r="B31" s="45" t="n">
        <v>250000</v>
      </c>
      <c r="C31" s="45" t="n">
        <v>0</v>
      </c>
      <c r="D31" s="45" t="n">
        <v>79444</v>
      </c>
      <c r="E31" s="16" t="n">
        <f aca="false">IF(C31-D31&gt;0,B31-(C31-D31),B31+(C31-D31))</f>
        <v>170556</v>
      </c>
      <c r="F31" s="17" t="n">
        <f aca="false">+B31-E31</f>
        <v>79444</v>
      </c>
    </row>
    <row r="32" customFormat="false" ht="12.75" hidden="false" customHeight="false" outlineLevel="0" collapsed="false">
      <c r="A32" s="10" t="n">
        <v>36497</v>
      </c>
      <c r="B32" s="45" t="n">
        <v>250000</v>
      </c>
      <c r="C32" s="45" t="n">
        <v>0</v>
      </c>
      <c r="D32" s="45" t="n">
        <v>88433</v>
      </c>
      <c r="E32" s="16" t="n">
        <f aca="false">IF(C32-D32&gt;0,B32-(C32-D32),B32+(C32-D32))</f>
        <v>161567</v>
      </c>
      <c r="F32" s="17" t="n">
        <f aca="false">+B32-E32</f>
        <v>88433</v>
      </c>
    </row>
    <row r="33" customFormat="false" ht="12.75" hidden="false" customHeight="false" outlineLevel="0" collapsed="false">
      <c r="A33" s="10" t="n">
        <v>36498</v>
      </c>
      <c r="B33" s="45" t="n">
        <v>250000</v>
      </c>
      <c r="C33" s="45" t="n">
        <v>0</v>
      </c>
      <c r="D33" s="45" t="n">
        <v>81991</v>
      </c>
      <c r="E33" s="16" t="n">
        <f aca="false">IF(C33-D33&gt;0,B33-(C33-D33),B33+(C33-D33))</f>
        <v>168009</v>
      </c>
      <c r="F33" s="17" t="n">
        <f aca="false">+B33-E33</f>
        <v>81991</v>
      </c>
    </row>
    <row r="34" customFormat="false" ht="12.75" hidden="false" customHeight="false" outlineLevel="0" collapsed="false">
      <c r="A34" s="10" t="n">
        <v>36499</v>
      </c>
      <c r="B34" s="45" t="n">
        <v>250000</v>
      </c>
      <c r="C34" s="45" t="n">
        <v>0</v>
      </c>
      <c r="D34" s="45" t="n">
        <v>81991</v>
      </c>
      <c r="E34" s="16" t="n">
        <f aca="false">IF(C34-D34&gt;0,B34-(C34-D34),B34+(C34-D34))</f>
        <v>168009</v>
      </c>
      <c r="F34" s="17" t="n">
        <f aca="false">+B34-E34</f>
        <v>81991</v>
      </c>
    </row>
    <row r="35" customFormat="false" ht="12.75" hidden="false" customHeight="false" outlineLevel="0" collapsed="false">
      <c r="A35" s="10" t="n">
        <v>36500</v>
      </c>
      <c r="B35" s="45" t="n">
        <v>250000</v>
      </c>
      <c r="C35" s="45" t="n">
        <v>0</v>
      </c>
      <c r="D35" s="45" t="n">
        <v>81991</v>
      </c>
      <c r="E35" s="16" t="n">
        <f aca="false">IF(C35-D35&gt;0,B35-(C35-D35),B35+(C35-D35))</f>
        <v>168009</v>
      </c>
      <c r="F35" s="17" t="n">
        <f aca="false">+B35-E35</f>
        <v>81991</v>
      </c>
    </row>
    <row r="36" customFormat="false" ht="12.75" hidden="false" customHeight="false" outlineLevel="0" collapsed="false">
      <c r="A36" s="10" t="n">
        <v>36501</v>
      </c>
      <c r="B36" s="45" t="n">
        <v>250000</v>
      </c>
      <c r="C36" s="45" t="n">
        <v>0</v>
      </c>
      <c r="D36" s="45" t="n">
        <v>84849</v>
      </c>
      <c r="E36" s="16" t="n">
        <f aca="false">IF(C36-D36&gt;0,B36-(C36-D36),B36+(C36-D36))</f>
        <v>165151</v>
      </c>
      <c r="F36" s="17" t="n">
        <f aca="false">+B36-E36</f>
        <v>84849</v>
      </c>
    </row>
    <row r="37" customFormat="false" ht="12.75" hidden="false" customHeight="false" outlineLevel="0" collapsed="false">
      <c r="A37" s="10" t="n">
        <v>36502</v>
      </c>
      <c r="B37" s="45" t="n">
        <v>250000</v>
      </c>
      <c r="C37" s="45" t="n">
        <v>0</v>
      </c>
      <c r="D37" s="16" t="n">
        <v>84849</v>
      </c>
      <c r="E37" s="16" t="n">
        <f aca="false">IF(C37-D37&gt;0,B37-(C37-D37),B37+(C37-D37))</f>
        <v>165151</v>
      </c>
      <c r="F37" s="17" t="n">
        <f aca="false">+B37-E37</f>
        <v>84849</v>
      </c>
    </row>
    <row r="38" customFormat="false" ht="12.75" hidden="false" customHeight="false" outlineLevel="0" collapsed="false">
      <c r="A38" s="10" t="n">
        <v>36503</v>
      </c>
      <c r="B38" s="45" t="n">
        <v>250000</v>
      </c>
      <c r="C38" s="41" t="n">
        <v>0</v>
      </c>
      <c r="D38" s="16" t="n">
        <v>88431</v>
      </c>
      <c r="E38" s="16" t="n">
        <f aca="false">IF(C38-D38&gt;0,B38-(C38-D38),B38+(C38-D38))</f>
        <v>161569</v>
      </c>
      <c r="F38" s="17" t="n">
        <f aca="false">+B38-E38</f>
        <v>88431</v>
      </c>
    </row>
    <row r="39" customFormat="false" ht="12.75" hidden="false" customHeight="false" outlineLevel="0" collapsed="false">
      <c r="A39" s="10" t="n">
        <v>36504</v>
      </c>
      <c r="B39" s="45" t="n">
        <v>250000</v>
      </c>
      <c r="C39" s="41" t="n">
        <v>0</v>
      </c>
      <c r="D39" s="16" t="n">
        <v>88431</v>
      </c>
      <c r="E39" s="16" t="n">
        <f aca="false">IF(C39-D39&gt;0,B39-(C39-D39),B39+(C39-D39))</f>
        <v>161569</v>
      </c>
      <c r="F39" s="17" t="n">
        <f aca="false">+B39-E39</f>
        <v>88431</v>
      </c>
    </row>
    <row r="40" customFormat="false" ht="12.75" hidden="false" customHeight="false" outlineLevel="0" collapsed="false">
      <c r="A40" s="10" t="n">
        <v>36505</v>
      </c>
      <c r="B40" s="45" t="n">
        <v>250000</v>
      </c>
      <c r="C40" s="41" t="n">
        <v>0</v>
      </c>
      <c r="D40" s="41" t="n">
        <v>88431</v>
      </c>
      <c r="E40" s="16" t="n">
        <f aca="false">IF(C40-D40&gt;0,B40-(C40-D40),B40+(C40-D40))</f>
        <v>161569</v>
      </c>
      <c r="F40" s="17" t="n">
        <f aca="false">+B40-E40</f>
        <v>88431</v>
      </c>
    </row>
    <row r="41" customFormat="false" ht="12.75" hidden="false" customHeight="false" outlineLevel="0" collapsed="false">
      <c r="A41" s="10" t="n">
        <v>36506</v>
      </c>
      <c r="B41" s="45" t="n">
        <v>250000</v>
      </c>
      <c r="C41" s="41" t="n">
        <v>0</v>
      </c>
      <c r="D41" s="41" t="n">
        <v>88431</v>
      </c>
      <c r="E41" s="16" t="n">
        <f aca="false">IF(C41-D41&gt;0,B41-(C41-D41),B41+(C41-D41))</f>
        <v>161569</v>
      </c>
      <c r="F41" s="17" t="n">
        <f aca="false">+B41-E41</f>
        <v>88431</v>
      </c>
    </row>
    <row r="42" customFormat="false" ht="12.75" hidden="false" customHeight="false" outlineLevel="0" collapsed="false">
      <c r="A42" s="10" t="n">
        <v>36507</v>
      </c>
      <c r="B42" s="45" t="n">
        <v>250000</v>
      </c>
      <c r="C42" s="41" t="n">
        <v>0</v>
      </c>
      <c r="D42" s="41" t="n">
        <v>88431</v>
      </c>
      <c r="E42" s="16" t="n">
        <f aca="false">IF(C42-D42&gt;0,B42-(C42-D42),B42+(C42-D42))</f>
        <v>161569</v>
      </c>
      <c r="F42" s="17" t="n">
        <f aca="false">+B42-E42</f>
        <v>88431</v>
      </c>
    </row>
    <row r="43" customFormat="false" ht="12.75" hidden="false" customHeight="false" outlineLevel="0" collapsed="false">
      <c r="A43" s="10" t="n">
        <v>36508</v>
      </c>
      <c r="B43" s="45" t="n">
        <v>250000</v>
      </c>
      <c r="C43" s="41" t="n">
        <v>0</v>
      </c>
      <c r="D43" s="41" t="n">
        <v>88430</v>
      </c>
      <c r="E43" s="16" t="n">
        <f aca="false">IF(C43-D43&gt;0,B43-(C43-D43),B43+(C43-D43))</f>
        <v>161570</v>
      </c>
      <c r="F43" s="17" t="n">
        <f aca="false">+B43-E43</f>
        <v>88430</v>
      </c>
    </row>
    <row r="44" customFormat="false" ht="12.75" hidden="false" customHeight="false" outlineLevel="0" collapsed="false">
      <c r="A44" s="10" t="n">
        <v>36509</v>
      </c>
      <c r="B44" s="45" t="n">
        <v>250000</v>
      </c>
      <c r="C44" s="41" t="n">
        <v>0</v>
      </c>
      <c r="D44" s="41" t="n">
        <v>88431</v>
      </c>
      <c r="E44" s="16" t="n">
        <f aca="false">IF(C44-D44&gt;0,B44-(C44-D44),B44+(C44-D44))</f>
        <v>161569</v>
      </c>
      <c r="F44" s="17" t="n">
        <f aca="false">+B44-E44</f>
        <v>88431</v>
      </c>
    </row>
    <row r="45" customFormat="false" ht="12.75" hidden="false" customHeight="false" outlineLevel="0" collapsed="false">
      <c r="A45" s="10" t="n">
        <v>36510</v>
      </c>
      <c r="B45" s="45" t="n">
        <v>250000</v>
      </c>
      <c r="C45" s="41" t="n">
        <v>0</v>
      </c>
      <c r="D45" s="41" t="n">
        <v>72432</v>
      </c>
      <c r="E45" s="16" t="n">
        <f aca="false">IF(C45-D45&gt;0,B45-(C45-D45),B45+(C45-D45))</f>
        <v>177568</v>
      </c>
      <c r="F45" s="17" t="n">
        <f aca="false">+B45-E45</f>
        <v>72432</v>
      </c>
    </row>
    <row r="46" customFormat="false" ht="12.75" hidden="false" customHeight="false" outlineLevel="0" collapsed="false">
      <c r="A46" s="10" t="n">
        <v>36511</v>
      </c>
      <c r="B46" s="45" t="n">
        <v>250000</v>
      </c>
      <c r="C46" s="41" t="n">
        <v>0</v>
      </c>
      <c r="D46" s="41" t="n">
        <v>72431</v>
      </c>
      <c r="E46" s="16" t="n">
        <f aca="false">IF(C46-D46&gt;0,B46-(C46-D46),B46+(C46-D46))</f>
        <v>177569</v>
      </c>
      <c r="F46" s="17" t="n">
        <f aca="false">+B46-E46</f>
        <v>72431</v>
      </c>
    </row>
    <row r="47" customFormat="false" ht="12.75" hidden="false" customHeight="false" outlineLevel="0" collapsed="false">
      <c r="A47" s="10" t="n">
        <v>36512</v>
      </c>
      <c r="B47" s="45" t="n">
        <v>250000</v>
      </c>
      <c r="C47" s="41" t="n">
        <v>0</v>
      </c>
      <c r="D47" s="41" t="n">
        <v>78905</v>
      </c>
      <c r="E47" s="16" t="n">
        <f aca="false">IF(C47-D47&gt;0,B47-(C47-D47),B47+(C47-D47))</f>
        <v>171095</v>
      </c>
      <c r="F47" s="17" t="n">
        <f aca="false">+B47-E47</f>
        <v>78905</v>
      </c>
    </row>
    <row r="48" customFormat="false" ht="12.75" hidden="false" customHeight="false" outlineLevel="0" collapsed="false">
      <c r="A48" s="10" t="n">
        <v>36513</v>
      </c>
      <c r="B48" s="45" t="n">
        <v>250000</v>
      </c>
      <c r="C48" s="41" t="n">
        <v>0</v>
      </c>
      <c r="D48" s="41" t="n">
        <v>78905</v>
      </c>
      <c r="E48" s="16" t="n">
        <f aca="false">IF(C48-D48&gt;0,B48-(C48-D48),B48+(C48-D48))</f>
        <v>171095</v>
      </c>
      <c r="F48" s="17" t="n">
        <f aca="false">+B48-E48</f>
        <v>78905</v>
      </c>
    </row>
    <row r="49" customFormat="false" ht="12.75" hidden="false" customHeight="false" outlineLevel="0" collapsed="false">
      <c r="A49" s="10" t="n">
        <v>36514</v>
      </c>
      <c r="B49" s="45" t="n">
        <v>250000</v>
      </c>
      <c r="C49" s="41" t="n">
        <v>0</v>
      </c>
      <c r="D49" s="41" t="n">
        <v>78905</v>
      </c>
      <c r="E49" s="16" t="n">
        <f aca="false">IF(C49-D49&gt;0,B49-(C49-D49),B49+(C49-D49))</f>
        <v>171095</v>
      </c>
      <c r="F49" s="17" t="n">
        <f aca="false">+B49-E49</f>
        <v>78905</v>
      </c>
    </row>
    <row r="50" customFormat="false" ht="12.75" hidden="false" customHeight="false" outlineLevel="0" collapsed="false">
      <c r="A50" s="10" t="n">
        <v>36515</v>
      </c>
      <c r="B50" s="45" t="n">
        <v>250000</v>
      </c>
      <c r="C50" s="41" t="n">
        <v>0</v>
      </c>
      <c r="D50" s="41" t="n">
        <v>85351</v>
      </c>
      <c r="E50" s="16" t="n">
        <f aca="false">IF(C50-D50&gt;0,B50-(C50-D50),B50+(C50-D50))</f>
        <v>164649</v>
      </c>
      <c r="F50" s="17" t="n">
        <f aca="false">+B50-E50</f>
        <v>85351</v>
      </c>
    </row>
    <row r="51" customFormat="false" ht="12.75" hidden="false" customHeight="false" outlineLevel="0" collapsed="false">
      <c r="A51" s="10" t="n">
        <v>36516</v>
      </c>
      <c r="B51" s="45" t="n">
        <v>250000</v>
      </c>
      <c r="C51" s="41" t="n">
        <v>0</v>
      </c>
      <c r="D51" s="41" t="n">
        <v>102430</v>
      </c>
      <c r="E51" s="16" t="n">
        <f aca="false">IF(C51-D51&gt;0,B51-(C51-D51),B51+(C51-D51))</f>
        <v>147570</v>
      </c>
      <c r="F51" s="17" t="n">
        <f aca="false">+B51-E51</f>
        <v>102430</v>
      </c>
    </row>
    <row r="52" customFormat="false" ht="12.75" hidden="false" customHeight="false" outlineLevel="0" collapsed="false">
      <c r="A52" s="10" t="n">
        <v>36517</v>
      </c>
      <c r="B52" s="45" t="n">
        <v>250000</v>
      </c>
      <c r="C52" s="41" t="n">
        <v>0</v>
      </c>
      <c r="D52" s="41" t="n">
        <v>102606</v>
      </c>
      <c r="E52" s="16" t="n">
        <f aca="false">IF(C52-D52&gt;0,B52-(C52-D52),B52+(C52-D52))</f>
        <v>147394</v>
      </c>
      <c r="F52" s="17" t="n">
        <f aca="false">+B52-E52</f>
        <v>102606</v>
      </c>
    </row>
    <row r="53" customFormat="false" ht="12.75" hidden="false" customHeight="false" outlineLevel="0" collapsed="false">
      <c r="A53" s="10" t="n">
        <v>36518</v>
      </c>
      <c r="B53" s="45" t="n">
        <v>250000</v>
      </c>
      <c r="C53" s="41" t="n">
        <v>0</v>
      </c>
      <c r="D53" s="41" t="n">
        <v>102606</v>
      </c>
      <c r="E53" s="16" t="n">
        <f aca="false">IF(C53-D53&gt;0,B53-(C53-D53),B53+(C53-D53))</f>
        <v>147394</v>
      </c>
      <c r="F53" s="17" t="n">
        <f aca="false">+B53-E53</f>
        <v>102606</v>
      </c>
    </row>
    <row r="54" customFormat="false" ht="12.75" hidden="false" customHeight="false" outlineLevel="0" collapsed="false">
      <c r="A54" s="10" t="n">
        <v>36519</v>
      </c>
      <c r="B54" s="45" t="n">
        <v>250000</v>
      </c>
      <c r="C54" s="41" t="n">
        <v>0</v>
      </c>
      <c r="D54" s="41" t="n">
        <v>102606</v>
      </c>
      <c r="E54" s="16" t="n">
        <f aca="false">IF(C54-D54&gt;0,B54-(C54-D54),B54+(C54-D54))</f>
        <v>147394</v>
      </c>
      <c r="F54" s="17" t="n">
        <f aca="false">+B54-E54</f>
        <v>102606</v>
      </c>
    </row>
    <row r="55" customFormat="false" ht="12.75" hidden="false" customHeight="false" outlineLevel="0" collapsed="false">
      <c r="A55" s="10" t="n">
        <v>36520</v>
      </c>
      <c r="B55" s="45" t="n">
        <v>250000</v>
      </c>
      <c r="C55" s="41" t="n">
        <v>0</v>
      </c>
      <c r="D55" s="41" t="n">
        <v>102606</v>
      </c>
      <c r="E55" s="16" t="n">
        <f aca="false">IF(C55-D55&gt;0,B55-(C55-D55),B55+(C55-D55))</f>
        <v>147394</v>
      </c>
      <c r="F55" s="17" t="n">
        <f aca="false">+B55-E55</f>
        <v>102606</v>
      </c>
    </row>
    <row r="56" customFormat="false" ht="12.75" hidden="false" customHeight="false" outlineLevel="0" collapsed="false">
      <c r="A56" s="10" t="n">
        <v>36521</v>
      </c>
      <c r="B56" s="45" t="n">
        <v>250000</v>
      </c>
      <c r="C56" s="41" t="n">
        <v>0</v>
      </c>
      <c r="D56" s="41" t="n">
        <v>102606</v>
      </c>
      <c r="E56" s="16" t="n">
        <f aca="false">IF(C56-D56&gt;0,B56-(C56-D56),B56+(C56-D56))</f>
        <v>147394</v>
      </c>
      <c r="F56" s="17" t="n">
        <f aca="false">+B56-E56</f>
        <v>102606</v>
      </c>
    </row>
    <row r="57" customFormat="false" ht="12.75" hidden="false" customHeight="false" outlineLevel="0" collapsed="false">
      <c r="A57" s="10" t="n">
        <v>36522</v>
      </c>
      <c r="B57" s="45" t="n">
        <v>250000</v>
      </c>
      <c r="C57" s="41" t="n">
        <v>0</v>
      </c>
      <c r="D57" s="41" t="n">
        <v>106627</v>
      </c>
      <c r="E57" s="16" t="n">
        <f aca="false">IF(C57-D57&gt;0,B57-(C57-D57),B57+(C57-D57))</f>
        <v>143373</v>
      </c>
      <c r="F57" s="17" t="n">
        <f aca="false">+B57-E57</f>
        <v>106627</v>
      </c>
    </row>
    <row r="58" customFormat="false" ht="12.75" hidden="false" customHeight="false" outlineLevel="0" collapsed="false">
      <c r="A58" s="10" t="n">
        <v>36523</v>
      </c>
      <c r="B58" s="45" t="n">
        <v>250000</v>
      </c>
      <c r="C58" s="41" t="n">
        <v>0</v>
      </c>
      <c r="D58" s="41" t="n">
        <v>92787</v>
      </c>
      <c r="E58" s="16" t="n">
        <f aca="false">IF(C58-D58&gt;0,B58-(C58-D58),B58+(C58-D58))</f>
        <v>157213</v>
      </c>
      <c r="F58" s="17" t="n">
        <f aca="false">+B58-E58</f>
        <v>92787</v>
      </c>
    </row>
    <row r="59" customFormat="false" ht="12.75" hidden="false" customHeight="false" outlineLevel="0" collapsed="false">
      <c r="A59" s="10" t="n">
        <v>36524</v>
      </c>
      <c r="B59" s="45" t="n">
        <v>250000</v>
      </c>
      <c r="C59" s="45" t="n">
        <v>0</v>
      </c>
      <c r="D59" s="45" t="n">
        <v>92787</v>
      </c>
      <c r="E59" s="16" t="n">
        <f aca="false">IF(C59-D59&gt;0,B59-(C59-D59),B59+(C59-D59))</f>
        <v>157213</v>
      </c>
      <c r="F59" s="17" t="n">
        <f aca="false">+B59-E59</f>
        <v>92787</v>
      </c>
    </row>
    <row r="60" customFormat="false" ht="12.75" hidden="false" customHeight="false" outlineLevel="0" collapsed="false">
      <c r="A60" s="10" t="n">
        <v>36525</v>
      </c>
      <c r="B60" s="45" t="n">
        <v>250000</v>
      </c>
      <c r="C60" s="45" t="n">
        <v>0</v>
      </c>
      <c r="D60" s="45" t="n">
        <v>92787</v>
      </c>
      <c r="E60" s="16" t="n">
        <f aca="false">IF(C60-D60&gt;0,B60-(C60-D60),B60+(C60-D60))</f>
        <v>157213</v>
      </c>
      <c r="F60" s="17" t="n">
        <f aca="false">+B60-E60</f>
        <v>92787</v>
      </c>
      <c r="G60" s="0" t="n">
        <v>88012</v>
      </c>
    </row>
    <row r="61" customFormat="false" ht="12.75" hidden="false" customHeight="false" outlineLevel="0" collapsed="false">
      <c r="A61" s="6" t="n">
        <v>36526</v>
      </c>
      <c r="B61" s="45" t="n">
        <v>250000</v>
      </c>
      <c r="C61" s="45" t="n">
        <v>0</v>
      </c>
      <c r="D61" s="45" t="n">
        <v>92787</v>
      </c>
      <c r="E61" s="16" t="n">
        <f aca="false">IF(C61-D61&gt;0,B61-(C61-D61),B61+(C61-D61))</f>
        <v>157213</v>
      </c>
      <c r="F61" s="17" t="n">
        <f aca="false">+B61-E61</f>
        <v>92787</v>
      </c>
    </row>
    <row r="62" customFormat="false" ht="12.75" hidden="false" customHeight="false" outlineLevel="0" collapsed="false">
      <c r="A62" s="6" t="n">
        <v>36527</v>
      </c>
      <c r="B62" s="45" t="n">
        <v>250000</v>
      </c>
      <c r="C62" s="45" t="n">
        <v>0</v>
      </c>
      <c r="D62" s="45" t="n">
        <v>92787</v>
      </c>
      <c r="E62" s="16" t="n">
        <f aca="false">IF(C62-D62&gt;0,B62-(C62-D62),B62+(C62-D62))</f>
        <v>157213</v>
      </c>
      <c r="F62" s="17" t="n">
        <f aca="false">+B62-E62</f>
        <v>92787</v>
      </c>
    </row>
    <row r="63" customFormat="false" ht="12.75" hidden="false" customHeight="false" outlineLevel="0" collapsed="false">
      <c r="A63" s="6" t="n">
        <v>36528</v>
      </c>
      <c r="B63" s="45" t="n">
        <v>250000</v>
      </c>
      <c r="C63" s="45" t="n">
        <v>0</v>
      </c>
      <c r="D63" s="45" t="n">
        <v>92787</v>
      </c>
      <c r="E63" s="16" t="n">
        <f aca="false">IF(C63-D63&gt;0,B63-(C63-D63),B63+(C63-D63))</f>
        <v>157213</v>
      </c>
      <c r="F63" s="17" t="n">
        <f aca="false">+B63-E63</f>
        <v>92787</v>
      </c>
    </row>
    <row r="64" customFormat="false" ht="12.75" hidden="false" customHeight="false" outlineLevel="0" collapsed="false">
      <c r="A64" s="6" t="n">
        <v>36529</v>
      </c>
      <c r="B64" s="45" t="n">
        <v>250000</v>
      </c>
      <c r="C64" s="45" t="n">
        <v>0</v>
      </c>
      <c r="D64" s="45" t="n">
        <v>92787</v>
      </c>
      <c r="E64" s="16" t="n">
        <f aca="false">IF(C64-D64&gt;0,B64-(C64-D64),B64+(C64-D64))</f>
        <v>157213</v>
      </c>
      <c r="F64" s="17" t="n">
        <f aca="false">+B64-E64</f>
        <v>92787</v>
      </c>
    </row>
    <row r="65" customFormat="false" ht="12.75" hidden="false" customHeight="false" outlineLevel="0" collapsed="false">
      <c r="A65" s="6" t="n">
        <v>36530</v>
      </c>
      <c r="B65" s="45" t="n">
        <v>250000</v>
      </c>
      <c r="C65" s="45" t="n">
        <v>0</v>
      </c>
      <c r="D65" s="45" t="n">
        <v>102787</v>
      </c>
      <c r="E65" s="16" t="n">
        <f aca="false">IF(C65-D65&gt;0,B65-(C65-D65),B65+(C65-D65))</f>
        <v>147213</v>
      </c>
      <c r="F65" s="17" t="n">
        <f aca="false">+B65-E65</f>
        <v>102787</v>
      </c>
    </row>
    <row r="66" customFormat="false" ht="12.75" hidden="false" customHeight="false" outlineLevel="0" collapsed="false">
      <c r="A66" s="6" t="n">
        <v>36531</v>
      </c>
      <c r="B66" s="45" t="n">
        <v>250000</v>
      </c>
      <c r="C66" s="45" t="n">
        <v>0</v>
      </c>
      <c r="D66" s="45" t="n">
        <v>102787</v>
      </c>
      <c r="E66" s="16" t="n">
        <f aca="false">IF(C66-D66&gt;0,B66-(C66-D66),B66+(C66-D66))</f>
        <v>147213</v>
      </c>
      <c r="F66" s="17" t="n">
        <f aca="false">+B66-E66</f>
        <v>102787</v>
      </c>
    </row>
    <row r="67" customFormat="false" ht="12.75" hidden="false" customHeight="false" outlineLevel="0" collapsed="false">
      <c r="A67" s="6" t="n">
        <v>36532</v>
      </c>
      <c r="B67" s="45" t="n">
        <v>250000</v>
      </c>
      <c r="C67" s="45" t="n">
        <v>0</v>
      </c>
      <c r="D67" s="45" t="n">
        <v>102787</v>
      </c>
      <c r="E67" s="16" t="n">
        <f aca="false">IF(C67-D67&gt;0,B67-(C67-D67),B67+(C67-D67))</f>
        <v>147213</v>
      </c>
      <c r="F67" s="17" t="n">
        <f aca="false">+B67-E67</f>
        <v>102787</v>
      </c>
    </row>
    <row r="68" customFormat="false" ht="12.75" hidden="false" customHeight="false" outlineLevel="0" collapsed="false">
      <c r="A68" s="6" t="n">
        <v>36533</v>
      </c>
      <c r="B68" s="45" t="n">
        <v>250000</v>
      </c>
      <c r="C68" s="45" t="n">
        <v>0</v>
      </c>
      <c r="D68" s="16" t="n">
        <v>102787</v>
      </c>
      <c r="E68" s="16" t="n">
        <f aca="false">IF(C68-D68&gt;0,B68-(C68-D68),B68+(C68-D68))</f>
        <v>147213</v>
      </c>
      <c r="F68" s="17" t="n">
        <f aca="false">+B68-E68</f>
        <v>102787</v>
      </c>
    </row>
    <row r="69" customFormat="false" ht="12.75" hidden="false" customHeight="false" outlineLevel="0" collapsed="false">
      <c r="A69" s="6" t="n">
        <v>36534</v>
      </c>
      <c r="B69" s="45" t="n">
        <v>250000</v>
      </c>
      <c r="C69" s="45" t="n">
        <v>0</v>
      </c>
      <c r="D69" s="16" t="n">
        <v>102787</v>
      </c>
      <c r="E69" s="16" t="n">
        <f aca="false">IF(C69-D69&gt;0,B69-(C69-D69),B69+(C69-D69))</f>
        <v>147213</v>
      </c>
      <c r="F69" s="17" t="n">
        <f aca="false">+B69-E69</f>
        <v>102787</v>
      </c>
    </row>
    <row r="70" customFormat="false" ht="12.75" hidden="false" customHeight="false" outlineLevel="0" collapsed="false">
      <c r="A70" s="6" t="n">
        <v>36535</v>
      </c>
      <c r="B70" s="45" t="n">
        <v>250000</v>
      </c>
      <c r="C70" s="45" t="n">
        <v>0</v>
      </c>
      <c r="D70" s="16" t="n">
        <v>102787</v>
      </c>
      <c r="E70" s="16" t="n">
        <f aca="false">IF(C70-D70&gt;0,B70-(C70-D70),B70+(C70-D70))</f>
        <v>147213</v>
      </c>
      <c r="F70" s="17" t="n">
        <f aca="false">+B70-E70</f>
        <v>102787</v>
      </c>
    </row>
    <row r="71" customFormat="false" ht="12.75" hidden="false" customHeight="false" outlineLevel="0" collapsed="false">
      <c r="A71" s="6" t="n">
        <v>36536</v>
      </c>
      <c r="B71" s="45" t="n">
        <v>250000</v>
      </c>
      <c r="C71" s="41" t="n">
        <v>0</v>
      </c>
      <c r="D71" s="41" t="n">
        <v>102787</v>
      </c>
      <c r="E71" s="16" t="n">
        <f aca="false">IF(C71-D71&gt;0,B71-(C71-D71),B71+(C71-D71))</f>
        <v>147213</v>
      </c>
      <c r="F71" s="17" t="n">
        <f aca="false">+B71-E71</f>
        <v>102787</v>
      </c>
    </row>
    <row r="72" customFormat="false" ht="12.75" hidden="false" customHeight="false" outlineLevel="0" collapsed="false">
      <c r="A72" s="6" t="n">
        <v>36537</v>
      </c>
      <c r="B72" s="45" t="n">
        <v>250000</v>
      </c>
      <c r="C72" s="41" t="n">
        <v>0</v>
      </c>
      <c r="D72" s="41" t="n">
        <v>102787</v>
      </c>
      <c r="E72" s="16" t="n">
        <f aca="false">IF(C72-D72&gt;0,B72-(C72-D72),B72+(C72-D72))</f>
        <v>147213</v>
      </c>
      <c r="F72" s="17" t="n">
        <f aca="false">+B72-E72</f>
        <v>102787</v>
      </c>
    </row>
    <row r="73" customFormat="false" ht="12.75" hidden="false" customHeight="false" outlineLevel="0" collapsed="false">
      <c r="A73" s="6" t="n">
        <v>36538</v>
      </c>
      <c r="B73" s="45" t="n">
        <v>250000</v>
      </c>
      <c r="C73" s="41" t="n">
        <v>0</v>
      </c>
      <c r="D73" s="41" t="n">
        <v>102787</v>
      </c>
      <c r="E73" s="16" t="n">
        <f aca="false">IF(C73-D73&gt;0,B73-(C73-D73),B73+(C73-D73))</f>
        <v>147213</v>
      </c>
      <c r="F73" s="17" t="n">
        <f aca="false">+B73-E73</f>
        <v>102787</v>
      </c>
    </row>
    <row r="74" customFormat="false" ht="12.75" hidden="false" customHeight="false" outlineLevel="0" collapsed="false">
      <c r="A74" s="6" t="n">
        <v>36539</v>
      </c>
      <c r="B74" s="45" t="n">
        <v>250000</v>
      </c>
      <c r="C74" s="41" t="n">
        <v>0</v>
      </c>
      <c r="D74" s="41" t="n">
        <v>112787</v>
      </c>
      <c r="E74" s="16" t="n">
        <f aca="false">IF(C74-D74&gt;0,B74-(C74-D74),B74+(C74-D74))</f>
        <v>137213</v>
      </c>
      <c r="F74" s="17" t="n">
        <f aca="false">+B74-E74</f>
        <v>112787</v>
      </c>
    </row>
    <row r="75" customFormat="false" ht="12.75" hidden="false" customHeight="false" outlineLevel="0" collapsed="false">
      <c r="A75" s="6" t="n">
        <v>36540</v>
      </c>
      <c r="B75" s="45" t="n">
        <v>250000</v>
      </c>
      <c r="C75" s="41" t="n">
        <v>0</v>
      </c>
      <c r="D75" s="41" t="n">
        <v>84786</v>
      </c>
      <c r="E75" s="16" t="n">
        <f aca="false">IF(C75-D75&gt;0,B75-(C75-D75),B75+(C75-D75))</f>
        <v>165214</v>
      </c>
      <c r="F75" s="17" t="n">
        <f aca="false">+B75-E75</f>
        <v>84786</v>
      </c>
    </row>
    <row r="76" customFormat="false" ht="12.75" hidden="false" customHeight="false" outlineLevel="0" collapsed="false">
      <c r="A76" s="6" t="n">
        <v>36541</v>
      </c>
      <c r="B76" s="45" t="n">
        <v>250000</v>
      </c>
      <c r="C76" s="41" t="n">
        <v>0</v>
      </c>
      <c r="D76" s="41" t="n">
        <v>84786</v>
      </c>
      <c r="E76" s="16" t="n">
        <f aca="false">IF(C76-D76&gt;0,B76-(C76-D76),B76+(C76-D76))</f>
        <v>165214</v>
      </c>
      <c r="F76" s="17" t="n">
        <f aca="false">+B76-E76</f>
        <v>84786</v>
      </c>
    </row>
    <row r="77" customFormat="false" ht="12.75" hidden="false" customHeight="false" outlineLevel="0" collapsed="false">
      <c r="A77" s="6" t="n">
        <v>36542</v>
      </c>
      <c r="B77" s="45" t="n">
        <v>250000</v>
      </c>
      <c r="C77" s="41" t="n">
        <v>0</v>
      </c>
      <c r="D77" s="41" t="n">
        <v>84786</v>
      </c>
      <c r="E77" s="16" t="n">
        <f aca="false">IF(C77-D77&gt;0,B77-(C77-D77),B77+(C77-D77))</f>
        <v>165214</v>
      </c>
      <c r="F77" s="17" t="n">
        <f aca="false">+B77-E77</f>
        <v>84786</v>
      </c>
    </row>
    <row r="78" customFormat="false" ht="12.75" hidden="false" customHeight="false" outlineLevel="0" collapsed="false">
      <c r="A78" s="6" t="n">
        <v>36543</v>
      </c>
      <c r="B78" s="45" t="n">
        <v>250000</v>
      </c>
      <c r="C78" s="41" t="n">
        <v>0</v>
      </c>
      <c r="D78" s="41" t="n">
        <v>84786</v>
      </c>
      <c r="E78" s="16" t="n">
        <f aca="false">IF(C78-D78&gt;0,B78-(C78-D78),B78+(C78-D78))</f>
        <v>165214</v>
      </c>
      <c r="F78" s="17" t="n">
        <f aca="false">+B78-E78</f>
        <v>84786</v>
      </c>
    </row>
    <row r="79" customFormat="false" ht="12.75" hidden="false" customHeight="false" outlineLevel="0" collapsed="false">
      <c r="A79" s="6" t="n">
        <v>36544</v>
      </c>
      <c r="B79" s="45" t="n">
        <v>250000</v>
      </c>
      <c r="C79" s="41" t="n">
        <v>0</v>
      </c>
      <c r="D79" s="41" t="n">
        <v>84787</v>
      </c>
      <c r="E79" s="16" t="n">
        <f aca="false">IF(C79-D79&gt;0,B79-(C79-D79),B79+(C79-D79))</f>
        <v>165213</v>
      </c>
      <c r="F79" s="17" t="n">
        <f aca="false">+B79-E79</f>
        <v>84787</v>
      </c>
    </row>
    <row r="80" customFormat="false" ht="12.75" hidden="false" customHeight="false" outlineLevel="0" collapsed="false">
      <c r="A80" s="6" t="n">
        <v>36545</v>
      </c>
      <c r="B80" s="45" t="n">
        <v>250000</v>
      </c>
      <c r="C80" s="41" t="n">
        <v>0</v>
      </c>
      <c r="D80" s="41" t="n">
        <v>94786</v>
      </c>
      <c r="E80" s="16" t="n">
        <f aca="false">IF(C80-D80&gt;0,B80-(C80-D80),B80+(C80-D80))</f>
        <v>155214</v>
      </c>
      <c r="F80" s="17" t="n">
        <f aca="false">+B80-E80</f>
        <v>94786</v>
      </c>
    </row>
    <row r="81" customFormat="false" ht="12.75" hidden="false" customHeight="false" outlineLevel="0" collapsed="false">
      <c r="A81" s="6" t="n">
        <v>36546</v>
      </c>
      <c r="B81" s="45" t="n">
        <v>250000</v>
      </c>
      <c r="C81" s="41" t="n">
        <v>0</v>
      </c>
      <c r="D81" s="41" t="n">
        <v>94787</v>
      </c>
      <c r="E81" s="16" t="n">
        <f aca="false">IF(C81-D81&gt;0,B81-(C81-D81),B81+(C81-D81))</f>
        <v>155213</v>
      </c>
      <c r="F81" s="17" t="n">
        <f aca="false">+B81-E81</f>
        <v>94787</v>
      </c>
    </row>
    <row r="82" customFormat="false" ht="12.75" hidden="false" customHeight="false" outlineLevel="0" collapsed="false">
      <c r="A82" s="6" t="n">
        <v>36547</v>
      </c>
      <c r="B82" s="45" t="n">
        <v>250000</v>
      </c>
      <c r="C82" s="41" t="n">
        <v>0</v>
      </c>
      <c r="D82" s="41" t="n">
        <v>102787</v>
      </c>
      <c r="E82" s="16" t="n">
        <f aca="false">IF(C82-D82&gt;0,B82-(C82-D82),B82+(C82-D82))</f>
        <v>147213</v>
      </c>
      <c r="F82" s="17" t="n">
        <f aca="false">+B82-E82</f>
        <v>102787</v>
      </c>
    </row>
    <row r="83" customFormat="false" ht="12.75" hidden="false" customHeight="false" outlineLevel="0" collapsed="false">
      <c r="A83" s="6" t="n">
        <v>36548</v>
      </c>
      <c r="B83" s="45" t="n">
        <v>250000</v>
      </c>
      <c r="C83" s="41" t="n">
        <v>0</v>
      </c>
      <c r="D83" s="41" t="n">
        <v>102787</v>
      </c>
      <c r="E83" s="16" t="n">
        <f aca="false">IF(C83-D83&gt;0,B83-(C83-D83),B83+(C83-D83))</f>
        <v>147213</v>
      </c>
      <c r="F83" s="17" t="n">
        <f aca="false">+B83-E83</f>
        <v>102787</v>
      </c>
    </row>
    <row r="84" customFormat="false" ht="12.75" hidden="false" customHeight="false" outlineLevel="0" collapsed="false">
      <c r="A84" s="6" t="n">
        <v>36549</v>
      </c>
      <c r="B84" s="45" t="n">
        <v>250000</v>
      </c>
      <c r="C84" s="41" t="n">
        <v>0</v>
      </c>
      <c r="D84" s="41" t="n">
        <v>102787</v>
      </c>
      <c r="E84" s="16" t="n">
        <f aca="false">IF(C84-D84&gt;0,B84-(C84-D84),B84+(C84-D84))</f>
        <v>147213</v>
      </c>
      <c r="F84" s="17" t="n">
        <f aca="false">+B84-E84</f>
        <v>102787</v>
      </c>
    </row>
    <row r="85" customFormat="false" ht="12.75" hidden="false" customHeight="false" outlineLevel="0" collapsed="false">
      <c r="A85" s="6" t="n">
        <v>36550</v>
      </c>
      <c r="B85" s="45" t="n">
        <v>250000</v>
      </c>
      <c r="C85" s="41" t="n">
        <v>0</v>
      </c>
      <c r="D85" s="41" t="n">
        <v>74787</v>
      </c>
      <c r="E85" s="16" t="n">
        <f aca="false">IF(C85-D85&gt;0,B85-(C85-D85),B85+(C85-D85))</f>
        <v>175213</v>
      </c>
      <c r="F85" s="17" t="n">
        <f aca="false">+B85-E85</f>
        <v>74787</v>
      </c>
    </row>
    <row r="86" customFormat="false" ht="12.75" hidden="false" customHeight="false" outlineLevel="0" collapsed="false">
      <c r="A86" s="6" t="n">
        <v>36551</v>
      </c>
      <c r="B86" s="45" t="n">
        <v>250000</v>
      </c>
      <c r="C86" s="41" t="n">
        <v>0</v>
      </c>
      <c r="D86" s="41" t="n">
        <v>84787</v>
      </c>
      <c r="E86" s="16" t="n">
        <f aca="false">IF(C86-D86&gt;0,B86-(C86-D86),B86+(C86-D86))</f>
        <v>165213</v>
      </c>
      <c r="F86" s="17" t="n">
        <f aca="false">+B86-E86</f>
        <v>84787</v>
      </c>
    </row>
    <row r="87" customFormat="false" ht="12.75" hidden="false" customHeight="false" outlineLevel="0" collapsed="false">
      <c r="A87" s="6" t="n">
        <v>36552</v>
      </c>
      <c r="B87" s="45" t="n">
        <v>250000</v>
      </c>
      <c r="C87" s="41" t="n">
        <v>0</v>
      </c>
      <c r="D87" s="41" t="n">
        <v>72788</v>
      </c>
      <c r="E87" s="16" t="n">
        <f aca="false">IF(C87-D87&gt;0,B87-(C87-D87),B87+(C87-D87))</f>
        <v>177212</v>
      </c>
      <c r="F87" s="17" t="n">
        <f aca="false">+B87-E87</f>
        <v>72788</v>
      </c>
    </row>
    <row r="88" customFormat="false" ht="12.75" hidden="false" customHeight="false" outlineLevel="0" collapsed="false">
      <c r="A88" s="6" t="n">
        <v>36553</v>
      </c>
      <c r="B88" s="45" t="n">
        <v>250000</v>
      </c>
      <c r="C88" s="41" t="n">
        <v>0</v>
      </c>
      <c r="D88" s="41" t="n">
        <v>79788</v>
      </c>
      <c r="E88" s="16" t="n">
        <f aca="false">IF(C88-D88&gt;0,B88-(C88-D88),B88+(C88-D88))</f>
        <v>170212</v>
      </c>
      <c r="F88" s="17" t="n">
        <f aca="false">+B88-E88</f>
        <v>79788</v>
      </c>
    </row>
    <row r="89" customFormat="false" ht="12.75" hidden="false" customHeight="false" outlineLevel="0" collapsed="false">
      <c r="A89" s="6" t="n">
        <v>36554</v>
      </c>
      <c r="B89" s="45" t="n">
        <v>250000</v>
      </c>
      <c r="C89" s="41" t="n">
        <v>0</v>
      </c>
      <c r="D89" s="41" t="n">
        <v>75788</v>
      </c>
      <c r="E89" s="16" t="n">
        <f aca="false">IF(C89-D89&gt;0,B89-(C89-D89),B89+(C89-D89))</f>
        <v>174212</v>
      </c>
      <c r="F89" s="17" t="n">
        <f aca="false">+B89-E89</f>
        <v>75788</v>
      </c>
    </row>
    <row r="90" customFormat="false" ht="12.75" hidden="false" customHeight="false" outlineLevel="0" collapsed="false">
      <c r="A90" s="6" t="n">
        <v>36555</v>
      </c>
      <c r="B90" s="45" t="n">
        <v>250000</v>
      </c>
      <c r="C90" s="41" t="n">
        <v>0</v>
      </c>
      <c r="D90" s="41" t="n">
        <v>75788</v>
      </c>
      <c r="E90" s="16" t="n">
        <f aca="false">IF(C90-D90&gt;0,B90-(C90-D90),B90+(C90-D90))</f>
        <v>174212</v>
      </c>
      <c r="F90" s="17" t="n">
        <f aca="false">+B90-E90</f>
        <v>75788</v>
      </c>
    </row>
    <row r="91" customFormat="false" ht="12.75" hidden="false" customHeight="false" outlineLevel="0" collapsed="false">
      <c r="A91" s="6" t="n">
        <v>36556</v>
      </c>
      <c r="B91" s="45" t="n">
        <v>250000</v>
      </c>
      <c r="C91" s="41" t="n">
        <v>0</v>
      </c>
      <c r="D91" s="41" t="n">
        <v>75788</v>
      </c>
      <c r="E91" s="16" t="n">
        <f aca="false">IF(C91-D91&gt;0,B91-(C91-D91),B91+(C91-D91))</f>
        <v>174212</v>
      </c>
      <c r="F91" s="17" t="n">
        <f aca="false">+B91-E91</f>
        <v>75788</v>
      </c>
      <c r="G91" s="0" t="n">
        <v>92593</v>
      </c>
    </row>
    <row r="92" customFormat="false" ht="12.75" hidden="false" customHeight="false" outlineLevel="0" collapsed="false">
      <c r="A92" s="6" t="n">
        <v>36557</v>
      </c>
      <c r="B92" s="45" t="n">
        <v>250000</v>
      </c>
      <c r="C92" s="45" t="n">
        <v>0</v>
      </c>
      <c r="D92" s="45" t="n">
        <v>88432</v>
      </c>
      <c r="E92" s="16" t="n">
        <f aca="false">IF(C92-D92&gt;0,B92-(C92-D92),B92+(C92-D92))</f>
        <v>161568</v>
      </c>
      <c r="F92" s="33" t="n">
        <f aca="false">+B92-E92</f>
        <v>88432</v>
      </c>
    </row>
    <row r="93" customFormat="false" ht="12.75" hidden="false" customHeight="false" outlineLevel="0" collapsed="false">
      <c r="A93" s="6" t="n">
        <v>36558</v>
      </c>
      <c r="B93" s="45" t="n">
        <v>250000</v>
      </c>
      <c r="C93" s="45" t="n">
        <v>0</v>
      </c>
      <c r="D93" s="45" t="n">
        <v>83432</v>
      </c>
      <c r="E93" s="16" t="n">
        <f aca="false">IF(C93-D93&gt;0,B93-(C93-D93),B93+(C93-D93))</f>
        <v>166568</v>
      </c>
      <c r="F93" s="33" t="n">
        <f aca="false">+B93-E93</f>
        <v>83432</v>
      </c>
    </row>
    <row r="94" customFormat="false" ht="12.75" hidden="false" customHeight="false" outlineLevel="0" collapsed="false">
      <c r="A94" s="6" t="n">
        <v>36559</v>
      </c>
      <c r="B94" s="45" t="n">
        <v>250000</v>
      </c>
      <c r="C94" s="45" t="n">
        <v>0</v>
      </c>
      <c r="D94" s="45" t="n">
        <v>83432</v>
      </c>
      <c r="E94" s="16" t="n">
        <f aca="false">IF(C94-D94&gt;0,B94-(C94-D94),B94+(C94-D94))</f>
        <v>166568</v>
      </c>
      <c r="F94" s="33" t="n">
        <f aca="false">+B94-E94</f>
        <v>83432</v>
      </c>
    </row>
    <row r="95" customFormat="false" ht="12.75" hidden="false" customHeight="false" outlineLevel="0" collapsed="false">
      <c r="A95" s="6" t="n">
        <v>36560</v>
      </c>
      <c r="B95" s="45" t="n">
        <v>250000</v>
      </c>
      <c r="C95" s="45" t="n">
        <v>0</v>
      </c>
      <c r="D95" s="45" t="n">
        <v>83432</v>
      </c>
      <c r="E95" s="16" t="n">
        <f aca="false">IF(C95-D95&gt;0,B95-(C95-D95),B95+(C95-D95))</f>
        <v>166568</v>
      </c>
      <c r="F95" s="33" t="n">
        <f aca="false">+B95-E95</f>
        <v>83432</v>
      </c>
    </row>
    <row r="96" customFormat="false" ht="12.75" hidden="false" customHeight="false" outlineLevel="0" collapsed="false">
      <c r="A96" s="6" t="n">
        <v>36561</v>
      </c>
      <c r="B96" s="45" t="n">
        <v>250000</v>
      </c>
      <c r="C96" s="45" t="n">
        <v>0</v>
      </c>
      <c r="D96" s="45" t="n">
        <v>83432</v>
      </c>
      <c r="E96" s="16" t="n">
        <f aca="false">IF(C96-D96&gt;0,B96-(C96-D96),B96+(C96-D96))</f>
        <v>166568</v>
      </c>
      <c r="F96" s="33" t="n">
        <f aca="false">+B96-E96</f>
        <v>83432</v>
      </c>
    </row>
    <row r="97" customFormat="false" ht="12.75" hidden="false" customHeight="false" outlineLevel="0" collapsed="false">
      <c r="A97" s="6" t="n">
        <v>36562</v>
      </c>
      <c r="B97" s="45" t="n">
        <v>250000</v>
      </c>
      <c r="C97" s="45" t="n">
        <v>0</v>
      </c>
      <c r="D97" s="45" t="n">
        <v>83432</v>
      </c>
      <c r="E97" s="16" t="n">
        <f aca="false">IF(C97-D97&gt;0,B97-(C97-D97),B97+(C97-D97))</f>
        <v>166568</v>
      </c>
      <c r="F97" s="33" t="n">
        <f aca="false">+B97-E97</f>
        <v>83432</v>
      </c>
    </row>
    <row r="98" customFormat="false" ht="12.75" hidden="false" customHeight="false" outlineLevel="0" collapsed="false">
      <c r="A98" s="6" t="n">
        <v>36563</v>
      </c>
      <c r="B98" s="45" t="n">
        <v>250000</v>
      </c>
      <c r="C98" s="45" t="n">
        <v>0</v>
      </c>
      <c r="D98" s="45" t="n">
        <v>83432</v>
      </c>
      <c r="E98" s="16" t="n">
        <f aca="false">IF(C98-D98&gt;0,B98-(C98-D98),B98+(C98-D98))</f>
        <v>166568</v>
      </c>
      <c r="F98" s="33" t="n">
        <f aca="false">+B98-E98</f>
        <v>83432</v>
      </c>
    </row>
    <row r="99" customFormat="false" ht="12.75" hidden="false" customHeight="false" outlineLevel="0" collapsed="false">
      <c r="A99" s="6" t="n">
        <v>36564</v>
      </c>
      <c r="B99" s="45" t="n">
        <v>250000</v>
      </c>
      <c r="C99" s="45" t="n">
        <v>0</v>
      </c>
      <c r="D99" s="16" t="n">
        <v>83432</v>
      </c>
      <c r="E99" s="16" t="n">
        <f aca="false">IF(C99-D99&gt;0,B99-(C99-D99),B99+(C99-D99))</f>
        <v>166568</v>
      </c>
      <c r="F99" s="33" t="n">
        <f aca="false">+B99-E99</f>
        <v>83432</v>
      </c>
    </row>
    <row r="100" customFormat="false" ht="12.75" hidden="false" customHeight="false" outlineLevel="0" collapsed="false">
      <c r="A100" s="6" t="n">
        <v>36565</v>
      </c>
      <c r="B100" s="45" t="n">
        <v>250000</v>
      </c>
      <c r="C100" s="45" t="n">
        <v>0</v>
      </c>
      <c r="D100" s="16" t="n">
        <v>88432</v>
      </c>
      <c r="E100" s="16" t="n">
        <f aca="false">IF(C100-D100&gt;0,B100-(C100-D100),B100+(C100-D100))</f>
        <v>161568</v>
      </c>
      <c r="F100" s="33" t="n">
        <f aca="false">+B100-E100</f>
        <v>88432</v>
      </c>
    </row>
    <row r="101" customFormat="false" ht="12.75" hidden="false" customHeight="false" outlineLevel="0" collapsed="false">
      <c r="A101" s="6" t="n">
        <v>36566</v>
      </c>
      <c r="B101" s="45" t="n">
        <v>250000</v>
      </c>
      <c r="C101" s="45" t="n">
        <v>0</v>
      </c>
      <c r="D101" s="16" t="n">
        <v>86433</v>
      </c>
      <c r="E101" s="16" t="n">
        <f aca="false">IF(C101-D101&gt;0,B101-(C101-D101),B101+(C101-D101))</f>
        <v>163567</v>
      </c>
      <c r="F101" s="33" t="n">
        <f aca="false">+B101-E101</f>
        <v>86433</v>
      </c>
    </row>
    <row r="102" customFormat="false" ht="12.75" hidden="false" customHeight="false" outlineLevel="0" collapsed="false">
      <c r="A102" s="6" t="n">
        <v>36567</v>
      </c>
      <c r="B102" s="45" t="n">
        <v>250000</v>
      </c>
      <c r="C102" s="41" t="n">
        <v>0</v>
      </c>
      <c r="D102" s="41" t="n">
        <v>86433</v>
      </c>
      <c r="E102" s="16" t="n">
        <f aca="false">IF(C102-D102&gt;0,B102-(C102-D102),B102+(C102-D102))</f>
        <v>163567</v>
      </c>
      <c r="F102" s="33" t="n">
        <f aca="false">+B102-E102</f>
        <v>86433</v>
      </c>
    </row>
    <row r="103" customFormat="false" ht="12.75" hidden="false" customHeight="false" outlineLevel="0" collapsed="false">
      <c r="A103" s="6" t="n">
        <v>36568</v>
      </c>
      <c r="B103" s="45" t="n">
        <v>250000</v>
      </c>
      <c r="C103" s="41" t="n">
        <v>0</v>
      </c>
      <c r="D103" s="41" t="n">
        <v>93032</v>
      </c>
      <c r="E103" s="16" t="n">
        <f aca="false">IF(C103-D103&gt;0,B103-(C103-D103),B103+(C103-D103))</f>
        <v>156968</v>
      </c>
      <c r="F103" s="33" t="n">
        <f aca="false">+B103-E103</f>
        <v>93032</v>
      </c>
    </row>
    <row r="104" customFormat="false" ht="12.75" hidden="false" customHeight="false" outlineLevel="0" collapsed="false">
      <c r="A104" s="6" t="n">
        <v>36569</v>
      </c>
      <c r="B104" s="45" t="n">
        <v>250000</v>
      </c>
      <c r="C104" s="41" t="n">
        <v>0</v>
      </c>
      <c r="D104" s="41" t="n">
        <v>93032</v>
      </c>
      <c r="E104" s="16" t="n">
        <f aca="false">IF(C104-D104&gt;0,B104-(C104-D104),B104+(C104-D104))</f>
        <v>156968</v>
      </c>
      <c r="F104" s="33" t="n">
        <f aca="false">+B104-E104</f>
        <v>93032</v>
      </c>
    </row>
    <row r="105" customFormat="false" ht="12.75" hidden="false" customHeight="false" outlineLevel="0" collapsed="false">
      <c r="A105" s="6" t="n">
        <v>36570</v>
      </c>
      <c r="B105" s="45" t="n">
        <v>250000</v>
      </c>
      <c r="C105" s="41" t="n">
        <v>0</v>
      </c>
      <c r="D105" s="41" t="n">
        <v>93032</v>
      </c>
      <c r="E105" s="16" t="n">
        <f aca="false">IF(C105-D105&gt;0,B105-(C105-D105),B105+(C105-D105))</f>
        <v>156968</v>
      </c>
      <c r="F105" s="33" t="n">
        <f aca="false">+B105-E105</f>
        <v>93032</v>
      </c>
    </row>
    <row r="106" customFormat="false" ht="12.75" hidden="false" customHeight="false" outlineLevel="0" collapsed="false">
      <c r="A106" s="6" t="n">
        <v>36571</v>
      </c>
      <c r="B106" s="45" t="n">
        <v>250000</v>
      </c>
      <c r="C106" s="41" t="n">
        <v>0</v>
      </c>
      <c r="D106" s="41" t="n">
        <v>93032</v>
      </c>
      <c r="E106" s="16" t="n">
        <f aca="false">IF(C106-D106&gt;0,B106-(C106-D106),B106+(C106-D106))</f>
        <v>156968</v>
      </c>
      <c r="F106" s="33" t="n">
        <f aca="false">+B106-E106</f>
        <v>93032</v>
      </c>
    </row>
    <row r="107" customFormat="false" ht="12.75" hidden="false" customHeight="false" outlineLevel="0" collapsed="false">
      <c r="A107" s="6" t="n">
        <v>36572</v>
      </c>
      <c r="B107" s="45" t="n">
        <v>250000</v>
      </c>
      <c r="C107" s="41" t="n">
        <v>0</v>
      </c>
      <c r="D107" s="41" t="n">
        <v>86433</v>
      </c>
      <c r="E107" s="16" t="n">
        <f aca="false">IF(C107-D107&gt;0,B107-(C107-D107),B107+(C107-D107))</f>
        <v>163567</v>
      </c>
      <c r="F107" s="33" t="n">
        <f aca="false">+B107-E107</f>
        <v>86433</v>
      </c>
    </row>
    <row r="108" customFormat="false" ht="12.75" hidden="false" customHeight="false" outlineLevel="0" collapsed="false">
      <c r="A108" s="6" t="n">
        <v>36573</v>
      </c>
      <c r="B108" s="45" t="n">
        <v>250000</v>
      </c>
      <c r="C108" s="41" t="n">
        <v>0</v>
      </c>
      <c r="D108" s="41" t="n">
        <v>96433</v>
      </c>
      <c r="E108" s="16" t="n">
        <f aca="false">IF(C108-D108&gt;0,B108-(C108-D108),B108+(C108-D108))</f>
        <v>153567</v>
      </c>
      <c r="F108" s="33" t="n">
        <f aca="false">+B108-E108</f>
        <v>96433</v>
      </c>
    </row>
    <row r="109" customFormat="false" ht="12.75" hidden="false" customHeight="false" outlineLevel="0" collapsed="false">
      <c r="A109" s="6" t="n">
        <v>36574</v>
      </c>
      <c r="B109" s="45" t="n">
        <v>250000</v>
      </c>
      <c r="C109" s="41" t="n">
        <v>0</v>
      </c>
      <c r="D109" s="41" t="n">
        <v>96433</v>
      </c>
      <c r="E109" s="16" t="n">
        <f aca="false">IF(C109-D109&gt;0,B109-(C109-D109),B109+(C109-D109))</f>
        <v>153567</v>
      </c>
      <c r="F109" s="33" t="n">
        <f aca="false">+B109-E109</f>
        <v>96433</v>
      </c>
    </row>
    <row r="110" customFormat="false" ht="12.75" hidden="false" customHeight="false" outlineLevel="0" collapsed="false">
      <c r="A110" s="6" t="n">
        <v>36575</v>
      </c>
      <c r="B110" s="45" t="n">
        <v>250000</v>
      </c>
      <c r="C110" s="41" t="n">
        <v>0</v>
      </c>
      <c r="D110" s="41" t="n">
        <v>101433</v>
      </c>
      <c r="E110" s="16" t="n">
        <f aca="false">IF(C110-D110&gt;0,B110-(C110-D110),B110+(C110-D110))</f>
        <v>148567</v>
      </c>
      <c r="F110" s="33" t="n">
        <f aca="false">+B110-E110</f>
        <v>101433</v>
      </c>
    </row>
    <row r="111" customFormat="false" ht="12.75" hidden="false" customHeight="false" outlineLevel="0" collapsed="false">
      <c r="A111" s="6" t="n">
        <v>36576</v>
      </c>
      <c r="B111" s="45" t="n">
        <v>250000</v>
      </c>
      <c r="C111" s="41" t="n">
        <v>0</v>
      </c>
      <c r="D111" s="41" t="n">
        <v>101433</v>
      </c>
      <c r="E111" s="16" t="n">
        <f aca="false">IF(C111-D111&gt;0,B111-(C111-D111),B111+(C111-D111))</f>
        <v>148567</v>
      </c>
      <c r="F111" s="33" t="n">
        <f aca="false">+B111-E111</f>
        <v>101433</v>
      </c>
    </row>
    <row r="112" customFormat="false" ht="12.75" hidden="false" customHeight="false" outlineLevel="0" collapsed="false">
      <c r="A112" s="6" t="n">
        <v>36577</v>
      </c>
      <c r="B112" s="45" t="n">
        <v>250000</v>
      </c>
      <c r="C112" s="41" t="n">
        <v>0</v>
      </c>
      <c r="D112" s="41" t="n">
        <v>101433</v>
      </c>
      <c r="E112" s="16" t="n">
        <f aca="false">IF(C112-D112&gt;0,B112-(C112-D112),B112+(C112-D112))</f>
        <v>148567</v>
      </c>
      <c r="F112" s="33" t="n">
        <f aca="false">+B112-E112</f>
        <v>101433</v>
      </c>
    </row>
    <row r="113" customFormat="false" ht="12.75" hidden="false" customHeight="false" outlineLevel="0" collapsed="false">
      <c r="A113" s="6" t="n">
        <v>36578</v>
      </c>
      <c r="B113" s="45" t="n">
        <v>250000</v>
      </c>
      <c r="C113" s="41" t="n">
        <v>0</v>
      </c>
      <c r="D113" s="41" t="n">
        <v>101433</v>
      </c>
      <c r="E113" s="16" t="n">
        <f aca="false">IF(C113-D113&gt;0,B113-(C113-D113),B113+(C113-D113))</f>
        <v>148567</v>
      </c>
      <c r="F113" s="33" t="n">
        <f aca="false">+B113-E113</f>
        <v>101433</v>
      </c>
    </row>
    <row r="114" customFormat="false" ht="12.75" hidden="false" customHeight="false" outlineLevel="0" collapsed="false">
      <c r="A114" s="6" t="n">
        <v>36579</v>
      </c>
      <c r="B114" s="45" t="n">
        <v>250000</v>
      </c>
      <c r="C114" s="41" t="n">
        <v>0</v>
      </c>
      <c r="D114" s="41" t="n">
        <v>103433</v>
      </c>
      <c r="E114" s="16" t="n">
        <f aca="false">IF(C114-D114&gt;0,B114-(C114-D114),B114+(C114-D114))</f>
        <v>146567</v>
      </c>
      <c r="F114" s="33" t="n">
        <f aca="false">+B114-E114</f>
        <v>103433</v>
      </c>
    </row>
    <row r="115" customFormat="false" ht="12.75" hidden="false" customHeight="false" outlineLevel="0" collapsed="false">
      <c r="A115" s="6" t="n">
        <v>36580</v>
      </c>
      <c r="B115" s="45" t="n">
        <v>250000</v>
      </c>
      <c r="C115" s="41" t="n">
        <v>0</v>
      </c>
      <c r="D115" s="41" t="n">
        <v>107612</v>
      </c>
      <c r="E115" s="16" t="n">
        <f aca="false">IF(C115-D115&gt;0,B115-(C115-D115),B115+(C115-D115))</f>
        <v>142388</v>
      </c>
      <c r="F115" s="33" t="n">
        <f aca="false">+B115-E115</f>
        <v>107612</v>
      </c>
    </row>
    <row r="116" customFormat="false" ht="12.75" hidden="false" customHeight="false" outlineLevel="0" collapsed="false">
      <c r="A116" s="6" t="n">
        <v>36581</v>
      </c>
      <c r="B116" s="45" t="n">
        <v>250000</v>
      </c>
      <c r="C116" s="41" t="n">
        <v>0</v>
      </c>
      <c r="D116" s="41" t="n">
        <v>113433</v>
      </c>
      <c r="E116" s="16" t="n">
        <f aca="false">IF(C116-D116&gt;0,B116-(C116-D116),B116+(C116-D116))</f>
        <v>136567</v>
      </c>
      <c r="F116" s="33" t="n">
        <f aca="false">+B116-E116</f>
        <v>113433</v>
      </c>
    </row>
    <row r="117" customFormat="false" ht="12.75" hidden="false" customHeight="false" outlineLevel="0" collapsed="false">
      <c r="A117" s="6" t="n">
        <v>36582</v>
      </c>
      <c r="B117" s="45" t="n">
        <v>250000</v>
      </c>
      <c r="C117" s="41" t="n">
        <v>0</v>
      </c>
      <c r="D117" s="41" t="n">
        <v>113433</v>
      </c>
      <c r="E117" s="16" t="n">
        <f aca="false">IF(C117-D117&gt;0,B117-(C117-D117),B117+(C117-D117))</f>
        <v>136567</v>
      </c>
      <c r="F117" s="33" t="n">
        <f aca="false">+B117-E117</f>
        <v>113433</v>
      </c>
    </row>
    <row r="118" customFormat="false" ht="12.75" hidden="false" customHeight="false" outlineLevel="0" collapsed="false">
      <c r="A118" s="6" t="n">
        <v>36583</v>
      </c>
      <c r="B118" s="45" t="n">
        <v>250000</v>
      </c>
      <c r="C118" s="41" t="n">
        <v>0</v>
      </c>
      <c r="D118" s="41" t="n">
        <v>113433</v>
      </c>
      <c r="E118" s="16" t="n">
        <f aca="false">IF(C118-D118&gt;0,B118-(C118-D118),B118+(C118-D118))</f>
        <v>136567</v>
      </c>
      <c r="F118" s="33" t="n">
        <f aca="false">+B118-E118</f>
        <v>113433</v>
      </c>
    </row>
    <row r="119" customFormat="false" ht="12.75" hidden="false" customHeight="false" outlineLevel="0" collapsed="false">
      <c r="A119" s="6" t="n">
        <v>36584</v>
      </c>
      <c r="B119" s="45" t="n">
        <v>250000</v>
      </c>
      <c r="C119" s="41" t="n">
        <v>0</v>
      </c>
      <c r="D119" s="41" t="n">
        <v>123433</v>
      </c>
      <c r="E119" s="16" t="n">
        <f aca="false">IF(C119-D119&gt;0,B119-(C119-D119),B119+(C119-D119))</f>
        <v>126567</v>
      </c>
      <c r="F119" s="33" t="n">
        <f aca="false">+B119-E119</f>
        <v>123433</v>
      </c>
    </row>
    <row r="120" customFormat="false" ht="12.75" hidden="false" customHeight="false" outlineLevel="0" collapsed="false">
      <c r="A120" s="6" t="n">
        <v>36585</v>
      </c>
      <c r="B120" s="45" t="n">
        <v>250000</v>
      </c>
      <c r="C120" s="41" t="n">
        <v>0</v>
      </c>
      <c r="D120" s="41" t="n">
        <v>118433</v>
      </c>
      <c r="E120" s="16" t="n">
        <f aca="false">IF(C120-D120&gt;0,B120-(C120-D120),B120+(C120-D120))</f>
        <v>131567</v>
      </c>
      <c r="F120" s="33" t="n">
        <f aca="false">+B120-E120</f>
        <v>118433</v>
      </c>
      <c r="G120" s="0" t="n">
        <v>96004</v>
      </c>
    </row>
    <row r="121" customFormat="false" ht="12.75" hidden="false" customHeight="false" outlineLevel="0" collapsed="false">
      <c r="A121" s="6" t="n">
        <v>36586</v>
      </c>
      <c r="B121" s="45" t="n">
        <v>250000</v>
      </c>
      <c r="C121" s="45" t="n">
        <v>0</v>
      </c>
      <c r="D121" s="45" t="n">
        <v>130430</v>
      </c>
      <c r="E121" s="16" t="n">
        <f aca="false">IF(C121-D121&gt;0,B121-(C121-D121),B121+(C121-D121))</f>
        <v>119570</v>
      </c>
      <c r="F121" s="33" t="n">
        <f aca="false">+E121-B121</f>
        <v>-130430</v>
      </c>
    </row>
    <row r="122" customFormat="false" ht="12.75" hidden="false" customHeight="false" outlineLevel="0" collapsed="false">
      <c r="A122" s="6" t="n">
        <f aca="false">+A121+1</f>
        <v>36587</v>
      </c>
      <c r="B122" s="45" t="n">
        <v>250000</v>
      </c>
      <c r="C122" s="45" t="n">
        <v>0</v>
      </c>
      <c r="D122" s="45" t="n">
        <v>129775</v>
      </c>
      <c r="E122" s="16" t="n">
        <f aca="false">IF(C122-D122&gt;0,B122-(C122-D122),B122+(C122-D122))</f>
        <v>120225</v>
      </c>
      <c r="F122" s="33" t="n">
        <f aca="false">+E122-B122</f>
        <v>-129775</v>
      </c>
    </row>
    <row r="123" customFormat="false" ht="12.75" hidden="false" customHeight="false" outlineLevel="0" collapsed="false">
      <c r="A123" s="6" t="n">
        <f aca="false">+A122+1</f>
        <v>36588</v>
      </c>
      <c r="B123" s="45" t="n">
        <v>250000</v>
      </c>
      <c r="C123" s="45" t="n">
        <v>0</v>
      </c>
      <c r="D123" s="45" t="n">
        <v>151432</v>
      </c>
      <c r="E123" s="16" t="n">
        <f aca="false">IF(C123-D123&gt;0,B123-(C123-D123),B123+(C123-D123))</f>
        <v>98568</v>
      </c>
      <c r="F123" s="33" t="n">
        <f aca="false">+E123-B123</f>
        <v>-151432</v>
      </c>
    </row>
    <row r="124" customFormat="false" ht="12.75" hidden="false" customHeight="false" outlineLevel="0" collapsed="false">
      <c r="A124" s="6" t="n">
        <f aca="false">+A123+1</f>
        <v>36589</v>
      </c>
      <c r="B124" s="45" t="n">
        <v>250000</v>
      </c>
      <c r="C124" s="45" t="n">
        <v>0</v>
      </c>
      <c r="D124" s="45" t="n">
        <v>128432</v>
      </c>
      <c r="E124" s="16" t="n">
        <f aca="false">IF(C124-D124&gt;0,B124-(C124-D124),B124+(C124-D124))</f>
        <v>121568</v>
      </c>
      <c r="F124" s="33" t="n">
        <f aca="false">+E124-B124</f>
        <v>-128432</v>
      </c>
    </row>
    <row r="125" customFormat="false" ht="12.75" hidden="false" customHeight="false" outlineLevel="0" collapsed="false">
      <c r="A125" s="6" t="n">
        <f aca="false">+A124+1</f>
        <v>36590</v>
      </c>
      <c r="B125" s="45" t="n">
        <v>250000</v>
      </c>
      <c r="C125" s="45" t="n">
        <v>0</v>
      </c>
      <c r="D125" s="45" t="n">
        <v>128432</v>
      </c>
      <c r="E125" s="16" t="n">
        <f aca="false">IF(C125-D125&gt;0,B125-(C125-D125),B125+(C125-D125))</f>
        <v>121568</v>
      </c>
      <c r="F125" s="33" t="n">
        <f aca="false">+E125-B125</f>
        <v>-128432</v>
      </c>
    </row>
    <row r="126" customFormat="false" ht="12.75" hidden="false" customHeight="false" outlineLevel="0" collapsed="false">
      <c r="A126" s="6" t="n">
        <f aca="false">+A125+1</f>
        <v>36591</v>
      </c>
      <c r="B126" s="45" t="n">
        <v>250000</v>
      </c>
      <c r="C126" s="45" t="n">
        <v>0</v>
      </c>
      <c r="D126" s="45" t="n">
        <v>128432</v>
      </c>
      <c r="E126" s="16" t="n">
        <f aca="false">IF(C126-D126&gt;0,B126-(C126-D126),B126+(C126-D126))</f>
        <v>121568</v>
      </c>
      <c r="F126" s="33" t="n">
        <f aca="false">+E126-B126</f>
        <v>-128432</v>
      </c>
    </row>
    <row r="127" customFormat="false" ht="12.75" hidden="false" customHeight="false" outlineLevel="0" collapsed="false">
      <c r="A127" s="6" t="n">
        <f aca="false">+A126+1</f>
        <v>36592</v>
      </c>
      <c r="B127" s="45" t="n">
        <v>250000</v>
      </c>
      <c r="C127" s="45" t="n">
        <v>0</v>
      </c>
      <c r="D127" s="45" t="n">
        <v>164751</v>
      </c>
      <c r="E127" s="16" t="n">
        <f aca="false">IF(C127-D127&gt;0,B127-(C127-D127),B127+(C127-D127))</f>
        <v>85249</v>
      </c>
      <c r="F127" s="33" t="n">
        <f aca="false">+E127-B127</f>
        <v>-164751</v>
      </c>
    </row>
    <row r="128" customFormat="false" ht="12.75" hidden="false" customHeight="false" outlineLevel="0" collapsed="false">
      <c r="A128" s="6" t="n">
        <f aca="false">+A127+1</f>
        <v>36593</v>
      </c>
      <c r="B128" s="45" t="n">
        <v>250000</v>
      </c>
      <c r="C128" s="45" t="n">
        <v>0</v>
      </c>
      <c r="D128" s="16" t="n">
        <v>130801</v>
      </c>
      <c r="E128" s="16" t="n">
        <f aca="false">IF(C128-D128&gt;0,B128-(C128-D128),B128+(C128-D128))</f>
        <v>119199</v>
      </c>
      <c r="F128" s="33" t="n">
        <f aca="false">+E128-B128</f>
        <v>-130801</v>
      </c>
    </row>
    <row r="129" customFormat="false" ht="12.75" hidden="false" customHeight="false" outlineLevel="0" collapsed="false">
      <c r="A129" s="6" t="n">
        <f aca="false">+A128+1</f>
        <v>36594</v>
      </c>
      <c r="B129" s="45" t="n">
        <v>250000</v>
      </c>
      <c r="C129" s="45" t="n">
        <v>0</v>
      </c>
      <c r="D129" s="16" t="n">
        <v>118583</v>
      </c>
      <c r="E129" s="16" t="n">
        <f aca="false">IF(C129-D129&gt;0,B129-(C129-D129),B129+(C129-D129))</f>
        <v>131417</v>
      </c>
      <c r="F129" s="33" t="n">
        <f aca="false">+E129-B129</f>
        <v>-118583</v>
      </c>
    </row>
    <row r="130" customFormat="false" ht="12.75" hidden="false" customHeight="false" outlineLevel="0" collapsed="false">
      <c r="A130" s="6" t="n">
        <f aca="false">+A129+1</f>
        <v>36595</v>
      </c>
      <c r="B130" s="45" t="n">
        <v>250000</v>
      </c>
      <c r="C130" s="45" t="n">
        <v>0</v>
      </c>
      <c r="D130" s="16" t="n">
        <v>98431</v>
      </c>
      <c r="E130" s="16" t="n">
        <f aca="false">IF(C130-D130&gt;0,B130-(C130-D130),B130+(C130-D130))</f>
        <v>151569</v>
      </c>
      <c r="F130" s="33" t="n">
        <f aca="false">+E130-B130</f>
        <v>-98431</v>
      </c>
    </row>
    <row r="131" customFormat="false" ht="12.75" hidden="false" customHeight="false" outlineLevel="0" collapsed="false">
      <c r="A131" s="6" t="n">
        <f aca="false">+A130+1</f>
        <v>36596</v>
      </c>
      <c r="B131" s="45" t="n">
        <v>250000</v>
      </c>
      <c r="C131" s="41" t="n">
        <v>0</v>
      </c>
      <c r="D131" s="41" t="n">
        <v>118431</v>
      </c>
      <c r="E131" s="16" t="n">
        <f aca="false">IF(C131-D131&gt;0,B131-(C131-D131),B131+(C131-D131))</f>
        <v>131569</v>
      </c>
      <c r="F131" s="33" t="n">
        <f aca="false">+E131-B131</f>
        <v>-118431</v>
      </c>
    </row>
    <row r="132" customFormat="false" ht="12.75" hidden="false" customHeight="false" outlineLevel="0" collapsed="false">
      <c r="A132" s="6" t="n">
        <f aca="false">+A131+1</f>
        <v>36597</v>
      </c>
      <c r="B132" s="45" t="n">
        <v>250000</v>
      </c>
      <c r="C132" s="41" t="n">
        <v>0</v>
      </c>
      <c r="D132" s="41" t="n">
        <v>118431</v>
      </c>
      <c r="E132" s="16" t="n">
        <f aca="false">IF(C132-D132&gt;0,B132-(C132-D132),B132+(C132-D132))</f>
        <v>131569</v>
      </c>
      <c r="F132" s="33" t="n">
        <f aca="false">+E132-B132</f>
        <v>-118431</v>
      </c>
    </row>
    <row r="133" customFormat="false" ht="12.75" hidden="false" customHeight="false" outlineLevel="0" collapsed="false">
      <c r="A133" s="6" t="n">
        <f aca="false">+A132+1</f>
        <v>36598</v>
      </c>
      <c r="B133" s="45" t="n">
        <v>250000</v>
      </c>
      <c r="C133" s="41" t="n">
        <v>0</v>
      </c>
      <c r="D133" s="41" t="n">
        <v>118431</v>
      </c>
      <c r="E133" s="16" t="n">
        <f aca="false">IF(C133-D133&gt;0,B133-(C133-D133),B133+(C133-D133))</f>
        <v>131569</v>
      </c>
      <c r="F133" s="33" t="n">
        <f aca="false">+E133-B133</f>
        <v>-118431</v>
      </c>
    </row>
    <row r="134" customFormat="false" ht="12.75" hidden="false" customHeight="false" outlineLevel="0" collapsed="false">
      <c r="A134" s="6" t="n">
        <f aca="false">+A133+1</f>
        <v>36599</v>
      </c>
      <c r="B134" s="45" t="n">
        <v>250000</v>
      </c>
      <c r="C134" s="41" t="n">
        <v>0</v>
      </c>
      <c r="D134" s="41" t="n">
        <v>118431</v>
      </c>
      <c r="E134" s="16" t="n">
        <f aca="false">IF(C134-D134&gt;0,B134-(C134-D134),B134+(C134-D134))</f>
        <v>131569</v>
      </c>
      <c r="F134" s="33" t="n">
        <f aca="false">+E134-B134</f>
        <v>-118431</v>
      </c>
    </row>
    <row r="135" customFormat="false" ht="12.75" hidden="false" customHeight="false" outlineLevel="0" collapsed="false">
      <c r="A135" s="6" t="n">
        <f aca="false">+A134+1</f>
        <v>36600</v>
      </c>
      <c r="B135" s="45" t="n">
        <v>250000</v>
      </c>
      <c r="C135" s="41" t="n">
        <v>0</v>
      </c>
      <c r="D135" s="41" t="n">
        <v>108431</v>
      </c>
      <c r="E135" s="16" t="n">
        <f aca="false">IF(C135-D135&gt;0,B135-(C135-D135),B135+(C135-D135))</f>
        <v>141569</v>
      </c>
      <c r="F135" s="33" t="n">
        <f aca="false">+E135-B135</f>
        <v>-108431</v>
      </c>
    </row>
    <row r="136" customFormat="false" ht="12.75" hidden="false" customHeight="false" outlineLevel="0" collapsed="false">
      <c r="A136" s="6" t="n">
        <f aca="false">+A135+1</f>
        <v>36601</v>
      </c>
      <c r="B136" s="45" t="n">
        <v>250000</v>
      </c>
      <c r="C136" s="41" t="n">
        <v>0</v>
      </c>
      <c r="D136" s="41" t="n">
        <v>98431</v>
      </c>
      <c r="E136" s="16" t="n">
        <f aca="false">IF(C136-D136&gt;0,B136-(C136-D136),B136+(C136-D136))</f>
        <v>151569</v>
      </c>
      <c r="F136" s="33" t="n">
        <f aca="false">+E136-B136</f>
        <v>-98431</v>
      </c>
    </row>
    <row r="137" customFormat="false" ht="12.75" hidden="false" customHeight="false" outlineLevel="0" collapsed="false">
      <c r="A137" s="6" t="n">
        <f aca="false">+A136+1</f>
        <v>36602</v>
      </c>
      <c r="B137" s="45" t="n">
        <v>250000</v>
      </c>
      <c r="C137" s="41" t="n">
        <v>0</v>
      </c>
      <c r="D137" s="41" t="n">
        <v>100260</v>
      </c>
      <c r="E137" s="16" t="n">
        <f aca="false">IF(C137-D137&gt;0,B137-(C137-D137),B137+(C137-D137))</f>
        <v>149740</v>
      </c>
      <c r="F137" s="33" t="n">
        <f aca="false">+E137-B137</f>
        <v>-100260</v>
      </c>
    </row>
    <row r="138" customFormat="false" ht="12.75" hidden="false" customHeight="false" outlineLevel="0" collapsed="false">
      <c r="A138" s="6" t="n">
        <f aca="false">+A137+1</f>
        <v>36603</v>
      </c>
      <c r="B138" s="45" t="n">
        <v>250000</v>
      </c>
      <c r="C138" s="41" t="n">
        <v>0</v>
      </c>
      <c r="D138" s="41" t="n">
        <v>108918</v>
      </c>
      <c r="E138" s="16" t="n">
        <f aca="false">IF(C138-D138&gt;0,B138-(C138-D138),B138+(C138-D138))</f>
        <v>141082</v>
      </c>
      <c r="F138" s="33" t="n">
        <f aca="false">+E138-B138</f>
        <v>-108918</v>
      </c>
    </row>
    <row r="139" customFormat="false" ht="12.75" hidden="false" customHeight="false" outlineLevel="0" collapsed="false">
      <c r="A139" s="6" t="n">
        <f aca="false">+A138+1</f>
        <v>36604</v>
      </c>
      <c r="B139" s="45" t="n">
        <v>250000</v>
      </c>
      <c r="C139" s="41" t="n">
        <v>0</v>
      </c>
      <c r="D139" s="41" t="n">
        <v>108918</v>
      </c>
      <c r="E139" s="16" t="n">
        <f aca="false">IF(C139-D139&gt;0,B139-(C139-D139),B139+(C139-D139))</f>
        <v>141082</v>
      </c>
      <c r="F139" s="33" t="n">
        <f aca="false">+E139-B139</f>
        <v>-108918</v>
      </c>
    </row>
    <row r="140" customFormat="false" ht="12.75" hidden="false" customHeight="false" outlineLevel="0" collapsed="false">
      <c r="A140" s="6" t="n">
        <f aca="false">+A139+1</f>
        <v>36605</v>
      </c>
      <c r="B140" s="45" t="n">
        <v>250000</v>
      </c>
      <c r="C140" s="41" t="n">
        <v>0</v>
      </c>
      <c r="D140" s="41" t="n">
        <v>108918</v>
      </c>
      <c r="E140" s="16" t="n">
        <f aca="false">IF(C140-D140&gt;0,B140-(C140-D140),B140+(C140-D140))</f>
        <v>141082</v>
      </c>
      <c r="F140" s="33" t="n">
        <f aca="false">+E140-B140</f>
        <v>-108918</v>
      </c>
    </row>
    <row r="141" customFormat="false" ht="12.75" hidden="false" customHeight="false" outlineLevel="0" collapsed="false">
      <c r="A141" s="6" t="n">
        <f aca="false">+A140+1</f>
        <v>36606</v>
      </c>
      <c r="B141" s="45" t="n">
        <v>250000</v>
      </c>
      <c r="C141" s="41" t="n">
        <v>0</v>
      </c>
      <c r="D141" s="41" t="n">
        <v>108432</v>
      </c>
      <c r="E141" s="16" t="n">
        <f aca="false">IF(C141-D141&gt;0,B141-(C141-D141),B141+(C141-D141))</f>
        <v>141568</v>
      </c>
      <c r="F141" s="33" t="n">
        <f aca="false">+E141-B141</f>
        <v>-108432</v>
      </c>
    </row>
    <row r="142" customFormat="false" ht="12.75" hidden="false" customHeight="false" outlineLevel="0" collapsed="false">
      <c r="A142" s="6" t="n">
        <f aca="false">+A141+1</f>
        <v>36607</v>
      </c>
      <c r="B142" s="45" t="n">
        <v>250000</v>
      </c>
      <c r="C142" s="41" t="n">
        <v>0</v>
      </c>
      <c r="D142" s="41" t="n">
        <v>108431</v>
      </c>
      <c r="E142" s="16" t="n">
        <f aca="false">IF(C142-D142&gt;0,B142-(C142-D142),B142+(C142-D142))</f>
        <v>141569</v>
      </c>
      <c r="F142" s="33" t="n">
        <f aca="false">+E142-B142</f>
        <v>-108431</v>
      </c>
    </row>
    <row r="143" customFormat="false" ht="12.75" hidden="false" customHeight="false" outlineLevel="0" collapsed="false">
      <c r="A143" s="6" t="n">
        <f aca="false">+A142+1</f>
        <v>36608</v>
      </c>
      <c r="B143" s="45" t="n">
        <v>250000</v>
      </c>
      <c r="C143" s="41" t="n">
        <v>0</v>
      </c>
      <c r="D143" s="41" t="n">
        <v>108432</v>
      </c>
      <c r="E143" s="16" t="n">
        <f aca="false">IF(C143-D143&gt;0,B143-(C143-D143),B143+(C143-D143))</f>
        <v>141568</v>
      </c>
      <c r="F143" s="33" t="n">
        <f aca="false">+E143-B143</f>
        <v>-108432</v>
      </c>
    </row>
    <row r="144" customFormat="false" ht="12.75" hidden="false" customHeight="false" outlineLevel="0" collapsed="false">
      <c r="A144" s="6" t="n">
        <f aca="false">+A143+1</f>
        <v>36609</v>
      </c>
      <c r="B144" s="45" t="n">
        <v>250000</v>
      </c>
      <c r="C144" s="41" t="n">
        <v>0</v>
      </c>
      <c r="D144" s="41" t="n">
        <v>108431</v>
      </c>
      <c r="E144" s="16" t="n">
        <f aca="false">IF(C144-D144&gt;0,B144-(C144-D144),B144+(C144-D144))</f>
        <v>141569</v>
      </c>
      <c r="F144" s="33" t="n">
        <f aca="false">+E144-B144</f>
        <v>-108431</v>
      </c>
    </row>
    <row r="145" customFormat="false" ht="12.75" hidden="false" customHeight="false" outlineLevel="0" collapsed="false">
      <c r="A145" s="6" t="n">
        <f aca="false">+A144+1</f>
        <v>36610</v>
      </c>
      <c r="B145" s="45" t="n">
        <v>250000</v>
      </c>
      <c r="C145" s="41" t="n">
        <v>0</v>
      </c>
      <c r="D145" s="41" t="n">
        <v>98431</v>
      </c>
      <c r="E145" s="16" t="n">
        <f aca="false">IF(C145-D145&gt;0,B145-(C145-D145),B145+(C145-D145))</f>
        <v>151569</v>
      </c>
      <c r="F145" s="33" t="n">
        <f aca="false">+E145-B145</f>
        <v>-98431</v>
      </c>
    </row>
    <row r="146" customFormat="false" ht="12.75" hidden="false" customHeight="false" outlineLevel="0" collapsed="false">
      <c r="A146" s="6" t="n">
        <f aca="false">+A145+1</f>
        <v>36611</v>
      </c>
      <c r="B146" s="45" t="n">
        <v>250000</v>
      </c>
      <c r="C146" s="41" t="n">
        <v>0</v>
      </c>
      <c r="D146" s="41" t="n">
        <v>98431</v>
      </c>
      <c r="E146" s="16" t="n">
        <f aca="false">IF(C146-D146&gt;0,B146-(C146-D146),B146+(C146-D146))</f>
        <v>151569</v>
      </c>
      <c r="F146" s="33" t="n">
        <f aca="false">+E146-B146</f>
        <v>-98431</v>
      </c>
    </row>
    <row r="147" customFormat="false" ht="12.75" hidden="false" customHeight="false" outlineLevel="0" collapsed="false">
      <c r="A147" s="6" t="n">
        <f aca="false">+A146+1</f>
        <v>36612</v>
      </c>
      <c r="B147" s="45" t="n">
        <v>250000</v>
      </c>
      <c r="C147" s="41" t="n">
        <v>0</v>
      </c>
      <c r="D147" s="41" t="n">
        <v>98431</v>
      </c>
      <c r="E147" s="16" t="n">
        <f aca="false">IF(C147-D147&gt;0,B147-(C147-D147),B147+(C147-D147))</f>
        <v>151569</v>
      </c>
      <c r="F147" s="33" t="n">
        <f aca="false">+E147-B147</f>
        <v>-98431</v>
      </c>
    </row>
    <row r="148" customFormat="false" ht="12.75" hidden="false" customHeight="false" outlineLevel="0" collapsed="false">
      <c r="A148" s="6" t="n">
        <f aca="false">+A147+1</f>
        <v>36613</v>
      </c>
      <c r="B148" s="45" t="n">
        <v>250000</v>
      </c>
      <c r="C148" s="41" t="n">
        <v>0</v>
      </c>
      <c r="D148" s="41" t="n">
        <v>98431</v>
      </c>
      <c r="E148" s="16" t="n">
        <f aca="false">IF(C148-D148&gt;0,B148-(C148-D148),B148+(C148-D148))</f>
        <v>151569</v>
      </c>
      <c r="F148" s="33" t="n">
        <f aca="false">+E148-B148</f>
        <v>-98431</v>
      </c>
    </row>
    <row r="149" customFormat="false" ht="12.75" hidden="false" customHeight="false" outlineLevel="0" collapsed="false">
      <c r="A149" s="6" t="n">
        <f aca="false">+A148+1</f>
        <v>36614</v>
      </c>
      <c r="B149" s="45" t="n">
        <v>250000</v>
      </c>
      <c r="C149" s="41" t="n">
        <v>0</v>
      </c>
      <c r="D149" s="41" t="n">
        <v>112861</v>
      </c>
      <c r="E149" s="16" t="n">
        <f aca="false">IF(C149-D149&gt;0,B149-(C149-D149),B149+(C149-D149))</f>
        <v>137139</v>
      </c>
      <c r="F149" s="33" t="n">
        <f aca="false">+E149-B149</f>
        <v>-112861</v>
      </c>
    </row>
    <row r="150" customFormat="false" ht="12.75" hidden="false" customHeight="false" outlineLevel="0" collapsed="false">
      <c r="A150" s="6" t="n">
        <f aca="false">+A149+1</f>
        <v>36615</v>
      </c>
      <c r="B150" s="45" t="n">
        <v>250000</v>
      </c>
      <c r="C150" s="41" t="n">
        <v>0</v>
      </c>
      <c r="D150" s="41" t="n">
        <v>115446</v>
      </c>
      <c r="E150" s="16" t="n">
        <f aca="false">IF(C150-D150&gt;0,B150-(C150-D150),B150+(C150-D150))</f>
        <v>134554</v>
      </c>
      <c r="F150" s="33" t="n">
        <f aca="false">+E150-B150</f>
        <v>-115446</v>
      </c>
    </row>
    <row r="151" customFormat="false" ht="12.75" hidden="false" customHeight="false" outlineLevel="0" collapsed="false">
      <c r="A151" s="6" t="n">
        <f aca="false">+A150+1</f>
        <v>36616</v>
      </c>
      <c r="B151" s="45" t="n">
        <v>250000</v>
      </c>
      <c r="C151" s="41" t="n">
        <v>0</v>
      </c>
      <c r="D151" s="41" t="n">
        <v>106985</v>
      </c>
      <c r="E151" s="16" t="n">
        <f aca="false">IF(C151-D151&gt;0,B151-(C151-D151),B151+(C151-D151))</f>
        <v>143015</v>
      </c>
      <c r="F151" s="33" t="n">
        <f aca="false">+E151-B151</f>
        <v>-106985</v>
      </c>
      <c r="G151" s="0" t="n">
        <v>115479</v>
      </c>
    </row>
  </sheetData>
  <autoFilter ref="G1:G15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3:H2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2000-07-05T17:54:56Z</dcterms:created>
  <dc:creator>Cora Pendergrass</dc:creator>
  <dc:description/>
  <dc:language>en-US</dc:language>
  <cp:lastModifiedBy>cpender</cp:lastModifiedBy>
  <cp:lastPrinted>2000-08-22T16:04:00Z</cp:lastPrinted>
  <dcterms:modified xsi:type="dcterms:W3CDTF">2001-06-04T17:07:03Z</dcterms:modified>
  <cp:revision>0</cp:revision>
  <dc:subject/>
  <dc:title/>
</cp:coreProperties>
</file>