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 Comp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<sst xmlns="http://schemas.openxmlformats.org/spreadsheetml/2006/main" count="84" uniqueCount="37">
  <si>
    <t xml:space="preserve">Merchant Peaker Plant Cost Analysis</t>
  </si>
  <si>
    <t xml:space="preserve">Company</t>
  </si>
  <si>
    <t xml:space="preserve">Location</t>
  </si>
  <si>
    <t xml:space="preserve">Source</t>
  </si>
  <si>
    <t xml:space="preserve">Article Date</t>
  </si>
  <si>
    <t xml:space="preserve">Operation Date</t>
  </si>
  <si>
    <t xml:space="preserve">MW's</t>
  </si>
  <si>
    <t xml:space="preserve">Cost ($ 000)</t>
  </si>
  <si>
    <t xml:space="preserve">Cost/kW ($ 000)</t>
  </si>
  <si>
    <t xml:space="preserve">Indeck</t>
  </si>
  <si>
    <t xml:space="preserve">Illinois</t>
  </si>
  <si>
    <t xml:space="preserve">Co. Press Release</t>
  </si>
  <si>
    <t xml:space="preserve">N/A</t>
  </si>
  <si>
    <t xml:space="preserve">Dynergy</t>
  </si>
  <si>
    <t xml:space="preserve">Florida</t>
  </si>
  <si>
    <t xml:space="preserve">Lake Charles</t>
  </si>
  <si>
    <t xml:space="preserve">North Carolina</t>
  </si>
  <si>
    <t xml:space="preserve">Georgia</t>
  </si>
  <si>
    <t xml:space="preserve">DPL</t>
  </si>
  <si>
    <t xml:space="preserve">Ohio</t>
  </si>
  <si>
    <t xml:space="preserve">Entergy </t>
  </si>
  <si>
    <t xml:space="preserve">Miss.</t>
  </si>
  <si>
    <t xml:space="preserve">Standard Power &amp; Light</t>
  </si>
  <si>
    <t xml:space="preserve">Generation Week</t>
  </si>
  <si>
    <t xml:space="preserve">Southwestern Elec. Coop.</t>
  </si>
  <si>
    <t xml:space="preserve">Megawatt Daily</t>
  </si>
  <si>
    <t xml:space="preserve">Tenaska</t>
  </si>
  <si>
    <t xml:space="preserve">Reliant Energy</t>
  </si>
  <si>
    <t xml:space="preserve">Virginia</t>
  </si>
  <si>
    <t xml:space="preserve">PPL Global</t>
  </si>
  <si>
    <t xml:space="preserve">Pennsylvania</t>
  </si>
  <si>
    <t xml:space="preserve">Electric Power Daily</t>
  </si>
  <si>
    <t xml:space="preserve">Hoosier Energy/Williams</t>
  </si>
  <si>
    <t xml:space="preserve">Indiana</t>
  </si>
  <si>
    <t xml:space="preserve">Austin Energy</t>
  </si>
  <si>
    <t xml:space="preserve">Texas</t>
  </si>
  <si>
    <t xml:space="preserve">Average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</si>
</sst>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_);[RED]\(#,##0.0\)"/>
    <numFmt numFmtId="166" formatCode="#,##0.000_);[RED]\(#,##0.000\)"/>
    <numFmt numFmtId="167" formatCode="\$#,##0.0_);[RED]&quot;($&quot;#,##0.0\)"/>
    <numFmt numFmtId="168" formatCode="\$#,##0.000_);[RED]&quot;($&quot;#,##0.000\)"/>
    <numFmt numFmtId="169" formatCode="0.0&quot; x&quot;"/>
    <numFmt numFmtId="170" formatCode="0.0_ &quot;  &quot;"/>
    <numFmt numFmtId="171" formatCode="0.0%"/>
    <numFmt numFmtId="172" formatCode="[$-409]m/d/yyyy"/>
    <numFmt numFmtId="173" formatCode="_(\$* #,##0.00_);_(\$* \(#,##0.00\);_(\$* \-??_);_(@_)"/>
    <numFmt numFmtId="174" formatCode="_(\$* #,##0_);_(\$* \(#,##0\);_(\$* \-??_);_(@_)"/>
    <numFmt numFmtId="175" formatCode="mm/dd/yy"/>
    <numFmt numFmtId="176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10"/>
      <name val="Palatino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false" applyAlignment="true" applyProtection="false">
      <alignment horizontal="right" vertical="bottom" textRotation="0" wrapText="false" indent="0" shrinkToFit="false"/>
    </xf>
    <xf numFmtId="170" fontId="4" fillId="0" borderId="0" applyFont="true" applyBorder="false" applyAlignment="true" applyProtection="false">
      <alignment horizontal="right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1]" xfId="20"/>
    <cellStyle name="Comma [3]" xfId="21"/>
    <cellStyle name="Currency [1]" xfId="22"/>
    <cellStyle name="Currency [3]" xfId="23"/>
    <cellStyle name="Multiple" xfId="24"/>
    <cellStyle name="Multiple [1]" xfId="25"/>
    <cellStyle name="Normal_Galaxy" xfId="26"/>
    <cellStyle name="Normal_Sheet1" xfId="27"/>
    <cellStyle name="Percent [1]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I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85"/>
    <col collapsed="false" customWidth="true" hidden="false" outlineLevel="0" max="3" min="3" style="0" width="14.28"/>
    <col collapsed="false" customWidth="true" hidden="false" outlineLevel="0" max="4" min="4" style="0" width="17.56"/>
    <col collapsed="false" customWidth="true" hidden="false" outlineLevel="0" max="5" min="5" style="0" width="14.56"/>
    <col collapsed="false" customWidth="true" hidden="false" outlineLevel="0" max="6" min="6" style="0" width="16.84"/>
    <col collapsed="false" customWidth="true" hidden="false" outlineLevel="0" max="7" min="7" style="0" width="11.7"/>
    <col collapsed="false" customWidth="true" hidden="false" outlineLevel="0" max="8" min="8" style="0" width="15.56"/>
    <col collapsed="false" customWidth="true" hidden="false" outlineLevel="0" max="9" min="9" style="0" width="17.42"/>
  </cols>
  <sheetData>
    <row r="2" customFormat="false" ht="12.75" hidden="false" customHeight="false" outlineLevel="0" collapsed="false">
      <c r="B2" s="1" t="s">
        <v>0</v>
      </c>
      <c r="C2" s="1"/>
      <c r="D2" s="1"/>
      <c r="E2" s="1"/>
      <c r="F2" s="1"/>
      <c r="G2" s="1"/>
      <c r="H2" s="1"/>
      <c r="I2" s="1"/>
    </row>
    <row r="4" customFormat="false" ht="12.7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6" customFormat="false" ht="12.75" hidden="false" customHeight="false" outlineLevel="0" collapsed="false">
      <c r="B6" s="0" t="s">
        <v>9</v>
      </c>
      <c r="C6" s="0" t="s">
        <v>10</v>
      </c>
      <c r="D6" s="0" t="s">
        <v>11</v>
      </c>
      <c r="E6" s="3" t="n">
        <v>36670</v>
      </c>
      <c r="F6" s="3" t="n">
        <v>37043</v>
      </c>
      <c r="G6" s="0" t="n">
        <v>700</v>
      </c>
      <c r="H6" s="4" t="n">
        <v>250000</v>
      </c>
      <c r="I6" s="4" t="n">
        <f aca="false">H6/G6</f>
        <v>357.142857142857</v>
      </c>
    </row>
    <row r="7" customFormat="false" ht="12.75" hidden="false" customHeight="false" outlineLevel="0" collapsed="false">
      <c r="B7" s="0" t="s">
        <v>9</v>
      </c>
      <c r="C7" s="0" t="s">
        <v>10</v>
      </c>
      <c r="D7" s="0" t="s">
        <v>11</v>
      </c>
      <c r="E7" s="3" t="n">
        <v>36586</v>
      </c>
      <c r="F7" s="5" t="s">
        <v>12</v>
      </c>
      <c r="G7" s="0" t="n">
        <v>300</v>
      </c>
      <c r="H7" s="4" t="n">
        <v>100000</v>
      </c>
      <c r="I7" s="4" t="n">
        <f aca="false">H7/G7</f>
        <v>333.333333333333</v>
      </c>
    </row>
    <row r="8" customFormat="false" ht="12.75" hidden="false" customHeight="false" outlineLevel="0" collapsed="false">
      <c r="I8" s="4"/>
    </row>
    <row r="9" customFormat="false" ht="12.75" hidden="false" customHeight="false" outlineLevel="0" collapsed="false">
      <c r="B9" s="0" t="s">
        <v>13</v>
      </c>
      <c r="C9" s="0" t="s">
        <v>14</v>
      </c>
      <c r="D9" s="0" t="s">
        <v>11</v>
      </c>
      <c r="E9" s="3" t="n">
        <v>36500</v>
      </c>
      <c r="F9" s="3" t="n">
        <v>37408</v>
      </c>
      <c r="G9" s="0" t="n">
        <v>500</v>
      </c>
      <c r="H9" s="6" t="s">
        <v>12</v>
      </c>
      <c r="I9" s="6" t="s">
        <v>12</v>
      </c>
    </row>
    <row r="10" customFormat="false" ht="12.75" hidden="false" customHeight="false" outlineLevel="0" collapsed="false">
      <c r="B10" s="0" t="s">
        <v>13</v>
      </c>
      <c r="C10" s="0" t="s">
        <v>10</v>
      </c>
      <c r="D10" s="0" t="s">
        <v>11</v>
      </c>
      <c r="E10" s="3" t="n">
        <v>36378</v>
      </c>
      <c r="F10" s="3" t="n">
        <v>36708</v>
      </c>
      <c r="G10" s="0" t="n">
        <v>310</v>
      </c>
      <c r="H10" s="6" t="s">
        <v>12</v>
      </c>
      <c r="I10" s="6" t="s">
        <v>12</v>
      </c>
    </row>
    <row r="11" customFormat="false" ht="12.75" hidden="false" customHeight="false" outlineLevel="0" collapsed="false">
      <c r="B11" s="0" t="s">
        <v>13</v>
      </c>
      <c r="C11" s="0" t="s">
        <v>15</v>
      </c>
      <c r="D11" s="0" t="s">
        <v>11</v>
      </c>
      <c r="E11" s="3" t="n">
        <v>36364</v>
      </c>
      <c r="F11" s="3" t="n">
        <v>36678</v>
      </c>
      <c r="G11" s="0" t="n">
        <v>155</v>
      </c>
      <c r="H11" s="4" t="n">
        <v>50000</v>
      </c>
      <c r="I11" s="4" t="n">
        <f aca="false">H11/G11</f>
        <v>322.58064516129</v>
      </c>
    </row>
    <row r="12" customFormat="false" ht="12.75" hidden="false" customHeight="false" outlineLevel="0" collapsed="false">
      <c r="B12" s="0" t="s">
        <v>13</v>
      </c>
      <c r="C12" s="0" t="s">
        <v>16</v>
      </c>
      <c r="D12" s="0" t="s">
        <v>11</v>
      </c>
      <c r="E12" s="3" t="n">
        <v>36319</v>
      </c>
      <c r="F12" s="3" t="n">
        <v>37043</v>
      </c>
      <c r="G12" s="0" t="n">
        <v>600</v>
      </c>
      <c r="H12" s="6" t="s">
        <v>12</v>
      </c>
      <c r="I12" s="6" t="s">
        <v>12</v>
      </c>
    </row>
    <row r="13" customFormat="false" ht="12.75" hidden="false" customHeight="false" outlineLevel="0" collapsed="false">
      <c r="B13" s="0" t="s">
        <v>13</v>
      </c>
      <c r="C13" s="0" t="s">
        <v>17</v>
      </c>
      <c r="D13" s="0" t="s">
        <v>11</v>
      </c>
      <c r="E13" s="3" t="n">
        <v>36458</v>
      </c>
      <c r="F13" s="3" t="n">
        <v>37073</v>
      </c>
      <c r="G13" s="0" t="n">
        <v>500</v>
      </c>
      <c r="H13" s="6" t="s">
        <v>12</v>
      </c>
      <c r="I13" s="6" t="s">
        <v>12</v>
      </c>
    </row>
    <row r="14" customFormat="false" ht="12.75" hidden="false" customHeight="false" outlineLevel="0" collapsed="false">
      <c r="I14" s="4"/>
    </row>
    <row r="15" customFormat="false" ht="12.75" hidden="false" customHeight="false" outlineLevel="0" collapsed="false">
      <c r="B15" s="0" t="s">
        <v>18</v>
      </c>
      <c r="C15" s="0" t="s">
        <v>19</v>
      </c>
      <c r="D15" s="0" t="s">
        <v>11</v>
      </c>
      <c r="E15" s="3" t="n">
        <v>36556</v>
      </c>
      <c r="F15" s="3" t="n">
        <v>37043</v>
      </c>
      <c r="G15" s="0" t="n">
        <v>200</v>
      </c>
      <c r="H15" s="4" t="n">
        <v>80000</v>
      </c>
      <c r="I15" s="4" t="n">
        <f aca="false">H15/G15</f>
        <v>400</v>
      </c>
    </row>
    <row r="16" customFormat="false" ht="12.75" hidden="false" customHeight="false" outlineLevel="0" collapsed="false">
      <c r="B16" s="0" t="s">
        <v>18</v>
      </c>
      <c r="C16" s="0" t="s">
        <v>19</v>
      </c>
      <c r="D16" s="0" t="s">
        <v>11</v>
      </c>
      <c r="E16" s="3" t="n">
        <v>36535</v>
      </c>
      <c r="F16" s="3" t="n">
        <v>37043</v>
      </c>
      <c r="G16" s="0" t="n">
        <v>160</v>
      </c>
      <c r="H16" s="4" t="n">
        <v>50000</v>
      </c>
      <c r="I16" s="4" t="n">
        <f aca="false">H16/G16</f>
        <v>312.5</v>
      </c>
    </row>
    <row r="17" customFormat="false" ht="12.75" hidden="false" customHeight="false" outlineLevel="0" collapsed="false">
      <c r="I17" s="4"/>
    </row>
    <row r="18" customFormat="false" ht="12.75" hidden="false" customHeight="false" outlineLevel="0" collapsed="false">
      <c r="B18" s="0" t="s">
        <v>20</v>
      </c>
      <c r="C18" s="0" t="s">
        <v>21</v>
      </c>
      <c r="D18" s="0" t="s">
        <v>11</v>
      </c>
      <c r="E18" s="3" t="n">
        <v>36580</v>
      </c>
      <c r="F18" s="3" t="n">
        <v>37043</v>
      </c>
      <c r="G18" s="0" t="n">
        <v>300</v>
      </c>
      <c r="H18" s="4" t="n">
        <v>140000</v>
      </c>
      <c r="I18" s="4" t="n">
        <f aca="false">H18/G18</f>
        <v>466.666666666667</v>
      </c>
    </row>
    <row r="19" customFormat="false" ht="12.75" hidden="false" customHeight="false" outlineLevel="0" collapsed="false">
      <c r="B19" s="0" t="s">
        <v>20</v>
      </c>
      <c r="C19" s="0" t="s">
        <v>21</v>
      </c>
      <c r="D19" s="0" t="s">
        <v>11</v>
      </c>
      <c r="E19" s="3" t="n">
        <v>36440</v>
      </c>
      <c r="F19" s="3" t="n">
        <v>37408</v>
      </c>
      <c r="G19" s="0" t="n">
        <v>500</v>
      </c>
      <c r="H19" s="4" t="n">
        <v>190000</v>
      </c>
      <c r="I19" s="4" t="n">
        <f aca="false">H19/G19</f>
        <v>380</v>
      </c>
    </row>
    <row r="20" customFormat="false" ht="12.75" hidden="false" customHeight="false" outlineLevel="0" collapsed="false">
      <c r="I20" s="4"/>
    </row>
    <row r="21" customFormat="false" ht="12.75" hidden="false" customHeight="false" outlineLevel="0" collapsed="false">
      <c r="B21" s="0" t="s">
        <v>22</v>
      </c>
      <c r="C21" s="0" t="s">
        <v>10</v>
      </c>
      <c r="D21" s="0" t="s">
        <v>23</v>
      </c>
      <c r="E21" s="3" t="n">
        <v>36586</v>
      </c>
      <c r="F21" s="6" t="s">
        <v>12</v>
      </c>
      <c r="G21" s="0" t="n">
        <v>800</v>
      </c>
      <c r="H21" s="4" t="n">
        <v>380000</v>
      </c>
      <c r="I21" s="4" t="n">
        <f aca="false">H21/G21</f>
        <v>475</v>
      </c>
    </row>
    <row r="22" customFormat="false" ht="12.75" hidden="false" customHeight="false" outlineLevel="0" collapsed="false">
      <c r="I22" s="4"/>
    </row>
    <row r="23" customFormat="false" ht="12.75" hidden="false" customHeight="false" outlineLevel="0" collapsed="false">
      <c r="B23" s="0" t="s">
        <v>24</v>
      </c>
      <c r="C23" s="0" t="s">
        <v>10</v>
      </c>
      <c r="D23" s="0" t="s">
        <v>25</v>
      </c>
      <c r="E23" s="3" t="n">
        <v>36500</v>
      </c>
      <c r="F23" s="3" t="n">
        <v>37043</v>
      </c>
      <c r="G23" s="0" t="n">
        <v>45</v>
      </c>
      <c r="H23" s="4" t="n">
        <v>25000</v>
      </c>
      <c r="I23" s="4" t="n">
        <f aca="false">H23/G23</f>
        <v>555.555555555556</v>
      </c>
    </row>
    <row r="24" customFormat="false" ht="12.75" hidden="false" customHeight="false" outlineLevel="0" collapsed="false">
      <c r="I24" s="4"/>
    </row>
    <row r="25" customFormat="false" ht="12.75" hidden="false" customHeight="false" outlineLevel="0" collapsed="false">
      <c r="B25" s="0" t="s">
        <v>26</v>
      </c>
      <c r="C25" s="0" t="s">
        <v>17</v>
      </c>
      <c r="D25" s="0" t="s">
        <v>11</v>
      </c>
      <c r="E25" s="3" t="n">
        <v>36475</v>
      </c>
      <c r="F25" s="3" t="n">
        <v>37043</v>
      </c>
      <c r="G25" s="0" t="n">
        <v>936</v>
      </c>
      <c r="H25" s="4" t="n">
        <v>410000</v>
      </c>
      <c r="I25" s="4" t="n">
        <f aca="false">H25/G25</f>
        <v>438.034188034188</v>
      </c>
    </row>
    <row r="27" customFormat="false" ht="12.75" hidden="false" customHeight="false" outlineLevel="0" collapsed="false">
      <c r="B27" s="0" t="s">
        <v>27</v>
      </c>
      <c r="C27" s="0" t="s">
        <v>28</v>
      </c>
      <c r="D27" s="0" t="s">
        <v>11</v>
      </c>
      <c r="E27" s="3" t="n">
        <v>36588</v>
      </c>
      <c r="F27" s="3" t="n">
        <v>37408</v>
      </c>
      <c r="G27" s="0" t="n">
        <v>300</v>
      </c>
      <c r="H27" s="6" t="s">
        <v>12</v>
      </c>
      <c r="I27" s="6" t="s">
        <v>12</v>
      </c>
    </row>
    <row r="28" customFormat="false" ht="12.75" hidden="false" customHeight="false" outlineLevel="0" collapsed="false">
      <c r="B28" s="0" t="s">
        <v>27</v>
      </c>
      <c r="C28" s="0" t="s">
        <v>10</v>
      </c>
      <c r="D28" s="0" t="s">
        <v>11</v>
      </c>
      <c r="E28" s="3" t="n">
        <v>36601</v>
      </c>
      <c r="F28" s="3" t="n">
        <v>36678</v>
      </c>
      <c r="G28" s="0" t="n">
        <v>340</v>
      </c>
      <c r="H28" s="6" t="s">
        <v>12</v>
      </c>
      <c r="I28" s="6" t="s">
        <v>12</v>
      </c>
    </row>
    <row r="29" customFormat="false" ht="12.75" hidden="false" customHeight="false" outlineLevel="0" collapsed="false">
      <c r="E29" s="3"/>
      <c r="F29" s="3"/>
      <c r="H29" s="6"/>
      <c r="I29" s="6"/>
    </row>
    <row r="30" customFormat="false" ht="12.75" hidden="false" customHeight="false" outlineLevel="0" collapsed="false">
      <c r="B30" s="0" t="s">
        <v>29</v>
      </c>
      <c r="C30" s="0" t="s">
        <v>30</v>
      </c>
      <c r="D30" s="0" t="s">
        <v>31</v>
      </c>
      <c r="E30" s="3" t="n">
        <v>36672</v>
      </c>
      <c r="F30" s="3" t="n">
        <v>37408</v>
      </c>
      <c r="G30" s="0" t="n">
        <v>900</v>
      </c>
      <c r="H30" s="7" t="n">
        <v>425000</v>
      </c>
      <c r="I30" s="4" t="n">
        <f aca="false">H30/G30</f>
        <v>472.222222222222</v>
      </c>
    </row>
    <row r="31" customFormat="false" ht="12.75" hidden="false" customHeight="false" outlineLevel="0" collapsed="false">
      <c r="E31" s="3"/>
      <c r="F31" s="3"/>
      <c r="H31" s="7"/>
      <c r="I31" s="4"/>
    </row>
    <row r="32" customFormat="false" ht="12.75" hidden="false" customHeight="false" outlineLevel="0" collapsed="false">
      <c r="B32" s="0" t="s">
        <v>32</v>
      </c>
      <c r="C32" s="8" t="s">
        <v>33</v>
      </c>
      <c r="D32" s="6" t="s">
        <v>12</v>
      </c>
      <c r="E32" s="6" t="s">
        <v>12</v>
      </c>
      <c r="F32" s="6" t="s">
        <v>12</v>
      </c>
      <c r="G32" s="0" t="n">
        <v>170</v>
      </c>
      <c r="H32" s="7" t="n">
        <v>94000</v>
      </c>
      <c r="I32" s="4" t="n">
        <f aca="false">H32/G32</f>
        <v>552.941176470588</v>
      </c>
    </row>
    <row r="33" customFormat="false" ht="12.75" hidden="false" customHeight="false" outlineLevel="0" collapsed="false">
      <c r="E33" s="6"/>
      <c r="F33" s="3"/>
      <c r="H33" s="7"/>
      <c r="I33" s="4"/>
    </row>
    <row r="34" customFormat="false" ht="12.75" hidden="false" customHeight="false" outlineLevel="0" collapsed="false">
      <c r="B34" s="0" t="s">
        <v>34</v>
      </c>
      <c r="C34" s="0" t="s">
        <v>35</v>
      </c>
      <c r="D34" s="0" t="s">
        <v>11</v>
      </c>
      <c r="E34" s="6" t="s">
        <v>12</v>
      </c>
      <c r="F34" s="3" t="n">
        <v>37043</v>
      </c>
      <c r="G34" s="0" t="n">
        <v>178</v>
      </c>
      <c r="H34" s="4" t="n">
        <v>93200</v>
      </c>
      <c r="I34" s="4" t="n">
        <f aca="false">H34/G34</f>
        <v>523.595505617978</v>
      </c>
    </row>
    <row r="36" customFormat="false" ht="12" hidden="false" customHeight="true" outlineLevel="0" collapsed="false">
      <c r="B36" s="9" t="s">
        <v>36</v>
      </c>
      <c r="C36" s="10"/>
      <c r="D36" s="10"/>
      <c r="E36" s="10"/>
      <c r="F36" s="11"/>
      <c r="G36" s="12" t="n">
        <f aca="false">AVERAGE(G6:G34)</f>
        <v>415.473684210526</v>
      </c>
      <c r="H36" s="13" t="n">
        <f aca="false">AVERAGE(H6:H34)</f>
        <v>175938.461538462</v>
      </c>
      <c r="I36" s="14" t="n">
        <f aca="false">AVERAGE(I6:I34)</f>
        <v>429.967088477283</v>
      </c>
    </row>
  </sheetData>
  <mergeCells count="1">
    <mergeCell ref="B2:I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2000-05-24T12:31:46Z</dcterms:created>
  <dc:creator>Ben Rogers</dc:creator>
  <dc:description/>
  <dc:language>en-US</dc:language>
  <cp:lastModifiedBy>Ben Rogers</cp:lastModifiedBy>
  <cp:lastPrinted>2000-05-26T18:16:47Z</cp:lastPrinted>
  <cp:revision>0</cp:revision>
  <dc:subject/>
  <dc:title/>
</cp:coreProperties>
</file>