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valdate" vbProcedure="false">Sheet1!$D$4</definedName>
    <definedName function="false" hidden="false" localSheetId="0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<sst xmlns="http://schemas.openxmlformats.org/spreadsheetml/2006/main" count="21" uniqueCount="20">
  <si>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Martin Option Pricing</t>
  </si>
  <si>
    <t xml:space="preserve">Today</t>
  </si>
  <si>
    <t xml:space="preserve">Share Qty (MM)</t>
  </si>
  <si>
    <t xml:space="preserve">Option Value ($MM)</t>
  </si>
  <si>
    <t xml:space="preserve">Bermudan</t>
  </si>
  <si>
    <t xml:space="preserve">Maturity </t>
  </si>
  <si>
    <t xml:space="preserve">Exerc. Restriction</t>
  </si>
  <si>
    <t xml:space="preserve">Exercise Freq.</t>
  </si>
  <si>
    <t xml:space="preserve">Spot</t>
  </si>
  <si>
    <t xml:space="preserve">Strike</t>
  </si>
  <si>
    <t xml:space="preserve">Volatility</t>
  </si>
  <si>
    <t xml:space="preserve">Dividend yield</t>
  </si>
  <si>
    <t xml:space="preserve">Riskless rate</t>
  </si>
  <si>
    <t xml:space="preserve">Call = 1 , Put = 0</t>
  </si>
  <si>
    <t xml:space="preserve">Do Risk (yes = 1)</t>
  </si>
  <si>
    <t xml:space="preserve">Number of Steps</t>
  </si>
  <si>
    <t xml:space="preserve">Years</t>
  </si>
  <si>
    <t xml:space="preserve">Bermudan put option on RTHM struck at the money at 56 1/8.   Exercisable at 6 month intervals beginning 18 months after issue.</t>
  </si>
  <si>
    <t xml:space="preserve">European option on ENE struck at $200.  5 year tenor.</t>
  </si>
  <si>
    <t xml:space="preserve">Total Value ($MM)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</si>
</sst>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0%"/>
    <numFmt numFmtId="167" formatCode="#,##0.000"/>
    <numFmt numFmtId="168" formatCode="_(\$* #,##0.00_);_(\$* \(#,##0.00\);_(\$* \-??_);_(@_)"/>
    <numFmt numFmtId="169" formatCode="#,##0.0"/>
    <numFmt numFmtId="170" formatCode="0.00%"/>
    <numFmt numFmtId="171" formatCode="#,##0"/>
    <numFmt numFmtId="172" formatCode="_(* #,##0.00_);_(* \(#,##0.00\);_(* \-??_);_(@_)"/>
    <numFmt numFmtId="173" formatCode="_(* #,##0.0_);_(* \(#,##0.0\);_(* \-??_);_(@_)"/>
    <numFmt numFmtId="174" formatCode="_(\$* #,##0.000_);_(\$* \(#,##0.000\);_(\$* \-??_);_(@_)"/>
    <numFmt numFmtId="175" formatCode="_(\$* #,##0.0_);_(\$* \(#,##0.0\);_(\$* \-??_);_(@_)"/>
    <numFmt numFmtId="176" formatCode="0.000%"/>
  </numFmts>
  <fonts count="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color rgb="FF3399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1.33"/>
    <col collapsed="false" customWidth="true" hidden="false" outlineLevel="0" max="3" min="3" style="1" width="18.65"/>
    <col collapsed="false" customWidth="true" hidden="false" outlineLevel="0" max="4" min="4" style="0" width="10.49"/>
    <col collapsed="false" customWidth="true" hidden="false" outlineLevel="0" max="5" min="5" style="0" width="12.82"/>
    <col collapsed="false" customWidth="true" hidden="false" outlineLevel="0" max="6" min="6" style="0" width="8.99"/>
    <col collapsed="false" customWidth="true" hidden="false" outlineLevel="0" max="7" min="7" style="0" width="7.99"/>
    <col collapsed="false" customWidth="true" hidden="false" outlineLevel="0" max="8" min="8" style="0" width="9.49"/>
    <col collapsed="false" customWidth="true" hidden="false" outlineLevel="0" max="9" min="9" style="0" width="8.33"/>
    <col collapsed="false" customWidth="true" hidden="false" outlineLevel="0" max="12" min="10" style="0" width="8.16"/>
    <col collapsed="false" customWidth="true" hidden="false" outlineLevel="0" max="13" min="13" style="0" width="4.5"/>
    <col collapsed="false" customWidth="true" hidden="false" outlineLevel="0" max="14" min="14" style="0" width="7.16"/>
    <col collapsed="false" customWidth="true" hidden="false" outlineLevel="0" max="15" min="15" style="0" width="7.82"/>
    <col collapsed="false" customWidth="true" hidden="false" outlineLevel="0" max="16" min="16" style="0" width="8.16"/>
    <col collapsed="false" customWidth="true" hidden="false" outlineLevel="0" max="17" min="17" style="0" width="4.16"/>
  </cols>
  <sheetData>
    <row r="2" customFormat="false" ht="23.25" hidden="false" customHeight="false" outlineLevel="0" collapsed="false">
      <c r="A2" s="2"/>
      <c r="B2" s="2" t="s">
        <v>0</v>
      </c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" hidden="false" customHeight="false" outlineLevel="0" collapsed="false"/>
    <row r="4" customFormat="false" ht="12" hidden="false" customHeight="false" outlineLevel="0" collapsed="false">
      <c r="C4" s="4" t="s">
        <v>1</v>
      </c>
      <c r="D4" s="5" t="n">
        <f aca="true">TODAY()</f>
        <v>45926</v>
      </c>
    </row>
    <row r="5" customFormat="false" ht="31.5" hidden="false" customHeight="true" outlineLevel="0" collapsed="false"/>
    <row r="6" customFormat="false" ht="42" hidden="false" customHeight="true" outlineLevel="0" collapsed="false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9" t="s">
        <v>16</v>
      </c>
      <c r="P6" s="9" t="s">
        <v>16</v>
      </c>
      <c r="Q6" s="6"/>
    </row>
    <row r="7" customFormat="false" ht="21" hidden="false" customHeight="true" outlineLevel="0" collapsed="false">
      <c r="A7" s="6"/>
      <c r="B7" s="10" t="s">
        <v>17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1"/>
      <c r="O7" s="12"/>
      <c r="P7" s="12"/>
      <c r="Q7" s="6"/>
    </row>
    <row r="8" customFormat="false" ht="11.25" hidden="false" customHeight="false" outlineLevel="0" collapsed="false">
      <c r="A8" s="0" t="n">
        <v>5.2</v>
      </c>
      <c r="B8" s="13" t="e">
        <f aca="false">+C8*$A8</f>
        <v>#VALUE!</v>
      </c>
      <c r="C8" s="14" t="e">
        <f aca="false">(BermudRstr(0,$G8,$H8,$O8,$P8,$F8,$K8,$J8,$I8,$L8,$M8,$N8)+BermudRstr(0,$G8,$H8,$O8,$P8,$F8,$K8,$J8,$I8,$L8,$M8,$N8+1))/2</f>
        <v>#VALUE!</v>
      </c>
      <c r="D8" s="15" t="n">
        <f aca="false">+valdate+5*365.25</f>
        <v>47752.25</v>
      </c>
      <c r="E8" s="15" t="n">
        <f aca="false">+valdate+1.5*365.25</f>
        <v>46473.875</v>
      </c>
      <c r="F8" s="16" t="n">
        <v>2</v>
      </c>
      <c r="G8" s="17" t="n">
        <v>56.125</v>
      </c>
      <c r="H8" s="17" t="n">
        <v>56.125</v>
      </c>
      <c r="I8" s="18" t="n">
        <v>0.65</v>
      </c>
      <c r="J8" s="18" t="n">
        <v>0</v>
      </c>
      <c r="K8" s="18" t="n">
        <v>0.064</v>
      </c>
      <c r="L8" s="19" t="n">
        <v>0</v>
      </c>
      <c r="M8" s="19" t="n">
        <v>0</v>
      </c>
      <c r="N8" s="20" t="n">
        <v>300</v>
      </c>
      <c r="O8" s="21" t="n">
        <f aca="false">(D8-valdate)/365.25</f>
        <v>5</v>
      </c>
      <c r="P8" s="21" t="n">
        <f aca="false">(E8-valdate)/365.25</f>
        <v>1.5</v>
      </c>
    </row>
    <row r="9" customFormat="false" ht="18" hidden="false" customHeight="true" outlineLevel="0" collapsed="false">
      <c r="B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customFormat="false" ht="30.75" hidden="false" customHeight="true" outlineLevel="0" collapsed="false">
      <c r="B10" s="24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3"/>
      <c r="N10" s="23"/>
      <c r="O10" s="23"/>
      <c r="P10" s="23"/>
      <c r="Q10" s="23"/>
      <c r="R10" s="23"/>
      <c r="S10" s="23"/>
    </row>
    <row r="11" customFormat="false" ht="11.25" hidden="false" customHeight="false" outlineLevel="0" collapsed="false">
      <c r="A11" s="0" t="n">
        <v>1.558814</v>
      </c>
      <c r="B11" s="13" t="e">
        <f aca="false">+C11*$A11</f>
        <v>#VALUE!</v>
      </c>
      <c r="C11" s="26" t="e">
        <f aca="false">(BermudRstr(0,$G11,$H11,$O11,$P11,$F11,$K11,$J11,$I11,$L11,$M11,$N11)+BermudRstr(0,$G11,$H11,$O11,$P11,$F11,$K11,$J11,$I11,$L11,$M11,$N11+1))/2</f>
        <v>#VALUE!</v>
      </c>
      <c r="D11" s="27" t="n">
        <f aca="false">+valdate+5*365.25</f>
        <v>47752.25</v>
      </c>
      <c r="E11" s="27" t="n">
        <f aca="false">+valdate</f>
        <v>45926</v>
      </c>
      <c r="F11" s="28" t="n">
        <v>0</v>
      </c>
      <c r="G11" s="29" t="n">
        <v>80</v>
      </c>
      <c r="H11" s="29" t="n">
        <v>200</v>
      </c>
      <c r="I11" s="30" t="n">
        <v>0.3</v>
      </c>
      <c r="J11" s="30" t="n">
        <v>0.011</v>
      </c>
      <c r="K11" s="30" t="n">
        <v>0.064</v>
      </c>
      <c r="L11" s="31" t="n">
        <v>1</v>
      </c>
      <c r="M11" s="31" t="n">
        <v>0</v>
      </c>
      <c r="N11" s="32" t="n">
        <v>300</v>
      </c>
      <c r="O11" s="33" t="n">
        <f aca="false">(D11-valdate)/365.25</f>
        <v>5</v>
      </c>
      <c r="P11" s="33" t="n">
        <f aca="false">(E11-valdate)/365.25</f>
        <v>0</v>
      </c>
    </row>
    <row r="12" customFormat="false" ht="13.5" hidden="false" customHeight="true" outlineLevel="0" collapsed="false">
      <c r="B12" s="22"/>
    </row>
    <row r="13" customFormat="false" ht="11.25" hidden="false" customHeight="false" outlineLevel="0" collapsed="false">
      <c r="B13" s="34" t="e">
        <f aca="false">+B8+B11</f>
        <v>#VALUE!</v>
      </c>
      <c r="C13" s="1" t="s">
        <v>19</v>
      </c>
    </row>
    <row r="14" customFormat="false" ht="11.25" hidden="false" customHeight="false" outlineLevel="0" collapsed="false"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6" customFormat="false" ht="11.25" hidden="false" customHeight="false" outlineLevel="0" collapsed="false"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8" customFormat="false" ht="11.25" hidden="false" customHeight="false" outlineLevel="0" collapsed="false"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20" customFormat="false" ht="11.25" hidden="false" customHeight="false" outlineLevel="0" collapsed="false"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customFormat="false" ht="11.25" hidden="false" customHeight="false" outlineLevel="0" collapsed="false">
      <c r="E21" s="35"/>
    </row>
    <row r="22" customFormat="false" ht="11.25" hidden="false" customHeight="false" outlineLevel="0" collapsed="false"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customFormat="false" ht="11.25" hidden="false" customHeight="false" outlineLevel="0" collapsed="false">
      <c r="E23" s="35"/>
    </row>
    <row r="24" customFormat="false" ht="11.25" hidden="false" customHeight="false" outlineLevel="0" collapsed="false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customFormat="false" ht="11.25" hidden="false" customHeight="false" outlineLevel="0" collapsed="false">
      <c r="E25" s="35"/>
    </row>
    <row r="26" customFormat="false" ht="11.25" hidden="false" customHeight="false" outlineLevel="0" collapsed="false"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customFormat="false" ht="11.25" hidden="false" customHeight="false" outlineLevel="0" collapsed="false">
      <c r="E27" s="35"/>
    </row>
    <row r="28" customFormat="false" ht="11.25" hidden="false" customHeight="false" outlineLevel="0" collapsed="false"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customFormat="false" ht="11.25" hidden="false" customHeight="false" outlineLevel="0" collapsed="false">
      <c r="E29" s="35"/>
    </row>
    <row r="30" customFormat="false" ht="11.25" hidden="false" customHeight="false" outlineLevel="0" collapsed="false"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customFormat="false" ht="11.25" hidden="false" customHeight="false" outlineLevel="0" collapsed="false">
      <c r="E31" s="35"/>
    </row>
    <row r="32" customFormat="false" ht="11.25" hidden="false" customHeight="false" outlineLevel="0" collapsed="false"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customFormat="false" ht="11.25" hidden="false" customHeight="false" outlineLevel="0" collapsed="false">
      <c r="E33" s="35"/>
    </row>
    <row r="34" customFormat="false" ht="11.25" hidden="false" customHeight="false" outlineLevel="0" collapsed="false"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customFormat="false" ht="11.25" hidden="false" customHeight="false" outlineLevel="0" collapsed="false">
      <c r="E35" s="35"/>
    </row>
    <row r="36" customFormat="false" ht="11.25" hidden="false" customHeight="false" outlineLevel="0" collapsed="false"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customFormat="false" ht="11.25" hidden="false" customHeight="false" outlineLevel="0" collapsed="false">
      <c r="E37" s="35"/>
    </row>
    <row r="38" customFormat="false" ht="11.25" hidden="false" customHeight="false" outlineLevel="0" collapsed="false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customFormat="false" ht="11.25" hidden="false" customHeight="false" outlineLevel="0" collapsed="false">
      <c r="E39" s="35"/>
    </row>
    <row r="40" customFormat="false" ht="11.25" hidden="false" customHeight="false" outlineLevel="0" collapsed="false"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customFormat="false" ht="11.25" hidden="false" customHeight="false" outlineLevel="0" collapsed="false">
      <c r="E41" s="35"/>
    </row>
    <row r="42" customFormat="false" ht="11.25" hidden="false" customHeight="false" outlineLevel="0" collapsed="false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customFormat="false" ht="11.25" hidden="false" customHeight="false" outlineLevel="0" collapsed="false">
      <c r="E43" s="35"/>
    </row>
    <row r="44" customFormat="false" ht="11.25" hidden="false" customHeight="false" outlineLevel="0" collapsed="false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customFormat="false" ht="11.25" hidden="false" customHeight="false" outlineLevel="0" collapsed="false">
      <c r="E45" s="35"/>
    </row>
    <row r="46" customFormat="false" ht="11.25" hidden="false" customHeight="false" outlineLevel="0" collapsed="false"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customFormat="false" ht="11.25" hidden="false" customHeight="false" outlineLevel="0" collapsed="false">
      <c r="E47" s="35"/>
    </row>
    <row r="48" customFormat="false" ht="11.25" hidden="false" customHeight="false" outlineLevel="0" collapsed="false"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customFormat="false" ht="11.25" hidden="false" customHeight="false" outlineLevel="0" collapsed="false">
      <c r="E49" s="35"/>
    </row>
    <row r="50" customFormat="false" ht="11.25" hidden="false" customHeight="false" outlineLevel="0" collapsed="false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1" customFormat="false" ht="11.25" hidden="false" customHeight="false" outlineLevel="0" collapsed="false">
      <c r="E51" s="35"/>
    </row>
    <row r="52" customFormat="false" ht="11.25" hidden="false" customHeight="false" outlineLevel="0" collapsed="false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</row>
    <row r="53" customFormat="false" ht="11.25" hidden="false" customHeight="false" outlineLevel="0" collapsed="false">
      <c r="E53" s="35"/>
    </row>
    <row r="54" customFormat="false" ht="11.25" hidden="false" customHeight="false" outlineLevel="0" collapsed="false"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</row>
    <row r="55" customFormat="false" ht="11.25" hidden="false" customHeight="false" outlineLevel="0" collapsed="false">
      <c r="E55" s="35"/>
    </row>
    <row r="56" customFormat="false" ht="11.25" hidden="false" customHeight="false" outlineLevel="0" collapsed="false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</row>
    <row r="57" customFormat="false" ht="11.25" hidden="false" customHeight="false" outlineLevel="0" collapsed="false">
      <c r="E57" s="35"/>
    </row>
    <row r="58" customFormat="false" ht="11.25" hidden="false" customHeight="false" outlineLevel="0" collapsed="false"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</row>
    <row r="59" customFormat="false" ht="11.25" hidden="false" customHeight="false" outlineLevel="0" collapsed="false">
      <c r="E59" s="35"/>
    </row>
    <row r="60" customFormat="false" ht="11.25" hidden="false" customHeight="false" outlineLevel="0" collapsed="false"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</row>
    <row r="61" customFormat="false" ht="11.25" hidden="false" customHeight="false" outlineLevel="0" collapsed="false">
      <c r="E61" s="35"/>
    </row>
    <row r="62" customFormat="false" ht="11.25" hidden="false" customHeight="false" outlineLevel="0" collapsed="false"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customFormat="false" ht="11.25" hidden="false" customHeight="false" outlineLevel="0" collapsed="false">
      <c r="E63" s="35"/>
    </row>
    <row r="64" customFormat="false" ht="11.25" hidden="false" customHeight="false" outlineLevel="0" collapsed="false"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customFormat="false" ht="11.25" hidden="false" customHeight="false" outlineLevel="0" collapsed="false">
      <c r="E65" s="35"/>
    </row>
    <row r="66" customFormat="false" ht="11.25" hidden="false" customHeight="false" outlineLevel="0" collapsed="false"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customFormat="false" ht="11.25" hidden="false" customHeight="false" outlineLevel="0" collapsed="false">
      <c r="E67" s="35"/>
    </row>
    <row r="68" customFormat="false" ht="11.25" hidden="false" customHeight="false" outlineLevel="0" collapsed="false"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customFormat="false" ht="11.25" hidden="false" customHeight="false" outlineLevel="0" collapsed="false">
      <c r="E69" s="35"/>
    </row>
    <row r="70" customFormat="false" ht="11.25" hidden="false" customHeight="false" outlineLevel="0" collapsed="false"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customFormat="false" ht="11.25" hidden="false" customHeight="false" outlineLevel="0" collapsed="false">
      <c r="E71" s="35"/>
    </row>
    <row r="72" customFormat="false" ht="11.25" hidden="false" customHeight="false" outlineLevel="0" collapsed="false"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customFormat="false" ht="11.25" hidden="false" customHeight="false" outlineLevel="0" collapsed="false">
      <c r="E73" s="35"/>
    </row>
    <row r="74" customFormat="false" ht="11.25" hidden="false" customHeight="false" outlineLevel="0" collapsed="false"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customFormat="false" ht="11.25" hidden="false" customHeight="false" outlineLevel="0" collapsed="false">
      <c r="E75" s="35"/>
    </row>
    <row r="76" customFormat="false" ht="11.25" hidden="false" customHeight="false" outlineLevel="0" collapsed="false"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customFormat="false" ht="11.25" hidden="false" customHeight="false" outlineLevel="0" collapsed="false">
      <c r="E77" s="35"/>
    </row>
    <row r="78" customFormat="false" ht="11.25" hidden="false" customHeight="false" outlineLevel="0" collapsed="false"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customFormat="false" ht="11.25" hidden="false" customHeight="false" outlineLevel="0" collapsed="false">
      <c r="E79" s="35"/>
    </row>
    <row r="80" customFormat="false" ht="11.25" hidden="false" customHeight="false" outlineLevel="0" collapsed="false"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customFormat="false" ht="11.25" hidden="false" customHeight="false" outlineLevel="0" collapsed="false">
      <c r="E81" s="35"/>
    </row>
    <row r="82" customFormat="false" ht="11.25" hidden="false" customHeight="false" outlineLevel="0" collapsed="false"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customFormat="false" ht="11.25" hidden="false" customHeight="false" outlineLevel="0" collapsed="false">
      <c r="E83" s="35"/>
    </row>
    <row r="84" customFormat="false" ht="11.25" hidden="false" customHeight="false" outlineLevel="0" collapsed="false"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customFormat="false" ht="11.25" hidden="false" customHeight="false" outlineLevel="0" collapsed="false">
      <c r="E85" s="35"/>
    </row>
    <row r="86" customFormat="false" ht="11.25" hidden="false" customHeight="false" outlineLevel="0" collapsed="false"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customFormat="false" ht="11.25" hidden="false" customHeight="false" outlineLevel="0" collapsed="false">
      <c r="E87" s="35"/>
    </row>
    <row r="88" customFormat="false" ht="11.25" hidden="false" customHeight="false" outlineLevel="0" collapsed="false"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customFormat="false" ht="11.25" hidden="false" customHeight="false" outlineLevel="0" collapsed="false">
      <c r="E89" s="35"/>
    </row>
    <row r="90" customFormat="false" ht="11.25" hidden="false" customHeight="false" outlineLevel="0" collapsed="false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customFormat="false" ht="11.25" hidden="false" customHeight="false" outlineLevel="0" collapsed="false">
      <c r="E91" s="35"/>
    </row>
    <row r="92" customFormat="false" ht="11.25" hidden="false" customHeight="false" outlineLevel="0" collapsed="false"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customFormat="false" ht="11.25" hidden="false" customHeight="false" outlineLevel="0" collapsed="false">
      <c r="E93" s="35"/>
    </row>
    <row r="94" customFormat="false" ht="11.25" hidden="false" customHeight="false" outlineLevel="0" collapsed="false"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customFormat="false" ht="11.25" hidden="false" customHeight="false" outlineLevel="0" collapsed="false">
      <c r="E95" s="35"/>
    </row>
    <row r="96" customFormat="false" ht="11.25" hidden="false" customHeight="false" outlineLevel="0" collapsed="false"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customFormat="false" ht="11.25" hidden="false" customHeight="false" outlineLevel="0" collapsed="false">
      <c r="E97" s="35"/>
    </row>
    <row r="98" customFormat="false" ht="11.25" hidden="false" customHeight="false" outlineLevel="0" collapsed="false"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customFormat="false" ht="11.25" hidden="false" customHeight="false" outlineLevel="0" collapsed="false">
      <c r="E99" s="35"/>
    </row>
    <row r="100" customFormat="false" ht="11.25" hidden="false" customHeight="false" outlineLevel="0" collapsed="false"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customFormat="false" ht="11.25" hidden="false" customHeight="false" outlineLevel="0" collapsed="false">
      <c r="E101" s="35"/>
    </row>
    <row r="102" customFormat="false" ht="11.25" hidden="false" customHeight="false" outlineLevel="0" collapsed="false"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customFormat="false" ht="11.25" hidden="false" customHeight="false" outlineLevel="0" collapsed="false">
      <c r="E103" s="35"/>
    </row>
    <row r="104" customFormat="false" ht="11.25" hidden="false" customHeight="false" outlineLevel="0" collapsed="false"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customFormat="false" ht="11.25" hidden="false" customHeight="false" outlineLevel="0" collapsed="false">
      <c r="E105" s="35"/>
    </row>
    <row r="106" customFormat="false" ht="11.25" hidden="false" customHeight="false" outlineLevel="0" collapsed="false"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customFormat="false" ht="11.25" hidden="false" customHeight="false" outlineLevel="0" collapsed="false">
      <c r="E107" s="35"/>
    </row>
    <row r="108" customFormat="false" ht="11.25" hidden="false" customHeight="false" outlineLevel="0" collapsed="false"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customFormat="false" ht="11.25" hidden="false" customHeight="false" outlineLevel="0" collapsed="false">
      <c r="E109" s="35"/>
    </row>
    <row r="110" customFormat="false" ht="11.25" hidden="false" customHeight="false" outlineLevel="0" collapsed="false"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customFormat="false" ht="11.25" hidden="false" customHeight="false" outlineLevel="0" collapsed="false">
      <c r="E111" s="35"/>
    </row>
    <row r="112" customFormat="false" ht="11.25" hidden="false" customHeight="false" outlineLevel="0" collapsed="false"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customFormat="false" ht="11.25" hidden="false" customHeight="false" outlineLevel="0" collapsed="false">
      <c r="E113" s="35"/>
    </row>
    <row r="114" customFormat="false" ht="11.25" hidden="false" customHeight="false" outlineLevel="0" collapsed="false"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customFormat="false" ht="11.25" hidden="false" customHeight="false" outlineLevel="0" collapsed="false">
      <c r="E115" s="35"/>
    </row>
    <row r="116" customFormat="false" ht="11.25" hidden="false" customHeight="false" outlineLevel="0" collapsed="false"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customFormat="false" ht="11.25" hidden="false" customHeight="false" outlineLevel="0" collapsed="false">
      <c r="E117" s="35"/>
    </row>
    <row r="118" customFormat="false" ht="11.25" hidden="false" customHeight="false" outlineLevel="0" collapsed="false"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customFormat="false" ht="11.25" hidden="false" customHeight="false" outlineLevel="0" collapsed="false">
      <c r="E119" s="35"/>
    </row>
    <row r="120" customFormat="false" ht="11.25" hidden="false" customHeight="false" outlineLevel="0" collapsed="false"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customFormat="false" ht="11.25" hidden="false" customHeight="false" outlineLevel="0" collapsed="false">
      <c r="E121" s="35"/>
    </row>
    <row r="122" customFormat="false" ht="11.25" hidden="false" customHeight="false" outlineLevel="0" collapsed="false"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customFormat="false" ht="11.25" hidden="false" customHeight="false" outlineLevel="0" collapsed="false">
      <c r="E123" s="35"/>
    </row>
    <row r="124" customFormat="false" ht="11.25" hidden="false" customHeight="false" outlineLevel="0" collapsed="false"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customFormat="false" ht="11.25" hidden="false" customHeight="false" outlineLevel="0" collapsed="false">
      <c r="E125" s="35"/>
    </row>
    <row r="126" customFormat="false" ht="11.25" hidden="false" customHeight="false" outlineLevel="0" collapsed="false"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customFormat="false" ht="11.25" hidden="false" customHeight="false" outlineLevel="0" collapsed="false">
      <c r="E127" s="35"/>
    </row>
    <row r="128" customFormat="false" ht="11.25" hidden="false" customHeight="false" outlineLevel="0" collapsed="false"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</row>
    <row r="129" customFormat="false" ht="11.25" hidden="false" customHeight="false" outlineLevel="0" collapsed="false">
      <c r="E129" s="35"/>
    </row>
    <row r="130" customFormat="false" ht="11.25" hidden="false" customHeight="false" outlineLevel="0" collapsed="false"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customFormat="false" ht="11.25" hidden="false" customHeight="false" outlineLevel="0" collapsed="false">
      <c r="E131" s="35"/>
    </row>
    <row r="132" customFormat="false" ht="11.25" hidden="false" customHeight="false" outlineLevel="0" collapsed="false"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customFormat="false" ht="11.25" hidden="false" customHeight="false" outlineLevel="0" collapsed="false">
      <c r="E133" s="35"/>
    </row>
    <row r="134" customFormat="false" ht="11.25" hidden="false" customHeight="false" outlineLevel="0" collapsed="false"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customFormat="false" ht="11.25" hidden="false" customHeight="false" outlineLevel="0" collapsed="false">
      <c r="E135" s="35"/>
    </row>
    <row r="136" customFormat="false" ht="11.25" hidden="false" customHeight="false" outlineLevel="0" collapsed="false"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customFormat="false" ht="11.25" hidden="false" customHeight="false" outlineLevel="0" collapsed="false">
      <c r="E137" s="35"/>
    </row>
    <row r="138" customFormat="false" ht="11.25" hidden="false" customHeight="false" outlineLevel="0" collapsed="false"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customFormat="false" ht="11.25" hidden="false" customHeight="false" outlineLevel="0" collapsed="false">
      <c r="E139" s="35"/>
    </row>
    <row r="140" customFormat="false" ht="11.25" hidden="false" customHeight="false" outlineLevel="0" collapsed="false"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customFormat="false" ht="11.25" hidden="false" customHeight="false" outlineLevel="0" collapsed="false">
      <c r="E141" s="35"/>
    </row>
    <row r="142" customFormat="false" ht="11.25" hidden="false" customHeight="false" outlineLevel="0" collapsed="false"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customFormat="false" ht="11.25" hidden="false" customHeight="false" outlineLevel="0" collapsed="false">
      <c r="E143" s="35"/>
    </row>
    <row r="144" customFormat="false" ht="11.25" hidden="false" customHeight="false" outlineLevel="0" collapsed="false"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customFormat="false" ht="11.25" hidden="false" customHeight="false" outlineLevel="0" collapsed="false">
      <c r="E145" s="35"/>
    </row>
    <row r="146" customFormat="false" ht="11.25" hidden="false" customHeight="false" outlineLevel="0" collapsed="false"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customFormat="false" ht="11.25" hidden="false" customHeight="false" outlineLevel="0" collapsed="false">
      <c r="E147" s="35"/>
    </row>
    <row r="148" customFormat="false" ht="11.25" hidden="false" customHeight="false" outlineLevel="0" collapsed="false"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customFormat="false" ht="11.25" hidden="false" customHeight="false" outlineLevel="0" collapsed="false">
      <c r="E149" s="35"/>
    </row>
    <row r="150" customFormat="false" ht="11.25" hidden="false" customHeight="false" outlineLevel="0" collapsed="false"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customFormat="false" ht="11.25" hidden="false" customHeight="false" outlineLevel="0" collapsed="false">
      <c r="E151" s="35"/>
    </row>
    <row r="152" customFormat="false" ht="11.25" hidden="false" customHeight="false" outlineLevel="0" collapsed="false"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customFormat="false" ht="11.25" hidden="false" customHeight="false" outlineLevel="0" collapsed="false">
      <c r="E153" s="35"/>
    </row>
    <row r="154" customFormat="false" ht="11.25" hidden="false" customHeight="false" outlineLevel="0" collapsed="false"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customFormat="false" ht="11.25" hidden="false" customHeight="false" outlineLevel="0" collapsed="false">
      <c r="E155" s="35"/>
    </row>
    <row r="156" customFormat="false" ht="11.25" hidden="false" customHeight="false" outlineLevel="0" collapsed="false"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customFormat="false" ht="11.25" hidden="false" customHeight="false" outlineLevel="0" collapsed="false">
      <c r="E157" s="35"/>
    </row>
    <row r="158" customFormat="false" ht="11.25" hidden="false" customHeight="false" outlineLevel="0" collapsed="false"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customFormat="false" ht="11.25" hidden="false" customHeight="false" outlineLevel="0" collapsed="false">
      <c r="E159" s="35"/>
    </row>
    <row r="160" customFormat="false" ht="11.25" hidden="false" customHeight="false" outlineLevel="0" collapsed="false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customFormat="false" ht="11.25" hidden="false" customHeight="false" outlineLevel="0" collapsed="false">
      <c r="E161" s="35"/>
    </row>
    <row r="162" customFormat="false" ht="11.25" hidden="false" customHeight="false" outlineLevel="0" collapsed="false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customFormat="false" ht="11.25" hidden="false" customHeight="false" outlineLevel="0" collapsed="false">
      <c r="E163" s="35"/>
    </row>
    <row r="164" customFormat="false" ht="11.25" hidden="false" customHeight="false" outlineLevel="0" collapsed="false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customFormat="false" ht="11.25" hidden="false" customHeight="false" outlineLevel="0" collapsed="false">
      <c r="E165" s="35"/>
    </row>
    <row r="166" customFormat="false" ht="11.25" hidden="false" customHeight="false" outlineLevel="0" collapsed="false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customFormat="false" ht="11.25" hidden="false" customHeight="false" outlineLevel="0" collapsed="false">
      <c r="E167" s="35"/>
    </row>
    <row r="168" customFormat="false" ht="11.25" hidden="false" customHeight="false" outlineLevel="0" collapsed="false"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customFormat="false" ht="11.25" hidden="false" customHeight="false" outlineLevel="0" collapsed="false">
      <c r="E169" s="35"/>
    </row>
    <row r="170" customFormat="false" ht="11.25" hidden="false" customHeight="false" outlineLevel="0" collapsed="false"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customFormat="false" ht="11.25" hidden="false" customHeight="false" outlineLevel="0" collapsed="false">
      <c r="E171" s="35"/>
    </row>
    <row r="172" customFormat="false" ht="11.25" hidden="false" customHeight="false" outlineLevel="0" collapsed="false"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customFormat="false" ht="11.25" hidden="false" customHeight="false" outlineLevel="0" collapsed="false">
      <c r="E173" s="35"/>
    </row>
    <row r="174" customFormat="false" ht="11.25" hidden="false" customHeight="false" outlineLevel="0" collapsed="false"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customFormat="false" ht="11.25" hidden="false" customHeight="false" outlineLevel="0" collapsed="false">
      <c r="E175" s="35"/>
    </row>
    <row r="176" customFormat="false" ht="11.25" hidden="false" customHeight="false" outlineLevel="0" collapsed="false"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customFormat="false" ht="11.25" hidden="false" customHeight="false" outlineLevel="0" collapsed="false">
      <c r="E177" s="35"/>
    </row>
    <row r="178" customFormat="false" ht="11.25" hidden="false" customHeight="false" outlineLevel="0" collapsed="false"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customFormat="false" ht="11.25" hidden="false" customHeight="false" outlineLevel="0" collapsed="false">
      <c r="E179" s="35"/>
    </row>
    <row r="180" customFormat="false" ht="11.25" hidden="false" customHeight="false" outlineLevel="0" collapsed="false"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customFormat="false" ht="11.25" hidden="false" customHeight="false" outlineLevel="0" collapsed="false">
      <c r="E181" s="35"/>
    </row>
    <row r="182" customFormat="false" ht="11.25" hidden="false" customHeight="false" outlineLevel="0" collapsed="false"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customFormat="false" ht="11.25" hidden="false" customHeight="false" outlineLevel="0" collapsed="false">
      <c r="E183" s="35"/>
    </row>
    <row r="184" customFormat="false" ht="11.25" hidden="false" customHeight="false" outlineLevel="0" collapsed="false"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customFormat="false" ht="11.25" hidden="false" customHeight="false" outlineLevel="0" collapsed="false">
      <c r="E185" s="35"/>
    </row>
    <row r="186" customFormat="false" ht="11.25" hidden="false" customHeight="false" outlineLevel="0" collapsed="false"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customFormat="false" ht="11.25" hidden="false" customHeight="false" outlineLevel="0" collapsed="false">
      <c r="E187" s="35"/>
    </row>
    <row r="188" customFormat="false" ht="11.25" hidden="false" customHeight="false" outlineLevel="0" collapsed="false"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customFormat="false" ht="11.25" hidden="false" customHeight="false" outlineLevel="0" collapsed="false">
      <c r="E189" s="35"/>
    </row>
    <row r="190" customFormat="false" ht="11.25" hidden="false" customHeight="false" outlineLevel="0" collapsed="false"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customFormat="false" ht="11.25" hidden="false" customHeight="false" outlineLevel="0" collapsed="false">
      <c r="E191" s="35"/>
    </row>
    <row r="192" customFormat="false" ht="11.25" hidden="false" customHeight="false" outlineLevel="0" collapsed="false"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customFormat="false" ht="11.25" hidden="false" customHeight="false" outlineLevel="0" collapsed="false">
      <c r="E193" s="35"/>
    </row>
    <row r="194" customFormat="false" ht="11.25" hidden="false" customHeight="false" outlineLevel="0" collapsed="false"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customFormat="false" ht="11.25" hidden="false" customHeight="false" outlineLevel="0" collapsed="false">
      <c r="E195" s="35"/>
    </row>
    <row r="196" customFormat="false" ht="11.25" hidden="false" customHeight="false" outlineLevel="0" collapsed="false"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customFormat="false" ht="11.25" hidden="false" customHeight="false" outlineLevel="0" collapsed="false">
      <c r="E197" s="35"/>
    </row>
    <row r="198" customFormat="false" ht="11.25" hidden="false" customHeight="false" outlineLevel="0" collapsed="false"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customFormat="false" ht="11.25" hidden="false" customHeight="false" outlineLevel="0" collapsed="false">
      <c r="E199" s="35"/>
    </row>
    <row r="200" customFormat="false" ht="11.25" hidden="false" customHeight="false" outlineLevel="0" collapsed="false"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customFormat="false" ht="11.25" hidden="false" customHeight="false" outlineLevel="0" collapsed="false">
      <c r="E201" s="35"/>
    </row>
    <row r="202" customFormat="false" ht="11.25" hidden="false" customHeight="false" outlineLevel="0" collapsed="false"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customFormat="false" ht="11.25" hidden="false" customHeight="false" outlineLevel="0" collapsed="false">
      <c r="E203" s="35"/>
    </row>
    <row r="204" customFormat="false" ht="11.25" hidden="false" customHeight="false" outlineLevel="0" collapsed="false"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customFormat="false" ht="11.25" hidden="false" customHeight="false" outlineLevel="0" collapsed="false">
      <c r="E205" s="35"/>
    </row>
    <row r="206" customFormat="false" ht="11.25" hidden="false" customHeight="false" outlineLevel="0" collapsed="false"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customFormat="false" ht="11.25" hidden="false" customHeight="false" outlineLevel="0" collapsed="false">
      <c r="E207" s="35"/>
    </row>
    <row r="208" customFormat="false" ht="11.25" hidden="false" customHeight="false" outlineLevel="0" collapsed="false"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customFormat="false" ht="11.25" hidden="false" customHeight="false" outlineLevel="0" collapsed="false">
      <c r="E209" s="35"/>
    </row>
    <row r="210" customFormat="false" ht="11.25" hidden="false" customHeight="false" outlineLevel="0" collapsed="false"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customFormat="false" ht="11.25" hidden="false" customHeight="false" outlineLevel="0" collapsed="false">
      <c r="E211" s="35"/>
    </row>
    <row r="212" customFormat="false" ht="11.25" hidden="false" customHeight="false" outlineLevel="0" collapsed="false"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customFormat="false" ht="11.25" hidden="false" customHeight="false" outlineLevel="0" collapsed="false">
      <c r="E213" s="35"/>
    </row>
    <row r="214" customFormat="false" ht="11.25" hidden="false" customHeight="false" outlineLevel="0" collapsed="false"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customFormat="false" ht="11.25" hidden="false" customHeight="false" outlineLevel="0" collapsed="false">
      <c r="E215" s="35"/>
    </row>
    <row r="216" customFormat="false" ht="11.25" hidden="false" customHeight="false" outlineLevel="0" collapsed="false"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customFormat="false" ht="11.25" hidden="false" customHeight="false" outlineLevel="0" collapsed="false">
      <c r="E217" s="35"/>
    </row>
    <row r="218" customFormat="false" ht="11.25" hidden="false" customHeight="false" outlineLevel="0" collapsed="false"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customFormat="false" ht="11.25" hidden="false" customHeight="false" outlineLevel="0" collapsed="false">
      <c r="E219" s="35"/>
    </row>
    <row r="220" customFormat="false" ht="11.25" hidden="false" customHeight="false" outlineLevel="0" collapsed="false"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customFormat="false" ht="11.25" hidden="false" customHeight="false" outlineLevel="0" collapsed="false">
      <c r="E221" s="35"/>
    </row>
    <row r="222" customFormat="false" ht="11.25" hidden="false" customHeight="false" outlineLevel="0" collapsed="false"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customFormat="false" ht="11.25" hidden="false" customHeight="false" outlineLevel="0" collapsed="false">
      <c r="E223" s="35"/>
    </row>
    <row r="224" customFormat="false" ht="11.25" hidden="false" customHeight="false" outlineLevel="0" collapsed="false"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customFormat="false" ht="11.25" hidden="false" customHeight="false" outlineLevel="0" collapsed="false"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customFormat="false" ht="11.25" hidden="false" customHeight="false" outlineLevel="0" collapsed="false"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customFormat="false" ht="11.25" hidden="false" customHeight="false" outlineLevel="0" collapsed="false"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customFormat="false" ht="11.25" hidden="false" customHeight="false" outlineLevel="0" collapsed="false"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customFormat="false" ht="11.25" hidden="false" customHeight="false" outlineLevel="0" collapsed="false"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customFormat="false" ht="11.25" hidden="false" customHeight="false" outlineLevel="0" collapsed="false"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customFormat="false" ht="11.25" hidden="false" customHeight="false" outlineLevel="0" collapsed="false"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customFormat="false" ht="11.25" hidden="false" customHeight="false" outlineLevel="0" collapsed="false"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customFormat="false" ht="11.25" hidden="false" customHeight="false" outlineLevel="0" collapsed="false"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customFormat="false" ht="11.25" hidden="false" customHeight="false" outlineLevel="0" collapsed="false"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customFormat="false" ht="11.25" hidden="false" customHeight="false" outlineLevel="0" collapsed="false"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</sheetData>
  <mergeCells count="1">
    <mergeCell ref="B7:L7"/>
  </mergeCells>
  <printOptions headings="false" gridLines="false" gridLinesSet="true" horizontalCentered="true" verticalCentered="false"/>
  <pageMargins left="0.209722222222222" right="0.290277777777778" top="0.45" bottom="0.629861111111111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1999-03-05T15:10:18Z</dcterms:created>
  <dc:creator>Paulo Issler</dc:creator>
  <dc:description/>
  <dc:language>en-US</dc:language>
  <cp:lastModifiedBy>vkamins</cp:lastModifiedBy>
  <cp:lastPrinted>1999-03-12T12:59:10Z</cp:lastPrinted>
  <dcterms:modified xsi:type="dcterms:W3CDTF">2002-01-29T17:24:25Z</dcterms:modified>
  <cp:revision>0</cp:revision>
  <dc:subject/>
  <dc:title/>
</cp:coreProperties>
</file>