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<sst xmlns="http://schemas.openxmlformats.org/spreadsheetml/2006/main" count="36" uniqueCount="33">
  <si>
    <t xml:space="preserve">Jan 31, 2002 </t>
  </si>
  <si>
    <t xml:space="preserve">*2001 actual published PP </t>
  </si>
  <si>
    <t xml:space="preserve">flat</t>
  </si>
  <si>
    <t xml:space="preserve">on </t>
  </si>
  <si>
    <t xml:space="preserve">off</t>
  </si>
  <si>
    <t xml:space="preserve">BID </t>
  </si>
  <si>
    <t xml:space="preserve">OFFER </t>
  </si>
  <si>
    <t xml:space="preserve">MID </t>
  </si>
  <si>
    <t xml:space="preserve">JAN*</t>
  </si>
  <si>
    <t xml:space="preserve">BOM</t>
  </si>
  <si>
    <t xml:space="preserve">+/-28.6</t>
  </si>
  <si>
    <t xml:space="preserve">FEB*</t>
  </si>
  <si>
    <t xml:space="preserve">FEB</t>
  </si>
  <si>
    <t xml:space="preserve">MAR*</t>
  </si>
  <si>
    <t xml:space="preserve">MAR</t>
  </si>
  <si>
    <t xml:space="preserve">APR*</t>
  </si>
  <si>
    <t xml:space="preserve">APR</t>
  </si>
  <si>
    <t xml:space="preserve">MAY*</t>
  </si>
  <si>
    <t xml:space="preserve">MAY</t>
  </si>
  <si>
    <t xml:space="preserve">JUN*</t>
  </si>
  <si>
    <t xml:space="preserve">JUN</t>
  </si>
  <si>
    <t xml:space="preserve">JUL*</t>
  </si>
  <si>
    <t xml:space="preserve">JUL</t>
  </si>
  <si>
    <t xml:space="preserve">AUG*</t>
  </si>
  <si>
    <t xml:space="preserve">AUG</t>
  </si>
  <si>
    <t xml:space="preserve">SEP*</t>
  </si>
  <si>
    <t xml:space="preserve">SEP</t>
  </si>
  <si>
    <t xml:space="preserve">OCT*</t>
  </si>
  <si>
    <t xml:space="preserve">OCT</t>
  </si>
  <si>
    <t xml:space="preserve">NOV*</t>
  </si>
  <si>
    <t xml:space="preserve">NOV</t>
  </si>
  <si>
    <t xml:space="preserve">DEC</t>
  </si>
  <si>
    <t xml:space="preserve">Mar Dec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</si>
</sst>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"/>
    <numFmt numFmtId="166" formatCode="[$-409]h:mm\ AM/PM"/>
    <numFmt numFmtId="167" formatCode="0.00"/>
    <numFmt numFmtId="168" formatCode="0.000"/>
    <numFmt numFmtId="169" formatCode="0%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00"/>
      <name val="Arial"/>
      <family val="2"/>
    </font>
    <font>
      <i val="true"/>
      <sz val="10"/>
      <color rgb="FFFF000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false" applyProtection="false"/>
  </cellStyleXfs>
  <cellXfs count="1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6:M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5" min="1" style="1" width="9.14"/>
    <col collapsed="false" customWidth="true" hidden="false" outlineLevel="0" max="6" min="6" style="1" width="9.41"/>
    <col collapsed="false" customWidth="false" hidden="false" outlineLevel="0" max="7" min="7" style="1" width="9.14"/>
    <col collapsed="false" customWidth="true" hidden="false" outlineLevel="0" max="8" min="8" style="1" width="10.85"/>
    <col collapsed="false" customWidth="false" hidden="false" outlineLevel="0" max="10" min="9" style="1" width="9.14"/>
    <col collapsed="false" customWidth="true" hidden="false" outlineLevel="0" max="11" min="11" style="1" width="12.42"/>
    <col collapsed="false" customWidth="false" hidden="false" outlineLevel="0" max="257" min="12" style="1" width="9.14"/>
  </cols>
  <sheetData>
    <row r="6" customFormat="false" ht="12.75" hidden="false" customHeight="false" outlineLevel="0" collapsed="false">
      <c r="H6" s="2" t="s">
        <v>0</v>
      </c>
      <c r="K6" s="3"/>
    </row>
    <row r="8" customFormat="false" ht="12.75" hidden="false" customHeight="false" outlineLevel="0" collapsed="false">
      <c r="C8" s="4" t="s">
        <v>1</v>
      </c>
      <c r="L8" s="4"/>
    </row>
    <row r="9" customFormat="false" ht="12.75" hidden="false" customHeight="false" outlineLevel="0" collapsed="false">
      <c r="D9" s="1" t="s">
        <v>2</v>
      </c>
      <c r="E9" s="1" t="s">
        <v>3</v>
      </c>
      <c r="F9" s="1" t="s">
        <v>4</v>
      </c>
      <c r="H9" s="1" t="n">
        <v>2002</v>
      </c>
      <c r="I9" s="1" t="s">
        <v>5</v>
      </c>
      <c r="J9" s="1" t="s">
        <v>6</v>
      </c>
      <c r="K9" s="1" t="s">
        <v>7</v>
      </c>
      <c r="L9" s="4"/>
    </row>
    <row r="10" customFormat="false" ht="12.75" hidden="false" customHeight="false" outlineLevel="0" collapsed="false">
      <c r="C10" s="5" t="s">
        <v>8</v>
      </c>
      <c r="D10" s="6" t="n">
        <v>131.23</v>
      </c>
      <c r="E10" s="6" t="n">
        <v>145.5</v>
      </c>
      <c r="F10" s="6" t="n">
        <v>113.1</v>
      </c>
      <c r="G10" s="7"/>
      <c r="H10" s="8" t="s">
        <v>9</v>
      </c>
      <c r="I10" s="5" t="s">
        <v>10</v>
      </c>
      <c r="J10" s="5" t="s">
        <v>10</v>
      </c>
      <c r="K10" s="5" t="s">
        <v>10</v>
      </c>
      <c r="L10" s="6"/>
      <c r="M10" s="9"/>
    </row>
    <row r="11" customFormat="false" ht="12.75" hidden="false" customHeight="false" outlineLevel="0" collapsed="false">
      <c r="C11" s="5"/>
      <c r="D11" s="6"/>
      <c r="E11" s="10" t="n">
        <f aca="false">E10/D10</f>
        <v>1.1087403794864</v>
      </c>
      <c r="F11" s="10" t="n">
        <f aca="false">F10/D10</f>
        <v>0.861845614569839</v>
      </c>
      <c r="G11" s="11"/>
      <c r="H11" s="8"/>
      <c r="I11" s="8"/>
      <c r="J11" s="8"/>
      <c r="K11" s="12"/>
      <c r="L11" s="6"/>
      <c r="M11" s="9"/>
    </row>
    <row r="12" customFormat="false" ht="12.75" hidden="false" customHeight="false" outlineLevel="0" collapsed="false">
      <c r="C12" s="5" t="s">
        <v>11</v>
      </c>
      <c r="D12" s="6" t="n">
        <v>116.75</v>
      </c>
      <c r="E12" s="6" t="n">
        <v>134.4</v>
      </c>
      <c r="F12" s="6" t="n">
        <v>93.16</v>
      </c>
      <c r="G12" s="7"/>
      <c r="H12" s="8" t="s">
        <v>12</v>
      </c>
      <c r="I12" s="8" t="n">
        <v>27.5</v>
      </c>
      <c r="J12" s="8" t="n">
        <v>28.5</v>
      </c>
      <c r="K12" s="12" t="n">
        <f aca="false">(I12+J12)/2</f>
        <v>28</v>
      </c>
      <c r="L12" s="6"/>
      <c r="M12" s="9"/>
    </row>
    <row r="13" customFormat="false" ht="12.75" hidden="false" customHeight="false" outlineLevel="0" collapsed="false">
      <c r="C13" s="5"/>
      <c r="D13" s="6"/>
      <c r="E13" s="10" t="n">
        <f aca="false">E12/D12</f>
        <v>1.15117773019272</v>
      </c>
      <c r="F13" s="10" t="n">
        <f aca="false">F12/D12</f>
        <v>0.797944325481799</v>
      </c>
      <c r="G13" s="11"/>
      <c r="H13" s="8"/>
      <c r="I13" s="8"/>
      <c r="J13" s="8"/>
      <c r="K13" s="12"/>
      <c r="L13" s="6"/>
      <c r="M13" s="9"/>
    </row>
    <row r="14" customFormat="false" ht="12.75" hidden="false" customHeight="false" outlineLevel="0" collapsed="false">
      <c r="C14" s="5" t="s">
        <v>13</v>
      </c>
      <c r="D14" s="6" t="n">
        <v>97.23</v>
      </c>
      <c r="E14" s="6" t="n">
        <v>114.6</v>
      </c>
      <c r="F14" s="6" t="n">
        <v>73.12</v>
      </c>
      <c r="G14" s="7"/>
      <c r="H14" s="8" t="s">
        <v>14</v>
      </c>
      <c r="I14" s="8" t="n">
        <v>27.5</v>
      </c>
      <c r="J14" s="8" t="n">
        <v>28.5</v>
      </c>
      <c r="K14" s="12" t="n">
        <f aca="false">(I14+J14)/2</f>
        <v>28</v>
      </c>
      <c r="L14" s="6"/>
      <c r="M14" s="9"/>
    </row>
    <row r="15" customFormat="false" ht="12.75" hidden="false" customHeight="false" outlineLevel="0" collapsed="false">
      <c r="C15" s="5"/>
      <c r="D15" s="6"/>
      <c r="E15" s="10" t="n">
        <f aca="false">E14/D14</f>
        <v>1.17864856525764</v>
      </c>
      <c r="F15" s="10" t="n">
        <f aca="false">F14/D14</f>
        <v>0.752031266070143</v>
      </c>
      <c r="G15" s="11"/>
      <c r="H15" s="8"/>
      <c r="I15" s="8"/>
      <c r="J15" s="8"/>
      <c r="K15" s="12"/>
      <c r="L15" s="6"/>
      <c r="M15" s="13"/>
    </row>
    <row r="16" customFormat="false" ht="12.75" hidden="false" customHeight="false" outlineLevel="0" collapsed="false">
      <c r="C16" s="5" t="s">
        <v>15</v>
      </c>
      <c r="D16" s="6" t="n">
        <v>114.82</v>
      </c>
      <c r="E16" s="6" t="n">
        <v>138.4</v>
      </c>
      <c r="F16" s="6" t="n">
        <v>85.25</v>
      </c>
      <c r="G16" s="7"/>
      <c r="H16" s="8" t="s">
        <v>16</v>
      </c>
      <c r="I16" s="8" t="n">
        <v>27.25</v>
      </c>
      <c r="J16" s="8" t="n">
        <v>28.5</v>
      </c>
      <c r="K16" s="12" t="n">
        <f aca="false">(I16+J16)/2</f>
        <v>27.875</v>
      </c>
      <c r="L16" s="6"/>
      <c r="M16" s="13"/>
    </row>
    <row r="17" customFormat="false" ht="12.75" hidden="false" customHeight="false" outlineLevel="0" collapsed="false">
      <c r="C17" s="5"/>
      <c r="D17" s="6"/>
      <c r="E17" s="10" t="n">
        <f aca="false">E16/D16</f>
        <v>1.20536491900366</v>
      </c>
      <c r="F17" s="10" t="n">
        <f aca="false">F16/D16</f>
        <v>0.742466469256227</v>
      </c>
      <c r="G17" s="11"/>
      <c r="H17" s="8"/>
      <c r="I17" s="8"/>
      <c r="J17" s="8"/>
      <c r="K17" s="12"/>
      <c r="L17" s="6"/>
      <c r="M17" s="13"/>
    </row>
    <row r="18" customFormat="false" ht="12.75" hidden="false" customHeight="false" outlineLevel="0" collapsed="false">
      <c r="C18" s="5" t="s">
        <v>17</v>
      </c>
      <c r="D18" s="6" t="n">
        <v>88.34</v>
      </c>
      <c r="E18" s="6" t="n">
        <v>107.4</v>
      </c>
      <c r="F18" s="6" t="n">
        <v>61.85</v>
      </c>
      <c r="G18" s="7"/>
      <c r="H18" s="8" t="s">
        <v>18</v>
      </c>
      <c r="I18" s="8" t="n">
        <v>25.5</v>
      </c>
      <c r="J18" s="8" t="n">
        <v>27.5</v>
      </c>
      <c r="K18" s="12" t="n">
        <f aca="false">(I18+J18)/2</f>
        <v>26.5</v>
      </c>
      <c r="L18" s="6"/>
      <c r="M18" s="13"/>
    </row>
    <row r="19" customFormat="false" ht="12.75" hidden="false" customHeight="false" outlineLevel="0" collapsed="false">
      <c r="C19" s="5"/>
      <c r="D19" s="6"/>
      <c r="E19" s="10" t="n">
        <f aca="false">E18/D18</f>
        <v>1.21575730133575</v>
      </c>
      <c r="F19" s="10" t="n">
        <f aca="false">F18/D18</f>
        <v>0.700135838804619</v>
      </c>
      <c r="G19" s="11"/>
      <c r="H19" s="8"/>
      <c r="I19" s="8"/>
      <c r="J19" s="8"/>
      <c r="K19" s="12"/>
      <c r="L19" s="6"/>
      <c r="M19" s="13"/>
    </row>
    <row r="20" customFormat="false" ht="12.75" hidden="false" customHeight="false" outlineLevel="0" collapsed="false">
      <c r="C20" s="5" t="s">
        <v>19</v>
      </c>
      <c r="D20" s="6" t="n">
        <v>63.59</v>
      </c>
      <c r="E20" s="6" t="n">
        <v>79.85</v>
      </c>
      <c r="F20" s="6" t="n">
        <v>41.34</v>
      </c>
      <c r="G20" s="7"/>
      <c r="H20" s="8" t="s">
        <v>20</v>
      </c>
      <c r="I20" s="8" t="n">
        <v>27.75</v>
      </c>
      <c r="J20" s="8" t="n">
        <v>28.5</v>
      </c>
      <c r="K20" s="12" t="n">
        <f aca="false">(I20+J20)/2</f>
        <v>28.125</v>
      </c>
      <c r="L20" s="6"/>
      <c r="M20" s="13"/>
    </row>
    <row r="21" customFormat="false" ht="12.75" hidden="false" customHeight="false" outlineLevel="0" collapsed="false">
      <c r="C21" s="5"/>
      <c r="D21" s="6"/>
      <c r="E21" s="10" t="n">
        <f aca="false">E20/D20</f>
        <v>1.25570058185249</v>
      </c>
      <c r="F21" s="10" t="n">
        <f aca="false">F20/D20</f>
        <v>0.650102217329769</v>
      </c>
      <c r="G21" s="11"/>
      <c r="H21" s="8"/>
      <c r="I21" s="8"/>
      <c r="J21" s="8"/>
      <c r="K21" s="12"/>
      <c r="L21" s="6"/>
      <c r="M21" s="13"/>
    </row>
    <row r="22" customFormat="false" ht="12.75" hidden="false" customHeight="false" outlineLevel="0" collapsed="false">
      <c r="C22" s="5" t="s">
        <v>21</v>
      </c>
      <c r="D22" s="6" t="n">
        <v>53.47</v>
      </c>
      <c r="E22" s="6" t="n">
        <v>64.64</v>
      </c>
      <c r="F22" s="6" t="n">
        <v>40.48</v>
      </c>
      <c r="G22" s="7"/>
      <c r="H22" s="8" t="s">
        <v>22</v>
      </c>
      <c r="I22" s="8" t="n">
        <v>32</v>
      </c>
      <c r="J22" s="8" t="n">
        <v>32.75</v>
      </c>
      <c r="K22" s="12" t="n">
        <f aca="false">(I22+J22)/2</f>
        <v>32.375</v>
      </c>
      <c r="L22" s="6"/>
      <c r="M22" s="13"/>
    </row>
    <row r="23" customFormat="false" ht="12.75" hidden="false" customHeight="false" outlineLevel="0" collapsed="false">
      <c r="C23" s="5"/>
      <c r="D23" s="6"/>
      <c r="E23" s="10" t="n">
        <f aca="false">E22/D22</f>
        <v>1.20890218814288</v>
      </c>
      <c r="F23" s="10" t="n">
        <f aca="false">F22/D22</f>
        <v>0.757060033663737</v>
      </c>
      <c r="G23" s="11"/>
      <c r="H23" s="8"/>
      <c r="I23" s="8"/>
      <c r="J23" s="8"/>
      <c r="K23" s="12"/>
      <c r="L23" s="6"/>
      <c r="M23" s="13"/>
    </row>
    <row r="24" customFormat="false" ht="12.75" hidden="false" customHeight="false" outlineLevel="0" collapsed="false">
      <c r="C24" s="5" t="s">
        <v>23</v>
      </c>
      <c r="D24" s="6" t="n">
        <v>52.37</v>
      </c>
      <c r="E24" s="6" t="n">
        <v>63.54</v>
      </c>
      <c r="F24" s="6" t="n">
        <v>36.91</v>
      </c>
      <c r="G24" s="7"/>
      <c r="H24" s="8" t="s">
        <v>24</v>
      </c>
      <c r="I24" s="8" t="n">
        <v>32</v>
      </c>
      <c r="J24" s="8" t="n">
        <v>32.75</v>
      </c>
      <c r="K24" s="12" t="n">
        <f aca="false">(I24+J24)/2</f>
        <v>32.375</v>
      </c>
      <c r="L24" s="6"/>
      <c r="M24" s="13"/>
    </row>
    <row r="25" customFormat="false" ht="12.75" hidden="false" customHeight="false" outlineLevel="0" collapsed="false">
      <c r="C25" s="5"/>
      <c r="D25" s="6"/>
      <c r="E25" s="10" t="n">
        <f aca="false">E24/D24</f>
        <v>1.21329005155623</v>
      </c>
      <c r="F25" s="10" t="n">
        <f aca="false">F24/D24</f>
        <v>0.704792820316975</v>
      </c>
      <c r="G25" s="11"/>
      <c r="H25" s="8"/>
      <c r="I25" s="8"/>
      <c r="J25" s="8"/>
      <c r="K25" s="12"/>
      <c r="L25" s="6"/>
      <c r="M25" s="13"/>
    </row>
    <row r="26" customFormat="false" ht="12.75" hidden="false" customHeight="false" outlineLevel="0" collapsed="false">
      <c r="C26" s="5" t="s">
        <v>25</v>
      </c>
      <c r="D26" s="6" t="n">
        <v>29.84</v>
      </c>
      <c r="E26" s="6" t="n">
        <v>35.9</v>
      </c>
      <c r="F26" s="6" t="n">
        <v>23.11</v>
      </c>
      <c r="G26" s="7"/>
      <c r="H26" s="8" t="s">
        <v>26</v>
      </c>
      <c r="I26" s="8" t="n">
        <v>32</v>
      </c>
      <c r="J26" s="8" t="n">
        <v>32.75</v>
      </c>
      <c r="K26" s="12" t="n">
        <f aca="false">(I26+J26)/2</f>
        <v>32.375</v>
      </c>
      <c r="L26" s="6"/>
      <c r="M26" s="13"/>
    </row>
    <row r="27" customFormat="false" ht="12.75" hidden="false" customHeight="false" outlineLevel="0" collapsed="false">
      <c r="C27" s="5"/>
      <c r="D27" s="6"/>
      <c r="E27" s="10" t="n">
        <f aca="false">E26/D26</f>
        <v>1.20308310991957</v>
      </c>
      <c r="F27" s="10" t="n">
        <f aca="false">F26/D26</f>
        <v>0.774463806970509</v>
      </c>
      <c r="G27" s="11"/>
      <c r="H27" s="8"/>
      <c r="I27" s="8"/>
      <c r="J27" s="8"/>
      <c r="K27" s="12"/>
      <c r="L27" s="6"/>
      <c r="M27" s="13"/>
    </row>
    <row r="28" customFormat="false" ht="12.75" hidden="false" customHeight="false" outlineLevel="0" collapsed="false">
      <c r="C28" s="5" t="s">
        <v>27</v>
      </c>
      <c r="D28" s="6" t="n">
        <v>43.92</v>
      </c>
      <c r="E28" s="6" t="n">
        <v>54.2</v>
      </c>
      <c r="F28" s="6" t="n">
        <v>29.73</v>
      </c>
      <c r="G28" s="7"/>
      <c r="H28" s="8" t="s">
        <v>28</v>
      </c>
      <c r="I28" s="8" t="n">
        <v>35</v>
      </c>
      <c r="J28" s="8" t="n">
        <v>36</v>
      </c>
      <c r="K28" s="12" t="n">
        <f aca="false">(I28+J28)/2</f>
        <v>35.5</v>
      </c>
      <c r="L28" s="6"/>
      <c r="M28" s="13"/>
    </row>
    <row r="29" customFormat="false" ht="12.75" hidden="false" customHeight="false" outlineLevel="0" collapsed="false">
      <c r="C29" s="5"/>
      <c r="D29" s="6"/>
      <c r="E29" s="10" t="n">
        <f aca="false">E28/D28</f>
        <v>1.23406193078324</v>
      </c>
      <c r="F29" s="10" t="n">
        <f aca="false">F28/D28</f>
        <v>0.676912568306011</v>
      </c>
      <c r="G29" s="11"/>
      <c r="H29" s="8"/>
      <c r="I29" s="8"/>
      <c r="J29" s="8"/>
      <c r="K29" s="12"/>
      <c r="L29" s="6"/>
      <c r="M29" s="13"/>
    </row>
    <row r="30" customFormat="false" ht="12.75" hidden="false" customHeight="false" outlineLevel="0" collapsed="false">
      <c r="C30" s="5" t="s">
        <v>29</v>
      </c>
      <c r="D30" s="6" t="n">
        <v>33.31</v>
      </c>
      <c r="E30" s="6" t="n">
        <v>42.28</v>
      </c>
      <c r="F30" s="6" t="n">
        <v>22.09</v>
      </c>
      <c r="G30" s="14"/>
      <c r="H30" s="8" t="s">
        <v>30</v>
      </c>
      <c r="I30" s="8" t="n">
        <v>35</v>
      </c>
      <c r="J30" s="8" t="n">
        <v>36</v>
      </c>
      <c r="K30" s="12" t="n">
        <f aca="false">(I30+J30)/2</f>
        <v>35.5</v>
      </c>
      <c r="L30" s="6"/>
      <c r="M30" s="13"/>
    </row>
    <row r="31" customFormat="false" ht="12.75" hidden="false" customHeight="false" outlineLevel="0" collapsed="false">
      <c r="C31" s="8"/>
      <c r="D31" s="13"/>
      <c r="E31" s="10" t="n">
        <f aca="false">E30/D30</f>
        <v>1.26928850195137</v>
      </c>
      <c r="F31" s="10" t="n">
        <f aca="false">F30/D30</f>
        <v>0.663164214950465</v>
      </c>
      <c r="G31" s="14"/>
      <c r="H31" s="8"/>
      <c r="I31" s="8"/>
      <c r="J31" s="8"/>
      <c r="K31" s="12"/>
      <c r="L31" s="6"/>
      <c r="M31" s="13"/>
    </row>
    <row r="32" customFormat="false" ht="12.75" hidden="false" customHeight="false" outlineLevel="0" collapsed="false">
      <c r="C32" s="8" t="s">
        <v>31</v>
      </c>
      <c r="D32" s="6" t="n">
        <v>33.61</v>
      </c>
      <c r="E32" s="6" t="n">
        <v>42.64</v>
      </c>
      <c r="F32" s="6" t="n">
        <v>23.12</v>
      </c>
      <c r="H32" s="8" t="s">
        <v>31</v>
      </c>
      <c r="I32" s="8" t="n">
        <v>35</v>
      </c>
      <c r="J32" s="8" t="n">
        <v>36</v>
      </c>
      <c r="K32" s="12" t="n">
        <f aca="false">(I32+J32)/2</f>
        <v>35.5</v>
      </c>
      <c r="L32" s="6"/>
      <c r="M32" s="13"/>
    </row>
    <row r="33" customFormat="false" ht="12.75" hidden="false" customHeight="false" outlineLevel="0" collapsed="false">
      <c r="E33" s="10" t="n">
        <f aca="false">E32/D32</f>
        <v>1.26867003867896</v>
      </c>
      <c r="F33" s="10" t="n">
        <f aca="false">F32/D32</f>
        <v>0.68789050877715</v>
      </c>
    </row>
    <row r="34" customFormat="false" ht="12.75" hidden="false" customHeight="false" outlineLevel="0" collapsed="false">
      <c r="H34" s="15" t="s">
        <v>32</v>
      </c>
      <c r="I34" s="16" t="n">
        <f aca="false">AVERAGE(I14:I32)</f>
        <v>30.9</v>
      </c>
      <c r="J34" s="16" t="n">
        <f aca="false">AVERAGE(J14:J32)</f>
        <v>31.925</v>
      </c>
      <c r="K34" s="16" t="n">
        <f aca="false">AVERAGE(K14:K32)</f>
        <v>31.4125</v>
      </c>
      <c r="L34" s="13"/>
      <c r="M34" s="13"/>
    </row>
    <row r="35" customFormat="false" ht="12.75" hidden="false" customHeight="false" outlineLevel="0" collapsed="false">
      <c r="K35" s="13" t="n">
        <f aca="false">(I34+J34)/2</f>
        <v>31.4125</v>
      </c>
      <c r="L35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4" activeCellId="0" sqref="F4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2001-12-03T20:34:33Z</dcterms:created>
  <dc:creator>ECramer</dc:creator>
  <dc:description/>
  <dc:language>en-US</dc:language>
  <cp:lastModifiedBy>ECramer</cp:lastModifiedBy>
  <cp:revision>0</cp:revision>
  <dc:subject/>
  <dc:title/>
</cp:coreProperties>
</file>