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. 2 &amp; 3" sheetId="1" state="visible" r:id="rId3"/>
    <sheet name="Mar. 9 &amp; 10" sheetId="2" state="visible" r:id="rId4"/>
    <sheet name="Mar. 16 &amp; 17" sheetId="3" state="visible" r:id="rId5"/>
    <sheet name="Mar. 23 &amp; 24" sheetId="4" state="visible" r:id="rId6"/>
    <sheet name="Mar. 30 &amp;31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<sst xmlns="http://schemas.openxmlformats.org/spreadsheetml/2006/main" count="472" uniqueCount="52">
  <si>
    <t xml:space="preserve">TW WEEKEND NOTES</t>
  </si>
  <si>
    <t xml:space="preserve">For cc Mail distribution:  S.Corman, L. Blair, S. Nacey, S. January, B. Holmes, T. Kowalke, J. Buchanan, D. Schoolcraft, H. Kedwaii, M. Draemer, J. Studebaker, TMS OnCall</t>
  </si>
  <si>
    <t xml:space="preserve">Saturday</t>
  </si>
  <si>
    <t xml:space="preserve">Mail distribution send to the above listing on Sunday evening.</t>
  </si>
  <si>
    <t xml:space="preserve">PROCESS</t>
  </si>
  <si>
    <t xml:space="preserve">COMMENTS:</t>
  </si>
  <si>
    <t xml:space="preserve">Gas Day:</t>
  </si>
  <si>
    <t xml:space="preserve">Socal Window</t>
  </si>
  <si>
    <t xml:space="preserve">Allocations: Guyman Lateral</t>
  </si>
  <si>
    <t xml:space="preserve">7:00 A.M. Non-grid:</t>
  </si>
  <si>
    <t xml:space="preserve">Socal Sch. Vol.</t>
  </si>
  <si>
    <t xml:space="preserve">West of Thoreau Sch.</t>
  </si>
  <si>
    <t xml:space="preserve"> </t>
  </si>
  <si>
    <t xml:space="preserve">8:00 AM Final Storage </t>
  </si>
  <si>
    <t xml:space="preserve">Allocations:  Guyman Lateral</t>
  </si>
  <si>
    <t xml:space="preserve">10:00 A.M. Intraday 1:</t>
  </si>
  <si>
    <t xml:space="preserve">Allocations:  </t>
  </si>
  <si>
    <t xml:space="preserve">5:00 P.M. Intraday 2:</t>
  </si>
  <si>
    <t xml:space="preserve">Gas Day: </t>
  </si>
  <si>
    <t xml:space="preserve">11:30 A.M. Timely</t>
  </si>
  <si>
    <t xml:space="preserve">6:00 P.M. Evening</t>
  </si>
  <si>
    <t xml:space="preserve">Other Comments:</t>
  </si>
  <si>
    <t xml:space="preserve">On Call Reps.</t>
  </si>
  <si>
    <t xml:space="preserve">6:30-10:00</t>
  </si>
  <si>
    <t xml:space="preserve">Sunday</t>
  </si>
  <si>
    <t xml:space="preserve">Guyman Lateral</t>
  </si>
  <si>
    <t xml:space="preserve">Allocations:  Guyman Lateral and PEPL Hansford</t>
  </si>
  <si>
    <t xml:space="preserve">Allocations:  PEPL Hansford and the Guyman Lateral</t>
  </si>
  <si>
    <t xml:space="preserve">Chris Miller</t>
  </si>
  <si>
    <t xml:space="preserve">Amy Mulligan</t>
  </si>
  <si>
    <t xml:space="preserve">Sunday   Enter date here</t>
  </si>
  <si>
    <t xml:space="preserve">Final AM and Non-Grid did not finish until after ten thirty </t>
  </si>
  <si>
    <t xml:space="preserve">TMS was rather slow all morning</t>
  </si>
  <si>
    <t xml:space="preserve">Allocations:  NGPL-Eddy, NGPL-Winkler, NGPL-Gray, and San Juan Lateral (FMJ)</t>
  </si>
  <si>
    <t xml:space="preserve">San Juan = 778,270</t>
  </si>
  <si>
    <t xml:space="preserve">n/a</t>
  </si>
  <si>
    <t xml:space="preserve">Allocations:  Amoco Florida, WFS-Milagro, NGPL-Eddy, NGPL-Winkler, NGPL-Gray, </t>
  </si>
  <si>
    <t xml:space="preserve">and San Juan Lateral (FMJ)</t>
  </si>
  <si>
    <t xml:space="preserve">San Juan = 778,985</t>
  </si>
  <si>
    <t xml:space="preserve">San Juan = 778,826</t>
  </si>
  <si>
    <t xml:space="preserve">San Juan = 778,277</t>
  </si>
  <si>
    <t xml:space="preserve">Evening cycle's confirmation phase stalled; contacted Help Desk for production support.</t>
  </si>
  <si>
    <t xml:space="preserve">Cycle completed after 60+ minute delay.</t>
  </si>
  <si>
    <t xml:space="preserve">Laura Giambrone</t>
  </si>
  <si>
    <t xml:space="preserve">Bert Hernandez</t>
  </si>
  <si>
    <t xml:space="preserve">San Juan = 778,292</t>
  </si>
  <si>
    <t xml:space="preserve">San Juan = 777,951</t>
  </si>
  <si>
    <t xml:space="preserve">San Juan = 783,013</t>
  </si>
  <si>
    <t xml:space="preserve">Timely cycle's confirmation phase stalled; contacted Help Desk for production support.</t>
  </si>
  <si>
    <t xml:space="preserve">Cycle completed after 30+ minute delay.  ID2 and Evening cycles' confirmation phase also </t>
  </si>
  <si>
    <t xml:space="preserve">stalled, but completed after Production Support intervened.</t>
  </si>
  <si>
    <t xml:space="preserve">Enter date here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</si>
</sst>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 val="true"/>
      <sz val="14"/>
      <color rgb="FFFF0000"/>
      <name val="Arial"/>
      <family val="2"/>
    </font>
    <font>
      <sz val="14"/>
      <name val="Arial"/>
      <family val="2"/>
    </font>
    <font>
      <sz val="9"/>
      <color rgb="FF3333CC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37317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37317</v>
      </c>
      <c r="E9" s="26" t="s">
        <v>7</v>
      </c>
      <c r="F9" s="27" t="n">
        <v>804800</v>
      </c>
      <c r="G9" s="28" t="s">
        <v>8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 t="n">
        <v>591593</v>
      </c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 t="n">
        <v>927968</v>
      </c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37316</v>
      </c>
      <c r="E12" s="28" t="s">
        <v>7</v>
      </c>
      <c r="F12" s="34" t="n">
        <v>804000</v>
      </c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 t="n">
        <v>609898</v>
      </c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 t="n">
        <v>945183</v>
      </c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37317</v>
      </c>
      <c r="E15" s="26" t="s">
        <v>7</v>
      </c>
      <c r="F15" s="27" t="n">
        <v>804800</v>
      </c>
      <c r="G15" s="28" t="s">
        <v>14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 t="n">
        <v>594201</v>
      </c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 t="n">
        <v>931293</v>
      </c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37317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37318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37318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63" t="s">
        <v>24</v>
      </c>
      <c r="B33" s="44"/>
      <c r="C33" s="36"/>
      <c r="D33" s="64" t="n">
        <f aca="false">D3+1</f>
        <v>37318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37318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37317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37318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37318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37319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37319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F53" activeCellId="0" sqref="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37324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37324</v>
      </c>
      <c r="E9" s="26" t="s">
        <v>7</v>
      </c>
      <c r="F9" s="27" t="n">
        <v>804800</v>
      </c>
      <c r="G9" s="28" t="s">
        <v>25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 t="n">
        <v>591593</v>
      </c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 t="n">
        <v>927968</v>
      </c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37323</v>
      </c>
      <c r="E12" s="28" t="s">
        <v>7</v>
      </c>
      <c r="F12" s="34" t="n">
        <v>804000</v>
      </c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 t="n">
        <v>609898</v>
      </c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 t="n">
        <v>945183</v>
      </c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37324</v>
      </c>
      <c r="E15" s="26" t="s">
        <v>7</v>
      </c>
      <c r="F15" s="27" t="n">
        <v>804800</v>
      </c>
      <c r="G15" s="28" t="s">
        <v>25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 t="n">
        <v>594201</v>
      </c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 t="n">
        <v>931293</v>
      </c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37324</v>
      </c>
      <c r="E18" s="26" t="s">
        <v>7</v>
      </c>
      <c r="F18" s="27" t="n">
        <v>804800</v>
      </c>
      <c r="G18" s="28" t="s">
        <v>26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 t="n">
        <v>605304</v>
      </c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 t="n">
        <v>921808</v>
      </c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37325</v>
      </c>
      <c r="E21" s="26" t="s">
        <v>7</v>
      </c>
      <c r="F21" s="27" t="n">
        <v>840000</v>
      </c>
      <c r="G21" s="28" t="s">
        <v>14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 t="n">
        <v>601161</v>
      </c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 t="n">
        <v>937536</v>
      </c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37325</v>
      </c>
      <c r="E24" s="26" t="s">
        <v>7</v>
      </c>
      <c r="F24" s="27" t="n">
        <v>840000</v>
      </c>
      <c r="G24" s="28" t="s">
        <v>27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 t="n">
        <v>601161</v>
      </c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 t="n">
        <v>937536</v>
      </c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 t="s">
        <v>28</v>
      </c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 t="s">
        <v>29</v>
      </c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63" t="s">
        <v>30</v>
      </c>
      <c r="B33" s="44"/>
      <c r="C33" s="36"/>
      <c r="D33" s="64" t="n">
        <f aca="false">D3+1</f>
        <v>37325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37325</v>
      </c>
      <c r="E35" s="26" t="s">
        <v>7</v>
      </c>
      <c r="F35" s="27" t="n">
        <v>840000</v>
      </c>
      <c r="G35" s="28" t="s">
        <v>25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 t="n">
        <v>601161</v>
      </c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 t="n">
        <v>937536</v>
      </c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37324</v>
      </c>
      <c r="E38" s="28" t="s">
        <v>7</v>
      </c>
      <c r="F38" s="34" t="n">
        <v>804800</v>
      </c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 t="n">
        <v>599107</v>
      </c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 t="n">
        <v>925729</v>
      </c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37325</v>
      </c>
      <c r="E41" s="26" t="s">
        <v>7</v>
      </c>
      <c r="F41" s="27" t="n">
        <v>840000</v>
      </c>
      <c r="G41" s="28" t="s">
        <v>25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 t="n">
        <v>603606</v>
      </c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 t="n">
        <v>940272</v>
      </c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37325</v>
      </c>
      <c r="E44" s="26" t="s">
        <v>7</v>
      </c>
      <c r="F44" s="27" t="n">
        <v>804000</v>
      </c>
      <c r="G44" s="28" t="s">
        <v>14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 t="n">
        <v>607106</v>
      </c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 t="n">
        <v>940272</v>
      </c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37326</v>
      </c>
      <c r="E47" s="26" t="s">
        <v>7</v>
      </c>
      <c r="F47" s="27" t="n">
        <v>804000</v>
      </c>
      <c r="G47" s="28" t="s">
        <v>25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 t="n">
        <v>604165</v>
      </c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 t="n">
        <v>941257</v>
      </c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37326</v>
      </c>
      <c r="E50" s="26" t="s">
        <v>7</v>
      </c>
      <c r="F50" s="27" t="n">
        <v>804000</v>
      </c>
      <c r="G50" s="28" t="s">
        <v>14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 t="n">
        <v>604165</v>
      </c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 t="n">
        <v>867314</v>
      </c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70" t="s">
        <v>31</v>
      </c>
      <c r="E54" s="49"/>
      <c r="F54" s="50"/>
    </row>
    <row r="55" customFormat="false" ht="12.75" hidden="false" customHeight="false" outlineLevel="0" collapsed="false">
      <c r="B55" s="48"/>
      <c r="C55" s="38"/>
      <c r="D55" s="48" t="s">
        <v>32</v>
      </c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 t="s">
        <v>28</v>
      </c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 t="s">
        <v>29</v>
      </c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71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37331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37331</v>
      </c>
      <c r="E9" s="26" t="s">
        <v>7</v>
      </c>
      <c r="F9" s="27" t="n">
        <v>806400</v>
      </c>
      <c r="G9" s="28" t="s">
        <v>33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 t="n">
        <v>619784</v>
      </c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 t="n">
        <v>944918</v>
      </c>
      <c r="G11" s="72" t="s">
        <v>34</v>
      </c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37330</v>
      </c>
      <c r="E12" s="28" t="s">
        <v>7</v>
      </c>
      <c r="F12" s="34" t="s">
        <v>35</v>
      </c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 t="s">
        <v>35</v>
      </c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 t="s">
        <v>35</v>
      </c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37331</v>
      </c>
      <c r="E15" s="26" t="s">
        <v>7</v>
      </c>
      <c r="F15" s="27" t="n">
        <v>806400</v>
      </c>
      <c r="G15" s="28" t="s">
        <v>36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 t="n">
        <v>618704</v>
      </c>
      <c r="G16" s="28" t="s">
        <v>37</v>
      </c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 t="n">
        <v>944380</v>
      </c>
      <c r="G17" s="72" t="s">
        <v>38</v>
      </c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37331</v>
      </c>
      <c r="E18" s="26" t="s">
        <v>7</v>
      </c>
      <c r="F18" s="27" t="n">
        <v>806400</v>
      </c>
      <c r="G18" s="28" t="s">
        <v>36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 t="n">
        <v>627876</v>
      </c>
      <c r="G19" s="28" t="s">
        <v>37</v>
      </c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 t="n">
        <v>946759</v>
      </c>
      <c r="G20" s="72" t="s">
        <v>39</v>
      </c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37332</v>
      </c>
      <c r="E21" s="26" t="s">
        <v>7</v>
      </c>
      <c r="F21" s="27" t="n">
        <v>815200</v>
      </c>
      <c r="G21" s="28" t="s">
        <v>33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 t="n">
        <v>728228</v>
      </c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 t="n">
        <v>1053313</v>
      </c>
      <c r="G23" s="72" t="s">
        <v>40</v>
      </c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37332</v>
      </c>
      <c r="E24" s="26" t="s">
        <v>7</v>
      </c>
      <c r="F24" s="27" t="n">
        <v>815200</v>
      </c>
      <c r="G24" s="28" t="s">
        <v>33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 t="n">
        <v>638218</v>
      </c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 t="n">
        <v>953257</v>
      </c>
      <c r="G26" s="72" t="s">
        <v>40</v>
      </c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73" t="s">
        <v>41</v>
      </c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73" t="s">
        <v>42</v>
      </c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 t="s">
        <v>43</v>
      </c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 t="s">
        <v>44</v>
      </c>
      <c r="F32" s="61" t="s">
        <v>23</v>
      </c>
      <c r="G32" s="62"/>
      <c r="H32" s="62"/>
      <c r="I32" s="62"/>
    </row>
    <row r="33" customFormat="false" ht="12.75" hidden="false" customHeight="false" outlineLevel="0" collapsed="false">
      <c r="B33" s="44"/>
      <c r="C33" s="36"/>
      <c r="D33" s="36"/>
      <c r="E33" s="26"/>
      <c r="F33" s="61"/>
      <c r="G33" s="62"/>
      <c r="H33" s="62"/>
      <c r="I33" s="62"/>
    </row>
    <row r="34" customFormat="false" ht="12.75" hidden="false" customHeight="false" outlineLevel="0" collapsed="false">
      <c r="B34" s="44"/>
      <c r="C34" s="36"/>
      <c r="D34" s="36"/>
      <c r="E34" s="26"/>
      <c r="F34" s="61"/>
      <c r="G34" s="62"/>
      <c r="H34" s="62"/>
      <c r="I34" s="62"/>
    </row>
    <row r="35" customFormat="false" ht="15.75" hidden="false" customHeight="false" outlineLevel="0" collapsed="false">
      <c r="A35" s="74" t="s">
        <v>24</v>
      </c>
      <c r="B35" s="44"/>
      <c r="C35" s="36"/>
      <c r="D35" s="75" t="n">
        <f aca="false">D3+1</f>
        <v>37332</v>
      </c>
      <c r="E35" s="65"/>
      <c r="F35" s="66"/>
      <c r="G35" s="65"/>
      <c r="H35" s="65"/>
      <c r="I35" s="65"/>
      <c r="J35" s="44"/>
    </row>
    <row r="36" customFormat="false" ht="12.75" hidden="false" customHeight="false" outlineLevel="0" collapsed="false">
      <c r="A36" s="44"/>
      <c r="B36" s="44"/>
      <c r="C36" s="36"/>
      <c r="D36" s="36"/>
      <c r="E36" s="36"/>
      <c r="F36" s="67"/>
      <c r="G36" s="65"/>
      <c r="H36" s="65"/>
      <c r="I36" s="65"/>
      <c r="J36" s="44"/>
    </row>
    <row r="37" customFormat="false" ht="12.75" hidden="false" customHeight="false" outlineLevel="0" collapsed="false">
      <c r="A37" s="44"/>
      <c r="B37" s="23" t="s">
        <v>6</v>
      </c>
      <c r="C37" s="24"/>
      <c r="D37" s="25" t="n">
        <f aca="false">D3+1</f>
        <v>37332</v>
      </c>
      <c r="E37" s="26" t="s">
        <v>7</v>
      </c>
      <c r="F37" s="27" t="n">
        <v>815200</v>
      </c>
      <c r="G37" s="28" t="s">
        <v>33</v>
      </c>
      <c r="H37" s="44"/>
      <c r="I37" s="44"/>
      <c r="J37" s="44"/>
      <c r="K37" s="65"/>
      <c r="L37" s="65"/>
      <c r="M37" s="65"/>
    </row>
    <row r="38" customFormat="false" ht="12.75" hidden="false" customHeight="false" outlineLevel="0" collapsed="false">
      <c r="B38" s="29" t="s">
        <v>9</v>
      </c>
      <c r="C38" s="24"/>
      <c r="D38" s="30"/>
      <c r="E38" s="31" t="s">
        <v>10</v>
      </c>
      <c r="F38" s="32" t="n">
        <v>638218</v>
      </c>
    </row>
    <row r="39" customFormat="false" ht="12.75" hidden="false" customHeight="false" outlineLevel="0" collapsed="false">
      <c r="B39" s="33"/>
      <c r="C39" s="24"/>
      <c r="D39" s="30"/>
      <c r="E39" s="28" t="s">
        <v>11</v>
      </c>
      <c r="F39" s="27" t="n">
        <v>953257</v>
      </c>
      <c r="G39" s="72" t="s">
        <v>40</v>
      </c>
    </row>
    <row r="40" customFormat="false" ht="12.75" hidden="false" customHeight="false" outlineLevel="0" collapsed="false">
      <c r="B40" s="23" t="s">
        <v>6</v>
      </c>
      <c r="C40" s="24"/>
      <c r="D40" s="25" t="n">
        <f aca="false">D3</f>
        <v>37331</v>
      </c>
      <c r="E40" s="28" t="s">
        <v>7</v>
      </c>
      <c r="F40" s="34" t="s">
        <v>35</v>
      </c>
      <c r="G40" s="28" t="s">
        <v>12</v>
      </c>
    </row>
    <row r="41" customFormat="false" ht="12.75" hidden="false" customHeight="false" outlineLevel="0" collapsed="false">
      <c r="B41" s="29" t="s">
        <v>13</v>
      </c>
      <c r="C41" s="28"/>
      <c r="D41" s="30"/>
      <c r="E41" s="31" t="s">
        <v>10</v>
      </c>
      <c r="F41" s="35" t="s">
        <v>35</v>
      </c>
      <c r="G41" s="28"/>
    </row>
    <row r="42" customFormat="false" ht="12.75" hidden="false" customHeight="false" outlineLevel="0" collapsed="false">
      <c r="B42" s="26"/>
      <c r="C42" s="28"/>
      <c r="D42" s="30"/>
      <c r="E42" s="28" t="s">
        <v>11</v>
      </c>
      <c r="F42" s="34" t="s">
        <v>35</v>
      </c>
      <c r="G42" s="28"/>
    </row>
    <row r="43" customFormat="false" ht="12.75" hidden="false" customHeight="false" outlineLevel="0" collapsed="false">
      <c r="B43" s="23" t="s">
        <v>6</v>
      </c>
      <c r="C43" s="24"/>
      <c r="D43" s="25" t="n">
        <f aca="false">D3+1</f>
        <v>37332</v>
      </c>
      <c r="E43" s="26" t="s">
        <v>7</v>
      </c>
      <c r="F43" s="27" t="n">
        <v>815200</v>
      </c>
      <c r="G43" s="28" t="s">
        <v>36</v>
      </c>
    </row>
    <row r="44" customFormat="false" ht="12.75" hidden="false" customHeight="false" outlineLevel="0" collapsed="false">
      <c r="B44" s="29" t="s">
        <v>15</v>
      </c>
      <c r="C44" s="38"/>
      <c r="D44" s="30"/>
      <c r="E44" s="31" t="s">
        <v>10</v>
      </c>
      <c r="F44" s="32" t="n">
        <v>638226</v>
      </c>
      <c r="G44" s="28" t="s">
        <v>37</v>
      </c>
    </row>
    <row r="45" customFormat="false" ht="12.75" hidden="false" customHeight="false" outlineLevel="0" collapsed="false">
      <c r="B45" s="29"/>
      <c r="C45" s="38"/>
      <c r="D45" s="30"/>
      <c r="E45" s="28" t="s">
        <v>11</v>
      </c>
      <c r="F45" s="27" t="n">
        <v>953268</v>
      </c>
      <c r="G45" s="72" t="s">
        <v>45</v>
      </c>
    </row>
    <row r="46" customFormat="false" ht="12.75" hidden="false" customHeight="false" outlineLevel="0" collapsed="false">
      <c r="B46" s="23" t="s">
        <v>6</v>
      </c>
      <c r="C46" s="24"/>
      <c r="D46" s="25" t="n">
        <f aca="false">D3+1</f>
        <v>37332</v>
      </c>
      <c r="E46" s="26" t="s">
        <v>7</v>
      </c>
      <c r="F46" s="27" t="n">
        <v>815200</v>
      </c>
      <c r="G46" s="28" t="s">
        <v>36</v>
      </c>
    </row>
    <row r="47" customFormat="false" ht="12.75" hidden="false" customHeight="false" outlineLevel="0" collapsed="false">
      <c r="B47" s="29" t="s">
        <v>17</v>
      </c>
      <c r="C47" s="38"/>
      <c r="D47" s="30"/>
      <c r="E47" s="31" t="s">
        <v>10</v>
      </c>
      <c r="F47" s="32" t="n">
        <v>638228</v>
      </c>
      <c r="G47" s="28" t="s">
        <v>37</v>
      </c>
    </row>
    <row r="48" customFormat="false" ht="12.75" hidden="false" customHeight="false" outlineLevel="0" collapsed="false">
      <c r="B48" s="29"/>
      <c r="C48" s="38"/>
      <c r="D48" s="30"/>
      <c r="E48" s="28" t="s">
        <v>11</v>
      </c>
      <c r="F48" s="27" t="n">
        <v>952945</v>
      </c>
      <c r="G48" s="72" t="s">
        <v>46</v>
      </c>
    </row>
    <row r="49" customFormat="false" ht="12.75" hidden="false" customHeight="false" outlineLevel="0" collapsed="false">
      <c r="B49" s="23" t="s">
        <v>18</v>
      </c>
      <c r="C49" s="24"/>
      <c r="D49" s="25" t="n">
        <f aca="false">D3+2</f>
        <v>37333</v>
      </c>
      <c r="E49" s="26" t="s">
        <v>7</v>
      </c>
      <c r="F49" s="27" t="n">
        <v>810400</v>
      </c>
      <c r="G49" s="28" t="s">
        <v>33</v>
      </c>
    </row>
    <row r="50" customFormat="false" ht="12.75" hidden="false" customHeight="false" outlineLevel="0" collapsed="false">
      <c r="B50" s="39" t="s">
        <v>19</v>
      </c>
      <c r="C50" s="1"/>
      <c r="D50" s="25"/>
      <c r="E50" s="31" t="s">
        <v>10</v>
      </c>
      <c r="F50" s="32" t="n">
        <v>728228</v>
      </c>
      <c r="G50" s="26"/>
    </row>
    <row r="51" customFormat="false" ht="12.75" hidden="false" customHeight="false" outlineLevel="0" collapsed="false">
      <c r="B51" s="39"/>
      <c r="C51" s="38"/>
      <c r="D51" s="30"/>
      <c r="E51" s="28" t="s">
        <v>11</v>
      </c>
      <c r="F51" s="27" t="n">
        <v>1053313</v>
      </c>
      <c r="G51" s="72" t="s">
        <v>40</v>
      </c>
    </row>
    <row r="52" customFormat="false" ht="12.75" hidden="false" customHeight="false" outlineLevel="0" collapsed="false">
      <c r="B52" s="45" t="s">
        <v>6</v>
      </c>
      <c r="C52" s="46"/>
      <c r="D52" s="25" t="n">
        <f aca="false">D3+2</f>
        <v>37333</v>
      </c>
      <c r="E52" s="26" t="s">
        <v>7</v>
      </c>
      <c r="F52" s="27" t="n">
        <v>810400</v>
      </c>
      <c r="G52" s="28" t="s">
        <v>33</v>
      </c>
    </row>
    <row r="53" customFormat="false" ht="12.75" hidden="false" customHeight="false" outlineLevel="0" collapsed="false">
      <c r="B53" s="29" t="s">
        <v>20</v>
      </c>
      <c r="C53" s="24"/>
      <c r="D53" s="25"/>
      <c r="E53" s="31" t="s">
        <v>10</v>
      </c>
      <c r="F53" s="32" t="n">
        <v>618695</v>
      </c>
    </row>
    <row r="54" customFormat="false" ht="12.75" hidden="false" customHeight="false" outlineLevel="0" collapsed="false">
      <c r="B54" s="29"/>
      <c r="C54" s="38"/>
      <c r="D54" s="30"/>
      <c r="E54" s="28" t="s">
        <v>11</v>
      </c>
      <c r="F54" s="27" t="n">
        <v>957759</v>
      </c>
      <c r="G54" s="72" t="s">
        <v>47</v>
      </c>
    </row>
    <row r="55" customFormat="false" ht="12.75" hidden="false" customHeight="false" outlineLevel="0" collapsed="false">
      <c r="B55" s="29"/>
      <c r="C55" s="38"/>
      <c r="D55" s="30"/>
      <c r="E55" s="30"/>
      <c r="F55" s="47"/>
    </row>
    <row r="56" customFormat="false" ht="12.75" hidden="false" customHeight="false" outlineLevel="0" collapsed="false">
      <c r="B56" s="48" t="s">
        <v>21</v>
      </c>
      <c r="C56" s="38"/>
      <c r="D56" s="49"/>
      <c r="E56" s="73" t="s">
        <v>48</v>
      </c>
      <c r="F56" s="50"/>
    </row>
    <row r="57" customFormat="false" ht="12.75" hidden="false" customHeight="false" outlineLevel="0" collapsed="false">
      <c r="B57" s="48"/>
      <c r="C57" s="38"/>
      <c r="D57" s="53"/>
      <c r="E57" s="73" t="s">
        <v>49</v>
      </c>
      <c r="F57" s="54"/>
    </row>
    <row r="58" customFormat="false" ht="12.75" hidden="false" customHeight="false" outlineLevel="0" collapsed="false">
      <c r="B58" s="48"/>
      <c r="C58" s="38"/>
      <c r="D58" s="53"/>
      <c r="E58" s="73" t="s">
        <v>50</v>
      </c>
      <c r="F58" s="54"/>
    </row>
    <row r="59" customFormat="false" ht="12.75" hidden="false" customHeight="false" outlineLevel="0" collapsed="false">
      <c r="B59" s="48"/>
      <c r="C59" s="38"/>
      <c r="D59" s="53"/>
      <c r="E59" s="73"/>
      <c r="F59" s="54"/>
    </row>
    <row r="60" customFormat="false" ht="12.75" hidden="false" customHeight="false" outlineLevel="0" collapsed="false">
      <c r="B60" s="23" t="s">
        <v>22</v>
      </c>
      <c r="C60" s="36"/>
      <c r="D60" s="36"/>
      <c r="E60" s="57" t="s">
        <v>43</v>
      </c>
      <c r="F60" s="58" t="s">
        <v>23</v>
      </c>
    </row>
    <row r="61" customFormat="false" ht="12.75" hidden="false" customHeight="false" outlineLevel="0" collapsed="false">
      <c r="B61" s="44"/>
      <c r="C61" s="36"/>
      <c r="D61" s="36"/>
      <c r="E61" s="26" t="s">
        <v>44</v>
      </c>
      <c r="F61" s="61" t="s">
        <v>23</v>
      </c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  <row r="66" customFormat="false" ht="12.75" hidden="false" customHeight="false" outlineLevel="0" collapsed="false">
      <c r="E66" s="26"/>
      <c r="F66" s="27"/>
    </row>
    <row r="67" customFormat="false" ht="12.75" hidden="false" customHeight="false" outlineLevel="0" collapsed="false">
      <c r="E67" s="31"/>
      <c r="F67" s="69"/>
    </row>
    <row r="68" customFormat="false" ht="12.75" hidden="false" customHeight="false" outlineLevel="0" collapsed="false">
      <c r="E68" s="28"/>
      <c r="F68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37338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37338</v>
      </c>
      <c r="E9" s="26" t="s">
        <v>7</v>
      </c>
      <c r="F9" s="27"/>
      <c r="G9" s="28" t="s">
        <v>16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/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/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37337</v>
      </c>
      <c r="E12" s="28" t="s">
        <v>7</v>
      </c>
      <c r="F12" s="34"/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/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/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37338</v>
      </c>
      <c r="E15" s="26" t="s">
        <v>7</v>
      </c>
      <c r="F15" s="27"/>
      <c r="G15" s="28" t="s">
        <v>16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/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/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37338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37339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37339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74" t="s">
        <v>24</v>
      </c>
      <c r="B33" s="76" t="s">
        <v>51</v>
      </c>
      <c r="C33" s="36"/>
      <c r="D33" s="64" t="n">
        <f aca="false">D3+1</f>
        <v>37339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37339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37338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37339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37339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37340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37340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8.56"/>
    <col collapsed="false" customWidth="true" hidden="false" outlineLevel="0" max="6" min="6" style="3" width="11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37345</v>
      </c>
      <c r="E3" s="14"/>
      <c r="F3" s="15"/>
      <c r="G3" s="16"/>
      <c r="H3" s="17"/>
      <c r="I3" s="17"/>
    </row>
    <row r="4" customFormat="false" ht="12.75" hidden="false" customHeight="false" outlineLevel="0" collapsed="false">
      <c r="A4" s="17" t="s">
        <v>3</v>
      </c>
      <c r="B4" s="17"/>
      <c r="C4" s="17"/>
      <c r="D4" s="18"/>
      <c r="E4" s="17"/>
      <c r="F4" s="19"/>
      <c r="G4" s="1"/>
      <c r="H4" s="17"/>
      <c r="I4" s="17"/>
    </row>
    <row r="5" customFormat="false" ht="12.75" hidden="false" customHeight="false" outlineLevel="0" collapsed="false">
      <c r="A5" s="17"/>
      <c r="B5" s="1"/>
      <c r="C5" s="1"/>
      <c r="D5" s="9"/>
      <c r="E5" s="1"/>
      <c r="F5" s="10"/>
      <c r="G5" s="1"/>
      <c r="H5" s="1"/>
      <c r="I5" s="1"/>
    </row>
    <row r="6" customFormat="false" ht="12.75" hidden="false" customHeight="false" outlineLevel="0" collapsed="false">
      <c r="A6" s="17"/>
      <c r="B6" s="1"/>
      <c r="C6" s="1"/>
      <c r="D6" s="9"/>
      <c r="E6" s="1"/>
      <c r="F6" s="10"/>
      <c r="G6" s="1"/>
      <c r="H6" s="1"/>
      <c r="I6" s="1"/>
    </row>
    <row r="7" customFormat="false" ht="12.75" hidden="false" customHeight="false" outlineLevel="0" collapsed="false">
      <c r="B7" s="20" t="s">
        <v>4</v>
      </c>
      <c r="C7" s="20"/>
      <c r="D7" s="9"/>
      <c r="E7" s="1"/>
      <c r="F7" s="10"/>
      <c r="G7" s="21" t="s">
        <v>5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0"/>
      <c r="G8" s="22"/>
      <c r="H8" s="1"/>
      <c r="I8" s="1"/>
    </row>
    <row r="9" customFormat="false" ht="12.75" hidden="false" customHeight="false" outlineLevel="0" collapsed="false">
      <c r="B9" s="23" t="s">
        <v>6</v>
      </c>
      <c r="C9" s="24"/>
      <c r="D9" s="25" t="n">
        <f aca="false">D3</f>
        <v>37345</v>
      </c>
      <c r="E9" s="26" t="s">
        <v>7</v>
      </c>
      <c r="F9" s="27"/>
      <c r="G9" s="28" t="s">
        <v>16</v>
      </c>
    </row>
    <row r="10" customFormat="false" ht="12.75" hidden="false" customHeight="false" outlineLevel="0" collapsed="false">
      <c r="B10" s="29" t="s">
        <v>9</v>
      </c>
      <c r="C10" s="24"/>
      <c r="D10" s="30"/>
      <c r="E10" s="31" t="s">
        <v>10</v>
      </c>
      <c r="F10" s="32"/>
    </row>
    <row r="11" customFormat="false" ht="12.75" hidden="false" customHeight="false" outlineLevel="0" collapsed="false">
      <c r="B11" s="33"/>
      <c r="C11" s="24"/>
      <c r="D11" s="30"/>
      <c r="E11" s="28" t="s">
        <v>11</v>
      </c>
      <c r="F11" s="27"/>
      <c r="G11" s="28"/>
      <c r="H11" s="1"/>
      <c r="I11" s="1"/>
    </row>
    <row r="12" customFormat="false" ht="12.75" hidden="false" customHeight="false" outlineLevel="0" collapsed="false">
      <c r="B12" s="23" t="s">
        <v>6</v>
      </c>
      <c r="C12" s="24"/>
      <c r="D12" s="25" t="n">
        <f aca="false">D3-1</f>
        <v>37344</v>
      </c>
      <c r="E12" s="28" t="s">
        <v>7</v>
      </c>
      <c r="F12" s="34"/>
      <c r="G12" s="28" t="s">
        <v>12</v>
      </c>
      <c r="H12" s="1"/>
      <c r="I12" s="1"/>
    </row>
    <row r="13" customFormat="false" ht="12.75" hidden="false" customHeight="false" outlineLevel="0" collapsed="false">
      <c r="B13" s="29" t="s">
        <v>13</v>
      </c>
      <c r="C13" s="28"/>
      <c r="D13" s="30"/>
      <c r="E13" s="31" t="s">
        <v>10</v>
      </c>
      <c r="F13" s="35"/>
      <c r="G13" s="28"/>
      <c r="H13" s="36"/>
      <c r="I13" s="36"/>
    </row>
    <row r="14" customFormat="false" ht="12.75" hidden="false" customHeight="false" outlineLevel="0" collapsed="false">
      <c r="B14" s="26"/>
      <c r="C14" s="28"/>
      <c r="D14" s="30"/>
      <c r="E14" s="28" t="s">
        <v>11</v>
      </c>
      <c r="F14" s="34"/>
      <c r="G14" s="28"/>
      <c r="H14" s="36"/>
      <c r="I14" s="36"/>
    </row>
    <row r="15" customFormat="false" ht="12.75" hidden="false" customHeight="false" outlineLevel="0" collapsed="false">
      <c r="A15" s="26"/>
      <c r="B15" s="23" t="s">
        <v>6</v>
      </c>
      <c r="C15" s="24"/>
      <c r="D15" s="25" t="n">
        <f aca="false">D3</f>
        <v>37345</v>
      </c>
      <c r="E15" s="26" t="s">
        <v>7</v>
      </c>
      <c r="F15" s="27"/>
      <c r="G15" s="28" t="s">
        <v>16</v>
      </c>
      <c r="H15" s="1"/>
      <c r="I15" s="23"/>
      <c r="J15" s="24"/>
      <c r="K15" s="37"/>
      <c r="M15" s="28"/>
    </row>
    <row r="16" customFormat="false" ht="12.75" hidden="false" customHeight="false" outlineLevel="0" collapsed="false">
      <c r="B16" s="29" t="s">
        <v>15</v>
      </c>
      <c r="C16" s="38"/>
      <c r="D16" s="30"/>
      <c r="E16" s="31" t="s">
        <v>10</v>
      </c>
      <c r="F16" s="32"/>
      <c r="G16" s="26"/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28" t="s">
        <v>11</v>
      </c>
      <c r="F17" s="27"/>
      <c r="G17" s="28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6</v>
      </c>
      <c r="C18" s="24"/>
      <c r="D18" s="25" t="n">
        <f aca="false">D3</f>
        <v>37345</v>
      </c>
      <c r="E18" s="26" t="s">
        <v>7</v>
      </c>
      <c r="F18" s="27"/>
      <c r="G18" s="28" t="s">
        <v>16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17</v>
      </c>
      <c r="C19" s="38"/>
      <c r="D19" s="30"/>
      <c r="E19" s="31" t="s">
        <v>10</v>
      </c>
      <c r="F19" s="32"/>
      <c r="G19" s="42"/>
      <c r="H19" s="1"/>
      <c r="I19" s="39"/>
      <c r="J19" s="38"/>
      <c r="K19" s="37"/>
      <c r="L19" s="37"/>
      <c r="M19" s="28"/>
    </row>
    <row r="20" customFormat="false" ht="12.75" hidden="false" customHeight="false" outlineLevel="0" collapsed="false">
      <c r="B20" s="29"/>
      <c r="C20" s="38"/>
      <c r="D20" s="30"/>
      <c r="E20" s="28" t="s">
        <v>11</v>
      </c>
      <c r="F20" s="27"/>
      <c r="H20" s="43"/>
      <c r="I20" s="23"/>
      <c r="J20" s="24"/>
      <c r="K20" s="37"/>
      <c r="L20" s="37"/>
      <c r="M20" s="28"/>
    </row>
    <row r="21" customFormat="false" ht="12.75" hidden="false" customHeight="false" outlineLevel="0" collapsed="false">
      <c r="B21" s="23" t="s">
        <v>18</v>
      </c>
      <c r="C21" s="24"/>
      <c r="D21" s="25" t="n">
        <f aca="false">D3+1</f>
        <v>37346</v>
      </c>
      <c r="E21" s="26" t="s">
        <v>7</v>
      </c>
      <c r="F21" s="27"/>
      <c r="G21" s="28" t="s">
        <v>16</v>
      </c>
      <c r="H21" s="43"/>
      <c r="I21" s="23"/>
      <c r="J21" s="24"/>
      <c r="K21" s="37"/>
      <c r="L21" s="37"/>
      <c r="M21" s="28"/>
    </row>
    <row r="22" customFormat="false" ht="12.75" hidden="false" customHeight="false" outlineLevel="0" collapsed="false">
      <c r="B22" s="39" t="s">
        <v>19</v>
      </c>
      <c r="C22" s="1"/>
      <c r="D22" s="25"/>
      <c r="E22" s="31" t="s">
        <v>10</v>
      </c>
      <c r="F22" s="32"/>
      <c r="G22" s="26"/>
      <c r="H22" s="43"/>
      <c r="I22" s="23"/>
      <c r="J22" s="24"/>
      <c r="K22" s="37"/>
      <c r="L22" s="37"/>
      <c r="M22" s="28"/>
    </row>
    <row r="23" customFormat="false" ht="12.75" hidden="false" customHeight="false" outlineLevel="0" collapsed="false">
      <c r="B23" s="39"/>
      <c r="C23" s="38"/>
      <c r="D23" s="30"/>
      <c r="E23" s="28" t="s">
        <v>11</v>
      </c>
      <c r="F23" s="27"/>
      <c r="G23" s="28"/>
      <c r="H23" s="43"/>
      <c r="I23" s="44"/>
      <c r="J23" s="24"/>
      <c r="K23" s="37"/>
      <c r="L23" s="37"/>
      <c r="M23" s="28"/>
    </row>
    <row r="24" customFormat="false" ht="12.75" hidden="false" customHeight="false" outlineLevel="0" collapsed="false">
      <c r="B24" s="45" t="s">
        <v>6</v>
      </c>
      <c r="C24" s="46"/>
      <c r="D24" s="25" t="n">
        <f aca="false">D3+1</f>
        <v>37346</v>
      </c>
      <c r="E24" s="26" t="s">
        <v>7</v>
      </c>
      <c r="F24" s="27"/>
      <c r="G24" s="28" t="s">
        <v>16</v>
      </c>
      <c r="H24" s="43"/>
      <c r="I24" s="44"/>
      <c r="J24" s="24"/>
      <c r="K24" s="37"/>
      <c r="L24" s="37"/>
      <c r="M24" s="28"/>
    </row>
    <row r="25" customFormat="false" ht="12.75" hidden="false" customHeight="false" outlineLevel="0" collapsed="false">
      <c r="B25" s="29" t="s">
        <v>20</v>
      </c>
      <c r="C25" s="24"/>
      <c r="D25" s="25"/>
      <c r="E25" s="31" t="s">
        <v>10</v>
      </c>
      <c r="F25" s="32"/>
      <c r="G25" s="26"/>
      <c r="H25" s="43"/>
      <c r="I25" s="23"/>
      <c r="J25" s="24"/>
      <c r="K25" s="37"/>
      <c r="L25" s="37"/>
      <c r="M25" s="28"/>
    </row>
    <row r="26" customFormat="false" ht="12.75" hidden="false" customHeight="false" outlineLevel="0" collapsed="false">
      <c r="B26" s="29"/>
      <c r="C26" s="38"/>
      <c r="D26" s="30"/>
      <c r="E26" s="28" t="s">
        <v>11</v>
      </c>
      <c r="F26" s="27"/>
      <c r="G26" s="28"/>
      <c r="H26" s="43"/>
      <c r="I26" s="23"/>
      <c r="J26" s="24"/>
      <c r="K26" s="37"/>
      <c r="L26" s="37"/>
      <c r="M26" s="28"/>
    </row>
    <row r="27" customFormat="false" ht="12.75" hidden="false" customHeight="false" outlineLevel="0" collapsed="false">
      <c r="B27" s="29"/>
      <c r="C27" s="38"/>
      <c r="D27" s="30"/>
      <c r="E27" s="30"/>
      <c r="F27" s="47"/>
      <c r="G27" s="28"/>
      <c r="H27" s="43"/>
      <c r="I27" s="23"/>
      <c r="J27" s="24"/>
      <c r="K27" s="37"/>
      <c r="L27" s="37"/>
      <c r="M27" s="28"/>
    </row>
    <row r="28" customFormat="false" ht="12.75" hidden="false" customHeight="false" outlineLevel="0" collapsed="false">
      <c r="B28" s="48" t="s">
        <v>21</v>
      </c>
      <c r="C28" s="38"/>
      <c r="D28" s="49"/>
      <c r="E28" s="49"/>
      <c r="F28" s="50"/>
      <c r="G28" s="51"/>
      <c r="H28" s="52"/>
      <c r="I28" s="39"/>
      <c r="J28" s="38"/>
      <c r="K28" s="40"/>
      <c r="M28" s="41"/>
    </row>
    <row r="29" customFormat="false" ht="12.75" hidden="false" customHeight="false" outlineLevel="0" collapsed="false">
      <c r="B29" s="48"/>
      <c r="C29" s="38"/>
      <c r="D29" s="53"/>
      <c r="E29" s="53"/>
      <c r="F29" s="54"/>
      <c r="G29" s="55"/>
      <c r="H29" s="56"/>
      <c r="I29" s="56"/>
      <c r="K29" s="40"/>
      <c r="M29" s="41"/>
    </row>
    <row r="30" customFormat="false" ht="12.75" hidden="false" customHeight="false" outlineLevel="0" collapsed="false">
      <c r="B30" s="48"/>
      <c r="C30" s="38"/>
      <c r="D30" s="53"/>
      <c r="E30" s="53"/>
      <c r="F30" s="54"/>
      <c r="G30" s="55"/>
      <c r="H30" s="56"/>
      <c r="I30" s="56"/>
      <c r="K30" s="40"/>
      <c r="M30" s="41"/>
    </row>
    <row r="31" customFormat="false" ht="12.75" hidden="false" customHeight="false" outlineLevel="0" collapsed="false">
      <c r="B31" s="23" t="s">
        <v>22</v>
      </c>
      <c r="C31" s="36"/>
      <c r="D31" s="36"/>
      <c r="E31" s="57"/>
      <c r="F31" s="58" t="s">
        <v>23</v>
      </c>
      <c r="G31" s="57"/>
      <c r="H31" s="59"/>
      <c r="I31" s="59"/>
      <c r="J31" s="60"/>
    </row>
    <row r="32" customFormat="false" ht="12.75" hidden="false" customHeight="false" outlineLevel="0" collapsed="false">
      <c r="B32" s="44"/>
      <c r="C32" s="36"/>
      <c r="D32" s="36"/>
      <c r="E32" s="26"/>
      <c r="F32" s="61" t="s">
        <v>23</v>
      </c>
      <c r="G32" s="62"/>
      <c r="H32" s="62"/>
      <c r="I32" s="62"/>
    </row>
    <row r="33" customFormat="false" ht="18" hidden="false" customHeight="false" outlineLevel="0" collapsed="false">
      <c r="A33" s="74" t="s">
        <v>24</v>
      </c>
      <c r="B33" s="76" t="s">
        <v>51</v>
      </c>
      <c r="C33" s="36"/>
      <c r="D33" s="64" t="n">
        <f aca="false">D3+1</f>
        <v>37346</v>
      </c>
      <c r="E33" s="65"/>
      <c r="F33" s="66"/>
      <c r="G33" s="65"/>
      <c r="H33" s="65"/>
      <c r="I33" s="65"/>
      <c r="J33" s="44"/>
    </row>
    <row r="34" customFormat="false" ht="12.75" hidden="false" customHeight="false" outlineLevel="0" collapsed="false">
      <c r="A34" s="44"/>
      <c r="B34" s="44"/>
      <c r="C34" s="36"/>
      <c r="D34" s="36"/>
      <c r="E34" s="36"/>
      <c r="F34" s="67"/>
      <c r="G34" s="65"/>
      <c r="H34" s="65"/>
      <c r="I34" s="65"/>
      <c r="J34" s="44"/>
    </row>
    <row r="35" customFormat="false" ht="12.75" hidden="false" customHeight="false" outlineLevel="0" collapsed="false">
      <c r="A35" s="44"/>
      <c r="B35" s="23" t="s">
        <v>6</v>
      </c>
      <c r="C35" s="24"/>
      <c r="D35" s="25" t="n">
        <f aca="false">D3+1</f>
        <v>37346</v>
      </c>
      <c r="E35" s="26" t="s">
        <v>7</v>
      </c>
      <c r="F35" s="27"/>
      <c r="G35" s="28" t="s">
        <v>16</v>
      </c>
      <c r="H35" s="44"/>
      <c r="I35" s="44"/>
      <c r="J35" s="44"/>
      <c r="K35" s="65"/>
      <c r="L35" s="65"/>
      <c r="M35" s="65"/>
    </row>
    <row r="36" customFormat="false" ht="12.75" hidden="false" customHeight="false" outlineLevel="0" collapsed="false">
      <c r="B36" s="29" t="s">
        <v>9</v>
      </c>
      <c r="C36" s="24"/>
      <c r="D36" s="30"/>
      <c r="E36" s="31" t="s">
        <v>10</v>
      </c>
      <c r="F36" s="32"/>
    </row>
    <row r="37" customFormat="false" ht="12.75" hidden="false" customHeight="false" outlineLevel="0" collapsed="false">
      <c r="B37" s="33"/>
      <c r="C37" s="24"/>
      <c r="D37" s="30"/>
      <c r="E37" s="28" t="s">
        <v>11</v>
      </c>
      <c r="F37" s="27"/>
      <c r="G37" s="28"/>
    </row>
    <row r="38" customFormat="false" ht="12.75" hidden="false" customHeight="false" outlineLevel="0" collapsed="false">
      <c r="B38" s="23" t="s">
        <v>6</v>
      </c>
      <c r="C38" s="24"/>
      <c r="D38" s="25" t="n">
        <f aca="false">D3</f>
        <v>37345</v>
      </c>
      <c r="E38" s="28" t="s">
        <v>7</v>
      </c>
      <c r="F38" s="34"/>
      <c r="G38" s="28" t="s">
        <v>12</v>
      </c>
    </row>
    <row r="39" customFormat="false" ht="12.75" hidden="false" customHeight="false" outlineLevel="0" collapsed="false">
      <c r="B39" s="29" t="s">
        <v>13</v>
      </c>
      <c r="C39" s="28"/>
      <c r="D39" s="30"/>
      <c r="E39" s="31" t="s">
        <v>10</v>
      </c>
      <c r="F39" s="35"/>
      <c r="G39" s="28"/>
    </row>
    <row r="40" customFormat="false" ht="12.75" hidden="false" customHeight="false" outlineLevel="0" collapsed="false">
      <c r="B40" s="26"/>
      <c r="C40" s="28"/>
      <c r="D40" s="30"/>
      <c r="E40" s="28" t="s">
        <v>11</v>
      </c>
      <c r="F40" s="34"/>
      <c r="G40" s="28"/>
    </row>
    <row r="41" customFormat="false" ht="12.75" hidden="false" customHeight="false" outlineLevel="0" collapsed="false">
      <c r="B41" s="23" t="s">
        <v>6</v>
      </c>
      <c r="C41" s="24"/>
      <c r="D41" s="25" t="n">
        <f aca="false">D3+1</f>
        <v>37346</v>
      </c>
      <c r="E41" s="26" t="s">
        <v>7</v>
      </c>
      <c r="F41" s="27"/>
      <c r="G41" s="28" t="s">
        <v>16</v>
      </c>
    </row>
    <row r="42" customFormat="false" ht="12.75" hidden="false" customHeight="false" outlineLevel="0" collapsed="false">
      <c r="B42" s="29" t="s">
        <v>15</v>
      </c>
      <c r="C42" s="38"/>
      <c r="D42" s="30"/>
      <c r="E42" s="31" t="s">
        <v>10</v>
      </c>
      <c r="F42" s="32"/>
      <c r="G42" s="26"/>
    </row>
    <row r="43" customFormat="false" ht="12.75" hidden="false" customHeight="false" outlineLevel="0" collapsed="false">
      <c r="B43" s="29"/>
      <c r="C43" s="38"/>
      <c r="D43" s="30"/>
      <c r="E43" s="28" t="s">
        <v>11</v>
      </c>
      <c r="F43" s="27"/>
      <c r="G43" s="28"/>
    </row>
    <row r="44" customFormat="false" ht="12.75" hidden="false" customHeight="false" outlineLevel="0" collapsed="false">
      <c r="B44" s="23" t="s">
        <v>6</v>
      </c>
      <c r="C44" s="24"/>
      <c r="D44" s="25" t="n">
        <f aca="false">D3+1</f>
        <v>37346</v>
      </c>
      <c r="E44" s="26" t="s">
        <v>7</v>
      </c>
      <c r="F44" s="27"/>
      <c r="G44" s="28" t="s">
        <v>16</v>
      </c>
    </row>
    <row r="45" customFormat="false" ht="12.75" hidden="false" customHeight="false" outlineLevel="0" collapsed="false">
      <c r="B45" s="29" t="s">
        <v>17</v>
      </c>
      <c r="C45" s="38"/>
      <c r="D45" s="30"/>
      <c r="E45" s="31" t="s">
        <v>10</v>
      </c>
      <c r="F45" s="32"/>
      <c r="G45" s="42"/>
    </row>
    <row r="46" customFormat="false" ht="12.75" hidden="false" customHeight="false" outlineLevel="0" collapsed="false">
      <c r="B46" s="29"/>
      <c r="C46" s="38"/>
      <c r="D46" s="30"/>
      <c r="E46" s="28" t="s">
        <v>11</v>
      </c>
      <c r="F46" s="27"/>
    </row>
    <row r="47" customFormat="false" ht="12.75" hidden="false" customHeight="false" outlineLevel="0" collapsed="false">
      <c r="B47" s="23" t="s">
        <v>18</v>
      </c>
      <c r="C47" s="24"/>
      <c r="D47" s="25" t="n">
        <f aca="false">D3+2</f>
        <v>37347</v>
      </c>
      <c r="E47" s="26" t="s">
        <v>7</v>
      </c>
      <c r="F47" s="27"/>
      <c r="G47" s="28" t="s">
        <v>16</v>
      </c>
    </row>
    <row r="48" customFormat="false" ht="12.75" hidden="false" customHeight="false" outlineLevel="0" collapsed="false">
      <c r="B48" s="39" t="s">
        <v>19</v>
      </c>
      <c r="C48" s="1"/>
      <c r="D48" s="25"/>
      <c r="E48" s="31" t="s">
        <v>10</v>
      </c>
      <c r="F48" s="32"/>
      <c r="G48" s="26"/>
    </row>
    <row r="49" customFormat="false" ht="12.75" hidden="false" customHeight="false" outlineLevel="0" collapsed="false">
      <c r="B49" s="39"/>
      <c r="C49" s="38"/>
      <c r="D49" s="30"/>
      <c r="E49" s="28" t="s">
        <v>11</v>
      </c>
      <c r="F49" s="27"/>
      <c r="G49" s="28"/>
    </row>
    <row r="50" customFormat="false" ht="12.75" hidden="false" customHeight="false" outlineLevel="0" collapsed="false">
      <c r="B50" s="45" t="s">
        <v>6</v>
      </c>
      <c r="C50" s="46"/>
      <c r="D50" s="25" t="n">
        <f aca="false">D3+2</f>
        <v>37347</v>
      </c>
      <c r="E50" s="26" t="s">
        <v>7</v>
      </c>
      <c r="F50" s="27"/>
      <c r="G50" s="28" t="s">
        <v>16</v>
      </c>
    </row>
    <row r="51" customFormat="false" ht="12.75" hidden="false" customHeight="false" outlineLevel="0" collapsed="false">
      <c r="B51" s="29" t="s">
        <v>20</v>
      </c>
      <c r="C51" s="24"/>
      <c r="D51" s="25"/>
      <c r="E51" s="31" t="s">
        <v>10</v>
      </c>
      <c r="F51" s="32"/>
    </row>
    <row r="52" customFormat="false" ht="12.75" hidden="false" customHeight="false" outlineLevel="0" collapsed="false">
      <c r="B52" s="29"/>
      <c r="C52" s="38"/>
      <c r="D52" s="30"/>
      <c r="E52" s="28" t="s">
        <v>11</v>
      </c>
      <c r="F52" s="27"/>
    </row>
    <row r="53" customFormat="false" ht="12.75" hidden="false" customHeight="false" outlineLevel="0" collapsed="false">
      <c r="B53" s="29"/>
      <c r="C53" s="38"/>
      <c r="D53" s="30"/>
      <c r="E53" s="30"/>
      <c r="F53" s="47"/>
    </row>
    <row r="54" customFormat="false" ht="12.75" hidden="false" customHeight="false" outlineLevel="0" collapsed="false">
      <c r="B54" s="48" t="s">
        <v>21</v>
      </c>
      <c r="C54" s="38"/>
      <c r="D54" s="49"/>
      <c r="E54" s="49"/>
      <c r="F54" s="50"/>
    </row>
    <row r="55" customFormat="false" ht="12.75" hidden="false" customHeight="false" outlineLevel="0" collapsed="false">
      <c r="B55" s="48"/>
      <c r="C55" s="38"/>
      <c r="D55" s="53"/>
      <c r="E55" s="53"/>
      <c r="F55" s="54"/>
    </row>
    <row r="56" customFormat="false" ht="12.75" hidden="false" customHeight="false" outlineLevel="0" collapsed="false">
      <c r="B56" s="48"/>
      <c r="C56" s="38"/>
      <c r="D56" s="53"/>
      <c r="E56" s="53"/>
      <c r="F56" s="54"/>
    </row>
    <row r="57" customFormat="false" ht="12.75" hidden="false" customHeight="false" outlineLevel="0" collapsed="false">
      <c r="B57" s="23" t="s">
        <v>22</v>
      </c>
      <c r="C57" s="36"/>
      <c r="D57" s="36"/>
      <c r="E57" s="57"/>
      <c r="F57" s="58" t="s">
        <v>23</v>
      </c>
    </row>
    <row r="58" customFormat="false" ht="12.75" hidden="false" customHeight="false" outlineLevel="0" collapsed="false">
      <c r="B58" s="44"/>
      <c r="C58" s="36"/>
      <c r="D58" s="36"/>
      <c r="E58" s="26"/>
      <c r="F58" s="61" t="s">
        <v>23</v>
      </c>
    </row>
    <row r="59" customFormat="false" ht="12.75" hidden="false" customHeight="false" outlineLevel="0" collapsed="false">
      <c r="E59" s="28"/>
      <c r="F59" s="68"/>
    </row>
    <row r="60" customFormat="false" ht="12.75" hidden="false" customHeight="false" outlineLevel="0" collapsed="false">
      <c r="E60" s="26"/>
      <c r="F60" s="27"/>
    </row>
    <row r="61" customFormat="false" ht="12.75" hidden="false" customHeight="false" outlineLevel="0" collapsed="false">
      <c r="E61" s="31"/>
      <c r="F61" s="69"/>
    </row>
    <row r="62" customFormat="false" ht="12.75" hidden="false" customHeight="false" outlineLevel="0" collapsed="false">
      <c r="E62" s="28"/>
      <c r="F62" s="68"/>
    </row>
    <row r="63" customFormat="false" ht="12.75" hidden="false" customHeight="false" outlineLevel="0" collapsed="false">
      <c r="E63" s="26"/>
      <c r="F63" s="27"/>
    </row>
    <row r="64" customFormat="false" ht="12.75" hidden="false" customHeight="false" outlineLevel="0" collapsed="false">
      <c r="E64" s="31"/>
      <c r="F64" s="69"/>
    </row>
    <row r="65" customFormat="false" ht="12.75" hidden="false" customHeight="false" outlineLevel="0" collapsed="false">
      <c r="E65" s="28"/>
      <c r="F65" s="68"/>
    </row>
  </sheetData>
  <mergeCells count="1">
    <mergeCell ref="B7:C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ahernan</cp:lastModifiedBy>
  <cp:lastPrinted>2002-03-09T13:41:06Z</cp:lastPrinted>
  <dcterms:modified xsi:type="dcterms:W3CDTF">2002-03-18T02:17:28Z</dcterms:modified>
  <cp:revision>0</cp:revision>
  <dc:subject/>
  <dc:title/>
</cp:coreProperties>
</file>