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Sheet1!$A$3:$I$31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<sst xmlns="http://schemas.openxmlformats.org/spreadsheetml/2006/main" count="20" uniqueCount="16">
  <si>
    <t xml:space="preserve">USD thousands</t>
  </si>
  <si>
    <t xml:space="preserve">Enron</t>
  </si>
  <si>
    <t xml:space="preserve">PG&amp;E</t>
  </si>
  <si>
    <t xml:space="preserve">Midpoint</t>
  </si>
  <si>
    <t xml:space="preserve">PX Credit (negative CTC)</t>
  </si>
  <si>
    <t xml:space="preserve">Trading Contracts Net</t>
  </si>
  <si>
    <t xml:space="preserve">Net ISO/PX</t>
  </si>
  <si>
    <t xml:space="preserve">Total Claims</t>
  </si>
  <si>
    <t xml:space="preserve">Discount</t>
  </si>
  <si>
    <t xml:space="preserve">Net Claim Amount</t>
  </si>
  <si>
    <t xml:space="preserve">Sale price</t>
  </si>
  <si>
    <t xml:space="preserve">Value at midpoint</t>
  </si>
  <si>
    <t xml:space="preserve">Gross Book Value</t>
  </si>
  <si>
    <t xml:space="preserve">Reserves</t>
  </si>
  <si>
    <t xml:space="preserve">Net Book value</t>
  </si>
  <si>
    <t xml:space="preserve">Gain on sale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</si>
</sst>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.0_);_(* \(#,##0.0\);_(* \-??_);_(@_)"/>
    <numFmt numFmtId="167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1" width="9.14"/>
    <col collapsed="false" customWidth="true" hidden="false" outlineLevel="0" max="4" min="3" style="2" width="9.14"/>
    <col collapsed="false" customWidth="true" hidden="false" outlineLevel="0" max="5" min="5" style="1" width="9.14"/>
    <col collapsed="false" customWidth="true" hidden="false" outlineLevel="0" max="6" min="6" style="2" width="9.14"/>
  </cols>
  <sheetData>
    <row r="2" customFormat="false" ht="13.5" hidden="false" customHeight="false" outlineLevel="0" collapsed="false"/>
    <row r="3" customFormat="false" ht="13.5" hidden="false" customHeight="false" outlineLevel="0" collapsed="false">
      <c r="A3" s="3" t="s">
        <v>0</v>
      </c>
      <c r="B3" s="4" t="s">
        <v>1</v>
      </c>
      <c r="C3" s="5"/>
      <c r="D3" s="5"/>
      <c r="E3" s="4" t="s">
        <v>2</v>
      </c>
      <c r="F3" s="5"/>
      <c r="G3" s="6"/>
      <c r="H3" s="7" t="s">
        <v>3</v>
      </c>
      <c r="I3" s="8"/>
    </row>
    <row r="4" customFormat="false" ht="12.75" hidden="false" customHeight="false" outlineLevel="0" collapsed="false">
      <c r="A4" s="9"/>
      <c r="C4" s="10"/>
      <c r="D4" s="10"/>
      <c r="F4" s="10"/>
      <c r="G4" s="11"/>
      <c r="H4" s="11"/>
      <c r="I4" s="12"/>
    </row>
    <row r="5" customFormat="false" ht="12.75" hidden="false" customHeight="false" outlineLevel="0" collapsed="false">
      <c r="A5" s="9" t="s">
        <v>4</v>
      </c>
      <c r="B5" s="1" t="n">
        <v>403.9</v>
      </c>
      <c r="C5" s="10"/>
      <c r="D5" s="10"/>
      <c r="E5" s="1" t="n">
        <v>403.9</v>
      </c>
      <c r="F5" s="10"/>
      <c r="G5" s="11"/>
      <c r="H5" s="1" t="n">
        <v>403.9</v>
      </c>
      <c r="I5" s="13"/>
    </row>
    <row r="6" customFormat="false" ht="12.75" hidden="false" customHeight="false" outlineLevel="0" collapsed="false">
      <c r="A6" s="9" t="s">
        <v>5</v>
      </c>
      <c r="B6" s="1" t="n">
        <v>41.2</v>
      </c>
      <c r="C6" s="10"/>
      <c r="D6" s="10"/>
      <c r="E6" s="1" t="n">
        <v>41.2</v>
      </c>
      <c r="F6" s="10"/>
      <c r="G6" s="11"/>
      <c r="H6" s="1" t="n">
        <v>41.2</v>
      </c>
      <c r="I6" s="13"/>
    </row>
    <row r="7" customFormat="false" ht="12.75" hidden="false" customHeight="false" outlineLevel="0" collapsed="false">
      <c r="A7" s="9" t="s">
        <v>6</v>
      </c>
      <c r="B7" s="14" t="n">
        <f aca="false">76.6-11</f>
        <v>65.6</v>
      </c>
      <c r="C7" s="10"/>
      <c r="D7" s="10"/>
      <c r="E7" s="14" t="n">
        <f aca="false">76.6-11</f>
        <v>65.6</v>
      </c>
      <c r="F7" s="10"/>
      <c r="G7" s="11"/>
      <c r="H7" s="14" t="n">
        <f aca="false">76.6-11</f>
        <v>65.6</v>
      </c>
      <c r="I7" s="13"/>
    </row>
    <row r="8" customFormat="false" ht="12.75" hidden="false" customHeight="false" outlineLevel="0" collapsed="false">
      <c r="A8" s="9"/>
      <c r="C8" s="10"/>
      <c r="D8" s="10"/>
      <c r="F8" s="10"/>
      <c r="G8" s="11"/>
      <c r="H8" s="1"/>
      <c r="I8" s="13"/>
    </row>
    <row r="9" customFormat="false" ht="12.75" hidden="false" customHeight="false" outlineLevel="0" collapsed="false">
      <c r="A9" s="9" t="s">
        <v>7</v>
      </c>
      <c r="B9" s="1" t="n">
        <f aca="false">SUM(B5:B8)</f>
        <v>510.7</v>
      </c>
      <c r="C9" s="15" t="n">
        <f aca="false">+B9/B$9</f>
        <v>1</v>
      </c>
      <c r="D9" s="15"/>
      <c r="E9" s="1" t="n">
        <f aca="false">SUM(E5:E8)</f>
        <v>510.7</v>
      </c>
      <c r="F9" s="15" t="n">
        <f aca="false">+E9/E$9</f>
        <v>1</v>
      </c>
      <c r="G9" s="11"/>
      <c r="H9" s="1" t="n">
        <f aca="false">SUM(H5:H8)</f>
        <v>510.7</v>
      </c>
      <c r="I9" s="16" t="n">
        <f aca="false">+H9/H$9</f>
        <v>1</v>
      </c>
    </row>
    <row r="10" customFormat="false" ht="12.75" hidden="false" customHeight="false" outlineLevel="0" collapsed="false">
      <c r="A10" s="9"/>
      <c r="C10" s="10"/>
      <c r="D10" s="10"/>
      <c r="F10" s="10"/>
      <c r="G10" s="11"/>
      <c r="H10" s="1"/>
      <c r="I10" s="13"/>
    </row>
    <row r="11" customFormat="false" ht="12.75" hidden="false" customHeight="false" outlineLevel="0" collapsed="false">
      <c r="A11" s="9" t="s">
        <v>8</v>
      </c>
      <c r="B11" s="1" t="n">
        <v>85</v>
      </c>
      <c r="C11" s="15" t="n">
        <f aca="false">+B11/B$9</f>
        <v>0.166438222048169</v>
      </c>
      <c r="D11" s="15"/>
      <c r="E11" s="1" t="n">
        <v>237</v>
      </c>
      <c r="F11" s="15" t="n">
        <f aca="false">+E11/E$9</f>
        <v>0.464068925004895</v>
      </c>
      <c r="G11" s="11"/>
      <c r="H11" s="1" t="n">
        <f aca="false">+(E11+B11)/2</f>
        <v>161</v>
      </c>
      <c r="I11" s="16" t="n">
        <f aca="false">+H11/H$9</f>
        <v>0.315253573526532</v>
      </c>
    </row>
    <row r="12" customFormat="false" ht="12.75" hidden="false" customHeight="false" outlineLevel="0" collapsed="false">
      <c r="A12" s="9"/>
      <c r="C12" s="10"/>
      <c r="D12" s="10"/>
      <c r="F12" s="10"/>
      <c r="G12" s="11"/>
      <c r="H12" s="1"/>
      <c r="I12" s="13"/>
    </row>
    <row r="13" customFormat="false" ht="13.5" hidden="false" customHeight="false" outlineLevel="0" collapsed="false">
      <c r="A13" s="17" t="s">
        <v>9</v>
      </c>
      <c r="B13" s="18" t="n">
        <f aca="false">+B9-B11</f>
        <v>425.7</v>
      </c>
      <c r="C13" s="19" t="n">
        <f aca="false">+B13/B$9</f>
        <v>0.833561777951831</v>
      </c>
      <c r="D13" s="19"/>
      <c r="E13" s="18" t="n">
        <f aca="false">+E9-E11</f>
        <v>273.7</v>
      </c>
      <c r="F13" s="19" t="n">
        <f aca="false">+E13/E$9</f>
        <v>0.535931074995105</v>
      </c>
      <c r="G13" s="20"/>
      <c r="H13" s="18" t="n">
        <f aca="false">+H9-H11</f>
        <v>349.7</v>
      </c>
      <c r="I13" s="21" t="n">
        <f aca="false">+H13/H$9</f>
        <v>0.684746426473468</v>
      </c>
    </row>
    <row r="14" customFormat="false" ht="13.5" hidden="false" customHeight="false" outlineLevel="0" collapsed="false">
      <c r="A14" s="11"/>
      <c r="C14" s="15"/>
      <c r="D14" s="15"/>
      <c r="F14" s="15"/>
      <c r="G14" s="11"/>
      <c r="H14" s="1"/>
      <c r="I14" s="15"/>
    </row>
    <row r="15" customFormat="false" ht="12.75" hidden="false" customHeight="false" outlineLevel="0" collapsed="false">
      <c r="A15" s="11"/>
      <c r="C15" s="15"/>
      <c r="D15" s="15"/>
      <c r="F15" s="15"/>
      <c r="G15" s="11"/>
      <c r="H15" s="1"/>
      <c r="I15" s="15"/>
    </row>
    <row r="16" customFormat="false" ht="12.75" hidden="false" customHeight="false" outlineLevel="0" collapsed="false">
      <c r="A16" s="11"/>
      <c r="C16" s="15"/>
      <c r="D16" s="15"/>
      <c r="F16" s="15"/>
      <c r="G16" s="11"/>
      <c r="H16" s="1"/>
      <c r="I16" s="15"/>
    </row>
    <row r="17" customFormat="false" ht="13.5" hidden="false" customHeight="false" outlineLevel="0" collapsed="false"/>
    <row r="18" customFormat="false" ht="13.5" hidden="false" customHeight="false" outlineLevel="0" collapsed="false">
      <c r="A18" s="22"/>
      <c r="B18" s="4" t="s">
        <v>1</v>
      </c>
      <c r="C18" s="5"/>
      <c r="D18" s="5"/>
      <c r="E18" s="4" t="s">
        <v>2</v>
      </c>
      <c r="F18" s="23"/>
      <c r="G18" s="24"/>
      <c r="H18" s="25" t="s">
        <v>3</v>
      </c>
    </row>
    <row r="19" customFormat="false" ht="12.75" hidden="false" customHeight="false" outlineLevel="0" collapsed="false">
      <c r="A19" s="26"/>
      <c r="C19" s="10"/>
      <c r="D19" s="10"/>
      <c r="E19" s="10"/>
      <c r="F19" s="10"/>
      <c r="G19" s="11"/>
      <c r="H19" s="27"/>
    </row>
    <row r="20" customFormat="false" ht="12.75" hidden="false" customHeight="false" outlineLevel="0" collapsed="false">
      <c r="A20" s="26" t="s">
        <v>9</v>
      </c>
      <c r="B20" s="1" t="n">
        <f aca="false">+B13</f>
        <v>425.7</v>
      </c>
      <c r="C20" s="10"/>
      <c r="D20" s="10"/>
      <c r="E20" s="28" t="n">
        <f aca="false">+E13</f>
        <v>273.7</v>
      </c>
      <c r="F20" s="10"/>
      <c r="G20" s="11"/>
      <c r="H20" s="27" t="n">
        <v>349.7</v>
      </c>
    </row>
    <row r="21" customFormat="false" ht="12.75" hidden="false" customHeight="false" outlineLevel="0" collapsed="false">
      <c r="A21" s="26"/>
      <c r="C21" s="10"/>
      <c r="D21" s="10"/>
      <c r="E21" s="10"/>
      <c r="F21" s="10"/>
      <c r="G21" s="11"/>
      <c r="H21" s="27"/>
    </row>
    <row r="22" customFormat="false" ht="12.75" hidden="false" customHeight="false" outlineLevel="0" collapsed="false">
      <c r="A22" s="26" t="s">
        <v>10</v>
      </c>
      <c r="B22" s="29" t="n">
        <v>0.85</v>
      </c>
      <c r="C22" s="10"/>
      <c r="D22" s="10"/>
      <c r="E22" s="29" t="n">
        <v>0.85</v>
      </c>
      <c r="F22" s="10"/>
      <c r="G22" s="11"/>
      <c r="H22" s="30" t="n">
        <v>0.85</v>
      </c>
    </row>
    <row r="23" customFormat="false" ht="12.75" hidden="false" customHeight="false" outlineLevel="0" collapsed="false">
      <c r="A23" s="26"/>
      <c r="C23" s="10"/>
      <c r="D23" s="10"/>
      <c r="F23" s="10"/>
      <c r="G23" s="11"/>
      <c r="H23" s="27"/>
    </row>
    <row r="24" customFormat="false" ht="12.75" hidden="false" customHeight="false" outlineLevel="0" collapsed="false">
      <c r="A24" s="26" t="s">
        <v>11</v>
      </c>
      <c r="B24" s="31" t="n">
        <f aca="false">+B22*B20</f>
        <v>361.845</v>
      </c>
      <c r="C24" s="10"/>
      <c r="D24" s="10"/>
      <c r="E24" s="31" t="n">
        <f aca="false">+E22*E20</f>
        <v>232.645</v>
      </c>
      <c r="F24" s="10"/>
      <c r="G24" s="11"/>
      <c r="H24" s="32" t="n">
        <f aca="false">+H22*H20</f>
        <v>297.245</v>
      </c>
    </row>
    <row r="25" customFormat="false" ht="12.75" hidden="false" customHeight="false" outlineLevel="0" collapsed="false">
      <c r="A25" s="26"/>
      <c r="C25" s="10"/>
      <c r="D25" s="10"/>
      <c r="F25" s="10"/>
      <c r="G25" s="11"/>
      <c r="H25" s="27"/>
    </row>
    <row r="26" customFormat="false" ht="12.75" hidden="false" customHeight="false" outlineLevel="0" collapsed="false">
      <c r="A26" s="26" t="s">
        <v>12</v>
      </c>
      <c r="B26" s="1" t="n">
        <f aca="false">+B9-33.8</f>
        <v>476.9</v>
      </c>
      <c r="C26" s="10"/>
      <c r="D26" s="10"/>
      <c r="E26" s="1" t="n">
        <f aca="false">+E9-33.8</f>
        <v>476.9</v>
      </c>
      <c r="F26" s="10"/>
      <c r="G26" s="11"/>
      <c r="H26" s="27" t="n">
        <f aca="false">+H9-33.8</f>
        <v>476.9</v>
      </c>
    </row>
    <row r="27" customFormat="false" ht="15" hidden="false" customHeight="false" outlineLevel="0" collapsed="false">
      <c r="A27" s="26" t="s">
        <v>13</v>
      </c>
      <c r="B27" s="14" t="n">
        <f aca="false">288.4-40-4.2</f>
        <v>244.2</v>
      </c>
      <c r="C27" s="10"/>
      <c r="D27" s="10"/>
      <c r="E27" s="14" t="n">
        <f aca="false">+B27</f>
        <v>244.2</v>
      </c>
      <c r="F27" s="10"/>
      <c r="G27" s="11"/>
      <c r="H27" s="33" t="n">
        <f aca="false">+E27</f>
        <v>244.2</v>
      </c>
    </row>
    <row r="28" customFormat="false" ht="12.75" hidden="false" customHeight="false" outlineLevel="0" collapsed="false">
      <c r="A28" s="26" t="s">
        <v>14</v>
      </c>
      <c r="B28" s="31" t="n">
        <f aca="false">+B26-B27</f>
        <v>232.7</v>
      </c>
      <c r="C28" s="10"/>
      <c r="D28" s="10"/>
      <c r="E28" s="31" t="n">
        <f aca="false">+E26-E27</f>
        <v>232.7</v>
      </c>
      <c r="F28" s="10"/>
      <c r="G28" s="11"/>
      <c r="H28" s="32" t="n">
        <f aca="false">+H26-H27</f>
        <v>232.7</v>
      </c>
    </row>
    <row r="29" customFormat="false" ht="12.75" hidden="false" customHeight="false" outlineLevel="0" collapsed="false">
      <c r="A29" s="26"/>
      <c r="C29" s="10"/>
      <c r="D29" s="10"/>
      <c r="F29" s="10"/>
      <c r="G29" s="11"/>
      <c r="H29" s="27"/>
    </row>
    <row r="30" customFormat="false" ht="13.5" hidden="false" customHeight="false" outlineLevel="0" collapsed="false">
      <c r="A30" s="34" t="s">
        <v>15</v>
      </c>
      <c r="B30" s="35" t="n">
        <f aca="false">+B24-B28</f>
        <v>129.145</v>
      </c>
      <c r="C30" s="36"/>
      <c r="D30" s="36"/>
      <c r="E30" s="35" t="n">
        <f aca="false">+E24-E28</f>
        <v>-0.0550000000000068</v>
      </c>
      <c r="F30" s="36"/>
      <c r="G30" s="20"/>
      <c r="H30" s="37" t="n">
        <f aca="false">+H24-H28</f>
        <v>64.5450000000001</v>
      </c>
    </row>
    <row r="31" customFormat="false" ht="13.5" hidden="false" customHeight="false" outlineLevel="0" collapsed="false">
      <c r="B31" s="38"/>
    </row>
    <row r="32" customFormat="false" ht="12.75" hidden="false" customHeight="false" outlineLevel="0" collapsed="false">
      <c r="B32" s="38"/>
    </row>
    <row r="36" customFormat="false" ht="12.75" hidden="false" customHeight="false" outlineLevel="0" collapsed="false">
      <c r="L36" s="39"/>
    </row>
    <row r="37" customFormat="false" ht="12.75" hidden="false" customHeight="false" outlineLevel="0" collapsed="false">
      <c r="L37" s="39"/>
    </row>
    <row r="38" customFormat="false" ht="12.75" hidden="false" customHeight="false" outlineLevel="0" collapsed="false">
      <c r="L38" s="39"/>
    </row>
    <row r="39" customFormat="false" ht="12.75" hidden="false" customHeight="false" outlineLevel="0" collapsed="false">
      <c r="L39" s="39"/>
    </row>
    <row r="40" customFormat="false" ht="12.75" hidden="false" customHeight="false" outlineLevel="0" collapsed="false">
      <c r="L40" s="39"/>
    </row>
    <row r="41" customFormat="false" ht="12.75" hidden="false" customHeight="false" outlineLevel="0" collapsed="false">
      <c r="L41" s="39"/>
    </row>
    <row r="42" customFormat="false" ht="12.75" hidden="false" customHeight="false" outlineLevel="0" collapsed="false">
      <c r="L42" s="39"/>
    </row>
    <row r="43" customFormat="false" ht="12.75" hidden="false" customHeight="false" outlineLevel="0" collapsed="false">
      <c r="L43" s="39"/>
    </row>
    <row r="44" customFormat="false" ht="12.75" hidden="false" customHeight="false" outlineLevel="0" collapsed="false">
      <c r="L44" s="39"/>
    </row>
    <row r="45" customFormat="false" ht="12.75" hidden="false" customHeight="false" outlineLevel="0" collapsed="false">
      <c r="L45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2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2001-11-16T17:51:38Z</dcterms:created>
  <dc:creator>mtribole</dc:creator>
  <dc:description/>
  <dc:language>en-US</dc:language>
  <cp:lastModifiedBy>mtribole</cp:lastModifiedBy>
  <cp:lastPrinted>2001-11-16T18:21:07Z</cp:lastPrinted>
  <dcterms:modified xsi:type="dcterms:W3CDTF">2001-11-16T18:45:23Z</dcterms:modified>
  <cp:revision>0</cp:revision>
  <dc:subject/>
  <dc:title/>
</cp:coreProperties>
</file>