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<sst xmlns="http://schemas.openxmlformats.org/spreadsheetml/2006/main" count="18" uniqueCount="16">
  <si>
    <t xml:space="preserve">USD millions</t>
  </si>
  <si>
    <t xml:space="preserve">Enron MTM exposure (assumed constant)</t>
  </si>
  <si>
    <t xml:space="preserve">Enron cash collateral</t>
  </si>
  <si>
    <t xml:space="preserve">Eligible AR &amp; Inventory</t>
  </si>
  <si>
    <t xml:space="preserve">Enron collateral</t>
  </si>
  <si>
    <t xml:space="preserve">Enron Surplus / (Deficit) collateral</t>
  </si>
  <si>
    <t xml:space="preserve">EBITDA</t>
  </si>
  <si>
    <t xml:space="preserve">Change in working capital &amp; other</t>
  </si>
  <si>
    <t xml:space="preserve">Cash Flow Operations</t>
  </si>
  <si>
    <t xml:space="preserve">Capex</t>
  </si>
  <si>
    <t xml:space="preserve">Change in non-Enron cash collateral</t>
  </si>
  <si>
    <t xml:space="preserve">NewPower Cash Flow prior to Enron collateral change</t>
  </si>
  <si>
    <t xml:space="preserve">Change in Enron cash collateral</t>
  </si>
  <si>
    <t xml:space="preserve">Total NewPower Cash Flow</t>
  </si>
  <si>
    <t xml:space="preserve">Beginning Cash</t>
  </si>
  <si>
    <t xml:space="preserve">Ending Cash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</si>
</sst>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"/>
    <numFmt numFmtId="166" formatCode="_(* #,##0.00_);_(* \(#,##0.00\);_(* \-??_);_(@_)"/>
    <numFmt numFmtId="167" formatCode="_(* #,##0.0_);_(* \(#,##0.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E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5.56"/>
    <col collapsed="false" customWidth="true" hidden="false" outlineLevel="0" max="5" min="2" style="1" width="12.56"/>
  </cols>
  <sheetData>
    <row r="5" customFormat="false" ht="12.75" hidden="false" customHeight="false" outlineLevel="0" collapsed="false">
      <c r="A5" s="0" t="s">
        <v>0</v>
      </c>
      <c r="B5" s="2" t="n">
        <v>37164</v>
      </c>
      <c r="C5" s="2" t="n">
        <v>37195</v>
      </c>
      <c r="D5" s="2" t="n">
        <f aca="false">+C5+30</f>
        <v>37225</v>
      </c>
      <c r="E5" s="2" t="n">
        <f aca="false">+D5+31</f>
        <v>37256</v>
      </c>
    </row>
    <row r="7" customFormat="false" ht="12.75" hidden="false" customHeight="false" outlineLevel="0" collapsed="false">
      <c r="A7" s="0" t="s">
        <v>1</v>
      </c>
      <c r="B7" s="3" t="n">
        <v>122.5</v>
      </c>
      <c r="C7" s="3" t="n">
        <f aca="false">+B7</f>
        <v>122.5</v>
      </c>
      <c r="D7" s="3" t="n">
        <f aca="false">+C7</f>
        <v>122.5</v>
      </c>
      <c r="E7" s="3" t="n">
        <f aca="false">+D7</f>
        <v>122.5</v>
      </c>
    </row>
    <row r="8" customFormat="false" ht="12.75" hidden="false" customHeight="false" outlineLevel="0" collapsed="false">
      <c r="B8" s="3"/>
      <c r="C8" s="3"/>
      <c r="D8" s="3"/>
      <c r="E8" s="3"/>
    </row>
    <row r="9" customFormat="false" ht="12.75" hidden="false" customHeight="false" outlineLevel="0" collapsed="false">
      <c r="A9" s="0" t="s">
        <v>2</v>
      </c>
      <c r="B9" s="3" t="n">
        <v>109.8</v>
      </c>
      <c r="C9" s="3" t="n">
        <f aca="false">+B9-7.5</f>
        <v>102.3</v>
      </c>
      <c r="D9" s="3" t="n">
        <f aca="false">+C9-29.9</f>
        <v>72.4</v>
      </c>
      <c r="E9" s="3" t="n">
        <f aca="false">122.5-1.7</f>
        <v>120.8</v>
      </c>
    </row>
    <row r="10" customFormat="false" ht="15" hidden="false" customHeight="false" outlineLevel="0" collapsed="false">
      <c r="A10" s="0" t="s">
        <v>3</v>
      </c>
      <c r="B10" s="4" t="n">
        <v>0</v>
      </c>
      <c r="C10" s="4" t="n">
        <v>25.7</v>
      </c>
      <c r="D10" s="4" t="n">
        <v>31.9</v>
      </c>
      <c r="E10" s="4" t="n">
        <v>0</v>
      </c>
    </row>
    <row r="11" customFormat="false" ht="15" hidden="false" customHeight="false" outlineLevel="0" collapsed="false">
      <c r="A11" s="0" t="s">
        <v>4</v>
      </c>
      <c r="B11" s="4" t="n">
        <f aca="false">+B9+B10</f>
        <v>109.8</v>
      </c>
      <c r="C11" s="4" t="n">
        <f aca="false">+C9+C10</f>
        <v>128</v>
      </c>
      <c r="D11" s="4" t="n">
        <f aca="false">+D9+D10</f>
        <v>104.3</v>
      </c>
      <c r="E11" s="4" t="n">
        <f aca="false">+E9+E10</f>
        <v>120.8</v>
      </c>
    </row>
    <row r="12" customFormat="false" ht="12.75" hidden="false" customHeight="false" outlineLevel="0" collapsed="false">
      <c r="A12" s="0" t="s">
        <v>5</v>
      </c>
      <c r="B12" s="3" t="n">
        <f aca="false">+B10+B9-B7</f>
        <v>-12.7</v>
      </c>
      <c r="C12" s="3" t="n">
        <f aca="false">+C10+C9-C7</f>
        <v>5.5</v>
      </c>
      <c r="D12" s="3" t="n">
        <f aca="false">+D10+D9-D7</f>
        <v>-18.2</v>
      </c>
      <c r="E12" s="3" t="n">
        <f aca="false">+E10+E9-E7</f>
        <v>-1.7</v>
      </c>
    </row>
    <row r="13" customFormat="false" ht="12.75" hidden="false" customHeight="false" outlineLevel="0" collapsed="false">
      <c r="B13" s="3"/>
      <c r="C13" s="3"/>
      <c r="D13" s="3"/>
      <c r="E13" s="3"/>
    </row>
    <row r="14" customFormat="false" ht="12.75" hidden="false" customHeight="false" outlineLevel="0" collapsed="false">
      <c r="B14" s="3"/>
      <c r="C14" s="3"/>
      <c r="D14" s="3"/>
      <c r="E14" s="3"/>
    </row>
    <row r="15" customFormat="false" ht="12.75" hidden="false" customHeight="false" outlineLevel="0" collapsed="false">
      <c r="B15" s="3"/>
      <c r="C15" s="3"/>
      <c r="D15" s="3"/>
      <c r="E15" s="3"/>
    </row>
    <row r="16" customFormat="false" ht="12.75" hidden="false" customHeight="false" outlineLevel="0" collapsed="false">
      <c r="B16" s="3"/>
      <c r="C16" s="3"/>
      <c r="D16" s="3"/>
      <c r="E16" s="3"/>
    </row>
    <row r="17" customFormat="false" ht="12" hidden="false" customHeight="true" outlineLevel="0" collapsed="false">
      <c r="B17" s="3"/>
      <c r="C17" s="3"/>
      <c r="D17" s="3"/>
      <c r="E17" s="3"/>
    </row>
    <row r="18" customFormat="false" ht="12.75" hidden="false" customHeight="false" outlineLevel="0" collapsed="false">
      <c r="A18" s="0" t="s">
        <v>0</v>
      </c>
      <c r="B18" s="2" t="n">
        <v>37164</v>
      </c>
      <c r="C18" s="2" t="n">
        <v>37195</v>
      </c>
      <c r="D18" s="2" t="n">
        <f aca="false">+C18+30</f>
        <v>37225</v>
      </c>
      <c r="E18" s="2" t="n">
        <f aca="false">+D18+31</f>
        <v>37256</v>
      </c>
    </row>
    <row r="19" customFormat="false" ht="12.75" hidden="false" customHeight="false" outlineLevel="0" collapsed="false">
      <c r="B19" s="3"/>
      <c r="C19" s="3"/>
      <c r="D19" s="3"/>
      <c r="E19" s="3"/>
    </row>
    <row r="20" customFormat="false" ht="12.75" hidden="false" customHeight="false" outlineLevel="0" collapsed="false">
      <c r="A20" s="0" t="s">
        <v>6</v>
      </c>
      <c r="B20" s="3"/>
      <c r="C20" s="3" t="n">
        <v>-13.8</v>
      </c>
      <c r="D20" s="3" t="n">
        <v>-17.3</v>
      </c>
      <c r="E20" s="3" t="n">
        <v>-5.6</v>
      </c>
    </row>
    <row r="21" customFormat="false" ht="15" hidden="false" customHeight="false" outlineLevel="0" collapsed="false">
      <c r="A21" s="0" t="s">
        <v>7</v>
      </c>
      <c r="B21" s="3"/>
      <c r="C21" s="4" t="n">
        <f aca="false">+C22-C20</f>
        <v>-13.7</v>
      </c>
      <c r="D21" s="4" t="n">
        <f aca="false">+D22-D20</f>
        <v>-8.7</v>
      </c>
      <c r="E21" s="4" t="n">
        <f aca="false">+E22-E20</f>
        <v>17.5</v>
      </c>
    </row>
    <row r="22" customFormat="false" ht="12.75" hidden="false" customHeight="false" outlineLevel="0" collapsed="false">
      <c r="A22" s="0" t="s">
        <v>8</v>
      </c>
      <c r="B22" s="3"/>
      <c r="C22" s="3" t="n">
        <v>-27.5</v>
      </c>
      <c r="D22" s="3" t="n">
        <v>-26</v>
      </c>
      <c r="E22" s="3" t="n">
        <v>11.9</v>
      </c>
    </row>
    <row r="23" customFormat="false" ht="12.75" hidden="false" customHeight="false" outlineLevel="0" collapsed="false">
      <c r="B23" s="3"/>
      <c r="C23" s="3"/>
      <c r="D23" s="3"/>
      <c r="E23" s="3"/>
    </row>
    <row r="24" customFormat="false" ht="12.75" hidden="false" customHeight="false" outlineLevel="0" collapsed="false">
      <c r="A24" s="0" t="s">
        <v>9</v>
      </c>
      <c r="B24" s="3"/>
      <c r="C24" s="3" t="n">
        <v>-3.7</v>
      </c>
      <c r="D24" s="3" t="n">
        <v>-3.7</v>
      </c>
      <c r="E24" s="3" t="n">
        <v>-3.7</v>
      </c>
    </row>
    <row r="25" customFormat="false" ht="12.75" hidden="false" customHeight="false" outlineLevel="0" collapsed="false">
      <c r="B25" s="3"/>
      <c r="C25" s="3"/>
      <c r="D25" s="3"/>
      <c r="E25" s="3"/>
    </row>
    <row r="26" customFormat="false" ht="12.75" hidden="false" customHeight="false" outlineLevel="0" collapsed="false">
      <c r="A26" s="0" t="s">
        <v>10</v>
      </c>
      <c r="B26" s="3"/>
      <c r="C26" s="3" t="n">
        <v>6.8</v>
      </c>
      <c r="D26" s="3" t="n">
        <v>-0.2</v>
      </c>
      <c r="E26" s="3" t="n">
        <v>40.2</v>
      </c>
    </row>
    <row r="27" customFormat="false" ht="12.75" hidden="false" customHeight="false" outlineLevel="0" collapsed="false">
      <c r="B27" s="3"/>
      <c r="C27" s="3"/>
      <c r="D27" s="3"/>
      <c r="E27" s="3"/>
    </row>
    <row r="28" customFormat="false" ht="12.75" hidden="false" customHeight="false" outlineLevel="0" collapsed="false">
      <c r="A28" s="0" t="s">
        <v>11</v>
      </c>
      <c r="B28" s="3"/>
      <c r="C28" s="3" t="n">
        <f aca="false">+C22+C24+C26</f>
        <v>-24.4</v>
      </c>
      <c r="D28" s="3" t="n">
        <f aca="false">+D22+D24+D26</f>
        <v>-29.9</v>
      </c>
      <c r="E28" s="3" t="n">
        <f aca="false">+E22+E24+E26</f>
        <v>48.4</v>
      </c>
    </row>
    <row r="29" customFormat="false" ht="12.75" hidden="false" customHeight="false" outlineLevel="0" collapsed="false">
      <c r="B29" s="3"/>
      <c r="C29" s="3"/>
      <c r="D29" s="3"/>
      <c r="E29" s="3"/>
    </row>
    <row r="30" customFormat="false" ht="12.75" hidden="false" customHeight="false" outlineLevel="0" collapsed="false">
      <c r="A30" s="0" t="s">
        <v>12</v>
      </c>
      <c r="B30" s="3"/>
      <c r="C30" s="3" t="n">
        <f aca="false">+B9-C9</f>
        <v>7.5</v>
      </c>
      <c r="D30" s="3" t="n">
        <f aca="false">+C9-D9</f>
        <v>29.9</v>
      </c>
      <c r="E30" s="3" t="n">
        <f aca="false">+D9-E9</f>
        <v>-48.4</v>
      </c>
    </row>
    <row r="31" customFormat="false" ht="12.75" hidden="false" customHeight="false" outlineLevel="0" collapsed="false">
      <c r="B31" s="3"/>
      <c r="C31" s="3"/>
      <c r="D31" s="3"/>
      <c r="E31" s="3"/>
    </row>
    <row r="32" customFormat="false" ht="12.75" hidden="false" customHeight="false" outlineLevel="0" collapsed="false">
      <c r="A32" s="0" t="s">
        <v>13</v>
      </c>
      <c r="B32" s="3"/>
      <c r="C32" s="3" t="n">
        <f aca="false">+C28+C30</f>
        <v>-16.9</v>
      </c>
      <c r="D32" s="3" t="n">
        <f aca="false">+D28+D30</f>
        <v>0</v>
      </c>
      <c r="E32" s="3" t="n">
        <f aca="false">+E28+E30</f>
        <v>0</v>
      </c>
    </row>
    <row r="33" customFormat="false" ht="12.75" hidden="false" customHeight="false" outlineLevel="0" collapsed="false">
      <c r="B33" s="3"/>
      <c r="C33" s="3"/>
      <c r="D33" s="3"/>
      <c r="E33" s="3"/>
    </row>
    <row r="34" customFormat="false" ht="12.75" hidden="false" customHeight="false" outlineLevel="0" collapsed="false">
      <c r="A34" s="0" t="s">
        <v>14</v>
      </c>
      <c r="B34" s="3"/>
      <c r="C34" s="3" t="n">
        <f aca="false">+B36</f>
        <v>16.9</v>
      </c>
      <c r="D34" s="3" t="n">
        <f aca="false">+C36</f>
        <v>0</v>
      </c>
      <c r="E34" s="3" t="n">
        <f aca="false">+D36</f>
        <v>0</v>
      </c>
    </row>
    <row r="35" customFormat="false" ht="12.75" hidden="false" customHeight="false" outlineLevel="0" collapsed="false">
      <c r="A35" s="0" t="s">
        <v>13</v>
      </c>
      <c r="B35" s="3"/>
      <c r="C35" s="3" t="n">
        <f aca="false">+C32</f>
        <v>-16.9</v>
      </c>
      <c r="D35" s="3" t="n">
        <f aca="false">+D32</f>
        <v>0</v>
      </c>
      <c r="E35" s="3" t="n">
        <f aca="false">+E32</f>
        <v>0</v>
      </c>
    </row>
    <row r="36" customFormat="false" ht="12.75" hidden="false" customHeight="false" outlineLevel="0" collapsed="false">
      <c r="A36" s="0" t="s">
        <v>15</v>
      </c>
      <c r="B36" s="3" t="n">
        <v>16.9</v>
      </c>
      <c r="C36" s="3" t="n">
        <f aca="false">+B36+C28+C30</f>
        <v>0</v>
      </c>
      <c r="D36" s="3" t="n">
        <f aca="false">+C36+D28+D30</f>
        <v>0</v>
      </c>
      <c r="E36" s="3" t="n">
        <f aca="false">+D36+E28+E30</f>
        <v>0</v>
      </c>
    </row>
    <row r="37" customFormat="false" ht="12.75" hidden="false" customHeight="false" outlineLevel="0" collapsed="false">
      <c r="B37" s="3"/>
      <c r="C37" s="3"/>
      <c r="D37" s="3"/>
      <c r="E37" s="3"/>
    </row>
    <row r="38" customFormat="false" ht="12.75" hidden="false" customHeight="false" outlineLevel="0" collapsed="false">
      <c r="B38" s="3"/>
      <c r="C38" s="3"/>
      <c r="D38" s="3"/>
      <c r="E38" s="3"/>
    </row>
    <row r="39" customFormat="false" ht="12.75" hidden="false" customHeight="false" outlineLevel="0" collapsed="false">
      <c r="B39" s="3"/>
      <c r="C39" s="3"/>
      <c r="D39" s="3"/>
      <c r="E39" s="3"/>
    </row>
    <row r="40" customFormat="false" ht="12.75" hidden="false" customHeight="false" outlineLevel="0" collapsed="false">
      <c r="B40" s="3"/>
      <c r="C40" s="3"/>
      <c r="D40" s="3"/>
      <c r="E40" s="3"/>
    </row>
    <row r="41" customFormat="false" ht="12.75" hidden="false" customHeight="false" outlineLevel="0" collapsed="false">
      <c r="B41" s="3"/>
      <c r="C41" s="3"/>
      <c r="D41" s="3"/>
      <c r="E41" s="3"/>
    </row>
    <row r="42" customFormat="false" ht="12.75" hidden="false" customHeight="false" outlineLevel="0" collapsed="false">
      <c r="B42" s="3"/>
      <c r="C42" s="3"/>
      <c r="D42" s="3"/>
      <c r="E42" s="3"/>
    </row>
    <row r="43" customFormat="false" ht="12.75" hidden="false" customHeight="false" outlineLevel="0" collapsed="false">
      <c r="B43" s="3"/>
      <c r="C43" s="3"/>
      <c r="D43" s="3"/>
      <c r="E43" s="3"/>
    </row>
    <row r="44" customFormat="false" ht="12.75" hidden="false" customHeight="false" outlineLevel="0" collapsed="false">
      <c r="B44" s="3"/>
      <c r="C44" s="3"/>
      <c r="D44" s="3"/>
      <c r="E44" s="3"/>
    </row>
    <row r="45" customFormat="false" ht="12.75" hidden="false" customHeight="false" outlineLevel="0" collapsed="false">
      <c r="B45" s="3"/>
      <c r="C45" s="3"/>
      <c r="D45" s="3"/>
      <c r="E45" s="3"/>
    </row>
    <row r="46" customFormat="false" ht="12.75" hidden="false" customHeight="false" outlineLevel="0" collapsed="false">
      <c r="B46" s="3"/>
      <c r="C46" s="3"/>
      <c r="D46" s="3"/>
      <c r="E46" s="3"/>
    </row>
    <row r="47" customFormat="false" ht="12.75" hidden="false" customHeight="false" outlineLevel="0" collapsed="false">
      <c r="B47" s="3"/>
      <c r="C47" s="3"/>
      <c r="D47" s="3"/>
      <c r="E47" s="3"/>
    </row>
    <row r="48" customFormat="false" ht="12.75" hidden="false" customHeight="false" outlineLevel="0" collapsed="false">
      <c r="B48" s="3"/>
      <c r="C48" s="3"/>
      <c r="D48" s="3"/>
      <c r="E48" s="3"/>
    </row>
    <row r="49" customFormat="false" ht="12.75" hidden="false" customHeight="false" outlineLevel="0" collapsed="false">
      <c r="B49" s="3"/>
      <c r="C49" s="3"/>
      <c r="D49" s="3"/>
      <c r="E4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2001-10-01T14:15:21Z</dcterms:created>
  <dc:creator>mtribole</dc:creator>
  <dc:description/>
  <dc:language>en-US</dc:language>
  <cp:lastModifiedBy>mtribole</cp:lastModifiedBy>
  <cp:lastPrinted>2001-10-01T14:47:00Z</cp:lastPrinted>
  <dcterms:modified xsi:type="dcterms:W3CDTF">2001-10-01T14:49:01Z</dcterms:modified>
  <cp:revision>0</cp:revision>
  <dc:subject/>
  <dc:title/>
</cp:coreProperties>
</file>