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<sst xmlns="http://schemas.openxmlformats.org/spreadsheetml/2006/main" count="78" uniqueCount="33">
  <si>
    <t xml:space="preserve">Payments</t>
  </si>
  <si>
    <t xml:space="preserve">Collections</t>
  </si>
  <si>
    <t xml:space="preserve">Dillution</t>
  </si>
  <si>
    <t xml:space="preserve">Revenues  Billed</t>
  </si>
  <si>
    <t xml:space="preserve">in 0 to 30</t>
  </si>
  <si>
    <t xml:space="preserve">in 31 to 60</t>
  </si>
  <si>
    <t xml:space="preserve">in 61 to 90</t>
  </si>
  <si>
    <t xml:space="preserve">in 91 to 120</t>
  </si>
  <si>
    <t xml:space="preserve">in 121 days</t>
  </si>
  <si>
    <t xml:space="preserve">(Chargebacks &amp;</t>
  </si>
  <si>
    <t xml:space="preserve">Gross</t>
  </si>
  <si>
    <t xml:space="preserve">Month</t>
  </si>
  <si>
    <t xml:space="preserve">Year</t>
  </si>
  <si>
    <t xml:space="preserve">in Current Month</t>
  </si>
  <si>
    <t xml:space="preserve">Days</t>
  </si>
  <si>
    <t xml:space="preserve">or more</t>
  </si>
  <si>
    <t xml:space="preserve">Adjustments)</t>
  </si>
  <si>
    <t xml:space="preserve">Uncollected</t>
  </si>
  <si>
    <t xml:space="preserve">Provisions</t>
  </si>
  <si>
    <t xml:space="preserve">Writeoffs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</si>
  <si>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</si>
  <si>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</si>
  <si>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</si>
  <si>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</si>
  <si>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</si>
  <si>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 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</si>
  <si>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</si>
  <si>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</si>
  <si>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</si>
  <si>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</si>
  <si>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</si>
  <si>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</si>
  <si>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Payment rates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</si>
</sst>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L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8.41"/>
    <col collapsed="false" customWidth="true" hidden="false" outlineLevel="0" max="9" min="3" style="1" width="15.7"/>
    <col collapsed="false" customWidth="true" hidden="false" outlineLevel="0" max="10" min="10" style="0" width="15.7"/>
    <col collapsed="false" customWidth="true" hidden="false" outlineLevel="0" max="11" min="11" style="1" width="15.7"/>
    <col collapsed="false" customWidth="true" hidden="false" outlineLevel="0" max="15" min="12" style="0" width="15.7"/>
  </cols>
  <sheetData>
    <row r="5" customFormat="false" ht="12.75" hidden="false" customHeight="false" outlineLevel="0" collapsed="false">
      <c r="A5" s="2" t="s">
        <v>0</v>
      </c>
    </row>
    <row r="7" customFormat="false" ht="12.75" hidden="false" customHeight="false" outlineLevel="0" collapsed="false"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  <c r="I7" s="1" t="s">
        <v>2</v>
      </c>
    </row>
    <row r="8" customFormat="false" ht="12.75" hidden="false" customHeight="false" outlineLevel="0" collapsed="false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K8" s="1" t="s">
        <v>10</v>
      </c>
    </row>
    <row r="9" customFormat="false" ht="12.75" hidden="false" customHeight="false" outlineLevel="0" collapsed="false">
      <c r="A9" s="1" t="s">
        <v>11</v>
      </c>
      <c r="B9" s="1" t="s">
        <v>12</v>
      </c>
      <c r="C9" s="1" t="s">
        <v>13</v>
      </c>
      <c r="D9" s="1" t="s">
        <v>14</v>
      </c>
      <c r="E9" s="1" t="s">
        <v>14</v>
      </c>
      <c r="F9" s="1" t="s">
        <v>14</v>
      </c>
      <c r="G9" s="1" t="s">
        <v>14</v>
      </c>
      <c r="H9" s="1" t="s">
        <v>15</v>
      </c>
      <c r="I9" s="1" t="s">
        <v>16</v>
      </c>
      <c r="J9" s="1" t="s">
        <v>17</v>
      </c>
      <c r="K9" s="1" t="s">
        <v>18</v>
      </c>
      <c r="L9" s="1" t="s">
        <v>19</v>
      </c>
    </row>
    <row r="10" customFormat="false" ht="12.75" hidden="false" customHeight="false" outlineLevel="0" collapsed="false">
      <c r="J10" s="1"/>
      <c r="L10" s="1"/>
    </row>
    <row r="11" customFormat="false" ht="12.75" hidden="false" customHeight="false" outlineLevel="0" collapsed="false">
      <c r="J11" s="1"/>
      <c r="L11" s="1"/>
    </row>
    <row r="12" customFormat="false" ht="12.75" hidden="false" customHeight="false" outlineLevel="0" collapsed="false">
      <c r="A12" s="1" t="s">
        <v>20</v>
      </c>
      <c r="B12" s="1" t="n">
        <v>2000</v>
      </c>
      <c r="C12" s="3" t="n">
        <v>10000000</v>
      </c>
      <c r="D12" s="3" t="n">
        <v>5000000</v>
      </c>
      <c r="E12" s="3" t="n">
        <v>3500000</v>
      </c>
      <c r="F12" s="3" t="n">
        <v>400000</v>
      </c>
      <c r="G12" s="3" t="n">
        <v>100000</v>
      </c>
      <c r="H12" s="3" t="n">
        <v>200000</v>
      </c>
      <c r="I12" s="3" t="n">
        <v>0</v>
      </c>
      <c r="J12" s="4" t="n">
        <f aca="false">+C12-D12-E12-F12-G12-H12-I12</f>
        <v>800000</v>
      </c>
      <c r="L12" s="1"/>
    </row>
    <row r="13" customFormat="false" ht="12.75" hidden="false" customHeight="false" outlineLevel="0" collapsed="false">
      <c r="A13" s="1" t="s">
        <v>21</v>
      </c>
      <c r="B13" s="1" t="n">
        <v>2000</v>
      </c>
      <c r="C13" s="3" t="n">
        <v>10000000</v>
      </c>
      <c r="D13" s="3" t="n">
        <f aca="false">+D12-10000</f>
        <v>4990000</v>
      </c>
      <c r="E13" s="3" t="n">
        <f aca="false">+E12-10000</f>
        <v>3490000</v>
      </c>
      <c r="F13" s="3" t="n">
        <f aca="false">+F12-10000</f>
        <v>390000</v>
      </c>
      <c r="G13" s="3" t="n">
        <f aca="false">+G12-10000</f>
        <v>90000</v>
      </c>
      <c r="H13" s="3" t="n">
        <f aca="false">+H12-10000</f>
        <v>190000</v>
      </c>
      <c r="I13" s="3" t="n">
        <v>0</v>
      </c>
      <c r="J13" s="4" t="n">
        <f aca="false">+C13-D13-E13-F13-G13-H13-I13</f>
        <v>850000</v>
      </c>
      <c r="L13" s="1"/>
    </row>
    <row r="14" customFormat="false" ht="12.75" hidden="false" customHeight="false" outlineLevel="0" collapsed="false">
      <c r="A14" s="1" t="s">
        <v>22</v>
      </c>
      <c r="B14" s="1" t="n">
        <v>2000</v>
      </c>
      <c r="C14" s="3" t="n">
        <v>10000000</v>
      </c>
      <c r="D14" s="3" t="n">
        <f aca="false">+D13-10000</f>
        <v>4980000</v>
      </c>
      <c r="E14" s="3" t="n">
        <f aca="false">+E13-10000</f>
        <v>3480000</v>
      </c>
      <c r="F14" s="3" t="n">
        <f aca="false">+F13-10000</f>
        <v>380000</v>
      </c>
      <c r="G14" s="3" t="n">
        <f aca="false">+G13-10000</f>
        <v>80000</v>
      </c>
      <c r="H14" s="3" t="n">
        <f aca="false">+H13-10000</f>
        <v>180000</v>
      </c>
      <c r="I14" s="3" t="n">
        <v>0</v>
      </c>
      <c r="J14" s="4" t="n">
        <f aca="false">+C14-D14-E14-F14-G14-H14-I14</f>
        <v>900000</v>
      </c>
      <c r="L14" s="1"/>
    </row>
    <row r="15" customFormat="false" ht="12.75" hidden="false" customHeight="false" outlineLevel="0" collapsed="false">
      <c r="A15" s="1" t="s">
        <v>23</v>
      </c>
      <c r="B15" s="1" t="n">
        <v>2000</v>
      </c>
      <c r="C15" s="3" t="n">
        <v>10000000</v>
      </c>
      <c r="D15" s="3" t="n">
        <f aca="false">+D14-10000</f>
        <v>4970000</v>
      </c>
      <c r="E15" s="3" t="n">
        <f aca="false">+E14-10000</f>
        <v>3470000</v>
      </c>
      <c r="F15" s="3" t="n">
        <f aca="false">+F14-10000</f>
        <v>370000</v>
      </c>
      <c r="G15" s="3" t="n">
        <f aca="false">+G14-10000</f>
        <v>70000</v>
      </c>
      <c r="H15" s="3" t="n">
        <f aca="false">+H14-10000</f>
        <v>170000</v>
      </c>
      <c r="I15" s="3" t="n">
        <v>0</v>
      </c>
      <c r="J15" s="4" t="n">
        <f aca="false">+C15-D15-E15-F15-G15-H15-I15</f>
        <v>950000</v>
      </c>
      <c r="L15" s="1"/>
    </row>
    <row r="16" customFormat="false" ht="12.75" hidden="false" customHeight="false" outlineLevel="0" collapsed="false">
      <c r="A16" s="1" t="s">
        <v>24</v>
      </c>
      <c r="B16" s="1" t="n">
        <v>2000</v>
      </c>
      <c r="C16" s="3" t="n">
        <v>10000000</v>
      </c>
      <c r="D16" s="3" t="n">
        <f aca="false">+D15-10000</f>
        <v>4960000</v>
      </c>
      <c r="E16" s="3" t="n">
        <f aca="false">+E15-10000</f>
        <v>3460000</v>
      </c>
      <c r="F16" s="3" t="n">
        <f aca="false">+F15-10000</f>
        <v>360000</v>
      </c>
      <c r="G16" s="3" t="n">
        <f aca="false">+G15-10000</f>
        <v>60000</v>
      </c>
      <c r="H16" s="3" t="n">
        <f aca="false">+H15-10000</f>
        <v>160000</v>
      </c>
      <c r="I16" s="3" t="n">
        <v>0</v>
      </c>
      <c r="J16" s="4" t="n">
        <f aca="false">+C16-D16-E16-F16-G16-H16-I16</f>
        <v>1000000</v>
      </c>
    </row>
    <row r="17" customFormat="false" ht="12.75" hidden="false" customHeight="false" outlineLevel="0" collapsed="false">
      <c r="A17" s="1" t="s">
        <v>25</v>
      </c>
      <c r="B17" s="1" t="n">
        <v>2000</v>
      </c>
      <c r="C17" s="3" t="n">
        <v>10000000</v>
      </c>
      <c r="D17" s="3" t="n">
        <f aca="false">+D16-10000</f>
        <v>4950000</v>
      </c>
      <c r="E17" s="3" t="n">
        <f aca="false">+E16-10000</f>
        <v>3450000</v>
      </c>
      <c r="F17" s="3" t="n">
        <f aca="false">+F16-10000</f>
        <v>350000</v>
      </c>
      <c r="G17" s="3" t="n">
        <f aca="false">+G16-10000</f>
        <v>50000</v>
      </c>
      <c r="H17" s="3" t="n">
        <f aca="false">+H16-10000</f>
        <v>150000</v>
      </c>
      <c r="I17" s="3" t="n">
        <v>0</v>
      </c>
      <c r="J17" s="4" t="n">
        <f aca="false">+C17-D17-E17-F17-G17-H17-I17</f>
        <v>1050000</v>
      </c>
      <c r="K17" s="3"/>
      <c r="L17" s="4"/>
    </row>
    <row r="18" customFormat="false" ht="12.75" hidden="false" customHeight="false" outlineLevel="0" collapsed="false">
      <c r="A18" s="1" t="s">
        <v>26</v>
      </c>
      <c r="B18" s="1" t="n">
        <v>2000</v>
      </c>
      <c r="C18" s="3" t="n">
        <v>10000000</v>
      </c>
      <c r="D18" s="3" t="n">
        <f aca="false">+D17-10000</f>
        <v>4940000</v>
      </c>
      <c r="E18" s="3" t="n">
        <f aca="false">+E17-10000</f>
        <v>3440000</v>
      </c>
      <c r="F18" s="3" t="n">
        <f aca="false">+F17-10000</f>
        <v>340000</v>
      </c>
      <c r="G18" s="3" t="n">
        <f aca="false">+G17-10000</f>
        <v>40000</v>
      </c>
      <c r="H18" s="3" t="n">
        <f aca="false">+H17-10000</f>
        <v>140000</v>
      </c>
      <c r="I18" s="3" t="n">
        <v>0</v>
      </c>
      <c r="J18" s="4" t="n">
        <f aca="false">+C18-D18-E18-F18-G18-H18-I18</f>
        <v>1100000</v>
      </c>
    </row>
    <row r="19" customFormat="false" ht="12.75" hidden="false" customHeight="false" outlineLevel="0" collapsed="false">
      <c r="A19" s="1" t="s">
        <v>27</v>
      </c>
      <c r="B19" s="1" t="n">
        <v>2000</v>
      </c>
      <c r="C19" s="3" t="n">
        <v>10000000</v>
      </c>
      <c r="D19" s="3" t="n">
        <f aca="false">+D18-10000</f>
        <v>4930000</v>
      </c>
      <c r="E19" s="3" t="n">
        <f aca="false">+E18-10000</f>
        <v>3430000</v>
      </c>
      <c r="F19" s="3" t="n">
        <f aca="false">+F18-10000</f>
        <v>330000</v>
      </c>
      <c r="G19" s="3" t="n">
        <f aca="false">+G18-10000</f>
        <v>30000</v>
      </c>
      <c r="H19" s="3" t="n">
        <f aca="false">+H18-10000</f>
        <v>130000</v>
      </c>
      <c r="I19" s="3" t="n">
        <v>0</v>
      </c>
      <c r="J19" s="4" t="n">
        <f aca="false">+C19-D19-E19-F19-G19-H19-I19</f>
        <v>1150000</v>
      </c>
    </row>
    <row r="20" customFormat="false" ht="12.75" hidden="false" customHeight="false" outlineLevel="0" collapsed="false">
      <c r="A20" s="1" t="s">
        <v>28</v>
      </c>
      <c r="B20" s="1" t="n">
        <v>2000</v>
      </c>
      <c r="C20" s="3" t="n">
        <v>10000000</v>
      </c>
      <c r="D20" s="3" t="n">
        <f aca="false">+D19-10000</f>
        <v>4920000</v>
      </c>
      <c r="E20" s="3" t="n">
        <f aca="false">+E19-10000</f>
        <v>3420000</v>
      </c>
      <c r="F20" s="3" t="n">
        <f aca="false">+F19-10000</f>
        <v>320000</v>
      </c>
      <c r="G20" s="3" t="n">
        <f aca="false">+G19-10000</f>
        <v>20000</v>
      </c>
      <c r="J20" s="4" t="n">
        <f aca="false">+C20-D20-E20-F20-G20-H20-I20</f>
        <v>1320000</v>
      </c>
    </row>
    <row r="21" customFormat="false" ht="12.75" hidden="false" customHeight="false" outlineLevel="0" collapsed="false">
      <c r="A21" s="1" t="s">
        <v>29</v>
      </c>
      <c r="B21" s="1" t="n">
        <v>2000</v>
      </c>
      <c r="C21" s="3" t="n">
        <v>10000000</v>
      </c>
      <c r="D21" s="3" t="n">
        <f aca="false">+D20-10000</f>
        <v>4910000</v>
      </c>
      <c r="E21" s="3" t="n">
        <f aca="false">+E20-10000</f>
        <v>3410000</v>
      </c>
      <c r="F21" s="3" t="n">
        <f aca="false">+F20-10000</f>
        <v>310000</v>
      </c>
      <c r="J21" s="4" t="n">
        <f aca="false">+C21-D21-E21-F21-G21-H21-I21</f>
        <v>1370000</v>
      </c>
    </row>
    <row r="22" customFormat="false" ht="12.75" hidden="false" customHeight="false" outlineLevel="0" collapsed="false">
      <c r="A22" s="1" t="s">
        <v>30</v>
      </c>
      <c r="B22" s="1" t="n">
        <v>2000</v>
      </c>
      <c r="C22" s="3" t="n">
        <v>10000000</v>
      </c>
      <c r="D22" s="3" t="n">
        <f aca="false">+D21-10000</f>
        <v>4900000</v>
      </c>
      <c r="E22" s="3" t="n">
        <f aca="false">+E21-10000</f>
        <v>3400000</v>
      </c>
      <c r="J22" s="4" t="n">
        <f aca="false">+C22-D22-E22-F22-G22-H22-I22</f>
        <v>1700000</v>
      </c>
    </row>
    <row r="23" customFormat="false" ht="12.75" hidden="false" customHeight="false" outlineLevel="0" collapsed="false">
      <c r="A23" s="1" t="s">
        <v>31</v>
      </c>
      <c r="B23" s="1" t="n">
        <v>2000</v>
      </c>
      <c r="C23" s="3" t="n">
        <v>10000000</v>
      </c>
      <c r="D23" s="3" t="n">
        <f aca="false">+D22-10000</f>
        <v>4890000</v>
      </c>
      <c r="J23" s="4" t="n">
        <f aca="false">+C23-D23-E23-F23-G23-H23-I23</f>
        <v>5110000</v>
      </c>
    </row>
    <row r="26" customFormat="false" ht="12.75" hidden="false" customHeight="false" outlineLevel="0" collapsed="false">
      <c r="A26" s="5" t="s">
        <v>32</v>
      </c>
    </row>
    <row r="27" customFormat="false" ht="12.75" hidden="false" customHeight="false" outlineLevel="0" collapsed="false">
      <c r="D27" s="1" t="s">
        <v>1</v>
      </c>
      <c r="E27" s="1" t="s">
        <v>1</v>
      </c>
      <c r="F27" s="1" t="s">
        <v>1</v>
      </c>
      <c r="G27" s="1" t="s">
        <v>1</v>
      </c>
      <c r="H27" s="1" t="s">
        <v>1</v>
      </c>
      <c r="I27" s="1" t="s">
        <v>2</v>
      </c>
    </row>
    <row r="28" customFormat="false" ht="12.75" hidden="false" customHeight="false" outlineLevel="0" collapsed="false"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K28" s="1" t="s">
        <v>10</v>
      </c>
    </row>
    <row r="29" customFormat="false" ht="12.75" hidden="false" customHeight="false" outlineLevel="0" collapsed="false">
      <c r="A29" s="1" t="s">
        <v>11</v>
      </c>
      <c r="B29" s="1" t="s">
        <v>12</v>
      </c>
      <c r="C29" s="1" t="s">
        <v>13</v>
      </c>
      <c r="D29" s="1" t="s">
        <v>14</v>
      </c>
      <c r="E29" s="1" t="s">
        <v>14</v>
      </c>
      <c r="F29" s="1" t="s">
        <v>14</v>
      </c>
      <c r="G29" s="1" t="s">
        <v>14</v>
      </c>
      <c r="H29" s="1" t="s">
        <v>15</v>
      </c>
      <c r="I29" s="1" t="s">
        <v>16</v>
      </c>
      <c r="J29" s="1" t="s">
        <v>17</v>
      </c>
      <c r="K29" s="1" t="s">
        <v>18</v>
      </c>
      <c r="L29" s="1" t="s">
        <v>19</v>
      </c>
    </row>
    <row r="30" customFormat="false" ht="12.75" hidden="false" customHeight="false" outlineLevel="0" collapsed="false">
      <c r="J30" s="1"/>
      <c r="L30" s="1"/>
    </row>
    <row r="31" customFormat="false" ht="12.75" hidden="false" customHeight="false" outlineLevel="0" collapsed="false">
      <c r="J31" s="1"/>
      <c r="L31" s="1"/>
    </row>
    <row r="32" customFormat="false" ht="12.75" hidden="false" customHeight="false" outlineLevel="0" collapsed="false">
      <c r="A32" s="1" t="s">
        <v>20</v>
      </c>
      <c r="B32" s="1" t="n">
        <v>2000</v>
      </c>
      <c r="C32" s="6" t="n">
        <f aca="false">IF(C12&gt;0,+C12/$C12," ")</f>
        <v>1</v>
      </c>
      <c r="D32" s="6" t="n">
        <f aca="false">IF(D12&gt;0,+D12/$C12," ")</f>
        <v>0.5</v>
      </c>
      <c r="E32" s="6" t="n">
        <f aca="false">IF(E12&gt;0,+E12/$C12," ")</f>
        <v>0.35</v>
      </c>
      <c r="F32" s="6" t="n">
        <f aca="false">IF(F12&gt;0,+F12/$C12," ")</f>
        <v>0.04</v>
      </c>
      <c r="G32" s="6" t="n">
        <f aca="false">IF(G12&gt;0,+G12/$C12," ")</f>
        <v>0.01</v>
      </c>
      <c r="H32" s="6" t="n">
        <f aca="false">IF(H12&gt;0,+H12/$C12," ")</f>
        <v>0.02</v>
      </c>
      <c r="I32" s="6" t="str">
        <f aca="false">IF(I12&gt;0,+I12/$C12," ")</f>
        <v> </v>
      </c>
      <c r="J32" s="6" t="n">
        <f aca="false">IF(J12&gt;0,+J12/$C12," ")</f>
        <v>0.08</v>
      </c>
      <c r="L32" s="1"/>
    </row>
    <row r="33" customFormat="false" ht="12.75" hidden="false" customHeight="false" outlineLevel="0" collapsed="false">
      <c r="A33" s="1" t="s">
        <v>21</v>
      </c>
      <c r="B33" s="1" t="n">
        <v>2000</v>
      </c>
      <c r="C33" s="6" t="n">
        <f aca="false">IF(C13&gt;0,+C13/$C13," ")</f>
        <v>1</v>
      </c>
      <c r="D33" s="6" t="n">
        <f aca="false">IF(D13&gt;0,+D13/$C13," ")</f>
        <v>0.499</v>
      </c>
      <c r="E33" s="6" t="n">
        <f aca="false">IF(E13&gt;0,+E13/$C13," ")</f>
        <v>0.349</v>
      </c>
      <c r="F33" s="6" t="n">
        <f aca="false">IF(F13&gt;0,+F13/$C13," ")</f>
        <v>0.039</v>
      </c>
      <c r="G33" s="6" t="n">
        <f aca="false">IF(G13&gt;0,+G13/$C13," ")</f>
        <v>0.009</v>
      </c>
      <c r="H33" s="6" t="n">
        <f aca="false">IF(H13&gt;0,+H13/$C13," ")</f>
        <v>0.019</v>
      </c>
      <c r="I33" s="6" t="str">
        <f aca="false">IF(I13&gt;0,+I13/$C13," ")</f>
        <v> </v>
      </c>
      <c r="J33" s="6" t="n">
        <f aca="false">IF(J13&gt;0,+J13/$C13," ")</f>
        <v>0.085</v>
      </c>
      <c r="L33" s="1"/>
    </row>
    <row r="34" customFormat="false" ht="12.75" hidden="false" customHeight="false" outlineLevel="0" collapsed="false">
      <c r="A34" s="1" t="s">
        <v>22</v>
      </c>
      <c r="B34" s="1" t="n">
        <v>2000</v>
      </c>
      <c r="C34" s="6" t="n">
        <f aca="false">IF(C14&gt;0,+C14/$C14," ")</f>
        <v>1</v>
      </c>
      <c r="D34" s="6" t="n">
        <f aca="false">IF(D14&gt;0,+D14/$C14," ")</f>
        <v>0.498</v>
      </c>
      <c r="E34" s="6" t="n">
        <f aca="false">IF(E14&gt;0,+E14/$C14," ")</f>
        <v>0.348</v>
      </c>
      <c r="F34" s="6" t="n">
        <f aca="false">IF(F14&gt;0,+F14/$C14," ")</f>
        <v>0.038</v>
      </c>
      <c r="G34" s="6" t="n">
        <f aca="false">IF(G14&gt;0,+G14/$C14," ")</f>
        <v>0.008</v>
      </c>
      <c r="H34" s="6" t="n">
        <f aca="false">IF(H14&gt;0,+H14/$C14," ")</f>
        <v>0.018</v>
      </c>
      <c r="I34" s="6" t="str">
        <f aca="false">IF(I14&gt;0,+I14/$C14," ")</f>
        <v> </v>
      </c>
      <c r="J34" s="6" t="n">
        <f aca="false">IF(J14&gt;0,+J14/$C14," ")</f>
        <v>0.09</v>
      </c>
      <c r="L34" s="1"/>
    </row>
    <row r="35" customFormat="false" ht="12.75" hidden="false" customHeight="false" outlineLevel="0" collapsed="false">
      <c r="A35" s="1" t="s">
        <v>23</v>
      </c>
      <c r="B35" s="1" t="n">
        <v>2000</v>
      </c>
      <c r="C35" s="6" t="n">
        <f aca="false">IF(C15&gt;0,+C15/$C15," ")</f>
        <v>1</v>
      </c>
      <c r="D35" s="6" t="n">
        <f aca="false">IF(D15&gt;0,+D15/$C15," ")</f>
        <v>0.497</v>
      </c>
      <c r="E35" s="6" t="n">
        <f aca="false">IF(E15&gt;0,+E15/$C15," ")</f>
        <v>0.347</v>
      </c>
      <c r="F35" s="6" t="n">
        <f aca="false">IF(F15&gt;0,+F15/$C15," ")</f>
        <v>0.037</v>
      </c>
      <c r="G35" s="6" t="n">
        <f aca="false">IF(G15&gt;0,+G15/$C15," ")</f>
        <v>0.007</v>
      </c>
      <c r="H35" s="6" t="n">
        <f aca="false">IF(H15&gt;0,+H15/$C15," ")</f>
        <v>0.017</v>
      </c>
      <c r="I35" s="6" t="str">
        <f aca="false">IF(I15&gt;0,+I15/$C15," ")</f>
        <v> </v>
      </c>
      <c r="J35" s="6" t="n">
        <f aca="false">IF(J15&gt;0,+J15/$C15," ")</f>
        <v>0.095</v>
      </c>
      <c r="L35" s="1"/>
    </row>
    <row r="36" customFormat="false" ht="12.75" hidden="false" customHeight="false" outlineLevel="0" collapsed="false">
      <c r="A36" s="1" t="s">
        <v>24</v>
      </c>
      <c r="B36" s="1" t="n">
        <v>2000</v>
      </c>
      <c r="C36" s="6" t="n">
        <f aca="false">IF(C16&gt;0,+C16/$C16," ")</f>
        <v>1</v>
      </c>
      <c r="D36" s="6" t="n">
        <f aca="false">IF(D16&gt;0,+D16/$C16," ")</f>
        <v>0.496</v>
      </c>
      <c r="E36" s="6" t="n">
        <f aca="false">IF(E16&gt;0,+E16/$C16," ")</f>
        <v>0.346</v>
      </c>
      <c r="F36" s="6" t="n">
        <f aca="false">IF(F16&gt;0,+F16/$C16," ")</f>
        <v>0.036</v>
      </c>
      <c r="G36" s="6" t="n">
        <f aca="false">IF(G16&gt;0,+G16/$C16," ")</f>
        <v>0.006</v>
      </c>
      <c r="H36" s="6" t="n">
        <f aca="false">IF(H16&gt;0,+H16/$C16," ")</f>
        <v>0.016</v>
      </c>
      <c r="I36" s="6" t="str">
        <f aca="false">IF(I16&gt;0,+I16/$C16," ")</f>
        <v> </v>
      </c>
      <c r="J36" s="6" t="n">
        <f aca="false">IF(J16&gt;0,+J16/$C16," ")</f>
        <v>0.1</v>
      </c>
    </row>
    <row r="37" customFormat="false" ht="12.75" hidden="false" customHeight="false" outlineLevel="0" collapsed="false">
      <c r="A37" s="1" t="s">
        <v>25</v>
      </c>
      <c r="B37" s="1" t="n">
        <v>2000</v>
      </c>
      <c r="C37" s="6" t="n">
        <f aca="false">IF(C17&gt;0,+C17/$C17," ")</f>
        <v>1</v>
      </c>
      <c r="D37" s="6" t="n">
        <f aca="false">IF(D17&gt;0,+D17/$C17," ")</f>
        <v>0.495</v>
      </c>
      <c r="E37" s="6" t="n">
        <f aca="false">IF(E17&gt;0,+E17/$C17," ")</f>
        <v>0.345</v>
      </c>
      <c r="F37" s="6" t="n">
        <f aca="false">IF(F17&gt;0,+F17/$C17," ")</f>
        <v>0.035</v>
      </c>
      <c r="G37" s="6" t="n">
        <f aca="false">IF(G17&gt;0,+G17/$C17," ")</f>
        <v>0.005</v>
      </c>
      <c r="H37" s="6" t="n">
        <f aca="false">IF(H17&gt;0,+H17/$C17," ")</f>
        <v>0.015</v>
      </c>
      <c r="I37" s="6" t="str">
        <f aca="false">IF(I17&gt;0,+I17/$C17," ")</f>
        <v> </v>
      </c>
      <c r="J37" s="6" t="n">
        <f aca="false">IF(J17&gt;0,+J17/$C17," ")</f>
        <v>0.105</v>
      </c>
      <c r="K37" s="3"/>
      <c r="L37" s="4"/>
    </row>
    <row r="38" customFormat="false" ht="12.75" hidden="false" customHeight="false" outlineLevel="0" collapsed="false">
      <c r="A38" s="1" t="s">
        <v>26</v>
      </c>
      <c r="B38" s="1" t="n">
        <v>2000</v>
      </c>
      <c r="C38" s="6" t="n">
        <f aca="false">IF(C18&gt;0,+C18/$C18," ")</f>
        <v>1</v>
      </c>
      <c r="D38" s="6" t="n">
        <f aca="false">IF(D18&gt;0,+D18/$C18," ")</f>
        <v>0.494</v>
      </c>
      <c r="E38" s="6" t="n">
        <f aca="false">IF(E18&gt;0,+E18/$C18," ")</f>
        <v>0.344</v>
      </c>
      <c r="F38" s="6" t="n">
        <f aca="false">IF(F18&gt;0,+F18/$C18," ")</f>
        <v>0.034</v>
      </c>
      <c r="G38" s="6" t="n">
        <f aca="false">IF(G18&gt;0,+G18/$C18," ")</f>
        <v>0.004</v>
      </c>
      <c r="H38" s="6" t="n">
        <f aca="false">IF(H18&gt;0,+H18/$C18," ")</f>
        <v>0.014</v>
      </c>
      <c r="I38" s="6" t="str">
        <f aca="false">IF(I18&gt;0,+I18/$C18," ")</f>
        <v> </v>
      </c>
      <c r="J38" s="6" t="n">
        <f aca="false">IF(J18&gt;0,+J18/$C18," ")</f>
        <v>0.11</v>
      </c>
    </row>
    <row r="39" customFormat="false" ht="12.75" hidden="false" customHeight="false" outlineLevel="0" collapsed="false">
      <c r="A39" s="1" t="s">
        <v>27</v>
      </c>
      <c r="B39" s="1" t="n">
        <v>2000</v>
      </c>
      <c r="C39" s="6" t="n">
        <f aca="false">IF(C19&gt;0,+C19/$C19," ")</f>
        <v>1</v>
      </c>
      <c r="D39" s="6" t="n">
        <f aca="false">IF(D19&gt;0,+D19/$C19," ")</f>
        <v>0.493</v>
      </c>
      <c r="E39" s="6" t="n">
        <f aca="false">IF(E19&gt;0,+E19/$C19," ")</f>
        <v>0.343</v>
      </c>
      <c r="F39" s="6" t="n">
        <f aca="false">IF(F19&gt;0,+F19/$C19," ")</f>
        <v>0.033</v>
      </c>
      <c r="G39" s="6" t="n">
        <f aca="false">IF(G19&gt;0,+G19/$C19," ")</f>
        <v>0.003</v>
      </c>
      <c r="H39" s="6" t="n">
        <f aca="false">IF(H19&gt;0,+H19/$C19," ")</f>
        <v>0.013</v>
      </c>
      <c r="I39" s="6" t="str">
        <f aca="false">IF(I19&gt;0,+I19/$C19," ")</f>
        <v> </v>
      </c>
      <c r="J39" s="6" t="n">
        <f aca="false">IF(J19&gt;0,+J19/$C19," ")</f>
        <v>0.115</v>
      </c>
    </row>
    <row r="40" customFormat="false" ht="12.75" hidden="false" customHeight="false" outlineLevel="0" collapsed="false">
      <c r="A40" s="1" t="s">
        <v>28</v>
      </c>
      <c r="B40" s="1" t="n">
        <v>2000</v>
      </c>
      <c r="C40" s="6" t="n">
        <f aca="false">IF(C20&gt;0,+C20/$C20," ")</f>
        <v>1</v>
      </c>
      <c r="D40" s="6" t="n">
        <f aca="false">IF(D20&gt;0,+D20/$C20," ")</f>
        <v>0.492</v>
      </c>
      <c r="E40" s="6" t="n">
        <f aca="false">IF(E20&gt;0,+E20/$C20," ")</f>
        <v>0.342</v>
      </c>
      <c r="F40" s="6" t="n">
        <f aca="false">IF(F20&gt;0,+F20/$C20," ")</f>
        <v>0.032</v>
      </c>
      <c r="G40" s="6" t="n">
        <f aca="false">IF(G20&gt;0,+G20/$C20," ")</f>
        <v>0.002</v>
      </c>
      <c r="H40" s="6" t="str">
        <f aca="false">IF(H20&gt;0,+H20/$C20," ")</f>
        <v> </v>
      </c>
      <c r="I40" s="6" t="str">
        <f aca="false">IF(I20&gt;0,+I20/$C20," ")</f>
        <v> </v>
      </c>
      <c r="J40" s="6" t="n">
        <f aca="false">IF(J20&gt;0,+J20/$C20," ")</f>
        <v>0.132</v>
      </c>
    </row>
    <row r="41" customFormat="false" ht="12.75" hidden="false" customHeight="false" outlineLevel="0" collapsed="false">
      <c r="A41" s="1" t="s">
        <v>29</v>
      </c>
      <c r="B41" s="1" t="n">
        <v>2000</v>
      </c>
      <c r="C41" s="6" t="n">
        <f aca="false">IF(C21&gt;0,+C21/$C21," ")</f>
        <v>1</v>
      </c>
      <c r="D41" s="6" t="n">
        <f aca="false">IF(D21&gt;0,+D21/$C21," ")</f>
        <v>0.491</v>
      </c>
      <c r="E41" s="6" t="n">
        <f aca="false">IF(E21&gt;0,+E21/$C21," ")</f>
        <v>0.341</v>
      </c>
      <c r="F41" s="6" t="n">
        <f aca="false">IF(F21&gt;0,+F21/$C21," ")</f>
        <v>0.031</v>
      </c>
      <c r="G41" s="6" t="str">
        <f aca="false">IF(G21&gt;0,+G21/$C21," ")</f>
        <v> </v>
      </c>
      <c r="H41" s="6" t="str">
        <f aca="false">IF(H21&gt;0,+H21/$C21," ")</f>
        <v> </v>
      </c>
      <c r="I41" s="6" t="str">
        <f aca="false">IF(I21&gt;0,+I21/$C21," ")</f>
        <v> </v>
      </c>
      <c r="J41" s="6" t="n">
        <f aca="false">IF(J21&gt;0,+J21/$C21," ")</f>
        <v>0.137</v>
      </c>
    </row>
    <row r="42" customFormat="false" ht="12.75" hidden="false" customHeight="false" outlineLevel="0" collapsed="false">
      <c r="A42" s="1" t="s">
        <v>30</v>
      </c>
      <c r="B42" s="1" t="n">
        <v>2000</v>
      </c>
      <c r="C42" s="6" t="n">
        <f aca="false">IF(C22&gt;0,+C22/$C22," ")</f>
        <v>1</v>
      </c>
      <c r="D42" s="6" t="n">
        <f aca="false">IF(D22&gt;0,+D22/$C22," ")</f>
        <v>0.49</v>
      </c>
      <c r="E42" s="6" t="n">
        <f aca="false">IF(E22&gt;0,+E22/$C22," ")</f>
        <v>0.34</v>
      </c>
      <c r="F42" s="6" t="str">
        <f aca="false">IF(F22&gt;0,+F22/$C22," ")</f>
        <v> </v>
      </c>
      <c r="G42" s="6" t="str">
        <f aca="false">IF(G22&gt;0,+G22/$C22," ")</f>
        <v> </v>
      </c>
      <c r="H42" s="6" t="str">
        <f aca="false">IF(H22&gt;0,+H22/$C22," ")</f>
        <v> </v>
      </c>
      <c r="I42" s="6" t="str">
        <f aca="false">IF(I22&gt;0,+I22/$C22," ")</f>
        <v> </v>
      </c>
      <c r="J42" s="6" t="n">
        <f aca="false">IF(J22&gt;0,+J22/$C22," ")</f>
        <v>0.17</v>
      </c>
    </row>
    <row r="43" customFormat="false" ht="12.75" hidden="false" customHeight="false" outlineLevel="0" collapsed="false">
      <c r="A43" s="1" t="s">
        <v>31</v>
      </c>
      <c r="B43" s="1" t="n">
        <v>2000</v>
      </c>
      <c r="C43" s="6" t="n">
        <f aca="false">IF(C23&gt;0,+C23/$C23," ")</f>
        <v>1</v>
      </c>
      <c r="D43" s="6" t="n">
        <f aca="false">IF(D23&gt;0,+D23/$C23," ")</f>
        <v>0.489</v>
      </c>
      <c r="E43" s="6" t="str">
        <f aca="false">IF(E23&gt;0,+E23/$C23," ")</f>
        <v> </v>
      </c>
      <c r="F43" s="6" t="str">
        <f aca="false">IF(F23&gt;0,+F23/$C23," ")</f>
        <v> </v>
      </c>
      <c r="G43" s="6" t="str">
        <f aca="false">IF(G23&gt;0,+G23/$C23," ")</f>
        <v> </v>
      </c>
      <c r="H43" s="6" t="str">
        <f aca="false">IF(H23&gt;0,+H23/$C23," ")</f>
        <v> </v>
      </c>
      <c r="I43" s="6" t="str">
        <f aca="false">IF(I23&gt;0,+I23/$C23," ")</f>
        <v> </v>
      </c>
      <c r="J43" s="6" t="n">
        <f aca="false">IF(J23&gt;0,+J23/$C23," ")</f>
        <v>0.511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2000-12-13T12:28:30Z</dcterms:created>
  <dc:creator>Michael A. Tribolet</dc:creator>
  <dc:description/>
  <dc:language>en-US</dc:language>
  <cp:lastModifiedBy>Michael A. Tribolet</cp:lastModifiedBy>
  <cp:lastPrinted>2000-12-13T13:04:37Z</cp:lastPrinted>
  <cp:revision>0</cp:revision>
  <dc:subject/>
  <dc:title/>
</cp:coreProperties>
</file>