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SS" sheetId="1" state="visible" r:id="rId3"/>
    <sheet name="AREA" sheetId="2" state="visible" r:id="rId4"/>
    <sheet name="VOLUME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<sst xmlns="http://schemas.openxmlformats.org/spreadsheetml/2006/main" count="47" uniqueCount="25">
  <si>
    <t xml:space="preserve">PRESSURE READINGS USED IN CALCULATIONS</t>
  </si>
  <si>
    <t xml:space="preserve">PRESSURE FROM METER # 986501-10 VOLUME STATEMENT</t>
  </si>
  <si>
    <t xml:space="preserve">USED THE DAILY PRESSURE AVERAGES</t>
  </si>
  <si>
    <t xml:space="preserve">PSIA</t>
  </si>
  <si>
    <t xml:space="preserve">PSIG</t>
  </si>
  <si>
    <t xml:space="preserve">DAY</t>
  </si>
  <si>
    <t xml:space="preserve">----</t>
  </si>
  <si>
    <t xml:space="preserve">---</t>
  </si>
  <si>
    <t xml:space="preserve">HOLE #</t>
  </si>
  <si>
    <t xml:space="preserve">MIC SIZE</t>
  </si>
  <si>
    <t xml:space="preserve">MEAN AVG.</t>
  </si>
  <si>
    <t xml:space="preserve">RADIUS</t>
  </si>
  <si>
    <t xml:space="preserve">AREA</t>
  </si>
  <si>
    <t xml:space="preserve">TOTAL AREA</t>
  </si>
  <si>
    <t xml:space="preserve">The following volumes were caluclated using the Enron Gas Loss Program Version 1.10 - June 21,1998 program.</t>
  </si>
  <si>
    <t xml:space="preserve">The area was caluclated from the physical Mic readings taken from each hole at the leak sight.</t>
  </si>
  <si>
    <t xml:space="preserve">The pressure used to calculate these volumes was taken form meter # 986501-10, which is the closest meter to the leak sight.</t>
  </si>
  <si>
    <t xml:space="preserve">MCF</t>
  </si>
  <si>
    <t xml:space="preserve">DTH</t>
  </si>
  <si>
    <t xml:space="preserve">TOTALS</t>
  </si>
  <si>
    <t xml:space="preserve"> </t>
  </si>
  <si>
    <t xml:space="preserve">We do not have the charts for meter # 986501 for May to calculate May's gas loss, however the estimated gas loss for the previous four months </t>
  </si>
  <si>
    <t xml:space="preserve">is 409,333 DTH.  It is safe to say the leak started back in '99 due to the UAF we were experiencing on system 550.  Since June 99 we were </t>
  </si>
  <si>
    <t xml:space="preserve">losing 100,000 DTH  to 150,000 DTH each month.  A physical measurement audit has been underway looking for possible problems on system 550</t>
  </si>
  <si>
    <t xml:space="preserve">and thus far has not turned up any errors due to measurement.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</si>
</sst>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0.0"/>
    <numFmt numFmtId="167" formatCode="#,##0.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85"/>
    <col collapsed="false" customWidth="true" hidden="false" outlineLevel="0" max="7" min="7" style="0" width="5.28"/>
    <col collapsed="false" customWidth="true" hidden="false" outlineLevel="0" max="11" min="11" style="0" width="4.7"/>
    <col collapsed="false" customWidth="true" hidden="false" outlineLevel="0" max="15" min="15" style="0" width="4.85"/>
  </cols>
  <sheetData>
    <row r="2" customFormat="false" ht="12.7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12.75" hidden="false" customHeight="false" outlineLevel="0" collapsed="false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customFormat="false" ht="12.75" hidden="false" customHeight="false" outlineLevel="0" collapsed="false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7" customFormat="false" ht="12.75" hidden="false" customHeight="false" outlineLevel="0" collapsed="false">
      <c r="A7" s="2" t="n">
        <v>36617</v>
      </c>
      <c r="B7" s="2"/>
      <c r="C7" s="2"/>
      <c r="E7" s="2" t="n">
        <v>36586</v>
      </c>
      <c r="F7" s="2"/>
      <c r="G7" s="2"/>
      <c r="I7" s="2" t="n">
        <v>36557</v>
      </c>
      <c r="J7" s="2"/>
      <c r="K7" s="2"/>
      <c r="M7" s="2" t="n">
        <v>36526</v>
      </c>
      <c r="N7" s="2"/>
      <c r="O7" s="2"/>
    </row>
    <row r="8" customFormat="false" ht="12.75" hidden="false" customHeight="false" outlineLevel="0" collapsed="false">
      <c r="A8" s="3" t="s">
        <v>3</v>
      </c>
      <c r="B8" s="3" t="s">
        <v>4</v>
      </c>
      <c r="C8" s="4" t="s">
        <v>5</v>
      </c>
      <c r="E8" s="3" t="s">
        <v>3</v>
      </c>
      <c r="F8" s="3" t="s">
        <v>4</v>
      </c>
      <c r="G8" s="3" t="s">
        <v>5</v>
      </c>
      <c r="I8" s="3" t="s">
        <v>3</v>
      </c>
      <c r="J8" s="3" t="s">
        <v>4</v>
      </c>
      <c r="K8" s="3" t="s">
        <v>5</v>
      </c>
      <c r="M8" s="3" t="s">
        <v>3</v>
      </c>
      <c r="N8" s="3" t="s">
        <v>4</v>
      </c>
      <c r="O8" s="3" t="s">
        <v>5</v>
      </c>
    </row>
    <row r="9" customFormat="false" ht="12.75" hidden="false" customHeight="false" outlineLevel="0" collapsed="false">
      <c r="A9" s="0" t="s">
        <v>6</v>
      </c>
      <c r="C9" s="0" t="s">
        <v>7</v>
      </c>
      <c r="E9" s="0" t="s">
        <v>6</v>
      </c>
      <c r="G9" s="0" t="s">
        <v>7</v>
      </c>
      <c r="I9" s="0" t="s">
        <v>6</v>
      </c>
      <c r="K9" s="0" t="s">
        <v>7</v>
      </c>
      <c r="M9" s="0" t="s">
        <v>6</v>
      </c>
      <c r="O9" s="0" t="s">
        <v>7</v>
      </c>
    </row>
    <row r="10" customFormat="false" ht="12.75" hidden="false" customHeight="false" outlineLevel="0" collapsed="false">
      <c r="A10" s="0" t="n">
        <v>589</v>
      </c>
      <c r="B10" s="0" t="n">
        <f aca="false">SUM(A10-14.7)</f>
        <v>574.3</v>
      </c>
      <c r="C10" s="0" t="n">
        <v>1</v>
      </c>
      <c r="E10" s="0" t="n">
        <v>630</v>
      </c>
      <c r="F10" s="0" t="n">
        <f aca="false">SUM(E10-14.7)</f>
        <v>615.3</v>
      </c>
      <c r="G10" s="0" t="n">
        <v>1</v>
      </c>
      <c r="I10" s="0" t="n">
        <v>616</v>
      </c>
      <c r="J10" s="0" t="n">
        <f aca="false">SUM(I10-14.7)</f>
        <v>601.3</v>
      </c>
      <c r="K10" s="0" t="n">
        <v>1</v>
      </c>
      <c r="M10" s="0" t="n">
        <v>638</v>
      </c>
      <c r="N10" s="0" t="n">
        <f aca="false">SUM(M10-14.7)</f>
        <v>623.3</v>
      </c>
      <c r="O10" s="0" t="n">
        <v>1</v>
      </c>
    </row>
    <row r="11" customFormat="false" ht="12.75" hidden="false" customHeight="false" outlineLevel="0" collapsed="false">
      <c r="A11" s="0" t="n">
        <v>597</v>
      </c>
      <c r="B11" s="0" t="n">
        <f aca="false">SUM(A11-14.7)</f>
        <v>582.3</v>
      </c>
      <c r="C11" s="0" t="n">
        <v>2</v>
      </c>
      <c r="E11" s="0" t="n">
        <v>571</v>
      </c>
      <c r="F11" s="0" t="n">
        <f aca="false">SUM(E11-14.7)</f>
        <v>556.3</v>
      </c>
      <c r="G11" s="0" t="n">
        <v>2</v>
      </c>
      <c r="I11" s="0" t="n">
        <v>581</v>
      </c>
      <c r="J11" s="0" t="n">
        <f aca="false">SUM(I11-14.7)</f>
        <v>566.3</v>
      </c>
      <c r="K11" s="0" t="n">
        <v>2</v>
      </c>
      <c r="M11" s="0" t="n">
        <v>679</v>
      </c>
      <c r="N11" s="0" t="n">
        <f aca="false">SUM(M11-14.7)</f>
        <v>664.3</v>
      </c>
      <c r="O11" s="0" t="n">
        <v>2</v>
      </c>
    </row>
    <row r="12" customFormat="false" ht="12.75" hidden="false" customHeight="false" outlineLevel="0" collapsed="false">
      <c r="A12" s="0" t="n">
        <v>584</v>
      </c>
      <c r="B12" s="0" t="n">
        <f aca="false">SUM(A12-14.7)</f>
        <v>569.3</v>
      </c>
      <c r="C12" s="0" t="n">
        <v>3</v>
      </c>
      <c r="E12" s="0" t="n">
        <v>613</v>
      </c>
      <c r="F12" s="0" t="n">
        <f aca="false">SUM(E12-14.7)</f>
        <v>598.3</v>
      </c>
      <c r="G12" s="0" t="n">
        <v>3</v>
      </c>
      <c r="I12" s="0" t="n">
        <v>625</v>
      </c>
      <c r="J12" s="0" t="n">
        <f aca="false">SUM(I12-14.7)</f>
        <v>610.3</v>
      </c>
      <c r="K12" s="0" t="n">
        <v>3</v>
      </c>
      <c r="M12" s="0" t="n">
        <v>670</v>
      </c>
      <c r="N12" s="0" t="n">
        <f aca="false">SUM(M12-14.7)</f>
        <v>655.3</v>
      </c>
      <c r="O12" s="0" t="n">
        <v>3</v>
      </c>
    </row>
    <row r="13" customFormat="false" ht="12.75" hidden="false" customHeight="false" outlineLevel="0" collapsed="false">
      <c r="A13" s="0" t="n">
        <v>610</v>
      </c>
      <c r="B13" s="0" t="n">
        <f aca="false">SUM(A13-14.7)</f>
        <v>595.3</v>
      </c>
      <c r="C13" s="0" t="n">
        <v>4</v>
      </c>
      <c r="E13" s="0" t="n">
        <v>657</v>
      </c>
      <c r="F13" s="0" t="n">
        <f aca="false">SUM(E13-14.7)</f>
        <v>642.3</v>
      </c>
      <c r="G13" s="0" t="n">
        <v>4</v>
      </c>
      <c r="I13" s="0" t="n">
        <v>586</v>
      </c>
      <c r="J13" s="0" t="n">
        <f aca="false">SUM(I13-14.7)</f>
        <v>571.3</v>
      </c>
      <c r="K13" s="0" t="n">
        <v>4</v>
      </c>
      <c r="M13" s="0" t="n">
        <v>627</v>
      </c>
      <c r="N13" s="0" t="n">
        <f aca="false">SUM(M13-14.7)</f>
        <v>612.3</v>
      </c>
      <c r="O13" s="0" t="n">
        <v>4</v>
      </c>
    </row>
    <row r="14" customFormat="false" ht="12.75" hidden="false" customHeight="false" outlineLevel="0" collapsed="false">
      <c r="A14" s="0" t="n">
        <v>622</v>
      </c>
      <c r="B14" s="0" t="n">
        <f aca="false">SUM(A14-14.7)</f>
        <v>607.3</v>
      </c>
      <c r="C14" s="0" t="n">
        <v>5</v>
      </c>
      <c r="E14" s="0" t="n">
        <v>661</v>
      </c>
      <c r="F14" s="0" t="n">
        <f aca="false">SUM(E14-14.7)</f>
        <v>646.3</v>
      </c>
      <c r="G14" s="0" t="n">
        <v>5</v>
      </c>
      <c r="I14" s="0" t="n">
        <v>585</v>
      </c>
      <c r="J14" s="0" t="n">
        <f aca="false">SUM(I14-14.7)</f>
        <v>570.3</v>
      </c>
      <c r="K14" s="0" t="n">
        <v>5</v>
      </c>
      <c r="M14" s="0" t="n">
        <v>625</v>
      </c>
      <c r="N14" s="0" t="n">
        <f aca="false">SUM(M14-14.7)</f>
        <v>610.3</v>
      </c>
      <c r="O14" s="0" t="n">
        <v>5</v>
      </c>
    </row>
    <row r="15" customFormat="false" ht="12.75" hidden="false" customHeight="false" outlineLevel="0" collapsed="false">
      <c r="A15" s="0" t="n">
        <v>637</v>
      </c>
      <c r="B15" s="0" t="n">
        <f aca="false">SUM(A15-14.7)</f>
        <v>622.3</v>
      </c>
      <c r="C15" s="0" t="n">
        <v>6</v>
      </c>
      <c r="E15" s="0" t="n">
        <v>634</v>
      </c>
      <c r="F15" s="0" t="n">
        <f aca="false">SUM(E15-14.7)</f>
        <v>619.3</v>
      </c>
      <c r="G15" s="0" t="n">
        <v>6</v>
      </c>
      <c r="I15" s="0" t="n">
        <v>660</v>
      </c>
      <c r="J15" s="0" t="n">
        <f aca="false">SUM(I15-14.7)</f>
        <v>645.3</v>
      </c>
      <c r="K15" s="0" t="n">
        <v>6</v>
      </c>
      <c r="M15" s="0" t="n">
        <v>623</v>
      </c>
      <c r="N15" s="0" t="n">
        <f aca="false">SUM(M15-14.7)</f>
        <v>608.3</v>
      </c>
      <c r="O15" s="0" t="n">
        <v>6</v>
      </c>
    </row>
    <row r="16" customFormat="false" ht="12.75" hidden="false" customHeight="false" outlineLevel="0" collapsed="false">
      <c r="A16" s="0" t="n">
        <v>615</v>
      </c>
      <c r="B16" s="0" t="n">
        <f aca="false">SUM(A16-14.7)</f>
        <v>600.3</v>
      </c>
      <c r="C16" s="0" t="n">
        <v>7</v>
      </c>
      <c r="E16" s="0" t="n">
        <v>645</v>
      </c>
      <c r="F16" s="0" t="n">
        <f aca="false">SUM(E16-14.7)</f>
        <v>630.3</v>
      </c>
      <c r="G16" s="0" t="n">
        <v>7</v>
      </c>
      <c r="I16" s="0" t="n">
        <v>670</v>
      </c>
      <c r="J16" s="0" t="n">
        <f aca="false">SUM(I16-14.7)</f>
        <v>655.3</v>
      </c>
      <c r="K16" s="0" t="n">
        <v>7</v>
      </c>
      <c r="M16" s="0" t="n">
        <v>591</v>
      </c>
      <c r="N16" s="0" t="n">
        <f aca="false">SUM(M16-14.7)</f>
        <v>576.3</v>
      </c>
      <c r="O16" s="0" t="n">
        <v>7</v>
      </c>
    </row>
    <row r="17" customFormat="false" ht="12.75" hidden="false" customHeight="false" outlineLevel="0" collapsed="false">
      <c r="A17" s="0" t="n">
        <v>615</v>
      </c>
      <c r="B17" s="0" t="n">
        <f aca="false">SUM(A17-14.7)</f>
        <v>600.3</v>
      </c>
      <c r="C17" s="0" t="n">
        <v>8</v>
      </c>
      <c r="E17" s="0" t="n">
        <v>657</v>
      </c>
      <c r="F17" s="0" t="n">
        <f aca="false">SUM(E17-14.7)</f>
        <v>642.3</v>
      </c>
      <c r="G17" s="0" t="n">
        <v>8</v>
      </c>
      <c r="I17" s="0" t="n">
        <v>610</v>
      </c>
      <c r="J17" s="0" t="n">
        <f aca="false">SUM(I17-14.7)</f>
        <v>595.3</v>
      </c>
      <c r="K17" s="0" t="n">
        <v>8</v>
      </c>
      <c r="M17" s="0" t="n">
        <v>632</v>
      </c>
      <c r="N17" s="0" t="n">
        <f aca="false">SUM(M17-14.7)</f>
        <v>617.3</v>
      </c>
      <c r="O17" s="0" t="n">
        <v>8</v>
      </c>
    </row>
    <row r="18" customFormat="false" ht="12.75" hidden="false" customHeight="false" outlineLevel="0" collapsed="false">
      <c r="A18" s="0" t="n">
        <v>624</v>
      </c>
      <c r="B18" s="0" t="n">
        <f aca="false">SUM(A18-14.7)</f>
        <v>609.3</v>
      </c>
      <c r="C18" s="0" t="n">
        <v>9</v>
      </c>
      <c r="E18" s="0" t="n">
        <v>669</v>
      </c>
      <c r="F18" s="0" t="n">
        <f aca="false">SUM(E18-14.7)</f>
        <v>654.3</v>
      </c>
      <c r="G18" s="0" t="n">
        <v>9</v>
      </c>
      <c r="I18" s="0" t="n">
        <v>655</v>
      </c>
      <c r="J18" s="0" t="n">
        <f aca="false">SUM(I18-14.7)</f>
        <v>640.3</v>
      </c>
      <c r="K18" s="0" t="n">
        <v>9</v>
      </c>
      <c r="M18" s="0" t="n">
        <v>674</v>
      </c>
      <c r="N18" s="0" t="n">
        <f aca="false">SUM(M18-14.7)</f>
        <v>659.3</v>
      </c>
      <c r="O18" s="0" t="n">
        <v>9</v>
      </c>
    </row>
    <row r="19" customFormat="false" ht="12.75" hidden="false" customHeight="false" outlineLevel="0" collapsed="false">
      <c r="A19" s="0" t="n">
        <v>643</v>
      </c>
      <c r="B19" s="0" t="n">
        <f aca="false">SUM(A19-14.7)</f>
        <v>628.3</v>
      </c>
      <c r="C19" s="0" t="n">
        <v>10</v>
      </c>
      <c r="E19" s="0" t="n">
        <v>659</v>
      </c>
      <c r="F19" s="0" t="n">
        <f aca="false">SUM(E19-14.7)</f>
        <v>644.3</v>
      </c>
      <c r="G19" s="0" t="n">
        <v>10</v>
      </c>
      <c r="I19" s="0" t="n">
        <v>669</v>
      </c>
      <c r="J19" s="0" t="n">
        <f aca="false">SUM(I19-14.7)</f>
        <v>654.3</v>
      </c>
      <c r="K19" s="0" t="n">
        <v>10</v>
      </c>
      <c r="M19" s="0" t="n">
        <v>639</v>
      </c>
      <c r="N19" s="0" t="n">
        <f aca="false">SUM(M19-14.7)</f>
        <v>624.3</v>
      </c>
      <c r="O19" s="0" t="n">
        <v>10</v>
      </c>
    </row>
    <row r="20" customFormat="false" ht="12.75" hidden="false" customHeight="false" outlineLevel="0" collapsed="false">
      <c r="A20" s="0" t="n">
        <v>620</v>
      </c>
      <c r="B20" s="0" t="n">
        <f aca="false">SUM(A20-14.7)</f>
        <v>605.3</v>
      </c>
      <c r="C20" s="0" t="n">
        <v>11</v>
      </c>
      <c r="E20" s="0" t="n">
        <v>640</v>
      </c>
      <c r="F20" s="0" t="n">
        <f aca="false">SUM(E20-14.7)</f>
        <v>625.3</v>
      </c>
      <c r="G20" s="0" t="n">
        <v>11</v>
      </c>
      <c r="I20" s="0" t="n">
        <v>642</v>
      </c>
      <c r="J20" s="0" t="n">
        <f aca="false">SUM(I20-14.7)</f>
        <v>627.3</v>
      </c>
      <c r="K20" s="0" t="n">
        <v>11</v>
      </c>
      <c r="M20" s="0" t="n">
        <v>604</v>
      </c>
      <c r="N20" s="0" t="n">
        <f aca="false">SUM(M20-14.7)</f>
        <v>589.3</v>
      </c>
      <c r="O20" s="0" t="n">
        <v>11</v>
      </c>
    </row>
    <row r="21" customFormat="false" ht="12.75" hidden="false" customHeight="false" outlineLevel="0" collapsed="false">
      <c r="A21" s="0" t="n">
        <v>557</v>
      </c>
      <c r="B21" s="0" t="n">
        <f aca="false">SUM(A21-14.7)</f>
        <v>542.3</v>
      </c>
      <c r="C21" s="0" t="n">
        <v>12</v>
      </c>
      <c r="E21" s="0" t="n">
        <v>638</v>
      </c>
      <c r="F21" s="0" t="n">
        <f aca="false">SUM(E21-14.7)</f>
        <v>623.3</v>
      </c>
      <c r="G21" s="0" t="n">
        <v>12</v>
      </c>
      <c r="I21" s="0" t="n">
        <v>649</v>
      </c>
      <c r="J21" s="0" t="n">
        <f aca="false">SUM(I21-14.7)</f>
        <v>634.3</v>
      </c>
      <c r="K21" s="0" t="n">
        <v>12</v>
      </c>
      <c r="M21" s="0" t="n">
        <v>563</v>
      </c>
      <c r="N21" s="0" t="n">
        <f aca="false">SUM(M21-14.7)</f>
        <v>548.3</v>
      </c>
      <c r="O21" s="0" t="n">
        <v>12</v>
      </c>
    </row>
    <row r="22" customFormat="false" ht="12.75" hidden="false" customHeight="false" outlineLevel="0" collapsed="false">
      <c r="A22" s="0" t="n">
        <v>616</v>
      </c>
      <c r="B22" s="0" t="n">
        <f aca="false">SUM(A22-14.7)</f>
        <v>601.3</v>
      </c>
      <c r="C22" s="0" t="n">
        <v>13</v>
      </c>
      <c r="E22" s="0" t="n">
        <v>631</v>
      </c>
      <c r="F22" s="0" t="n">
        <f aca="false">SUM(E22-14.7)</f>
        <v>616.3</v>
      </c>
      <c r="G22" s="0" t="n">
        <v>13</v>
      </c>
      <c r="I22" s="0" t="n">
        <v>667</v>
      </c>
      <c r="J22" s="0" t="n">
        <f aca="false">SUM(I22-14.7)</f>
        <v>652.3</v>
      </c>
      <c r="K22" s="0" t="n">
        <v>13</v>
      </c>
      <c r="M22" s="0" t="n">
        <v>564</v>
      </c>
      <c r="N22" s="0" t="n">
        <f aca="false">SUM(M22-14.7)</f>
        <v>549.3</v>
      </c>
      <c r="O22" s="0" t="n">
        <v>13</v>
      </c>
    </row>
    <row r="23" customFormat="false" ht="12.75" hidden="false" customHeight="false" outlineLevel="0" collapsed="false">
      <c r="A23" s="0" t="n">
        <v>624</v>
      </c>
      <c r="B23" s="0" t="n">
        <f aca="false">SUM(A23-14.7)</f>
        <v>609.3</v>
      </c>
      <c r="C23" s="0" t="n">
        <v>14</v>
      </c>
      <c r="E23" s="0" t="n">
        <v>622</v>
      </c>
      <c r="F23" s="0" t="n">
        <f aca="false">SUM(E23-14.7)</f>
        <v>607.3</v>
      </c>
      <c r="G23" s="0" t="n">
        <v>14</v>
      </c>
      <c r="I23" s="0" t="n">
        <v>665</v>
      </c>
      <c r="J23" s="0" t="n">
        <f aca="false">SUM(I23-14.7)</f>
        <v>650.3</v>
      </c>
      <c r="K23" s="0" t="n">
        <v>14</v>
      </c>
      <c r="M23" s="0" t="n">
        <v>583</v>
      </c>
      <c r="N23" s="0" t="n">
        <f aca="false">SUM(M23-14.7)</f>
        <v>568.3</v>
      </c>
      <c r="O23" s="0" t="n">
        <v>14</v>
      </c>
    </row>
    <row r="24" customFormat="false" ht="12.75" hidden="false" customHeight="false" outlineLevel="0" collapsed="false">
      <c r="A24" s="0" t="n">
        <v>641</v>
      </c>
      <c r="B24" s="0" t="n">
        <f aca="false">SUM(A24-14.7)</f>
        <v>626.3</v>
      </c>
      <c r="C24" s="0" t="n">
        <v>15</v>
      </c>
      <c r="E24" s="0" t="n">
        <v>630</v>
      </c>
      <c r="F24" s="0" t="n">
        <f aca="false">SUM(E24-14.7)</f>
        <v>615.3</v>
      </c>
      <c r="G24" s="0" t="n">
        <v>15</v>
      </c>
      <c r="I24" s="0" t="n">
        <v>633</v>
      </c>
      <c r="J24" s="0" t="n">
        <f aca="false">SUM(I24-14.7)</f>
        <v>618.3</v>
      </c>
      <c r="K24" s="0" t="n">
        <v>15</v>
      </c>
      <c r="M24" s="0" t="n">
        <v>651</v>
      </c>
      <c r="N24" s="0" t="n">
        <f aca="false">SUM(M24-14.7)</f>
        <v>636.3</v>
      </c>
      <c r="O24" s="0" t="n">
        <v>15</v>
      </c>
    </row>
    <row r="25" customFormat="false" ht="12.75" hidden="false" customHeight="false" outlineLevel="0" collapsed="false">
      <c r="A25" s="0" t="n">
        <v>657</v>
      </c>
      <c r="B25" s="0" t="n">
        <f aca="false">SUM(A25-14.7)</f>
        <v>642.3</v>
      </c>
      <c r="C25" s="0" t="n">
        <v>16</v>
      </c>
      <c r="E25" s="0" t="n">
        <v>640</v>
      </c>
      <c r="F25" s="0" t="n">
        <f aca="false">SUM(E25-14.7)</f>
        <v>625.3</v>
      </c>
      <c r="G25" s="0" t="n">
        <v>16</v>
      </c>
      <c r="I25" s="0" t="n">
        <v>633</v>
      </c>
      <c r="J25" s="0" t="n">
        <f aca="false">SUM(I25-14.7)</f>
        <v>618.3</v>
      </c>
      <c r="K25" s="0" t="n">
        <v>16</v>
      </c>
      <c r="M25" s="0" t="n">
        <v>660</v>
      </c>
      <c r="N25" s="0" t="n">
        <f aca="false">SUM(M25-14.7)</f>
        <v>645.3</v>
      </c>
      <c r="O25" s="0" t="n">
        <v>16</v>
      </c>
    </row>
    <row r="26" customFormat="false" ht="12.75" hidden="false" customHeight="false" outlineLevel="0" collapsed="false">
      <c r="A26" s="0" t="n">
        <v>653</v>
      </c>
      <c r="B26" s="0" t="n">
        <f aca="false">SUM(A26-14.7)</f>
        <v>638.3</v>
      </c>
      <c r="C26" s="0" t="n">
        <v>17</v>
      </c>
      <c r="E26" s="0" t="n">
        <v>638</v>
      </c>
      <c r="F26" s="0" t="n">
        <f aca="false">SUM(E26-14.7)</f>
        <v>623.3</v>
      </c>
      <c r="G26" s="0" t="n">
        <v>17</v>
      </c>
      <c r="I26" s="0" t="n">
        <v>633</v>
      </c>
      <c r="J26" s="0" t="n">
        <f aca="false">SUM(I26-14.7)</f>
        <v>618.3</v>
      </c>
      <c r="K26" s="0" t="n">
        <v>17</v>
      </c>
      <c r="M26" s="0" t="n">
        <v>655</v>
      </c>
      <c r="N26" s="0" t="n">
        <f aca="false">SUM(M26-14.7)</f>
        <v>640.3</v>
      </c>
      <c r="O26" s="0" t="n">
        <v>17</v>
      </c>
    </row>
    <row r="27" customFormat="false" ht="12.75" hidden="false" customHeight="false" outlineLevel="0" collapsed="false">
      <c r="A27" s="0" t="n">
        <v>564</v>
      </c>
      <c r="B27" s="0" t="n">
        <f aca="false">SUM(A27-14.7)</f>
        <v>549.3</v>
      </c>
      <c r="C27" s="0" t="n">
        <v>18</v>
      </c>
      <c r="E27" s="0" t="n">
        <v>628</v>
      </c>
      <c r="F27" s="0" t="n">
        <f aca="false">SUM(E27-14.7)</f>
        <v>613.3</v>
      </c>
      <c r="G27" s="0" t="n">
        <v>18</v>
      </c>
      <c r="I27" s="0" t="n">
        <v>601</v>
      </c>
      <c r="J27" s="0" t="n">
        <f aca="false">SUM(I27-14.7)</f>
        <v>586.3</v>
      </c>
      <c r="K27" s="0" t="n">
        <v>18</v>
      </c>
      <c r="M27" s="0" t="n">
        <v>601</v>
      </c>
      <c r="N27" s="0" t="n">
        <f aca="false">SUM(M27-14.7)</f>
        <v>586.3</v>
      </c>
      <c r="O27" s="0" t="n">
        <v>18</v>
      </c>
    </row>
    <row r="28" customFormat="false" ht="12.75" hidden="false" customHeight="false" outlineLevel="0" collapsed="false">
      <c r="A28" s="0" t="n">
        <v>570</v>
      </c>
      <c r="B28" s="0" t="n">
        <f aca="false">SUM(A28-14.7)</f>
        <v>555.3</v>
      </c>
      <c r="C28" s="0" t="n">
        <v>19</v>
      </c>
      <c r="E28" s="0" t="n">
        <v>616</v>
      </c>
      <c r="F28" s="0" t="n">
        <f aca="false">SUM(E28-14.7)</f>
        <v>601.3</v>
      </c>
      <c r="G28" s="0" t="n">
        <v>19</v>
      </c>
      <c r="I28" s="0" t="n">
        <v>568</v>
      </c>
      <c r="J28" s="0" t="n">
        <f aca="false">SUM(I28-14.7)</f>
        <v>553.3</v>
      </c>
      <c r="K28" s="0" t="n">
        <v>19</v>
      </c>
      <c r="M28" s="0" t="n">
        <v>606</v>
      </c>
      <c r="N28" s="0" t="n">
        <f aca="false">SUM(M28-14.7)</f>
        <v>591.3</v>
      </c>
      <c r="O28" s="0" t="n">
        <v>19</v>
      </c>
    </row>
    <row r="29" customFormat="false" ht="12.75" hidden="false" customHeight="false" outlineLevel="0" collapsed="false">
      <c r="A29" s="0" t="n">
        <v>570</v>
      </c>
      <c r="B29" s="0" t="n">
        <f aca="false">SUM(A29-14.7)</f>
        <v>555.3</v>
      </c>
      <c r="C29" s="0" t="n">
        <v>20</v>
      </c>
      <c r="E29" s="0" t="n">
        <v>640</v>
      </c>
      <c r="F29" s="0" t="n">
        <f aca="false">SUM(E29-14.7)</f>
        <v>625.3</v>
      </c>
      <c r="G29" s="0" t="n">
        <v>20</v>
      </c>
      <c r="I29" s="0" t="n">
        <v>595</v>
      </c>
      <c r="J29" s="0" t="n">
        <f aca="false">SUM(I29-14.7)</f>
        <v>580.3</v>
      </c>
      <c r="K29" s="0" t="n">
        <v>20</v>
      </c>
      <c r="M29" s="0" t="n">
        <v>593</v>
      </c>
      <c r="N29" s="0" t="n">
        <f aca="false">SUM(M29-14.7)</f>
        <v>578.3</v>
      </c>
      <c r="O29" s="0" t="n">
        <v>20</v>
      </c>
    </row>
    <row r="30" customFormat="false" ht="12.75" hidden="false" customHeight="false" outlineLevel="0" collapsed="false">
      <c r="A30" s="0" t="n">
        <v>658</v>
      </c>
      <c r="B30" s="0" t="n">
        <f aca="false">SUM(A30-14.7)</f>
        <v>643.3</v>
      </c>
      <c r="C30" s="0" t="n">
        <v>21</v>
      </c>
      <c r="E30" s="0" t="n">
        <v>646</v>
      </c>
      <c r="F30" s="0" t="n">
        <f aca="false">SUM(E30-14.7)</f>
        <v>631.3</v>
      </c>
      <c r="G30" s="0" t="n">
        <v>21</v>
      </c>
      <c r="I30" s="0" t="n">
        <v>582</v>
      </c>
      <c r="J30" s="0" t="n">
        <f aca="false">SUM(I30-14.7)</f>
        <v>567.3</v>
      </c>
      <c r="K30" s="0" t="n">
        <v>21</v>
      </c>
      <c r="M30" s="0" t="n">
        <v>561</v>
      </c>
      <c r="N30" s="0" t="n">
        <f aca="false">SUM(M30-14.7)</f>
        <v>546.3</v>
      </c>
      <c r="O30" s="0" t="n">
        <v>21</v>
      </c>
    </row>
    <row r="31" customFormat="false" ht="12.75" hidden="false" customHeight="false" outlineLevel="0" collapsed="false">
      <c r="A31" s="0" t="n">
        <v>654</v>
      </c>
      <c r="B31" s="0" t="n">
        <f aca="false">SUM(A31-14.7)</f>
        <v>639.3</v>
      </c>
      <c r="C31" s="0" t="n">
        <v>22</v>
      </c>
      <c r="E31" s="0" t="n">
        <v>654</v>
      </c>
      <c r="F31" s="0" t="n">
        <f aca="false">SUM(E31-14.7)</f>
        <v>639.3</v>
      </c>
      <c r="G31" s="0" t="n">
        <v>22</v>
      </c>
      <c r="I31" s="0" t="n">
        <v>583</v>
      </c>
      <c r="J31" s="0" t="n">
        <f aca="false">SUM(I31-14.7)</f>
        <v>568.3</v>
      </c>
      <c r="K31" s="0" t="n">
        <v>22</v>
      </c>
      <c r="M31" s="0" t="n">
        <v>599</v>
      </c>
      <c r="N31" s="0" t="n">
        <f aca="false">SUM(M31-14.7)</f>
        <v>584.3</v>
      </c>
      <c r="O31" s="0" t="n">
        <v>22</v>
      </c>
    </row>
    <row r="32" customFormat="false" ht="12.75" hidden="false" customHeight="false" outlineLevel="0" collapsed="false">
      <c r="A32" s="0" t="n">
        <v>627</v>
      </c>
      <c r="B32" s="0" t="n">
        <f aca="false">SUM(A32-14.7)</f>
        <v>612.3</v>
      </c>
      <c r="C32" s="0" t="n">
        <v>23</v>
      </c>
      <c r="E32" s="0" t="n">
        <v>625</v>
      </c>
      <c r="F32" s="0" t="n">
        <f aca="false">SUM(E32-14.7)</f>
        <v>610.3</v>
      </c>
      <c r="G32" s="0" t="n">
        <v>23</v>
      </c>
      <c r="I32" s="0" t="n">
        <v>647</v>
      </c>
      <c r="J32" s="0" t="n">
        <f aca="false">SUM(I32-14.7)</f>
        <v>632.3</v>
      </c>
      <c r="K32" s="0" t="n">
        <v>23</v>
      </c>
      <c r="M32" s="0" t="n">
        <v>610</v>
      </c>
      <c r="N32" s="0" t="n">
        <f aca="false">SUM(M32-14.7)</f>
        <v>595.3</v>
      </c>
      <c r="O32" s="0" t="n">
        <v>23</v>
      </c>
    </row>
    <row r="33" customFormat="false" ht="12.75" hidden="false" customHeight="false" outlineLevel="0" collapsed="false">
      <c r="A33" s="0" t="n">
        <v>578</v>
      </c>
      <c r="B33" s="0" t="n">
        <f aca="false">SUM(A33-14.7)</f>
        <v>563.3</v>
      </c>
      <c r="C33" s="0" t="n">
        <v>24</v>
      </c>
      <c r="E33" s="0" t="n">
        <v>623</v>
      </c>
      <c r="F33" s="0" t="n">
        <f aca="false">SUM(E33-14.7)</f>
        <v>608.3</v>
      </c>
      <c r="G33" s="0" t="n">
        <v>24</v>
      </c>
      <c r="I33" s="0" t="n">
        <v>679</v>
      </c>
      <c r="J33" s="0" t="n">
        <f aca="false">SUM(I33-14.7)</f>
        <v>664.3</v>
      </c>
      <c r="K33" s="0" t="n">
        <v>24</v>
      </c>
      <c r="M33" s="0" t="n">
        <v>591</v>
      </c>
      <c r="N33" s="0" t="n">
        <f aca="false">SUM(M33-14.7)</f>
        <v>576.3</v>
      </c>
      <c r="O33" s="0" t="n">
        <v>24</v>
      </c>
    </row>
    <row r="34" customFormat="false" ht="12.75" hidden="false" customHeight="false" outlineLevel="0" collapsed="false">
      <c r="A34" s="0" t="n">
        <v>576</v>
      </c>
      <c r="B34" s="0" t="n">
        <f aca="false">SUM(A34-14.7)</f>
        <v>561.3</v>
      </c>
      <c r="C34" s="0" t="n">
        <v>25</v>
      </c>
      <c r="E34" s="0" t="n">
        <v>603</v>
      </c>
      <c r="F34" s="0" t="n">
        <f aca="false">SUM(E34-14.7)</f>
        <v>588.3</v>
      </c>
      <c r="G34" s="0" t="n">
        <v>25</v>
      </c>
      <c r="I34" s="0" t="n">
        <v>606</v>
      </c>
      <c r="J34" s="0" t="n">
        <f aca="false">SUM(I34-14.7)</f>
        <v>591.3</v>
      </c>
      <c r="K34" s="0" t="n">
        <v>25</v>
      </c>
      <c r="M34" s="0" t="n">
        <v>577</v>
      </c>
      <c r="N34" s="0" t="n">
        <f aca="false">SUM(M34-14.7)</f>
        <v>562.3</v>
      </c>
      <c r="O34" s="0" t="n">
        <v>25</v>
      </c>
    </row>
    <row r="35" customFormat="false" ht="12.75" hidden="false" customHeight="false" outlineLevel="0" collapsed="false">
      <c r="A35" s="0" t="n">
        <v>589</v>
      </c>
      <c r="B35" s="0" t="n">
        <f aca="false">SUM(A35-14.7)</f>
        <v>574.3</v>
      </c>
      <c r="C35" s="0" t="n">
        <v>26</v>
      </c>
      <c r="E35" s="0" t="n">
        <v>636</v>
      </c>
      <c r="F35" s="0" t="n">
        <f aca="false">SUM(E35-14.7)</f>
        <v>621.3</v>
      </c>
      <c r="G35" s="0" t="n">
        <v>26</v>
      </c>
      <c r="I35" s="0" t="n">
        <v>583</v>
      </c>
      <c r="J35" s="0" t="n">
        <f aca="false">SUM(I35-14.7)</f>
        <v>568.3</v>
      </c>
      <c r="K35" s="0" t="n">
        <v>26</v>
      </c>
      <c r="M35" s="0" t="n">
        <v>580</v>
      </c>
      <c r="N35" s="0" t="n">
        <f aca="false">SUM(M35-14.7)</f>
        <v>565.3</v>
      </c>
      <c r="O35" s="0" t="n">
        <v>26</v>
      </c>
    </row>
    <row r="36" customFormat="false" ht="12.75" hidden="false" customHeight="false" outlineLevel="0" collapsed="false">
      <c r="A36" s="0" t="n">
        <v>573</v>
      </c>
      <c r="B36" s="0" t="n">
        <f aca="false">SUM(A36-14.7)</f>
        <v>558.3</v>
      </c>
      <c r="C36" s="0" t="n">
        <v>27</v>
      </c>
      <c r="E36" s="0" t="n">
        <v>639</v>
      </c>
      <c r="F36" s="0" t="n">
        <f aca="false">SUM(E36-14.7)</f>
        <v>624.3</v>
      </c>
      <c r="G36" s="0" t="n">
        <v>27</v>
      </c>
      <c r="I36" s="0" t="n">
        <v>615</v>
      </c>
      <c r="J36" s="0" t="n">
        <f aca="false">SUM(I36-14.7)</f>
        <v>600.3</v>
      </c>
      <c r="K36" s="0" t="n">
        <v>27</v>
      </c>
      <c r="M36" s="0" t="n">
        <v>604</v>
      </c>
      <c r="N36" s="0" t="n">
        <f aca="false">SUM(M36-14.7)</f>
        <v>589.3</v>
      </c>
      <c r="O36" s="0" t="n">
        <v>27</v>
      </c>
    </row>
    <row r="37" customFormat="false" ht="12.75" hidden="false" customHeight="false" outlineLevel="0" collapsed="false">
      <c r="A37" s="0" t="n">
        <v>582</v>
      </c>
      <c r="B37" s="0" t="n">
        <f aca="false">SUM(A37-14.7)</f>
        <v>567.3</v>
      </c>
      <c r="C37" s="0" t="n">
        <v>28</v>
      </c>
      <c r="E37" s="0" t="n">
        <v>632</v>
      </c>
      <c r="F37" s="0" t="n">
        <f aca="false">SUM(E37-14.7)</f>
        <v>617.3</v>
      </c>
      <c r="G37" s="0" t="n">
        <v>28</v>
      </c>
      <c r="I37" s="0" t="n">
        <v>612</v>
      </c>
      <c r="J37" s="0" t="n">
        <f aca="false">SUM(I37-14.7)</f>
        <v>597.3</v>
      </c>
      <c r="K37" s="0" t="n">
        <v>28</v>
      </c>
      <c r="M37" s="0" t="n">
        <v>592</v>
      </c>
      <c r="N37" s="0" t="n">
        <f aca="false">SUM(M37-14.7)</f>
        <v>577.3</v>
      </c>
      <c r="O37" s="0" t="n">
        <v>28</v>
      </c>
    </row>
    <row r="38" customFormat="false" ht="12.75" hidden="false" customHeight="false" outlineLevel="0" collapsed="false">
      <c r="A38" s="0" t="n">
        <v>632</v>
      </c>
      <c r="B38" s="0" t="n">
        <f aca="false">SUM(A38-14.7)</f>
        <v>617.3</v>
      </c>
      <c r="C38" s="0" t="n">
        <v>29</v>
      </c>
      <c r="E38" s="0" t="n">
        <v>636</v>
      </c>
      <c r="F38" s="0" t="n">
        <f aca="false">SUM(E38-14.7)</f>
        <v>621.3</v>
      </c>
      <c r="G38" s="0" t="n">
        <v>29</v>
      </c>
      <c r="I38" s="0" t="n">
        <v>592</v>
      </c>
      <c r="J38" s="0" t="n">
        <f aca="false">SUM(I38-14.7)</f>
        <v>577.3</v>
      </c>
      <c r="K38" s="0" t="n">
        <v>29</v>
      </c>
      <c r="M38" s="0" t="n">
        <v>600</v>
      </c>
      <c r="N38" s="0" t="n">
        <f aca="false">SUM(M38-14.7)</f>
        <v>585.3</v>
      </c>
      <c r="O38" s="0" t="n">
        <v>29</v>
      </c>
    </row>
    <row r="39" customFormat="false" ht="12.75" hidden="false" customHeight="false" outlineLevel="0" collapsed="false">
      <c r="A39" s="0" t="n">
        <v>642</v>
      </c>
      <c r="B39" s="0" t="n">
        <f aca="false">SUM(A39-14.7)</f>
        <v>627.3</v>
      </c>
      <c r="C39" s="0" t="n">
        <v>30</v>
      </c>
      <c r="E39" s="0" t="n">
        <v>637</v>
      </c>
      <c r="F39" s="0" t="n">
        <f aca="false">SUM(E39-14.7)</f>
        <v>622.3</v>
      </c>
      <c r="G39" s="0" t="n">
        <v>30</v>
      </c>
      <c r="M39" s="0" t="n">
        <v>642</v>
      </c>
      <c r="N39" s="0" t="n">
        <f aca="false">SUM(M39-14.7)</f>
        <v>627.3</v>
      </c>
      <c r="O39" s="0" t="n">
        <v>30</v>
      </c>
    </row>
    <row r="40" customFormat="false" ht="12.75" hidden="false" customHeight="false" outlineLevel="0" collapsed="false">
      <c r="E40" s="0" t="n">
        <v>612</v>
      </c>
      <c r="F40" s="0" t="n">
        <f aca="false">SUM(E40-14.7)</f>
        <v>597.3</v>
      </c>
      <c r="G40" s="0" t="n">
        <v>31</v>
      </c>
      <c r="M40" s="0" t="n">
        <v>631</v>
      </c>
      <c r="N40" s="0" t="n">
        <f aca="false">SUM(M40-14.7)</f>
        <v>616.3</v>
      </c>
      <c r="O40" s="0" t="n">
        <v>31</v>
      </c>
    </row>
  </sheetData>
  <mergeCells count="7">
    <mergeCell ref="A2:O2"/>
    <mergeCell ref="A3:O3"/>
    <mergeCell ref="A4:O4"/>
    <mergeCell ref="A7:C7"/>
    <mergeCell ref="E7:G7"/>
    <mergeCell ref="I7:K7"/>
    <mergeCell ref="M7:O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0" activeCellId="0" sqref="K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" width="9.14"/>
    <col collapsed="false" customWidth="true" hidden="false" outlineLevel="0" max="4" min="4" style="0" width="11.85"/>
  </cols>
  <sheetData>
    <row r="7" customFormat="false" ht="12.75" hidden="false" customHeight="false" outlineLevel="0" collapsed="false">
      <c r="A7" s="6" t="s">
        <v>8</v>
      </c>
      <c r="B7" s="7" t="s">
        <v>9</v>
      </c>
      <c r="C7" s="7"/>
      <c r="D7" s="6" t="s">
        <v>10</v>
      </c>
      <c r="E7" s="6" t="s">
        <v>11</v>
      </c>
      <c r="F7" s="6" t="s">
        <v>12</v>
      </c>
    </row>
    <row r="8" customFormat="false" ht="12.75" hidden="false" customHeight="false" outlineLevel="0" collapsed="false">
      <c r="A8" s="0" t="n">
        <v>1</v>
      </c>
      <c r="B8" s="5" t="n">
        <v>0.115</v>
      </c>
      <c r="E8" s="0" t="n">
        <f aca="false">SUM(B8/2)</f>
        <v>0.0575</v>
      </c>
      <c r="F8" s="0" t="n">
        <f aca="false">SUM(E8)*E8*3.1416</f>
        <v>0.010386915</v>
      </c>
    </row>
    <row r="9" customFormat="false" ht="12.75" hidden="false" customHeight="false" outlineLevel="0" collapsed="false">
      <c r="A9" s="0" t="n">
        <v>2</v>
      </c>
      <c r="B9" s="5" t="n">
        <v>0.122</v>
      </c>
      <c r="C9" s="0" t="n">
        <v>0.121</v>
      </c>
      <c r="F9" s="0" t="n">
        <f aca="false">SUM(C9*B9)</f>
        <v>0.014762</v>
      </c>
    </row>
    <row r="10" customFormat="false" ht="12.75" hidden="false" customHeight="false" outlineLevel="0" collapsed="false">
      <c r="A10" s="0" t="n">
        <v>3</v>
      </c>
      <c r="B10" s="5" t="n">
        <v>0.077</v>
      </c>
      <c r="E10" s="0" t="n">
        <f aca="false">SUM(B10/2)</f>
        <v>0.0385</v>
      </c>
      <c r="F10" s="0" t="n">
        <f aca="false">SUM(E10)*E10*3.1416</f>
        <v>0.0046566366</v>
      </c>
    </row>
    <row r="11" customFormat="false" ht="12.75" hidden="false" customHeight="false" outlineLevel="0" collapsed="false">
      <c r="A11" s="0" t="n">
        <v>4</v>
      </c>
      <c r="B11" s="5" t="n">
        <v>0.027</v>
      </c>
      <c r="E11" s="0" t="n">
        <f aca="false">SUM(B11/2)</f>
        <v>0.0135</v>
      </c>
      <c r="F11" s="0" t="n">
        <f aca="false">SUM(E11)*E11*3.1416</f>
        <v>0.0005725566</v>
      </c>
    </row>
    <row r="12" customFormat="false" ht="12.75" hidden="false" customHeight="false" outlineLevel="0" collapsed="false">
      <c r="A12" s="0" t="n">
        <v>5</v>
      </c>
      <c r="B12" s="5" t="n">
        <v>0.027</v>
      </c>
      <c r="E12" s="0" t="n">
        <f aca="false">SUM(B12/2)</f>
        <v>0.0135</v>
      </c>
      <c r="F12" s="0" t="n">
        <f aca="false">SUM(E12)*E12*3.1416</f>
        <v>0.0005725566</v>
      </c>
    </row>
    <row r="13" customFormat="false" ht="12.75" hidden="false" customHeight="false" outlineLevel="0" collapsed="false">
      <c r="A13" s="0" t="n">
        <v>6</v>
      </c>
      <c r="B13" s="5" t="n">
        <v>0.4085</v>
      </c>
      <c r="C13" s="0" t="n">
        <v>0.344</v>
      </c>
      <c r="D13" s="0" t="n">
        <f aca="false">SUM(C13:C16)/4</f>
        <v>0.23825</v>
      </c>
      <c r="F13" s="0" t="n">
        <f aca="false">SUM(D13*B13)</f>
        <v>0.097325125</v>
      </c>
    </row>
    <row r="14" customFormat="false" ht="12.75" hidden="false" customHeight="false" outlineLevel="0" collapsed="false">
      <c r="C14" s="0" t="n">
        <v>0.13</v>
      </c>
      <c r="F14" s="0" t="n">
        <v>0</v>
      </c>
    </row>
    <row r="15" customFormat="false" ht="12.75" hidden="false" customHeight="false" outlineLevel="0" collapsed="false">
      <c r="C15" s="0" t="n">
        <v>0.27</v>
      </c>
      <c r="F15" s="0" t="n">
        <v>0</v>
      </c>
    </row>
    <row r="16" customFormat="false" ht="12.75" hidden="false" customHeight="false" outlineLevel="0" collapsed="false">
      <c r="C16" s="0" t="n">
        <v>0.209</v>
      </c>
      <c r="F16" s="0" t="n">
        <v>0</v>
      </c>
    </row>
    <row r="17" customFormat="false" ht="12.75" hidden="false" customHeight="false" outlineLevel="0" collapsed="false">
      <c r="A17" s="0" t="n">
        <v>7</v>
      </c>
      <c r="B17" s="5" t="n">
        <v>0.1165</v>
      </c>
      <c r="C17" s="0" t="n">
        <v>0.068</v>
      </c>
      <c r="F17" s="0" t="n">
        <f aca="false">SUM(C17*B17)</f>
        <v>0.007922</v>
      </c>
    </row>
    <row r="18" customFormat="false" ht="12.75" hidden="false" customHeight="false" outlineLevel="0" collapsed="false">
      <c r="A18" s="0" t="n">
        <v>8</v>
      </c>
      <c r="B18" s="5" t="n">
        <v>0.075</v>
      </c>
      <c r="C18" s="0" t="n">
        <v>0.067</v>
      </c>
      <c r="F18" s="0" t="n">
        <f aca="false">SUM(C18*B18)</f>
        <v>0.005025</v>
      </c>
    </row>
    <row r="19" customFormat="false" ht="12.75" hidden="false" customHeight="false" outlineLevel="0" collapsed="false">
      <c r="A19" s="0" t="n">
        <v>9</v>
      </c>
      <c r="B19" s="5" t="n">
        <v>0.057</v>
      </c>
      <c r="C19" s="0" t="n">
        <v>0.048</v>
      </c>
      <c r="F19" s="0" t="n">
        <f aca="false">SUM(C19*B19)</f>
        <v>0.002736</v>
      </c>
    </row>
    <row r="20" customFormat="false" ht="12.75" hidden="false" customHeight="false" outlineLevel="0" collapsed="false">
      <c r="A20" s="0" t="n">
        <v>10</v>
      </c>
      <c r="B20" s="5" t="n">
        <v>0.148</v>
      </c>
      <c r="C20" s="0" t="n">
        <v>0.09</v>
      </c>
      <c r="F20" s="0" t="n">
        <f aca="false">SUM(C20*B20)</f>
        <v>0.01332</v>
      </c>
    </row>
    <row r="21" customFormat="false" ht="12.75" hidden="false" customHeight="false" outlineLevel="0" collapsed="false">
      <c r="A21" s="0" t="n">
        <v>11</v>
      </c>
      <c r="B21" s="5" t="n">
        <v>0.144</v>
      </c>
      <c r="C21" s="0" t="n">
        <v>0.072</v>
      </c>
      <c r="F21" s="0" t="n">
        <f aca="false">SUM(C21*B21)</f>
        <v>0.010368</v>
      </c>
    </row>
    <row r="22" customFormat="false" ht="12.75" hidden="false" customHeight="false" outlineLevel="0" collapsed="false">
      <c r="A22" s="0" t="n">
        <v>12</v>
      </c>
      <c r="B22" s="5" t="n">
        <v>0.071</v>
      </c>
      <c r="C22" s="0" t="n">
        <v>0.051</v>
      </c>
      <c r="F22" s="0" t="n">
        <f aca="false">SUM(C22*B22)</f>
        <v>0.003621</v>
      </c>
    </row>
    <row r="23" customFormat="false" ht="12.75" hidden="false" customHeight="false" outlineLevel="0" collapsed="false">
      <c r="A23" s="0" t="n">
        <v>13</v>
      </c>
      <c r="B23" s="5" t="n">
        <v>0.092</v>
      </c>
      <c r="C23" s="0" t="n">
        <v>0.086</v>
      </c>
      <c r="F23" s="0" t="n">
        <f aca="false">SUM(C23*B23)</f>
        <v>0.007912</v>
      </c>
    </row>
    <row r="24" customFormat="false" ht="12.75" hidden="false" customHeight="false" outlineLevel="0" collapsed="false">
      <c r="A24" s="0" t="n">
        <v>14</v>
      </c>
      <c r="B24" s="5" t="n">
        <v>0.03</v>
      </c>
      <c r="E24" s="0" t="n">
        <f aca="false">SUM(B24/2)</f>
        <v>0.015</v>
      </c>
      <c r="F24" s="0" t="n">
        <f aca="false">SUM(E24)*E24*3.1416</f>
        <v>0.00070686</v>
      </c>
    </row>
    <row r="25" customFormat="false" ht="12.75" hidden="false" customHeight="false" outlineLevel="0" collapsed="false">
      <c r="A25" s="0" t="n">
        <v>15</v>
      </c>
      <c r="B25" s="5" t="n">
        <v>0.03</v>
      </c>
      <c r="E25" s="0" t="n">
        <f aca="false">SUM(B25/2)</f>
        <v>0.015</v>
      </c>
      <c r="F25" s="0" t="n">
        <f aca="false">SUM(E25)*E25*3.1416</f>
        <v>0.00070686</v>
      </c>
    </row>
    <row r="26" customFormat="false" ht="12.75" hidden="false" customHeight="false" outlineLevel="0" collapsed="false">
      <c r="A26" s="0" t="n">
        <v>16</v>
      </c>
      <c r="B26" s="5" t="n">
        <v>0.0695</v>
      </c>
      <c r="E26" s="0" t="n">
        <f aca="false">SUM(B26/2)</f>
        <v>0.03475</v>
      </c>
      <c r="F26" s="0" t="n">
        <f aca="false">SUM(E26)*E26*3.1416</f>
        <v>0.00379367835</v>
      </c>
    </row>
    <row r="27" customFormat="false" ht="12.75" hidden="false" customHeight="false" outlineLevel="0" collapsed="false">
      <c r="A27" s="0" t="n">
        <v>17</v>
      </c>
      <c r="B27" s="5" t="n">
        <v>0.088</v>
      </c>
      <c r="E27" s="0" t="n">
        <f aca="false">SUM(B27/2)</f>
        <v>0.044</v>
      </c>
      <c r="F27" s="0" t="n">
        <f aca="false">SUM(E27)*E27*3.1416</f>
        <v>0.0060821376</v>
      </c>
    </row>
    <row r="29" customFormat="false" ht="12.75" hidden="false" customHeight="false" outlineLevel="0" collapsed="false">
      <c r="D29" s="7" t="s">
        <v>13</v>
      </c>
      <c r="E29" s="7"/>
      <c r="F29" s="0" t="n">
        <f aca="false">SUM(F8:F27)</f>
        <v>0.19046932575</v>
      </c>
    </row>
  </sheetData>
  <mergeCells count="2">
    <mergeCell ref="B7:C7"/>
    <mergeCell ref="D29:E2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48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K56" activeCellId="0" sqref="K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8" width="10.85"/>
    <col collapsed="false" customWidth="true" hidden="false" outlineLevel="0" max="3" min="3" style="8" width="10.71"/>
    <col collapsed="false" customWidth="true" hidden="false" outlineLevel="0" max="4" min="4" style="8" width="9.99"/>
    <col collapsed="false" customWidth="true" hidden="false" outlineLevel="0" max="5" min="5" style="8" width="10.85"/>
    <col collapsed="false" customWidth="true" hidden="false" outlineLevel="0" max="6" min="6" style="8" width="9.99"/>
    <col collapsed="false" customWidth="true" hidden="false" outlineLevel="0" max="7" min="7" style="8" width="10.13"/>
    <col collapsed="false" customWidth="true" hidden="false" outlineLevel="0" max="8" min="8" style="8" width="10.41"/>
    <col collapsed="false" customWidth="true" hidden="false" outlineLevel="0" max="9" min="9" style="8" width="11.13"/>
  </cols>
  <sheetData>
    <row r="3" customFormat="false" ht="12.75" hidden="false" customHeight="false" outlineLevel="0" collapsed="false">
      <c r="A3" s="0" t="s">
        <v>14</v>
      </c>
    </row>
    <row r="4" customFormat="false" ht="12.75" hidden="false" customHeight="false" outlineLevel="0" collapsed="false">
      <c r="A4" s="0" t="s">
        <v>15</v>
      </c>
    </row>
    <row r="5" customFormat="false" ht="12.75" hidden="false" customHeight="false" outlineLevel="0" collapsed="false">
      <c r="A5" s="0" t="s">
        <v>16</v>
      </c>
    </row>
    <row r="7" customFormat="false" ht="12.75" hidden="false" customHeight="false" outlineLevel="0" collapsed="false">
      <c r="A7" s="9"/>
      <c r="B7" s="10" t="n">
        <v>36526</v>
      </c>
      <c r="C7" s="10"/>
      <c r="D7" s="10" t="n">
        <v>36557</v>
      </c>
      <c r="E7" s="10"/>
      <c r="F7" s="10" t="n">
        <v>36586</v>
      </c>
      <c r="G7" s="10"/>
      <c r="H7" s="10" t="n">
        <v>36617</v>
      </c>
      <c r="I7" s="10"/>
    </row>
    <row r="8" customFormat="false" ht="12.75" hidden="false" customHeight="false" outlineLevel="0" collapsed="false">
      <c r="A8" s="6" t="s">
        <v>5</v>
      </c>
      <c r="B8" s="11" t="s">
        <v>17</v>
      </c>
      <c r="C8" s="11" t="s">
        <v>18</v>
      </c>
      <c r="D8" s="11" t="s">
        <v>17</v>
      </c>
      <c r="E8" s="11" t="s">
        <v>18</v>
      </c>
      <c r="F8" s="11" t="s">
        <v>17</v>
      </c>
      <c r="G8" s="11" t="s">
        <v>18</v>
      </c>
      <c r="H8" s="11" t="s">
        <v>17</v>
      </c>
      <c r="I8" s="11" t="s">
        <v>18</v>
      </c>
    </row>
    <row r="9" customFormat="false" ht="12.75" hidden="false" customHeight="false" outlineLevel="0" collapsed="false">
      <c r="A9" s="0" t="n">
        <v>1</v>
      </c>
      <c r="B9" s="8" t="n">
        <v>3504.5</v>
      </c>
      <c r="C9" s="8" t="n">
        <f aca="false">SUM(B9*1.01949)</f>
        <v>3572.802705</v>
      </c>
      <c r="D9" s="8" t="n">
        <v>3383.7</v>
      </c>
      <c r="E9" s="8" t="n">
        <f aca="false">SUM(D9*1.01949)</f>
        <v>3449.648313</v>
      </c>
      <c r="F9" s="8" t="n">
        <v>3390</v>
      </c>
      <c r="G9" s="8" t="n">
        <f aca="false">SUM(F9*1.01949)</f>
        <v>3456.0711</v>
      </c>
      <c r="H9" s="8" t="n">
        <v>3169.3</v>
      </c>
      <c r="I9" s="8" t="n">
        <f aca="false">SUM(H9*1.01949)</f>
        <v>3231.069657</v>
      </c>
    </row>
    <row r="10" customFormat="false" ht="12.75" hidden="false" customHeight="false" outlineLevel="0" collapsed="false">
      <c r="A10" s="0" t="n">
        <v>2</v>
      </c>
      <c r="B10" s="8" t="n">
        <v>3653.6</v>
      </c>
      <c r="C10" s="8" t="n">
        <f aca="false">SUM(B10*1.01949)</f>
        <v>3724.808664</v>
      </c>
      <c r="D10" s="8" t="n">
        <v>3126.3</v>
      </c>
      <c r="E10" s="8" t="n">
        <f aca="false">SUM(D10*1.01949)</f>
        <v>3187.231587</v>
      </c>
      <c r="F10" s="8" t="n">
        <v>3072.5</v>
      </c>
      <c r="G10" s="8" t="n">
        <f aca="false">SUM(F10*1.01949)</f>
        <v>3132.383025</v>
      </c>
      <c r="H10" s="8" t="n">
        <v>3212.4</v>
      </c>
      <c r="I10" s="8" t="n">
        <f aca="false">SUM(H10*1.01949)</f>
        <v>3275.009676</v>
      </c>
    </row>
    <row r="11" customFormat="false" ht="12.75" hidden="false" customHeight="false" outlineLevel="0" collapsed="false">
      <c r="A11" s="0" t="n">
        <v>3</v>
      </c>
      <c r="B11" s="8" t="n">
        <v>3605.2</v>
      </c>
      <c r="C11" s="8" t="n">
        <f aca="false">SUM(B11*1.01949)</f>
        <v>3675.465348</v>
      </c>
      <c r="D11" s="8" t="n">
        <v>3363.1</v>
      </c>
      <c r="E11" s="8" t="n">
        <f aca="false">SUM(D11*1.01949)</f>
        <v>3428.646819</v>
      </c>
      <c r="F11" s="8" t="n">
        <v>3298.5</v>
      </c>
      <c r="G11" s="8" t="n">
        <f aca="false">SUM(F11*1.01949)</f>
        <v>3362.787765</v>
      </c>
      <c r="H11" s="8" t="n">
        <v>3142.4</v>
      </c>
      <c r="I11" s="8" t="n">
        <f aca="false">SUM(H11*1.01949)</f>
        <v>3203.645376</v>
      </c>
    </row>
    <row r="12" customFormat="false" ht="12.75" hidden="false" customHeight="false" outlineLevel="0" collapsed="false">
      <c r="A12" s="0" t="n">
        <v>4</v>
      </c>
      <c r="B12" s="8" t="n">
        <v>3773.8</v>
      </c>
      <c r="C12" s="8" t="n">
        <f aca="false">SUM(B12*1.01949)</f>
        <v>3847.351362</v>
      </c>
      <c r="D12" s="8" t="n">
        <v>3153.2</v>
      </c>
      <c r="E12" s="8" t="n">
        <f aca="false">SUM(D12*1.01949)</f>
        <v>3214.655868</v>
      </c>
      <c r="F12" s="8" t="n">
        <v>3535.2</v>
      </c>
      <c r="G12" s="8" t="n">
        <f aca="false">SUM(F12*1.01949)</f>
        <v>3604.101048</v>
      </c>
      <c r="H12" s="8" t="n">
        <v>3282.3</v>
      </c>
      <c r="I12" s="8" t="n">
        <f aca="false">SUM(H12*1.01949)</f>
        <v>3346.272027</v>
      </c>
    </row>
    <row r="13" customFormat="false" ht="12.75" hidden="false" customHeight="false" outlineLevel="0" collapsed="false">
      <c r="A13" s="0" t="n">
        <v>5</v>
      </c>
      <c r="B13" s="8" t="n">
        <v>3363.1</v>
      </c>
      <c r="C13" s="8" t="n">
        <f aca="false">SUM(B13*1.01949)</f>
        <v>3428.646819</v>
      </c>
      <c r="D13" s="8" t="n">
        <v>3147.8</v>
      </c>
      <c r="E13" s="8" t="n">
        <f aca="false">SUM(D13*1.01949)</f>
        <v>3209.150622</v>
      </c>
      <c r="F13" s="8" t="n">
        <v>3556.8</v>
      </c>
      <c r="G13" s="8" t="n">
        <f aca="false">SUM(F13*1.01949)</f>
        <v>3626.122032</v>
      </c>
      <c r="H13" s="8" t="n">
        <v>3346.9</v>
      </c>
      <c r="I13" s="8" t="n">
        <f aca="false">SUM(H13*1.01949)</f>
        <v>3412.131081</v>
      </c>
    </row>
    <row r="14" customFormat="false" ht="12.75" hidden="false" customHeight="false" outlineLevel="0" collapsed="false">
      <c r="A14" s="0" t="n">
        <v>6</v>
      </c>
      <c r="B14" s="8" t="n">
        <v>3352.3</v>
      </c>
      <c r="C14" s="8" t="n">
        <f aca="false">SUM(B14*1.01949)</f>
        <v>3417.636327</v>
      </c>
      <c r="D14" s="8" t="n">
        <v>3551.4</v>
      </c>
      <c r="E14" s="8" t="n">
        <f aca="false">SUM(D14*1.01949)</f>
        <v>3620.616786</v>
      </c>
      <c r="F14" s="8" t="n">
        <v>3411.5</v>
      </c>
      <c r="G14" s="8" t="n">
        <f aca="false">SUM(F14*1.01949)</f>
        <v>3477.990135</v>
      </c>
      <c r="H14" s="8" t="n">
        <v>3427.6</v>
      </c>
      <c r="I14" s="8" t="n">
        <f aca="false">SUM(H14*1.01949)</f>
        <v>3494.403924</v>
      </c>
    </row>
    <row r="15" customFormat="false" ht="12.75" hidden="false" customHeight="false" outlineLevel="0" collapsed="false">
      <c r="A15" s="0" t="n">
        <v>7</v>
      </c>
      <c r="B15" s="8" t="n">
        <v>3180.1</v>
      </c>
      <c r="C15" s="8" t="n">
        <f aca="false">SUM(B15*1.01949)</f>
        <v>3242.080149</v>
      </c>
      <c r="D15" s="8" t="n">
        <v>3605.2</v>
      </c>
      <c r="E15" s="8" t="n">
        <f aca="false">SUM(D15*1.01949)</f>
        <v>3675.465348</v>
      </c>
      <c r="F15" s="8" t="n">
        <v>3470.7</v>
      </c>
      <c r="G15" s="8" t="n">
        <f aca="false">SUM(F15*1.01949)</f>
        <v>3538.343943</v>
      </c>
      <c r="H15" s="8" t="n">
        <v>3309.2</v>
      </c>
      <c r="I15" s="8" t="n">
        <f aca="false">SUM(H15*1.01949)</f>
        <v>3373.696308</v>
      </c>
    </row>
    <row r="16" customFormat="false" ht="12.75" hidden="false" customHeight="false" outlineLevel="0" collapsed="false">
      <c r="A16" s="0" t="n">
        <v>8</v>
      </c>
      <c r="B16" s="8" t="n">
        <v>3400.7</v>
      </c>
      <c r="C16" s="8" t="n">
        <f aca="false">SUM(B16*1.01949)</f>
        <v>3466.979643</v>
      </c>
      <c r="D16" s="8" t="n">
        <v>3282.3</v>
      </c>
      <c r="E16" s="8" t="n">
        <f aca="false">SUM(D16*1.01949)</f>
        <v>3346.272027</v>
      </c>
      <c r="F16" s="8" t="n">
        <v>3535.2</v>
      </c>
      <c r="G16" s="8" t="n">
        <f aca="false">SUM(F16*1.01949)</f>
        <v>3604.101048</v>
      </c>
      <c r="H16" s="8" t="n">
        <v>3309.2</v>
      </c>
      <c r="I16" s="8" t="n">
        <f aca="false">SUM(H16*1.01949)</f>
        <v>3373.696308</v>
      </c>
    </row>
    <row r="17" customFormat="false" ht="12.75" hidden="false" customHeight="false" outlineLevel="0" collapsed="false">
      <c r="A17" s="0" t="n">
        <v>9</v>
      </c>
      <c r="B17" s="8" t="n">
        <v>3626.7</v>
      </c>
      <c r="C17" s="8" t="n">
        <f aca="false">SUM(B17*1.01949)</f>
        <v>3697.384383</v>
      </c>
      <c r="D17" s="8" t="n">
        <v>3524.5</v>
      </c>
      <c r="E17" s="8" t="n">
        <f aca="false">SUM(D17*1.01949)</f>
        <v>3593.192505</v>
      </c>
      <c r="F17" s="8" t="n">
        <v>3599.8</v>
      </c>
      <c r="G17" s="8" t="n">
        <f aca="false">SUM(F17*1.01949)</f>
        <v>3669.960102</v>
      </c>
      <c r="H17" s="8" t="n">
        <v>3459.9</v>
      </c>
      <c r="I17" s="8" t="n">
        <f aca="false">SUM(H17*1.01949)</f>
        <v>3527.333451</v>
      </c>
    </row>
    <row r="18" customFormat="false" ht="12.75" hidden="false" customHeight="false" outlineLevel="0" collapsed="false">
      <c r="A18" s="0" t="n">
        <v>10</v>
      </c>
      <c r="B18" s="8" t="n">
        <v>3438.4</v>
      </c>
      <c r="C18" s="8" t="n">
        <f aca="false">SUM(B18*1.01949)</f>
        <v>3505.414416</v>
      </c>
      <c r="D18" s="8" t="n">
        <v>3599.8</v>
      </c>
      <c r="E18" s="8" t="n">
        <f aca="false">SUM(D18*1.01949)</f>
        <v>3669.960102</v>
      </c>
      <c r="F18" s="8" t="n">
        <v>3546</v>
      </c>
      <c r="G18" s="8" t="n">
        <f aca="false">SUM(F18*1.01949)</f>
        <v>3615.11154</v>
      </c>
      <c r="H18" s="8" t="n">
        <v>3336.1</v>
      </c>
      <c r="I18" s="8" t="n">
        <f aca="false">SUM(H18*1.01949)</f>
        <v>3401.120589</v>
      </c>
    </row>
    <row r="19" customFormat="false" ht="12.75" hidden="false" customHeight="false" outlineLevel="0" collapsed="false">
      <c r="A19" s="0" t="n">
        <v>11</v>
      </c>
      <c r="B19" s="8" t="n">
        <v>3250.1</v>
      </c>
      <c r="C19" s="8" t="n">
        <f aca="false">SUM(B19*1.01949)</f>
        <v>3313.444449</v>
      </c>
      <c r="D19" s="8" t="n">
        <v>3454.5</v>
      </c>
      <c r="E19" s="8" t="n">
        <f aca="false">SUM(D19*1.01949)</f>
        <v>3521.828205</v>
      </c>
      <c r="F19" s="8" t="n">
        <v>3589</v>
      </c>
      <c r="G19" s="8" t="n">
        <f aca="false">SUM(F19*1.01949)</f>
        <v>3658.94961</v>
      </c>
      <c r="H19" s="8" t="n">
        <v>2997.2</v>
      </c>
      <c r="I19" s="8" t="n">
        <f aca="false">SUM(H19*1.01949)</f>
        <v>3055.615428</v>
      </c>
    </row>
    <row r="20" customFormat="false" ht="12.75" hidden="false" customHeight="false" outlineLevel="0" collapsed="false">
      <c r="A20" s="0" t="n">
        <v>12</v>
      </c>
      <c r="B20" s="8" t="n">
        <v>3029.4</v>
      </c>
      <c r="C20" s="8" t="n">
        <f aca="false">SUM(B20*1.01949)</f>
        <v>3088.443006</v>
      </c>
      <c r="D20" s="8" t="n">
        <v>3492.2</v>
      </c>
      <c r="E20" s="8" t="n">
        <f aca="false">SUM(D20*1.01949)</f>
        <v>3560.262978</v>
      </c>
      <c r="F20" s="8" t="n">
        <v>3433</v>
      </c>
      <c r="G20" s="8" t="n">
        <f aca="false">SUM(F20*1.01949)</f>
        <v>3499.90917</v>
      </c>
      <c r="H20" s="8" t="n">
        <v>3314.6</v>
      </c>
      <c r="I20" s="8" t="n">
        <f aca="false">SUM(H20*1.01949)</f>
        <v>3379.201554</v>
      </c>
    </row>
    <row r="21" customFormat="false" ht="12.75" hidden="false" customHeight="false" outlineLevel="0" collapsed="false">
      <c r="A21" s="0" t="n">
        <v>13</v>
      </c>
      <c r="B21" s="8" t="n">
        <v>3034.8</v>
      </c>
      <c r="C21" s="8" t="n">
        <f aca="false">SUM(B21*1.01949)</f>
        <v>3093.948252</v>
      </c>
      <c r="D21" s="8" t="n">
        <v>3589</v>
      </c>
      <c r="E21" s="8" t="n">
        <f aca="false">SUM(D21*1.01949)</f>
        <v>3658.94961</v>
      </c>
      <c r="F21" s="8" t="n">
        <v>3395.3</v>
      </c>
      <c r="G21" s="8" t="n">
        <f aca="false">SUM(F21*1.01949)</f>
        <v>3461.474397</v>
      </c>
      <c r="H21" s="8" t="n">
        <v>3357.7</v>
      </c>
      <c r="I21" s="8" t="n">
        <f aca="false">SUM(H21*1.01949)</f>
        <v>3423.141573</v>
      </c>
    </row>
    <row r="22" customFormat="false" ht="12.75" hidden="false" customHeight="false" outlineLevel="0" collapsed="false">
      <c r="A22" s="0" t="n">
        <v>14</v>
      </c>
      <c r="B22" s="8" t="n">
        <v>3137.1</v>
      </c>
      <c r="C22" s="8" t="n">
        <f aca="false">SUM(B22*1.01949)</f>
        <v>3198.242079</v>
      </c>
      <c r="D22" s="8" t="n">
        <v>3578.3</v>
      </c>
      <c r="E22" s="8" t="n">
        <f aca="false">SUM(D22*1.01949)</f>
        <v>3648.041067</v>
      </c>
      <c r="F22" s="8" t="n">
        <v>3346.9</v>
      </c>
      <c r="G22" s="8" t="n">
        <f aca="false">SUM(F22*1.01949)</f>
        <v>3412.131081</v>
      </c>
      <c r="H22" s="8" t="n">
        <v>3449.1</v>
      </c>
      <c r="I22" s="8" t="n">
        <f aca="false">SUM(H22*1.01949)</f>
        <v>3516.322959</v>
      </c>
    </row>
    <row r="23" customFormat="false" ht="12.75" hidden="false" customHeight="false" outlineLevel="0" collapsed="false">
      <c r="A23" s="0" t="n">
        <v>15</v>
      </c>
      <c r="B23" s="8" t="n">
        <v>3503</v>
      </c>
      <c r="C23" s="8" t="n">
        <f aca="false">SUM(B23*1.01949)</f>
        <v>3571.27347</v>
      </c>
      <c r="D23" s="8" t="n">
        <v>3406.1</v>
      </c>
      <c r="E23" s="8" t="n">
        <f aca="false">SUM(D23*1.01949)</f>
        <v>3472.484889</v>
      </c>
      <c r="F23" s="8" t="n">
        <v>3390</v>
      </c>
      <c r="G23" s="8" t="n">
        <f aca="false">SUM(F23*1.01949)</f>
        <v>3456.0711</v>
      </c>
      <c r="H23" s="8" t="n">
        <v>3535.2</v>
      </c>
      <c r="I23" s="8" t="n">
        <f aca="false">SUM(H23*1.01949)</f>
        <v>3604.101048</v>
      </c>
    </row>
    <row r="24" customFormat="false" ht="12.75" hidden="false" customHeight="false" outlineLevel="0" collapsed="false">
      <c r="A24" s="0" t="n">
        <v>16</v>
      </c>
      <c r="B24" s="8" t="n">
        <v>3551.4</v>
      </c>
      <c r="C24" s="8" t="n">
        <f aca="false">SUM(B24*1.01949)</f>
        <v>3620.616786</v>
      </c>
      <c r="D24" s="8" t="n">
        <v>3406.1</v>
      </c>
      <c r="E24" s="8" t="n">
        <f aca="false">SUM(D24*1.01949)</f>
        <v>3472.484889</v>
      </c>
      <c r="F24" s="8" t="n">
        <v>3443.8</v>
      </c>
      <c r="G24" s="8" t="n">
        <f aca="false">SUM(F24*1.01949)</f>
        <v>3510.919662</v>
      </c>
      <c r="H24" s="8" t="n">
        <v>3513.7</v>
      </c>
      <c r="I24" s="8" t="n">
        <f aca="false">SUM(H24*1.01949)</f>
        <v>3582.182013</v>
      </c>
    </row>
    <row r="25" customFormat="false" ht="12.75" hidden="false" customHeight="false" outlineLevel="0" collapsed="false">
      <c r="A25" s="0" t="n">
        <v>17</v>
      </c>
      <c r="B25" s="8" t="n">
        <v>3524.5</v>
      </c>
      <c r="C25" s="8" t="n">
        <f aca="false">SUM(B25*1.01949)</f>
        <v>3593.192505</v>
      </c>
      <c r="D25" s="8" t="n">
        <v>3406.1</v>
      </c>
      <c r="E25" s="8" t="n">
        <f aca="false">SUM(D25*1.01949)</f>
        <v>3472.484889</v>
      </c>
      <c r="F25" s="8" t="n">
        <v>3433</v>
      </c>
      <c r="G25" s="8" t="n">
        <f aca="false">SUM(F25*1.01949)</f>
        <v>3499.90917</v>
      </c>
      <c r="H25" s="8" t="n">
        <v>3034.8</v>
      </c>
      <c r="I25" s="8" t="n">
        <f aca="false">SUM(H25*1.01949)</f>
        <v>3093.948252</v>
      </c>
    </row>
    <row r="26" customFormat="false" ht="12.75" hidden="false" customHeight="false" outlineLevel="0" collapsed="false">
      <c r="A26" s="0" t="n">
        <v>18</v>
      </c>
      <c r="B26" s="8" t="n">
        <v>3233.9</v>
      </c>
      <c r="C26" s="8" t="n">
        <f aca="false">SUM(B26*1.01949)</f>
        <v>3296.928711</v>
      </c>
      <c r="D26" s="8" t="n">
        <v>3233.9</v>
      </c>
      <c r="E26" s="8" t="n">
        <f aca="false">SUM(D26*1.01949)</f>
        <v>3296.928711</v>
      </c>
      <c r="F26" s="8" t="n">
        <v>3379.2</v>
      </c>
      <c r="G26" s="8" t="n">
        <f aca="false">SUM(F26*1.01949)</f>
        <v>3445.060608</v>
      </c>
      <c r="H26" s="8" t="n">
        <v>3067.1</v>
      </c>
      <c r="I26" s="8" t="n">
        <f aca="false">SUM(H26*1.01949)</f>
        <v>3126.877779</v>
      </c>
    </row>
    <row r="27" customFormat="false" ht="12.75" hidden="false" customHeight="false" outlineLevel="0" collapsed="false">
      <c r="A27" s="0" t="n">
        <v>19</v>
      </c>
      <c r="B27" s="8" t="n">
        <v>3260.8</v>
      </c>
      <c r="C27" s="8" t="n">
        <f aca="false">SUM(B27*1.01949)</f>
        <v>3324.352992</v>
      </c>
      <c r="D27" s="8" t="n">
        <v>3056.3</v>
      </c>
      <c r="E27" s="8" t="n">
        <f aca="false">SUM(D27*1.01949)</f>
        <v>3115.867287</v>
      </c>
      <c r="F27" s="8" t="n">
        <v>3314.6</v>
      </c>
      <c r="G27" s="8" t="n">
        <f aca="false">SUM(F27*1.01949)</f>
        <v>3379.201554</v>
      </c>
      <c r="H27" s="8" t="n">
        <v>3067.1</v>
      </c>
      <c r="I27" s="8" t="n">
        <f aca="false">SUM(H27*1.01949)</f>
        <v>3126.877779</v>
      </c>
    </row>
    <row r="28" customFormat="false" ht="12.75" hidden="false" customHeight="false" outlineLevel="0" collapsed="false">
      <c r="A28" s="0" t="n">
        <v>20</v>
      </c>
      <c r="B28" s="8" t="n">
        <v>3190.9</v>
      </c>
      <c r="C28" s="8" t="n">
        <f aca="false">SUM(B28*1.01949)</f>
        <v>3253.090641</v>
      </c>
      <c r="D28" s="8" t="n">
        <v>3201.6</v>
      </c>
      <c r="E28" s="8" t="n">
        <f aca="false">SUM(D28*1.01949)</f>
        <v>3263.999184</v>
      </c>
      <c r="F28" s="8" t="n">
        <v>3443.8</v>
      </c>
      <c r="G28" s="8" t="n">
        <f aca="false">SUM(F28*1.01949)</f>
        <v>3510.919662</v>
      </c>
      <c r="H28" s="8" t="n">
        <v>3540.6</v>
      </c>
      <c r="I28" s="8" t="n">
        <f aca="false">SUM(H28*1.01949)</f>
        <v>3609.606294</v>
      </c>
    </row>
    <row r="29" customFormat="false" ht="12.75" hidden="false" customHeight="false" outlineLevel="0" collapsed="false">
      <c r="A29" s="0" t="n">
        <v>21</v>
      </c>
      <c r="B29" s="8" t="n">
        <v>3018.7</v>
      </c>
      <c r="C29" s="8" t="n">
        <f aca="false">SUM(B29*1.01949)</f>
        <v>3077.534463</v>
      </c>
      <c r="D29" s="8" t="n">
        <v>3131.7</v>
      </c>
      <c r="E29" s="8" t="n">
        <f aca="false">SUM(D29*1.01949)</f>
        <v>3192.736833</v>
      </c>
      <c r="F29" s="8" t="n">
        <v>3476.1</v>
      </c>
      <c r="G29" s="8" t="n">
        <f aca="false">SUM(F29*1.01949)</f>
        <v>3543.849189</v>
      </c>
      <c r="H29" s="8" t="n">
        <v>3519.1</v>
      </c>
      <c r="I29" s="8" t="n">
        <f aca="false">SUM(H29*1.01949)</f>
        <v>3587.687259</v>
      </c>
    </row>
    <row r="30" customFormat="false" ht="12.75" hidden="false" customHeight="false" outlineLevel="0" collapsed="false">
      <c r="A30" s="0" t="n">
        <v>22</v>
      </c>
      <c r="B30" s="8" t="n">
        <v>3223.1</v>
      </c>
      <c r="C30" s="8" t="n">
        <f aca="false">SUM(B30*1.01949)</f>
        <v>3285.918219</v>
      </c>
      <c r="D30" s="8" t="n">
        <v>3137.1</v>
      </c>
      <c r="E30" s="8" t="n">
        <f aca="false">SUM(D30*1.01949)</f>
        <v>3198.242079</v>
      </c>
      <c r="F30" s="8" t="n">
        <v>3519.1</v>
      </c>
      <c r="G30" s="8" t="n">
        <f aca="false">SUM(F30*1.01949)</f>
        <v>3587.687259</v>
      </c>
      <c r="H30" s="8" t="n">
        <v>3373.8</v>
      </c>
      <c r="I30" s="8" t="n">
        <f aca="false">SUM(H30*1.01949)</f>
        <v>3439.555362</v>
      </c>
    </row>
    <row r="31" customFormat="false" ht="12.75" hidden="false" customHeight="false" outlineLevel="0" collapsed="false">
      <c r="A31" s="0" t="n">
        <v>23</v>
      </c>
      <c r="B31" s="8" t="n">
        <v>3282.3</v>
      </c>
      <c r="C31" s="8" t="n">
        <f aca="false">SUM(B31*1.01949)</f>
        <v>3346.272027</v>
      </c>
      <c r="D31" s="8" t="n">
        <v>3481.4</v>
      </c>
      <c r="E31" s="8" t="n">
        <f aca="false">SUM(D31*1.01949)</f>
        <v>3549.252486</v>
      </c>
      <c r="F31" s="8" t="n">
        <v>3363.1</v>
      </c>
      <c r="G31" s="8" t="n">
        <f aca="false">SUM(F31*1.01949)</f>
        <v>3428.646819</v>
      </c>
      <c r="H31" s="8" t="n">
        <v>3110.2</v>
      </c>
      <c r="I31" s="8" t="n">
        <f aca="false">SUM(H31*1.01949)</f>
        <v>3170.817798</v>
      </c>
    </row>
    <row r="32" customFormat="false" ht="12.75" hidden="false" customHeight="false" outlineLevel="0" collapsed="false">
      <c r="A32" s="0" t="n">
        <v>24</v>
      </c>
      <c r="B32" s="8" t="n">
        <v>3180.1</v>
      </c>
      <c r="C32" s="8" t="n">
        <f aca="false">SUM(B32*1.01949)</f>
        <v>3242.080149</v>
      </c>
      <c r="D32" s="8" t="n">
        <v>3653.6</v>
      </c>
      <c r="E32" s="8" t="n">
        <f aca="false">SUM(D32*1.01949)</f>
        <v>3724.808664</v>
      </c>
      <c r="F32" s="8" t="n">
        <v>3352.3</v>
      </c>
      <c r="G32" s="8" t="n">
        <f aca="false">SUM(F32*1.01949)</f>
        <v>3417.636327</v>
      </c>
      <c r="H32" s="8" t="n">
        <v>3099.4</v>
      </c>
      <c r="I32" s="8" t="n">
        <f aca="false">SUM(H32*1.01949)</f>
        <v>3159.807306</v>
      </c>
    </row>
    <row r="33" customFormat="false" ht="12.75" hidden="false" customHeight="false" outlineLevel="0" collapsed="false">
      <c r="A33" s="0" t="n">
        <v>25</v>
      </c>
      <c r="B33" s="8" t="n">
        <v>3104.8</v>
      </c>
      <c r="C33" s="8" t="n">
        <f aca="false">SUM(B33*1.01949)</f>
        <v>3165.312552</v>
      </c>
      <c r="D33" s="8" t="n">
        <v>3260.8</v>
      </c>
      <c r="E33" s="8" t="n">
        <f aca="false">SUM(D33*1.01949)</f>
        <v>3324.352992</v>
      </c>
      <c r="F33" s="8" t="n">
        <v>3244.7</v>
      </c>
      <c r="G33" s="8" t="n">
        <f aca="false">SUM(F33*1.01949)</f>
        <v>3307.939203</v>
      </c>
      <c r="H33" s="8" t="n">
        <v>3169.3</v>
      </c>
      <c r="I33" s="8" t="n">
        <f aca="false">SUM(H33*1.01949)</f>
        <v>3231.069657</v>
      </c>
    </row>
    <row r="34" customFormat="false" ht="12.75" hidden="false" customHeight="false" outlineLevel="0" collapsed="false">
      <c r="A34" s="0" t="n">
        <v>26</v>
      </c>
      <c r="B34" s="8" t="n">
        <v>3120.9</v>
      </c>
      <c r="C34" s="8" t="n">
        <f aca="false">SUM(B34*1.01949)</f>
        <v>3181.726341</v>
      </c>
      <c r="D34" s="8" t="n">
        <v>3137.1</v>
      </c>
      <c r="E34" s="8" t="n">
        <f aca="false">SUM(D34*1.01949)</f>
        <v>3198.242079</v>
      </c>
      <c r="F34" s="8" t="n">
        <v>3422.2</v>
      </c>
      <c r="G34" s="8" t="n">
        <f aca="false">SUM(F34*1.01949)</f>
        <v>3488.898678</v>
      </c>
      <c r="H34" s="8" t="n">
        <v>3083.2</v>
      </c>
      <c r="I34" s="8" t="n">
        <f aca="false">SUM(H34*1.01949)</f>
        <v>3143.291568</v>
      </c>
    </row>
    <row r="35" customFormat="false" ht="12.75" hidden="false" customHeight="false" outlineLevel="0" collapsed="false">
      <c r="A35" s="0" t="n">
        <v>27</v>
      </c>
      <c r="B35" s="8" t="n">
        <v>3250.1</v>
      </c>
      <c r="C35" s="8" t="n">
        <f aca="false">SUM(B35*1.01949)</f>
        <v>3313.444449</v>
      </c>
      <c r="D35" s="8" t="n">
        <v>3378.2</v>
      </c>
      <c r="E35" s="8" t="n">
        <f aca="false">SUM(D35*1.01949)</f>
        <v>3444.041118</v>
      </c>
      <c r="F35" s="8" t="n">
        <v>3510</v>
      </c>
      <c r="G35" s="8" t="n">
        <f aca="false">SUM(F35*1.01949)</f>
        <v>3578.4099</v>
      </c>
      <c r="H35" s="8" t="n">
        <v>3131.7</v>
      </c>
      <c r="I35" s="8" t="n">
        <f aca="false">SUM(H35*1.01949)</f>
        <v>3192.736833</v>
      </c>
    </row>
    <row r="36" customFormat="false" ht="12.75" hidden="false" customHeight="false" outlineLevel="0" collapsed="false">
      <c r="A36" s="0" t="n">
        <v>28</v>
      </c>
      <c r="B36" s="8" t="n">
        <v>3185.5</v>
      </c>
      <c r="C36" s="8" t="n">
        <f aca="false">SUM(B36*1.01949)</f>
        <v>3247.585395</v>
      </c>
      <c r="D36" s="8" t="n">
        <v>3293.1</v>
      </c>
      <c r="E36" s="8" t="n">
        <f aca="false">SUM(D36*1.01949)</f>
        <v>3357.282519</v>
      </c>
      <c r="F36" s="8" t="n">
        <v>3400.7</v>
      </c>
      <c r="G36" s="8" t="n">
        <f aca="false">SUM(F36*1.01949)</f>
        <v>3466.979643</v>
      </c>
      <c r="H36" s="8" t="n">
        <v>3400.7</v>
      </c>
      <c r="I36" s="8" t="n">
        <f aca="false">SUM(H36*1.01949)</f>
        <v>3466.979643</v>
      </c>
    </row>
    <row r="37" customFormat="false" ht="12.75" hidden="false" customHeight="false" outlineLevel="0" collapsed="false">
      <c r="A37" s="0" t="n">
        <v>29</v>
      </c>
      <c r="B37" s="8" t="n">
        <v>3228.5</v>
      </c>
      <c r="C37" s="8" t="n">
        <f aca="false">SUM(B37*1.01949)</f>
        <v>3291.423465</v>
      </c>
      <c r="D37" s="8" t="n">
        <v>3185.5</v>
      </c>
      <c r="E37" s="8" t="n">
        <f aca="false">SUM(D37*1.01949)</f>
        <v>3247.585395</v>
      </c>
      <c r="F37" s="8" t="n">
        <v>3422.2</v>
      </c>
      <c r="G37" s="8" t="n">
        <f aca="false">SUM(F37*1.01949)</f>
        <v>3488.898678</v>
      </c>
      <c r="H37" s="8" t="n">
        <v>3454.5</v>
      </c>
      <c r="I37" s="8" t="n">
        <f aca="false">SUM(H37*1.01949)</f>
        <v>3521.828205</v>
      </c>
    </row>
    <row r="38" customFormat="false" ht="12.75" hidden="false" customHeight="false" outlineLevel="0" collapsed="false">
      <c r="A38" s="0" t="n">
        <v>30</v>
      </c>
      <c r="B38" s="8" t="n">
        <v>3454.5</v>
      </c>
      <c r="C38" s="8" t="n">
        <f aca="false">SUM(B38*1.01949)</f>
        <v>3521.828205</v>
      </c>
      <c r="F38" s="8" t="n">
        <v>3427.6</v>
      </c>
      <c r="G38" s="8" t="n">
        <f aca="false">SUM(F38*1.01949)</f>
        <v>3494.403924</v>
      </c>
    </row>
    <row r="39" customFormat="false" ht="12.75" hidden="false" customHeight="false" outlineLevel="0" collapsed="false">
      <c r="A39" s="0" t="n">
        <v>31</v>
      </c>
      <c r="B39" s="8" t="n">
        <v>3395.3</v>
      </c>
      <c r="C39" s="8" t="n">
        <f aca="false">SUM(B39*1.01949)</f>
        <v>3461.474397</v>
      </c>
      <c r="F39" s="8" t="n">
        <v>3293.1</v>
      </c>
      <c r="G39" s="8" t="n">
        <f aca="false">SUM(F39*1.01949)</f>
        <v>3357.282519</v>
      </c>
    </row>
    <row r="41" customFormat="false" ht="12.75" hidden="false" customHeight="false" outlineLevel="0" collapsed="false">
      <c r="A41" s="0" t="s">
        <v>19</v>
      </c>
      <c r="B41" s="12" t="n">
        <f aca="false">SUM(B9:B39)</f>
        <v>103058.1</v>
      </c>
      <c r="C41" s="12" t="n">
        <f aca="false">SUM(C9:C39)</f>
        <v>105066.702369</v>
      </c>
      <c r="D41" s="12" t="n">
        <f aca="false">SUM(D9:D39)</f>
        <v>97219.9</v>
      </c>
      <c r="E41" s="12" t="n">
        <f aca="false">SUM(E9:E39)</f>
        <v>99114.715851</v>
      </c>
      <c r="F41" s="12" t="n">
        <f aca="false">SUM(F9:F39)</f>
        <v>106015.9</v>
      </c>
      <c r="G41" s="12" t="n">
        <f aca="false">SUM(G9:G39)</f>
        <v>108082.149891</v>
      </c>
      <c r="H41" s="12" t="n">
        <f aca="false">SUM(H9:H39)</f>
        <v>95214.3</v>
      </c>
      <c r="I41" s="12" t="n">
        <f aca="false">SUM(I9:I39)</f>
        <v>97070.026707</v>
      </c>
    </row>
    <row r="44" customFormat="false" ht="12.75" hidden="false" customHeight="false" outlineLevel="0" collapsed="false">
      <c r="B44" s="8" t="s">
        <v>20</v>
      </c>
    </row>
    <row r="45" customFormat="false" ht="12.75" hidden="false" customHeight="false" outlineLevel="0" collapsed="false">
      <c r="A45" s="0" t="s">
        <v>21</v>
      </c>
    </row>
    <row r="46" customFormat="false" ht="12.75" hidden="false" customHeight="false" outlineLevel="0" collapsed="false">
      <c r="A46" s="0" t="s">
        <v>22</v>
      </c>
    </row>
    <row r="47" customFormat="false" ht="12.75" hidden="false" customHeight="false" outlineLevel="0" collapsed="false">
      <c r="A47" s="0" t="s">
        <v>23</v>
      </c>
    </row>
    <row r="48" customFormat="false" ht="12.75" hidden="false" customHeight="false" outlineLevel="0" collapsed="false">
      <c r="A48" s="0" t="s">
        <v>24</v>
      </c>
    </row>
  </sheetData>
  <mergeCells count="4">
    <mergeCell ref="B7:C7"/>
    <mergeCell ref="D7:E7"/>
    <mergeCell ref="F7:G7"/>
    <mergeCell ref="H7:I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2000-05-12T12:10:23Z</dcterms:created>
  <dc:creator>HMS</dc:creator>
  <dc:description/>
  <dc:language>en-US</dc:language>
  <cp:lastModifiedBy>HMS</cp:lastModifiedBy>
  <cp:lastPrinted>2000-05-12T16:07:00Z</cp:lastPrinted>
  <dcterms:modified xsi:type="dcterms:W3CDTF">2000-05-15T10:50:20Z</dcterms:modified>
  <cp:revision>0</cp:revision>
  <dc:subject/>
  <dc:title/>
</cp:coreProperties>
</file>