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liant_27060(Jul)" sheetId="2" state="visible" r:id="rId4"/>
    <sheet name="Duke 27191 (Jul)" sheetId="3" state="visible" r:id="rId5"/>
    <sheet name="Duke 27266 (Jul)" sheetId="4" state="visible" r:id="rId6"/>
    <sheet name="PNM 27267(Jul)" sheetId="5" state="visible" r:id="rId7"/>
    <sheet name="USGT-500617 (Jul)" sheetId="6" state="visible" r:id="rId8"/>
    <sheet name="USG-500622(Jul)" sheetId="7" state="visible" r:id="rId9"/>
    <sheet name="Sempra 27255 (Jul)" sheetId="8" state="visible" r:id="rId10"/>
  </sheets>
  <definedNames>
    <definedName function="false" hidden="false" localSheetId="2" name="_xlnm.Print_Area" vbProcedure="false">'Duke 27191 (Jul)'!$A$1:$X$74</definedName>
    <definedName function="false" hidden="false" localSheetId="3" name="_xlnm.Print_Area" vbProcedure="false">'Duke 27266 (Jul)'!$A$1:$W$75</definedName>
    <definedName function="false" hidden="false" localSheetId="1" name="_xlnm.Print_Area" vbProcedure="false">'Reliant_27060(Jul)'!$A$1:$W$74</definedName>
    <definedName function="false" hidden="false" localSheetId="0" name="_xlnm.Print_Titles" vbProcedure="false">Summary!$1:$7</definedName>
    <definedName function="false" hidden="false" localSheetId="6" name="_xlnm.Print_Area" vbProcedure="false">'USG-500622(Jul)'!$A$1:$W$79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<sst xmlns="http://schemas.openxmlformats.org/spreadsheetml/2006/main" count="1965" uniqueCount="53">
  <si>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</si>
  <si>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</si>
  <si>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</si>
  <si>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</si>
  <si>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</si>
  <si>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</si>
  <si>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</si>
  <si>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</si>
  <si>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Volume</t>
  </si>
  <si>
    <t xml:space="preserve">Rate</t>
  </si>
  <si>
    <t xml:space="preserve">Imputed Rate</t>
  </si>
  <si>
    <t xml:space="preserve">Rate_Type Daily/Total</t>
  </si>
  <si>
    <t xml:space="preserve">Invoice Amount</t>
  </si>
  <si>
    <t xml:space="preserve">Reliant</t>
  </si>
  <si>
    <t xml:space="preserve">D</t>
  </si>
  <si>
    <t xml:space="preserve">(Carryover April eom bal. of 1,514)</t>
  </si>
  <si>
    <t xml:space="preserve">Duke Energy Trading</t>
  </si>
  <si>
    <t xml:space="preserve">PNM Gas Services</t>
  </si>
  <si>
    <t xml:space="preserve">USGT</t>
  </si>
  <si>
    <t xml:space="preserve">Sempra Energy Trading</t>
  </si>
  <si>
    <t xml:space="preserve">(Carryover June bal of 6,000)</t>
  </si>
  <si>
    <t xml:space="preserve">TOTAL</t>
  </si>
  <si>
    <t xml:space="preserve">Transwestern Pipeline Park n Ride </t>
  </si>
  <si>
    <t xml:space="preserve">Purchase Order </t>
  </si>
  <si>
    <t xml:space="preserve">Deal Date</t>
  </si>
  <si>
    <t xml:space="preserve">Rate (Daily/Total)</t>
  </si>
  <si>
    <t xml:space="preserve">P_O_#</t>
  </si>
  <si>
    <t xml:space="preserve">Trans_#</t>
  </si>
  <si>
    <t xml:space="preserve">Acct_Mgr</t>
  </si>
  <si>
    <t xml:space="preserve">Deal Month</t>
  </si>
  <si>
    <t xml:space="preserve">Park/Ride</t>
  </si>
  <si>
    <t xml:space="preserve">Prod_Day</t>
  </si>
  <si>
    <t xml:space="preserve">Proj_Vol</t>
  </si>
  <si>
    <t xml:space="preserve">Actual_Vol</t>
  </si>
  <si>
    <t xml:space="preserve">Variance</t>
  </si>
  <si>
    <t xml:space="preserve">Proj_Cum Daily Vol</t>
  </si>
  <si>
    <t xml:space="preserve">Actual Cum Daily Vol</t>
  </si>
  <si>
    <t xml:space="preserve">Daily_Min</t>
  </si>
  <si>
    <t xml:space="preserve">Daily_Max</t>
  </si>
  <si>
    <t xml:space="preserve">Rate Type</t>
  </si>
  <si>
    <t xml:space="preserve">Proj_Revenue</t>
  </si>
  <si>
    <t xml:space="preserve">Actual_Rev</t>
  </si>
  <si>
    <t xml:space="preserve">Neville</t>
  </si>
  <si>
    <t xml:space="preserve">Balance Fwd</t>
  </si>
  <si>
    <t xml:space="preserve">p</t>
  </si>
  <si>
    <t xml:space="preserve">r</t>
  </si>
  <si>
    <t xml:space="preserve">Duke Energy Trading and Marketing</t>
  </si>
  <si>
    <t xml:space="preserve">Station 4 compressor down - waive daily rate</t>
  </si>
  <si>
    <t xml:space="preserve">Duke Energy</t>
  </si>
  <si>
    <t xml:space="preserve">Gottsponer</t>
  </si>
  <si>
    <t xml:space="preserve">From July 1st thru July 9th</t>
  </si>
  <si>
    <t xml:space="preserve">Park N Ride Carried over from Previous Month</t>
  </si>
  <si>
    <t xml:space="preserve">Sempra Energy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</si>
</sst>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0" width="19.85"/>
    <col collapsed="false" customWidth="true" hidden="false" outlineLevel="0" max="3" min="3" style="0" width="9.7"/>
    <col collapsed="false" customWidth="true" hidden="false" outlineLevel="0" max="6" min="6" style="2" width="10.99"/>
    <col collapsed="false" customWidth="true" hidden="false" outlineLevel="0" max="7" min="7" style="3" width="9.56"/>
    <col collapsed="false" customWidth="true" hidden="false" outlineLevel="0" max="8" min="8" style="3" width="9.85"/>
    <col collapsed="false" customWidth="true" hidden="false" outlineLevel="0" max="9" min="9" style="4" width="11.13"/>
    <col collapsed="false" customWidth="true" hidden="false" outlineLevel="0" max="10" min="10" style="5" width="12.28"/>
  </cols>
  <sheetData>
    <row r="1" customFormat="false" ht="12.75" hidden="false" customHeight="false" outlineLevel="0" collapsed="false">
      <c r="A1" s="1" t="s">
        <v>0</v>
      </c>
      <c r="H1" s="6"/>
    </row>
    <row r="2" customFormat="false" ht="12.75" hidden="false" customHeight="false" outlineLevel="0" collapsed="false">
      <c r="A2" s="1" t="s">
        <v>1</v>
      </c>
      <c r="H2" s="6"/>
    </row>
    <row r="3" customFormat="false" ht="12.75" hidden="false" customHeight="false" outlineLevel="0" collapsed="false">
      <c r="A3" s="1" t="s">
        <v>2</v>
      </c>
      <c r="H3" s="6"/>
    </row>
    <row r="6" customFormat="false" ht="25.5" hidden="false" customHeight="false" outlineLevel="0" collapsed="false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10" t="s">
        <v>10</v>
      </c>
      <c r="I6" s="7" t="s">
        <v>11</v>
      </c>
      <c r="J6" s="11" t="s">
        <v>12</v>
      </c>
    </row>
    <row r="7" customFormat="false" ht="12.75" hidden="false" customHeight="false" outlineLevel="0" collapsed="false">
      <c r="H7" s="12"/>
    </row>
    <row r="8" customFormat="false" ht="12.75" hidden="false" customHeight="false" outlineLevel="0" collapsed="false">
      <c r="A8" s="13" t="n">
        <v>36708</v>
      </c>
      <c r="B8" s="14" t="s">
        <v>13</v>
      </c>
      <c r="C8" s="14" t="n">
        <v>27060</v>
      </c>
      <c r="D8" s="15" t="n">
        <v>26188</v>
      </c>
      <c r="E8" s="15" t="n">
        <v>500621</v>
      </c>
      <c r="F8" s="16" t="n">
        <v>1514</v>
      </c>
      <c r="G8" s="3" t="n">
        <v>0.03</v>
      </c>
      <c r="H8" s="12" t="n">
        <f aca="false">J8/F8</f>
        <v>0.9</v>
      </c>
      <c r="I8" s="17" t="s">
        <v>14</v>
      </c>
      <c r="J8" s="5" t="n">
        <v>1362.6</v>
      </c>
      <c r="K8" s="15" t="s">
        <v>15</v>
      </c>
    </row>
    <row r="9" customFormat="false" ht="12.75" hidden="false" customHeight="false" outlineLevel="0" collapsed="false">
      <c r="A9" s="18"/>
      <c r="B9" s="14" t="s">
        <v>16</v>
      </c>
      <c r="C9" s="14" t="n">
        <v>27191</v>
      </c>
      <c r="D9" s="15" t="n">
        <v>27108</v>
      </c>
      <c r="E9" s="15" t="n">
        <v>500616</v>
      </c>
      <c r="F9" s="16" t="n">
        <v>52136</v>
      </c>
      <c r="G9" s="3" t="n">
        <v>0.03</v>
      </c>
      <c r="H9" s="12" t="n">
        <f aca="false">J9/F9</f>
        <v>0.0449367040049102</v>
      </c>
      <c r="I9" s="17" t="s">
        <v>14</v>
      </c>
      <c r="J9" s="5" t="n">
        <v>2342.82</v>
      </c>
    </row>
    <row r="10" customFormat="false" ht="12.75" hidden="false" customHeight="false" outlineLevel="0" collapsed="false">
      <c r="A10" s="18"/>
      <c r="B10" s="14" t="s">
        <v>16</v>
      </c>
      <c r="C10" s="14" t="n">
        <v>27266</v>
      </c>
      <c r="D10" s="15" t="n">
        <v>27108</v>
      </c>
      <c r="E10" s="15" t="n">
        <v>500616</v>
      </c>
      <c r="F10" s="16" t="n">
        <v>2755</v>
      </c>
      <c r="G10" s="3" t="n">
        <v>0.03</v>
      </c>
      <c r="H10" s="12" t="n">
        <f aca="false">J10/F10</f>
        <v>0.06</v>
      </c>
      <c r="I10" s="17" t="s">
        <v>14</v>
      </c>
      <c r="J10" s="5" t="n">
        <v>165.3</v>
      </c>
    </row>
    <row r="11" customFormat="false" ht="12.75" hidden="false" customHeight="false" outlineLevel="0" collapsed="false">
      <c r="A11" s="13"/>
      <c r="B11" s="14" t="s">
        <v>17</v>
      </c>
      <c r="C11" s="14" t="n">
        <v>27267</v>
      </c>
      <c r="D11" s="0" t="n">
        <v>26572</v>
      </c>
      <c r="E11" s="0" t="n">
        <v>500617</v>
      </c>
      <c r="F11" s="16" t="n">
        <v>15000</v>
      </c>
      <c r="G11" s="3" t="n">
        <v>0.03</v>
      </c>
      <c r="H11" s="12" t="n">
        <f aca="false">J11/F11</f>
        <v>0.07</v>
      </c>
      <c r="I11" s="17" t="s">
        <v>14</v>
      </c>
      <c r="J11" s="5" t="n">
        <v>1050</v>
      </c>
    </row>
    <row r="12" customFormat="false" ht="12.75" hidden="false" customHeight="false" outlineLevel="0" collapsed="false">
      <c r="A12" s="13"/>
      <c r="B12" s="14" t="s">
        <v>18</v>
      </c>
      <c r="C12" s="14" t="n">
        <v>27268</v>
      </c>
      <c r="D12" s="0" t="n">
        <v>25556</v>
      </c>
      <c r="E12" s="0" t="n">
        <v>500617</v>
      </c>
      <c r="F12" s="16" t="n">
        <v>12218</v>
      </c>
      <c r="G12" s="3" t="n">
        <v>0.03</v>
      </c>
      <c r="H12" s="12" t="n">
        <f aca="false">J12/F12</f>
        <v>0.06</v>
      </c>
      <c r="I12" s="17" t="s">
        <v>14</v>
      </c>
      <c r="J12" s="5" t="n">
        <v>733.08</v>
      </c>
    </row>
    <row r="13" customFormat="false" ht="12.75" hidden="false" customHeight="false" outlineLevel="0" collapsed="false">
      <c r="A13" s="13"/>
      <c r="B13" s="14" t="s">
        <v>18</v>
      </c>
      <c r="C13" s="14" t="n">
        <v>27268</v>
      </c>
      <c r="D13" s="0" t="n">
        <v>25556</v>
      </c>
      <c r="E13" s="0" t="n">
        <v>500622</v>
      </c>
      <c r="F13" s="16" t="n">
        <v>30892</v>
      </c>
      <c r="G13" s="3" t="n">
        <v>0.03</v>
      </c>
      <c r="H13" s="12" t="n">
        <f aca="false">J13/F13</f>
        <v>0.0499138935646769</v>
      </c>
      <c r="I13" s="17" t="s">
        <v>14</v>
      </c>
      <c r="J13" s="5" t="n">
        <v>1541.94</v>
      </c>
    </row>
    <row r="14" customFormat="false" ht="12.75" hidden="false" customHeight="false" outlineLevel="0" collapsed="false">
      <c r="A14" s="13"/>
      <c r="B14" s="14" t="s">
        <v>19</v>
      </c>
      <c r="C14" s="14" t="n">
        <v>27255</v>
      </c>
      <c r="D14" s="0" t="n">
        <v>26221</v>
      </c>
      <c r="E14" s="0" t="n">
        <v>500615</v>
      </c>
      <c r="F14" s="16" t="n">
        <v>6000</v>
      </c>
      <c r="G14" s="3" t="n">
        <v>0.03</v>
      </c>
      <c r="H14" s="12" t="n">
        <f aca="false">J14/F14</f>
        <v>0.63</v>
      </c>
      <c r="I14" s="17" t="s">
        <v>14</v>
      </c>
      <c r="J14" s="5" t="n">
        <v>3780</v>
      </c>
      <c r="K14" s="0" t="s">
        <v>20</v>
      </c>
    </row>
    <row r="15" customFormat="false" ht="12.75" hidden="false" customHeight="false" outlineLevel="0" collapsed="false">
      <c r="A15" s="13"/>
      <c r="B15" s="14"/>
      <c r="C15" s="19"/>
      <c r="E15" s="0" t="s">
        <v>21</v>
      </c>
      <c r="F15" s="20" t="n">
        <f aca="false">SUM(F8:F14)</f>
        <v>120515</v>
      </c>
      <c r="G15" s="0"/>
      <c r="H15" s="0"/>
      <c r="I15" s="0"/>
      <c r="J15" s="21" t="n">
        <f aca="false">SUM(J8:J14)</f>
        <v>10975.74</v>
      </c>
    </row>
    <row r="16" customFormat="false" ht="12.75" hidden="false" customHeight="false" outlineLevel="0" collapsed="false">
      <c r="A16" s="13"/>
      <c r="B16" s="14"/>
      <c r="C16" s="19"/>
      <c r="F16" s="16"/>
      <c r="H16" s="12"/>
    </row>
    <row r="17" customFormat="false" ht="12.75" hidden="false" customHeight="false" outlineLevel="0" collapsed="false">
      <c r="A17" s="13"/>
      <c r="B17" s="14"/>
      <c r="C17" s="19"/>
      <c r="F17" s="16"/>
      <c r="H17" s="12"/>
    </row>
  </sheetData>
  <printOptions headings="false" gridLines="true" gridLinesSet="true" horizontalCentered="true" verticalCentered="false"/>
  <pageMargins left="0" right="0" top="0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10" topLeftCell="I20" activePane="bottomRight" state="frozen"/>
      <selection pane="topLeft" activeCell="A1" activeCellId="0" sqref="A1"/>
      <selection pane="topRight" activeCell="I1" activeCellId="0" sqref="I1"/>
      <selection pane="bottomLeft" activeCell="A20" activeCellId="0" sqref="A20"/>
      <selection pane="bottomRight" activeCell="I11" activeCellId="0" sqref="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27060</v>
      </c>
    </row>
    <row r="3" customFormat="false" ht="12.75" hidden="false" customHeight="false" outlineLevel="0" collapsed="false">
      <c r="A3" s="22" t="s">
        <v>4</v>
      </c>
      <c r="C3" s="25" t="s">
        <v>13</v>
      </c>
    </row>
    <row r="4" customFormat="false" ht="12.75" hidden="false" customHeight="false" outlineLevel="0" collapsed="false">
      <c r="A4" s="22" t="s">
        <v>24</v>
      </c>
      <c r="C4" s="26" t="n">
        <v>36626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1" customFormat="false" ht="12.75" hidden="false" customHeight="false" outlineLevel="0" collapsed="false">
      <c r="A11" s="22" t="n">
        <v>27060</v>
      </c>
      <c r="C11" s="0" t="s">
        <v>13</v>
      </c>
      <c r="D11" s="0" t="n">
        <v>500621</v>
      </c>
      <c r="E11" s="0" t="n">
        <v>26188</v>
      </c>
      <c r="F11" s="0" t="s">
        <v>42</v>
      </c>
      <c r="G11" s="31" t="n">
        <v>36617</v>
      </c>
      <c r="H11" s="23" t="n">
        <v>36626</v>
      </c>
      <c r="I11" s="32" t="s">
        <v>43</v>
      </c>
      <c r="O11" s="2" t="n">
        <v>1514</v>
      </c>
    </row>
    <row r="12" customFormat="false" ht="12.75" hidden="false" customHeight="false" outlineLevel="0" collapsed="false">
      <c r="A12" s="22" t="n">
        <v>27060</v>
      </c>
      <c r="C12" s="0" t="s">
        <v>13</v>
      </c>
      <c r="D12" s="0" t="n">
        <v>500621</v>
      </c>
      <c r="E12" s="0" t="n">
        <v>26188</v>
      </c>
      <c r="F12" s="0" t="s">
        <v>42</v>
      </c>
      <c r="G12" s="31" t="n">
        <v>36617</v>
      </c>
      <c r="H12" s="23" t="n">
        <v>36626</v>
      </c>
      <c r="I12" s="4" t="s">
        <v>44</v>
      </c>
      <c r="J12" s="23" t="n">
        <v>36678</v>
      </c>
      <c r="K12" s="2" t="n">
        <v>10000</v>
      </c>
      <c r="M12" s="2" t="n">
        <f aca="false">K12-L12</f>
        <v>10000</v>
      </c>
      <c r="P12" s="2" t="n">
        <v>0</v>
      </c>
      <c r="Q12" s="2" t="n">
        <v>10000</v>
      </c>
      <c r="R12" s="4" t="s">
        <v>14</v>
      </c>
      <c r="S12" s="24" t="n">
        <v>0.03</v>
      </c>
      <c r="U12" s="24"/>
      <c r="V12" s="33"/>
    </row>
    <row r="13" customFormat="false" ht="12.75" hidden="false" customHeight="false" outlineLevel="0" collapsed="false">
      <c r="A13" s="22" t="n">
        <v>27060</v>
      </c>
      <c r="C13" s="0" t="s">
        <v>13</v>
      </c>
      <c r="D13" s="0" t="n">
        <v>500621</v>
      </c>
      <c r="E13" s="0" t="n">
        <v>26188</v>
      </c>
      <c r="F13" s="0" t="s">
        <v>42</v>
      </c>
      <c r="G13" s="31" t="n">
        <v>36617</v>
      </c>
      <c r="H13" s="23" t="n">
        <v>36626</v>
      </c>
      <c r="I13" s="4" t="s">
        <v>45</v>
      </c>
      <c r="J13" s="23" t="n">
        <v>36678</v>
      </c>
      <c r="K13" s="2" t="n">
        <v>-10000</v>
      </c>
      <c r="M13" s="2" t="n">
        <f aca="false">K13-L13</f>
        <v>-10000</v>
      </c>
      <c r="N13" s="2" t="n">
        <f aca="false">+K12+K13</f>
        <v>0</v>
      </c>
      <c r="O13" s="2" t="n">
        <f aca="false">+L12+L13+O11</f>
        <v>1514</v>
      </c>
      <c r="P13" s="2" t="n">
        <v>0</v>
      </c>
      <c r="Q13" s="2" t="n">
        <v>-10000</v>
      </c>
      <c r="R13" s="4" t="s">
        <v>14</v>
      </c>
      <c r="S13" s="24" t="n">
        <v>0.03</v>
      </c>
      <c r="T13" s="24" t="n">
        <f aca="false">ABS(N13)*S13</f>
        <v>0</v>
      </c>
      <c r="U13" s="24" t="n">
        <f aca="false">ABS(O13)*S13</f>
        <v>45.42</v>
      </c>
      <c r="V13" s="33" t="n">
        <f aca="false">T13-U13</f>
        <v>-45.42</v>
      </c>
    </row>
    <row r="14" customFormat="false" ht="12.75" hidden="false" customHeight="false" outlineLevel="0" collapsed="false">
      <c r="A14" s="22" t="n">
        <v>27060</v>
      </c>
      <c r="C14" s="0" t="s">
        <v>13</v>
      </c>
      <c r="D14" s="0" t="n">
        <v>500621</v>
      </c>
      <c r="E14" s="0" t="n">
        <v>26188</v>
      </c>
      <c r="F14" s="0" t="s">
        <v>42</v>
      </c>
      <c r="G14" s="31" t="n">
        <v>36617</v>
      </c>
      <c r="H14" s="23" t="n">
        <v>36626</v>
      </c>
      <c r="I14" s="4" t="s">
        <v>44</v>
      </c>
      <c r="J14" s="23" t="n">
        <v>36679</v>
      </c>
      <c r="K14" s="2" t="n">
        <v>10000</v>
      </c>
      <c r="M14" s="2" t="n">
        <f aca="false">K14-L14</f>
        <v>10000</v>
      </c>
      <c r="P14" s="2" t="n">
        <v>0</v>
      </c>
      <c r="Q14" s="2" t="n">
        <v>10000</v>
      </c>
      <c r="R14" s="4" t="s">
        <v>14</v>
      </c>
      <c r="S14" s="24" t="n">
        <v>0.03</v>
      </c>
      <c r="U14" s="24"/>
      <c r="V14" s="33"/>
    </row>
    <row r="15" customFormat="false" ht="12.75" hidden="false" customHeight="false" outlineLevel="0" collapsed="false">
      <c r="A15" s="22" t="n">
        <v>27060</v>
      </c>
      <c r="C15" s="0" t="s">
        <v>13</v>
      </c>
      <c r="D15" s="0" t="n">
        <v>500621</v>
      </c>
      <c r="E15" s="0" t="n">
        <v>26188</v>
      </c>
      <c r="F15" s="0" t="s">
        <v>42</v>
      </c>
      <c r="G15" s="31" t="n">
        <v>36617</v>
      </c>
      <c r="H15" s="23" t="n">
        <v>36626</v>
      </c>
      <c r="I15" s="4" t="s">
        <v>45</v>
      </c>
      <c r="J15" s="23" t="n">
        <v>36679</v>
      </c>
      <c r="K15" s="2" t="n">
        <v>-10000</v>
      </c>
      <c r="M15" s="2" t="n">
        <f aca="false">K15-L15</f>
        <v>-10000</v>
      </c>
      <c r="N15" s="2" t="n">
        <f aca="false">+N13+K14+K15</f>
        <v>0</v>
      </c>
      <c r="O15" s="2" t="n">
        <f aca="false">+O13+L14+L15</f>
        <v>1514</v>
      </c>
      <c r="P15" s="2" t="n">
        <v>0</v>
      </c>
      <c r="Q15" s="2" t="n">
        <v>-10000</v>
      </c>
      <c r="R15" s="4" t="s">
        <v>14</v>
      </c>
      <c r="S15" s="24" t="n">
        <v>0.03</v>
      </c>
      <c r="T15" s="24" t="n">
        <f aca="false">ABS(N15)*S15</f>
        <v>0</v>
      </c>
      <c r="U15" s="24" t="n">
        <f aca="false">ABS(O15)*S15</f>
        <v>45.42</v>
      </c>
      <c r="V15" s="33" t="n">
        <f aca="false">T15-U15</f>
        <v>-45.42</v>
      </c>
    </row>
    <row r="16" customFormat="false" ht="12.75" hidden="false" customHeight="false" outlineLevel="0" collapsed="false">
      <c r="A16" s="22" t="n">
        <v>27060</v>
      </c>
      <c r="C16" s="0" t="s">
        <v>13</v>
      </c>
      <c r="D16" s="0" t="n">
        <v>500621</v>
      </c>
      <c r="E16" s="0" t="n">
        <v>26188</v>
      </c>
      <c r="F16" s="0" t="s">
        <v>42</v>
      </c>
      <c r="G16" s="31" t="n">
        <v>36617</v>
      </c>
      <c r="H16" s="23" t="n">
        <v>36626</v>
      </c>
      <c r="I16" s="4" t="s">
        <v>44</v>
      </c>
      <c r="J16" s="23" t="n">
        <v>36680</v>
      </c>
      <c r="K16" s="2" t="n">
        <v>10000</v>
      </c>
      <c r="M16" s="2" t="n">
        <f aca="false">K16-L16</f>
        <v>10000</v>
      </c>
      <c r="P16" s="2" t="n">
        <v>0</v>
      </c>
      <c r="Q16" s="2" t="n">
        <v>10000</v>
      </c>
      <c r="R16" s="4" t="s">
        <v>14</v>
      </c>
      <c r="S16" s="24" t="n">
        <v>0.03</v>
      </c>
      <c r="U16" s="24"/>
      <c r="V16" s="33"/>
    </row>
    <row r="17" customFormat="false" ht="12.75" hidden="false" customHeight="false" outlineLevel="0" collapsed="false">
      <c r="A17" s="22" t="n">
        <v>27060</v>
      </c>
      <c r="C17" s="0" t="s">
        <v>13</v>
      </c>
      <c r="D17" s="0" t="n">
        <v>500621</v>
      </c>
      <c r="E17" s="0" t="n">
        <v>26188</v>
      </c>
      <c r="F17" s="0" t="s">
        <v>42</v>
      </c>
      <c r="G17" s="31" t="n">
        <v>36617</v>
      </c>
      <c r="H17" s="23" t="n">
        <v>36626</v>
      </c>
      <c r="I17" s="4" t="s">
        <v>45</v>
      </c>
      <c r="J17" s="23" t="n">
        <v>36680</v>
      </c>
      <c r="K17" s="2" t="n">
        <v>-10000</v>
      </c>
      <c r="M17" s="2" t="n">
        <f aca="false">K17-L17</f>
        <v>-10000</v>
      </c>
      <c r="N17" s="2" t="n">
        <f aca="false">+N15+K16+K17</f>
        <v>0</v>
      </c>
      <c r="O17" s="2" t="n">
        <f aca="false">+O15+L16+L17</f>
        <v>1514</v>
      </c>
      <c r="P17" s="2" t="n">
        <v>0</v>
      </c>
      <c r="Q17" s="2" t="n">
        <v>-10000</v>
      </c>
      <c r="R17" s="4" t="s">
        <v>14</v>
      </c>
      <c r="S17" s="24" t="n">
        <v>0.03</v>
      </c>
      <c r="T17" s="24" t="n">
        <f aca="false">ABS(N17)*S17</f>
        <v>0</v>
      </c>
      <c r="U17" s="24" t="n">
        <f aca="false">ABS(O17)*S17</f>
        <v>45.42</v>
      </c>
      <c r="V17" s="33" t="n">
        <f aca="false">T17-U17</f>
        <v>-45.42</v>
      </c>
    </row>
    <row r="18" customFormat="false" ht="12.75" hidden="false" customHeight="false" outlineLevel="0" collapsed="false">
      <c r="A18" s="22" t="n">
        <v>27060</v>
      </c>
      <c r="C18" s="0" t="s">
        <v>13</v>
      </c>
      <c r="D18" s="0" t="n">
        <v>500621</v>
      </c>
      <c r="E18" s="0" t="n">
        <v>26188</v>
      </c>
      <c r="F18" s="0" t="s">
        <v>42</v>
      </c>
      <c r="G18" s="31" t="n">
        <v>36617</v>
      </c>
      <c r="H18" s="23" t="n">
        <v>36626</v>
      </c>
      <c r="I18" s="4" t="s">
        <v>44</v>
      </c>
      <c r="J18" s="23" t="n">
        <v>36681</v>
      </c>
      <c r="K18" s="2" t="n">
        <v>10000</v>
      </c>
      <c r="M18" s="2" t="n">
        <f aca="false">K18-L18</f>
        <v>10000</v>
      </c>
      <c r="P18" s="2" t="n">
        <v>0</v>
      </c>
      <c r="Q18" s="2" t="n">
        <v>10000</v>
      </c>
      <c r="R18" s="4" t="s">
        <v>14</v>
      </c>
      <c r="S18" s="24" t="n">
        <v>0.03</v>
      </c>
      <c r="U18" s="24"/>
      <c r="V18" s="33"/>
    </row>
    <row r="19" customFormat="false" ht="12.75" hidden="false" customHeight="false" outlineLevel="0" collapsed="false">
      <c r="A19" s="22" t="n">
        <v>27060</v>
      </c>
      <c r="C19" s="0" t="s">
        <v>13</v>
      </c>
      <c r="D19" s="0" t="n">
        <v>500621</v>
      </c>
      <c r="E19" s="0" t="n">
        <v>26188</v>
      </c>
      <c r="F19" s="0" t="s">
        <v>42</v>
      </c>
      <c r="G19" s="31" t="n">
        <v>36617</v>
      </c>
      <c r="H19" s="23" t="n">
        <v>36626</v>
      </c>
      <c r="I19" s="4" t="s">
        <v>45</v>
      </c>
      <c r="J19" s="23" t="n">
        <v>36681</v>
      </c>
      <c r="K19" s="2" t="n">
        <v>-10000</v>
      </c>
      <c r="M19" s="2" t="n">
        <f aca="false">K19-L19</f>
        <v>-10000</v>
      </c>
      <c r="N19" s="2" t="n">
        <f aca="false">+N17+K18+K19</f>
        <v>0</v>
      </c>
      <c r="O19" s="2" t="n">
        <f aca="false">+O17+L18+L19</f>
        <v>1514</v>
      </c>
      <c r="P19" s="2" t="n">
        <v>0</v>
      </c>
      <c r="Q19" s="2" t="n">
        <v>-10000</v>
      </c>
      <c r="R19" s="4" t="s">
        <v>14</v>
      </c>
      <c r="S19" s="24" t="n">
        <v>0.03</v>
      </c>
      <c r="T19" s="24" t="n">
        <f aca="false">ABS(N19)*S19</f>
        <v>0</v>
      </c>
      <c r="U19" s="24" t="n">
        <f aca="false">ABS(O19)*S19</f>
        <v>45.42</v>
      </c>
      <c r="V19" s="33" t="n">
        <f aca="false">T19-U19</f>
        <v>-45.42</v>
      </c>
    </row>
    <row r="20" customFormat="false" ht="12.75" hidden="false" customHeight="false" outlineLevel="0" collapsed="false">
      <c r="A20" s="22" t="n">
        <v>27060</v>
      </c>
      <c r="C20" s="0" t="s">
        <v>13</v>
      </c>
      <c r="D20" s="0" t="n">
        <v>500621</v>
      </c>
      <c r="E20" s="0" t="n">
        <v>26188</v>
      </c>
      <c r="F20" s="0" t="s">
        <v>42</v>
      </c>
      <c r="G20" s="31" t="n">
        <v>36617</v>
      </c>
      <c r="H20" s="23" t="n">
        <v>36626</v>
      </c>
      <c r="I20" s="4" t="s">
        <v>44</v>
      </c>
      <c r="J20" s="23" t="n">
        <v>36682</v>
      </c>
      <c r="K20" s="2" t="n">
        <v>10000</v>
      </c>
      <c r="M20" s="2" t="n">
        <f aca="false">K20-L20</f>
        <v>10000</v>
      </c>
      <c r="P20" s="2" t="n">
        <v>0</v>
      </c>
      <c r="Q20" s="2" t="n">
        <v>10000</v>
      </c>
      <c r="R20" s="4" t="s">
        <v>14</v>
      </c>
      <c r="S20" s="24" t="n">
        <v>0.03</v>
      </c>
      <c r="U20" s="24"/>
      <c r="V20" s="33"/>
    </row>
    <row r="21" customFormat="false" ht="12.75" hidden="false" customHeight="false" outlineLevel="0" collapsed="false">
      <c r="A21" s="22" t="n">
        <v>27060</v>
      </c>
      <c r="C21" s="0" t="s">
        <v>13</v>
      </c>
      <c r="D21" s="0" t="n">
        <v>500621</v>
      </c>
      <c r="E21" s="0" t="n">
        <v>26188</v>
      </c>
      <c r="F21" s="0" t="s">
        <v>42</v>
      </c>
      <c r="G21" s="31" t="n">
        <v>36617</v>
      </c>
      <c r="H21" s="23" t="n">
        <v>36626</v>
      </c>
      <c r="I21" s="4" t="s">
        <v>45</v>
      </c>
      <c r="J21" s="23" t="n">
        <v>36682</v>
      </c>
      <c r="K21" s="2" t="n">
        <v>-10000</v>
      </c>
      <c r="M21" s="2" t="n">
        <f aca="false">K21-L21</f>
        <v>-10000</v>
      </c>
      <c r="N21" s="2" t="n">
        <f aca="false">+N19+K20+K21</f>
        <v>0</v>
      </c>
      <c r="O21" s="2" t="n">
        <f aca="false">+O19+L20+L21</f>
        <v>1514</v>
      </c>
      <c r="P21" s="2" t="n">
        <v>0</v>
      </c>
      <c r="Q21" s="2" t="n">
        <v>-10000</v>
      </c>
      <c r="R21" s="4" t="s">
        <v>14</v>
      </c>
      <c r="S21" s="24" t="n">
        <v>0.03</v>
      </c>
      <c r="T21" s="24" t="n">
        <f aca="false">ABS(N21)*S21</f>
        <v>0</v>
      </c>
      <c r="U21" s="24" t="n">
        <f aca="false">ABS(O21)*S21</f>
        <v>45.42</v>
      </c>
      <c r="V21" s="33" t="n">
        <f aca="false">T21-U21</f>
        <v>-45.42</v>
      </c>
    </row>
    <row r="22" customFormat="false" ht="12.75" hidden="false" customHeight="false" outlineLevel="0" collapsed="false">
      <c r="A22" s="22" t="n">
        <v>27060</v>
      </c>
      <c r="C22" s="0" t="s">
        <v>13</v>
      </c>
      <c r="D22" s="0" t="n">
        <v>500621</v>
      </c>
      <c r="E22" s="0" t="n">
        <v>26188</v>
      </c>
      <c r="F22" s="0" t="s">
        <v>42</v>
      </c>
      <c r="G22" s="31" t="n">
        <v>36617</v>
      </c>
      <c r="H22" s="23" t="n">
        <v>36626</v>
      </c>
      <c r="I22" s="4" t="s">
        <v>44</v>
      </c>
      <c r="J22" s="23" t="n">
        <v>36683</v>
      </c>
      <c r="K22" s="2" t="n">
        <v>10000</v>
      </c>
      <c r="M22" s="2" t="n">
        <f aca="false">K22-L22</f>
        <v>10000</v>
      </c>
      <c r="P22" s="2" t="n">
        <v>0</v>
      </c>
      <c r="Q22" s="2" t="n">
        <v>10000</v>
      </c>
      <c r="R22" s="4" t="s">
        <v>14</v>
      </c>
      <c r="S22" s="24" t="n">
        <v>0.03</v>
      </c>
      <c r="U22" s="24"/>
      <c r="V22" s="33"/>
    </row>
    <row r="23" customFormat="false" ht="12.75" hidden="false" customHeight="false" outlineLevel="0" collapsed="false">
      <c r="A23" s="22" t="n">
        <v>27060</v>
      </c>
      <c r="C23" s="0" t="s">
        <v>13</v>
      </c>
      <c r="D23" s="0" t="n">
        <v>500621</v>
      </c>
      <c r="E23" s="0" t="n">
        <v>26188</v>
      </c>
      <c r="F23" s="0" t="s">
        <v>42</v>
      </c>
      <c r="G23" s="31" t="n">
        <v>36617</v>
      </c>
      <c r="H23" s="23" t="n">
        <v>36626</v>
      </c>
      <c r="I23" s="4" t="s">
        <v>45</v>
      </c>
      <c r="J23" s="23" t="n">
        <v>36683</v>
      </c>
      <c r="K23" s="2" t="n">
        <v>-10000</v>
      </c>
      <c r="M23" s="2" t="n">
        <f aca="false">K23-L23</f>
        <v>-10000</v>
      </c>
      <c r="N23" s="2" t="n">
        <f aca="false">+N21+K22+K23</f>
        <v>0</v>
      </c>
      <c r="O23" s="2" t="n">
        <f aca="false">+O21+L22+L23</f>
        <v>1514</v>
      </c>
      <c r="P23" s="2" t="n">
        <v>0</v>
      </c>
      <c r="Q23" s="2" t="n">
        <v>-10000</v>
      </c>
      <c r="R23" s="4" t="s">
        <v>14</v>
      </c>
      <c r="S23" s="24" t="n">
        <v>0.03</v>
      </c>
      <c r="T23" s="24" t="n">
        <f aca="false">ABS(N23)*S23</f>
        <v>0</v>
      </c>
      <c r="U23" s="24" t="n">
        <f aca="false">ABS(O23)*S23</f>
        <v>45.42</v>
      </c>
      <c r="V23" s="33" t="n">
        <f aca="false">T23-U23</f>
        <v>-45.42</v>
      </c>
    </row>
    <row r="24" customFormat="false" ht="12.75" hidden="false" customHeight="false" outlineLevel="0" collapsed="false">
      <c r="A24" s="22" t="n">
        <v>27060</v>
      </c>
      <c r="C24" s="0" t="s">
        <v>13</v>
      </c>
      <c r="D24" s="0" t="n">
        <v>500621</v>
      </c>
      <c r="E24" s="0" t="n">
        <v>26188</v>
      </c>
      <c r="F24" s="0" t="s">
        <v>42</v>
      </c>
      <c r="G24" s="31" t="n">
        <v>36617</v>
      </c>
      <c r="H24" s="23" t="n">
        <v>36626</v>
      </c>
      <c r="I24" s="4" t="s">
        <v>44</v>
      </c>
      <c r="J24" s="23" t="n">
        <v>36684</v>
      </c>
      <c r="K24" s="2" t="n">
        <v>10000</v>
      </c>
      <c r="M24" s="2" t="n">
        <f aca="false">K24-L24</f>
        <v>10000</v>
      </c>
      <c r="P24" s="2" t="n">
        <v>0</v>
      </c>
      <c r="Q24" s="2" t="n">
        <v>10000</v>
      </c>
      <c r="R24" s="4" t="s">
        <v>14</v>
      </c>
      <c r="S24" s="24" t="n">
        <v>0.03</v>
      </c>
      <c r="U24" s="24"/>
      <c r="V24" s="33"/>
    </row>
    <row r="25" customFormat="false" ht="12.75" hidden="false" customHeight="false" outlineLevel="0" collapsed="false">
      <c r="A25" s="22" t="n">
        <v>27060</v>
      </c>
      <c r="C25" s="0" t="s">
        <v>13</v>
      </c>
      <c r="D25" s="0" t="n">
        <v>500621</v>
      </c>
      <c r="E25" s="0" t="n">
        <v>26188</v>
      </c>
      <c r="F25" s="0" t="s">
        <v>42</v>
      </c>
      <c r="G25" s="31" t="n">
        <v>36617</v>
      </c>
      <c r="H25" s="23" t="n">
        <v>36626</v>
      </c>
      <c r="I25" s="4" t="s">
        <v>45</v>
      </c>
      <c r="J25" s="23" t="n">
        <v>36684</v>
      </c>
      <c r="K25" s="2" t="n">
        <v>-10000</v>
      </c>
      <c r="M25" s="2" t="n">
        <f aca="false">K25-L25</f>
        <v>-10000</v>
      </c>
      <c r="N25" s="2" t="n">
        <f aca="false">+N23+K24+K25</f>
        <v>0</v>
      </c>
      <c r="O25" s="2" t="n">
        <f aca="false">+O23+L24+L25</f>
        <v>1514</v>
      </c>
      <c r="P25" s="2" t="n">
        <v>0</v>
      </c>
      <c r="Q25" s="2" t="n">
        <v>-10000</v>
      </c>
      <c r="R25" s="4" t="s">
        <v>14</v>
      </c>
      <c r="S25" s="24" t="n">
        <v>0.03</v>
      </c>
      <c r="T25" s="24" t="n">
        <f aca="false">ABS(N25)*S25</f>
        <v>0</v>
      </c>
      <c r="U25" s="24" t="n">
        <f aca="false">ABS(O25)*S25</f>
        <v>45.42</v>
      </c>
      <c r="V25" s="33" t="n">
        <f aca="false">T25-U25</f>
        <v>-45.42</v>
      </c>
    </row>
    <row r="26" customFormat="false" ht="12.75" hidden="false" customHeight="false" outlineLevel="0" collapsed="false">
      <c r="A26" s="22" t="n">
        <v>27060</v>
      </c>
      <c r="C26" s="0" t="s">
        <v>13</v>
      </c>
      <c r="D26" s="0" t="n">
        <v>500621</v>
      </c>
      <c r="E26" s="0" t="n">
        <v>26188</v>
      </c>
      <c r="F26" s="0" t="s">
        <v>42</v>
      </c>
      <c r="G26" s="31" t="n">
        <v>36617</v>
      </c>
      <c r="H26" s="23" t="n">
        <v>36626</v>
      </c>
      <c r="I26" s="4" t="s">
        <v>44</v>
      </c>
      <c r="J26" s="23" t="n">
        <v>36685</v>
      </c>
      <c r="K26" s="2" t="n">
        <v>10000</v>
      </c>
      <c r="M26" s="2" t="n">
        <f aca="false">K26-L26</f>
        <v>10000</v>
      </c>
      <c r="P26" s="2" t="n">
        <v>0</v>
      </c>
      <c r="Q26" s="2" t="n">
        <v>10000</v>
      </c>
      <c r="R26" s="4" t="s">
        <v>14</v>
      </c>
      <c r="S26" s="24" t="n">
        <v>0.03</v>
      </c>
      <c r="U26" s="24"/>
      <c r="V26" s="33"/>
    </row>
    <row r="27" customFormat="false" ht="12.75" hidden="false" customHeight="false" outlineLevel="0" collapsed="false">
      <c r="A27" s="22" t="n">
        <v>27060</v>
      </c>
      <c r="C27" s="0" t="s">
        <v>13</v>
      </c>
      <c r="D27" s="0" t="n">
        <v>500621</v>
      </c>
      <c r="E27" s="0" t="n">
        <v>26188</v>
      </c>
      <c r="F27" s="0" t="s">
        <v>42</v>
      </c>
      <c r="G27" s="31" t="n">
        <v>36617</v>
      </c>
      <c r="H27" s="23" t="n">
        <v>36626</v>
      </c>
      <c r="I27" s="4" t="s">
        <v>45</v>
      </c>
      <c r="J27" s="23" t="n">
        <v>36685</v>
      </c>
      <c r="K27" s="2" t="n">
        <v>-10000</v>
      </c>
      <c r="M27" s="2" t="n">
        <f aca="false">K27-L27</f>
        <v>-10000</v>
      </c>
      <c r="N27" s="2" t="n">
        <f aca="false">+N25+K26+K27</f>
        <v>0</v>
      </c>
      <c r="O27" s="2" t="n">
        <f aca="false">+O25+L26+L27</f>
        <v>1514</v>
      </c>
      <c r="P27" s="2" t="n">
        <v>0</v>
      </c>
      <c r="Q27" s="2" t="n">
        <v>-10000</v>
      </c>
      <c r="R27" s="4" t="s">
        <v>14</v>
      </c>
      <c r="S27" s="24" t="n">
        <v>0.03</v>
      </c>
      <c r="T27" s="24" t="n">
        <f aca="false">ABS(N27)*S27</f>
        <v>0</v>
      </c>
      <c r="U27" s="24" t="n">
        <f aca="false">ABS(O27)*S27</f>
        <v>45.42</v>
      </c>
      <c r="V27" s="33" t="n">
        <f aca="false">T27-U27</f>
        <v>-45.42</v>
      </c>
    </row>
    <row r="28" customFormat="false" ht="12.75" hidden="false" customHeight="false" outlineLevel="0" collapsed="false">
      <c r="A28" s="22" t="n">
        <v>27060</v>
      </c>
      <c r="C28" s="0" t="s">
        <v>13</v>
      </c>
      <c r="D28" s="0" t="n">
        <v>500621</v>
      </c>
      <c r="E28" s="0" t="n">
        <v>26188</v>
      </c>
      <c r="F28" s="0" t="s">
        <v>42</v>
      </c>
      <c r="G28" s="31" t="n">
        <v>36617</v>
      </c>
      <c r="H28" s="23" t="n">
        <v>36626</v>
      </c>
      <c r="I28" s="4" t="s">
        <v>44</v>
      </c>
      <c r="J28" s="23" t="n">
        <v>36686</v>
      </c>
      <c r="K28" s="2" t="n">
        <v>10000</v>
      </c>
      <c r="M28" s="2" t="n">
        <f aca="false">K28-L28</f>
        <v>10000</v>
      </c>
      <c r="P28" s="2" t="n">
        <v>0</v>
      </c>
      <c r="Q28" s="2" t="n">
        <v>10000</v>
      </c>
      <c r="R28" s="4" t="s">
        <v>14</v>
      </c>
      <c r="S28" s="24" t="n">
        <v>0.03</v>
      </c>
      <c r="U28" s="24"/>
      <c r="V28" s="33"/>
    </row>
    <row r="29" customFormat="false" ht="12.75" hidden="false" customHeight="false" outlineLevel="0" collapsed="false">
      <c r="A29" s="22" t="n">
        <v>27060</v>
      </c>
      <c r="C29" s="0" t="s">
        <v>13</v>
      </c>
      <c r="D29" s="0" t="n">
        <v>500621</v>
      </c>
      <c r="E29" s="0" t="n">
        <v>26188</v>
      </c>
      <c r="F29" s="0" t="s">
        <v>42</v>
      </c>
      <c r="G29" s="31" t="n">
        <v>36617</v>
      </c>
      <c r="H29" s="23" t="n">
        <v>36626</v>
      </c>
      <c r="I29" s="4" t="s">
        <v>45</v>
      </c>
      <c r="J29" s="23" t="n">
        <v>36686</v>
      </c>
      <c r="K29" s="2" t="n">
        <v>-10000</v>
      </c>
      <c r="M29" s="2" t="n">
        <f aca="false">K29-L29</f>
        <v>-10000</v>
      </c>
      <c r="N29" s="2" t="n">
        <f aca="false">+N27+K28+K29</f>
        <v>0</v>
      </c>
      <c r="O29" s="2" t="n">
        <f aca="false">+O27+L28+L29</f>
        <v>1514</v>
      </c>
      <c r="P29" s="2" t="n">
        <v>0</v>
      </c>
      <c r="Q29" s="2" t="n">
        <v>-10000</v>
      </c>
      <c r="R29" s="4" t="s">
        <v>14</v>
      </c>
      <c r="S29" s="24" t="n">
        <v>0.03</v>
      </c>
      <c r="T29" s="24" t="n">
        <f aca="false">ABS(N29)*S29</f>
        <v>0</v>
      </c>
      <c r="U29" s="24" t="n">
        <f aca="false">ABS(O29)*S29</f>
        <v>45.42</v>
      </c>
      <c r="V29" s="33" t="n">
        <f aca="false">T29-U29</f>
        <v>-45.42</v>
      </c>
    </row>
    <row r="30" customFormat="false" ht="12.75" hidden="false" customHeight="false" outlineLevel="0" collapsed="false">
      <c r="A30" s="22" t="n">
        <v>27060</v>
      </c>
      <c r="C30" s="0" t="s">
        <v>13</v>
      </c>
      <c r="D30" s="0" t="n">
        <v>500621</v>
      </c>
      <c r="E30" s="0" t="n">
        <v>26188</v>
      </c>
      <c r="F30" s="0" t="s">
        <v>42</v>
      </c>
      <c r="G30" s="31" t="n">
        <v>36617</v>
      </c>
      <c r="H30" s="23" t="n">
        <v>36626</v>
      </c>
      <c r="I30" s="4" t="s">
        <v>44</v>
      </c>
      <c r="J30" s="23" t="n">
        <v>36687</v>
      </c>
      <c r="K30" s="2" t="n">
        <v>10000</v>
      </c>
      <c r="M30" s="2" t="n">
        <f aca="false">K30-L30</f>
        <v>10000</v>
      </c>
      <c r="P30" s="2" t="n">
        <v>0</v>
      </c>
      <c r="Q30" s="2" t="n">
        <v>10000</v>
      </c>
      <c r="R30" s="4" t="s">
        <v>14</v>
      </c>
      <c r="S30" s="24" t="n">
        <v>0.03</v>
      </c>
      <c r="U30" s="24"/>
      <c r="V30" s="33"/>
    </row>
    <row r="31" customFormat="false" ht="12.75" hidden="false" customHeight="false" outlineLevel="0" collapsed="false">
      <c r="A31" s="22" t="n">
        <v>27060</v>
      </c>
      <c r="C31" s="0" t="s">
        <v>13</v>
      </c>
      <c r="D31" s="0" t="n">
        <v>500621</v>
      </c>
      <c r="E31" s="0" t="n">
        <v>26188</v>
      </c>
      <c r="F31" s="0" t="s">
        <v>42</v>
      </c>
      <c r="G31" s="31" t="n">
        <v>36617</v>
      </c>
      <c r="H31" s="23" t="n">
        <v>36626</v>
      </c>
      <c r="I31" s="4" t="s">
        <v>45</v>
      </c>
      <c r="J31" s="23" t="n">
        <v>36687</v>
      </c>
      <c r="K31" s="2" t="n">
        <v>-10000</v>
      </c>
      <c r="M31" s="2" t="n">
        <f aca="false">K31-L31</f>
        <v>-10000</v>
      </c>
      <c r="N31" s="2" t="n">
        <f aca="false">+N29+K30+K31</f>
        <v>0</v>
      </c>
      <c r="O31" s="2" t="n">
        <f aca="false">+O29+L30+L31</f>
        <v>1514</v>
      </c>
      <c r="P31" s="2" t="n">
        <v>0</v>
      </c>
      <c r="Q31" s="2" t="n">
        <v>-10000</v>
      </c>
      <c r="R31" s="4" t="s">
        <v>14</v>
      </c>
      <c r="S31" s="24" t="n">
        <v>0.03</v>
      </c>
      <c r="T31" s="24" t="n">
        <f aca="false">ABS(N31)*S31</f>
        <v>0</v>
      </c>
      <c r="U31" s="24" t="n">
        <f aca="false">ABS(O31)*S31</f>
        <v>45.42</v>
      </c>
      <c r="V31" s="33" t="n">
        <f aca="false">T31-U31</f>
        <v>-45.42</v>
      </c>
    </row>
    <row r="32" customFormat="false" ht="12.75" hidden="false" customHeight="false" outlineLevel="0" collapsed="false">
      <c r="A32" s="22" t="n">
        <v>27060</v>
      </c>
      <c r="C32" s="0" t="s">
        <v>13</v>
      </c>
      <c r="D32" s="0" t="n">
        <v>500621</v>
      </c>
      <c r="E32" s="0" t="n">
        <v>26188</v>
      </c>
      <c r="F32" s="0" t="s">
        <v>42</v>
      </c>
      <c r="G32" s="31" t="n">
        <v>36617</v>
      </c>
      <c r="H32" s="23" t="n">
        <v>36626</v>
      </c>
      <c r="I32" s="4" t="s">
        <v>44</v>
      </c>
      <c r="J32" s="23" t="n">
        <v>36688</v>
      </c>
      <c r="K32" s="2" t="n">
        <v>10000</v>
      </c>
      <c r="M32" s="2" t="n">
        <f aca="false">K32-L32</f>
        <v>10000</v>
      </c>
      <c r="P32" s="2" t="n">
        <v>0</v>
      </c>
      <c r="Q32" s="2" t="n">
        <v>10000</v>
      </c>
      <c r="R32" s="4" t="s">
        <v>14</v>
      </c>
      <c r="S32" s="24" t="n">
        <v>0.03</v>
      </c>
      <c r="U32" s="24"/>
      <c r="V32" s="33"/>
    </row>
    <row r="33" customFormat="false" ht="12.75" hidden="false" customHeight="false" outlineLevel="0" collapsed="false">
      <c r="A33" s="22" t="n">
        <v>27060</v>
      </c>
      <c r="C33" s="0" t="s">
        <v>13</v>
      </c>
      <c r="D33" s="0" t="n">
        <v>500621</v>
      </c>
      <c r="E33" s="0" t="n">
        <v>26188</v>
      </c>
      <c r="F33" s="0" t="s">
        <v>42</v>
      </c>
      <c r="G33" s="31" t="n">
        <v>36617</v>
      </c>
      <c r="H33" s="23" t="n">
        <v>36626</v>
      </c>
      <c r="I33" s="4" t="s">
        <v>45</v>
      </c>
      <c r="J33" s="23" t="n">
        <v>36688</v>
      </c>
      <c r="K33" s="2" t="n">
        <v>-10000</v>
      </c>
      <c r="M33" s="2" t="n">
        <f aca="false">K33-L33</f>
        <v>-10000</v>
      </c>
      <c r="N33" s="2" t="n">
        <f aca="false">+N31+K32+K33</f>
        <v>0</v>
      </c>
      <c r="O33" s="2" t="n">
        <f aca="false">+O31+L32+L33</f>
        <v>1514</v>
      </c>
      <c r="P33" s="2" t="n">
        <v>0</v>
      </c>
      <c r="Q33" s="2" t="n">
        <v>-10000</v>
      </c>
      <c r="R33" s="4" t="s">
        <v>14</v>
      </c>
      <c r="S33" s="24" t="n">
        <v>0.03</v>
      </c>
      <c r="T33" s="24" t="n">
        <f aca="false">ABS(N33)*S33</f>
        <v>0</v>
      </c>
      <c r="U33" s="24" t="n">
        <f aca="false">ABS(O33)*S33</f>
        <v>45.42</v>
      </c>
      <c r="V33" s="33" t="n">
        <f aca="false">T33-U33</f>
        <v>-45.42</v>
      </c>
    </row>
    <row r="34" customFormat="false" ht="12.75" hidden="false" customHeight="false" outlineLevel="0" collapsed="false">
      <c r="A34" s="22" t="n">
        <v>27060</v>
      </c>
      <c r="C34" s="0" t="s">
        <v>13</v>
      </c>
      <c r="D34" s="0" t="n">
        <v>500621</v>
      </c>
      <c r="E34" s="0" t="n">
        <v>26188</v>
      </c>
      <c r="F34" s="0" t="s">
        <v>42</v>
      </c>
      <c r="G34" s="31" t="n">
        <v>36617</v>
      </c>
      <c r="H34" s="23" t="n">
        <v>36626</v>
      </c>
      <c r="I34" s="4" t="s">
        <v>44</v>
      </c>
      <c r="J34" s="23" t="n">
        <v>36689</v>
      </c>
      <c r="K34" s="2" t="n">
        <v>10000</v>
      </c>
      <c r="M34" s="2" t="n">
        <f aca="false">K34-L34</f>
        <v>10000</v>
      </c>
      <c r="P34" s="2" t="n">
        <v>0</v>
      </c>
      <c r="Q34" s="2" t="n">
        <v>10000</v>
      </c>
      <c r="R34" s="4" t="s">
        <v>14</v>
      </c>
      <c r="S34" s="24" t="n">
        <v>0.03</v>
      </c>
      <c r="U34" s="24"/>
      <c r="V34" s="33"/>
    </row>
    <row r="35" customFormat="false" ht="12.75" hidden="false" customHeight="false" outlineLevel="0" collapsed="false">
      <c r="A35" s="22" t="n">
        <v>27060</v>
      </c>
      <c r="C35" s="0" t="s">
        <v>13</v>
      </c>
      <c r="D35" s="0" t="n">
        <v>500621</v>
      </c>
      <c r="E35" s="0" t="n">
        <v>26188</v>
      </c>
      <c r="F35" s="0" t="s">
        <v>42</v>
      </c>
      <c r="G35" s="31" t="n">
        <v>36617</v>
      </c>
      <c r="H35" s="23" t="n">
        <v>36626</v>
      </c>
      <c r="I35" s="4" t="s">
        <v>45</v>
      </c>
      <c r="J35" s="23" t="n">
        <v>36689</v>
      </c>
      <c r="K35" s="2" t="n">
        <v>-10000</v>
      </c>
      <c r="M35" s="2" t="n">
        <f aca="false">K35-L35</f>
        <v>-10000</v>
      </c>
      <c r="N35" s="2" t="n">
        <f aca="false">+N33+K34+K35</f>
        <v>0</v>
      </c>
      <c r="O35" s="2" t="n">
        <f aca="false">+O33+L34+L35</f>
        <v>1514</v>
      </c>
      <c r="P35" s="2" t="n">
        <v>0</v>
      </c>
      <c r="Q35" s="2" t="n">
        <v>-10000</v>
      </c>
      <c r="R35" s="4" t="s">
        <v>14</v>
      </c>
      <c r="S35" s="24" t="n">
        <v>0.03</v>
      </c>
      <c r="T35" s="24" t="n">
        <f aca="false">ABS(N35)*S35</f>
        <v>0</v>
      </c>
      <c r="U35" s="24" t="n">
        <f aca="false">ABS(O35)*S35</f>
        <v>45.42</v>
      </c>
      <c r="V35" s="33" t="n">
        <f aca="false">T35-U35</f>
        <v>-45.42</v>
      </c>
    </row>
    <row r="36" customFormat="false" ht="12.75" hidden="false" customHeight="false" outlineLevel="0" collapsed="false">
      <c r="A36" s="22" t="n">
        <v>27060</v>
      </c>
      <c r="C36" s="0" t="s">
        <v>13</v>
      </c>
      <c r="D36" s="0" t="n">
        <v>500621</v>
      </c>
      <c r="E36" s="0" t="n">
        <v>26188</v>
      </c>
      <c r="F36" s="0" t="s">
        <v>42</v>
      </c>
      <c r="G36" s="31" t="n">
        <v>36617</v>
      </c>
      <c r="H36" s="23" t="n">
        <v>36626</v>
      </c>
      <c r="I36" s="4" t="s">
        <v>44</v>
      </c>
      <c r="J36" s="23" t="n">
        <v>36690</v>
      </c>
      <c r="K36" s="2" t="n">
        <v>10000</v>
      </c>
      <c r="M36" s="2" t="n">
        <f aca="false">K36-L36</f>
        <v>10000</v>
      </c>
      <c r="P36" s="2" t="n">
        <v>0</v>
      </c>
      <c r="Q36" s="2" t="n">
        <v>10000</v>
      </c>
      <c r="R36" s="4" t="s">
        <v>14</v>
      </c>
      <c r="S36" s="24" t="n">
        <v>0.03</v>
      </c>
      <c r="U36" s="24"/>
      <c r="V36" s="33"/>
    </row>
    <row r="37" customFormat="false" ht="12.75" hidden="false" customHeight="false" outlineLevel="0" collapsed="false">
      <c r="A37" s="22" t="n">
        <v>27060</v>
      </c>
      <c r="C37" s="0" t="s">
        <v>13</v>
      </c>
      <c r="D37" s="0" t="n">
        <v>500621</v>
      </c>
      <c r="E37" s="0" t="n">
        <v>26188</v>
      </c>
      <c r="F37" s="0" t="s">
        <v>42</v>
      </c>
      <c r="G37" s="31" t="n">
        <v>36617</v>
      </c>
      <c r="H37" s="23" t="n">
        <v>36626</v>
      </c>
      <c r="I37" s="4" t="s">
        <v>45</v>
      </c>
      <c r="J37" s="23" t="n">
        <v>36690</v>
      </c>
      <c r="K37" s="2" t="n">
        <v>-10000</v>
      </c>
      <c r="M37" s="2" t="n">
        <f aca="false">K37-L37</f>
        <v>-10000</v>
      </c>
      <c r="N37" s="2" t="n">
        <f aca="false">+N35+K36+K37</f>
        <v>0</v>
      </c>
      <c r="O37" s="2" t="n">
        <f aca="false">+O35+L36+L37</f>
        <v>1514</v>
      </c>
      <c r="P37" s="2" t="n">
        <v>0</v>
      </c>
      <c r="Q37" s="2" t="n">
        <v>-10000</v>
      </c>
      <c r="R37" s="4" t="s">
        <v>14</v>
      </c>
      <c r="S37" s="24" t="n">
        <v>0.03</v>
      </c>
      <c r="T37" s="24" t="n">
        <f aca="false">ABS(N37)*S37</f>
        <v>0</v>
      </c>
      <c r="U37" s="24" t="n">
        <f aca="false">ABS(O37)*S37</f>
        <v>45.42</v>
      </c>
      <c r="V37" s="33" t="n">
        <f aca="false">T37-U37</f>
        <v>-45.42</v>
      </c>
    </row>
    <row r="38" customFormat="false" ht="12.75" hidden="false" customHeight="false" outlineLevel="0" collapsed="false">
      <c r="A38" s="22" t="n">
        <v>27060</v>
      </c>
      <c r="C38" s="0" t="s">
        <v>13</v>
      </c>
      <c r="D38" s="0" t="n">
        <v>500621</v>
      </c>
      <c r="E38" s="0" t="n">
        <v>26188</v>
      </c>
      <c r="F38" s="0" t="s">
        <v>42</v>
      </c>
      <c r="G38" s="31" t="n">
        <v>36617</v>
      </c>
      <c r="H38" s="23" t="n">
        <v>36626</v>
      </c>
      <c r="I38" s="4" t="s">
        <v>44</v>
      </c>
      <c r="J38" s="23" t="n">
        <v>36691</v>
      </c>
      <c r="K38" s="2" t="n">
        <v>10000</v>
      </c>
      <c r="M38" s="2" t="n">
        <f aca="false">K38-L38</f>
        <v>10000</v>
      </c>
      <c r="P38" s="2" t="n">
        <v>0</v>
      </c>
      <c r="Q38" s="2" t="n">
        <v>10000</v>
      </c>
      <c r="R38" s="4" t="s">
        <v>14</v>
      </c>
      <c r="S38" s="24" t="n">
        <v>0.03</v>
      </c>
      <c r="U38" s="24"/>
      <c r="V38" s="33"/>
    </row>
    <row r="39" customFormat="false" ht="12.75" hidden="false" customHeight="false" outlineLevel="0" collapsed="false">
      <c r="A39" s="22" t="n">
        <v>27060</v>
      </c>
      <c r="C39" s="0" t="s">
        <v>13</v>
      </c>
      <c r="D39" s="0" t="n">
        <v>500621</v>
      </c>
      <c r="E39" s="0" t="n">
        <v>26188</v>
      </c>
      <c r="F39" s="0" t="s">
        <v>42</v>
      </c>
      <c r="G39" s="31" t="n">
        <v>36617</v>
      </c>
      <c r="H39" s="23" t="n">
        <v>36626</v>
      </c>
      <c r="I39" s="4" t="s">
        <v>45</v>
      </c>
      <c r="J39" s="23" t="n">
        <v>36691</v>
      </c>
      <c r="K39" s="2" t="n">
        <v>-10000</v>
      </c>
      <c r="M39" s="2" t="n">
        <f aca="false">K39-L39</f>
        <v>-10000</v>
      </c>
      <c r="N39" s="2" t="n">
        <f aca="false">+N37+K38+K39</f>
        <v>0</v>
      </c>
      <c r="O39" s="2" t="n">
        <f aca="false">+O37+L38+L39</f>
        <v>1514</v>
      </c>
      <c r="P39" s="2" t="n">
        <v>0</v>
      </c>
      <c r="Q39" s="2" t="n">
        <v>-10000</v>
      </c>
      <c r="R39" s="4" t="s">
        <v>14</v>
      </c>
      <c r="S39" s="24" t="n">
        <v>0.03</v>
      </c>
      <c r="T39" s="24" t="n">
        <f aca="false">ABS(N39)*S39</f>
        <v>0</v>
      </c>
      <c r="U39" s="24" t="n">
        <f aca="false">ABS(O39)*S39</f>
        <v>45.42</v>
      </c>
      <c r="V39" s="33" t="n">
        <f aca="false">T39-U39</f>
        <v>-45.42</v>
      </c>
    </row>
    <row r="40" customFormat="false" ht="12.75" hidden="false" customHeight="false" outlineLevel="0" collapsed="false">
      <c r="A40" s="22" t="n">
        <v>27060</v>
      </c>
      <c r="C40" s="0" t="s">
        <v>13</v>
      </c>
      <c r="D40" s="0" t="n">
        <v>500621</v>
      </c>
      <c r="E40" s="0" t="n">
        <v>26188</v>
      </c>
      <c r="F40" s="0" t="s">
        <v>42</v>
      </c>
      <c r="G40" s="31" t="n">
        <v>36617</v>
      </c>
      <c r="H40" s="23" t="n">
        <v>36626</v>
      </c>
      <c r="I40" s="4" t="s">
        <v>44</v>
      </c>
      <c r="J40" s="23" t="n">
        <v>36692</v>
      </c>
      <c r="K40" s="2" t="n">
        <v>10000</v>
      </c>
      <c r="M40" s="2" t="n">
        <f aca="false">K40-L40</f>
        <v>10000</v>
      </c>
      <c r="P40" s="2" t="n">
        <v>0</v>
      </c>
      <c r="Q40" s="2" t="n">
        <v>10000</v>
      </c>
      <c r="R40" s="4" t="s">
        <v>14</v>
      </c>
      <c r="S40" s="24" t="n">
        <v>0.03</v>
      </c>
      <c r="U40" s="24"/>
      <c r="V40" s="33"/>
    </row>
    <row r="41" customFormat="false" ht="12.75" hidden="false" customHeight="false" outlineLevel="0" collapsed="false">
      <c r="A41" s="22" t="n">
        <v>27060</v>
      </c>
      <c r="C41" s="0" t="s">
        <v>13</v>
      </c>
      <c r="D41" s="0" t="n">
        <v>500621</v>
      </c>
      <c r="E41" s="0" t="n">
        <v>26188</v>
      </c>
      <c r="F41" s="0" t="s">
        <v>42</v>
      </c>
      <c r="G41" s="31" t="n">
        <v>36617</v>
      </c>
      <c r="H41" s="23" t="n">
        <v>36626</v>
      </c>
      <c r="I41" s="4" t="s">
        <v>45</v>
      </c>
      <c r="J41" s="23" t="n">
        <v>36692</v>
      </c>
      <c r="K41" s="2" t="n">
        <v>-10000</v>
      </c>
      <c r="M41" s="2" t="n">
        <f aca="false">K41-L41</f>
        <v>-10000</v>
      </c>
      <c r="N41" s="2" t="n">
        <f aca="false">+N39+K40+K41</f>
        <v>0</v>
      </c>
      <c r="O41" s="2" t="n">
        <f aca="false">+O39+L40+L41</f>
        <v>1514</v>
      </c>
      <c r="P41" s="2" t="n">
        <v>0</v>
      </c>
      <c r="Q41" s="2" t="n">
        <v>-10000</v>
      </c>
      <c r="R41" s="4" t="s">
        <v>14</v>
      </c>
      <c r="S41" s="24" t="n">
        <v>0.03</v>
      </c>
      <c r="T41" s="24" t="n">
        <f aca="false">ABS(N41)*S41</f>
        <v>0</v>
      </c>
      <c r="U41" s="24" t="n">
        <f aca="false">ABS(O41)*S41</f>
        <v>45.42</v>
      </c>
      <c r="V41" s="33" t="n">
        <f aca="false">T41-U41</f>
        <v>-45.42</v>
      </c>
    </row>
    <row r="42" customFormat="false" ht="12.75" hidden="false" customHeight="false" outlineLevel="0" collapsed="false">
      <c r="A42" s="22" t="n">
        <v>27060</v>
      </c>
      <c r="C42" s="0" t="s">
        <v>13</v>
      </c>
      <c r="D42" s="0" t="n">
        <v>500621</v>
      </c>
      <c r="E42" s="0" t="n">
        <v>26188</v>
      </c>
      <c r="F42" s="0" t="s">
        <v>42</v>
      </c>
      <c r="G42" s="31" t="n">
        <v>36617</v>
      </c>
      <c r="H42" s="23" t="n">
        <v>36626</v>
      </c>
      <c r="I42" s="4" t="s">
        <v>44</v>
      </c>
      <c r="J42" s="23" t="n">
        <v>36693</v>
      </c>
      <c r="K42" s="2" t="n">
        <v>10000</v>
      </c>
      <c r="M42" s="2" t="n">
        <f aca="false">K42-L42</f>
        <v>10000</v>
      </c>
      <c r="P42" s="2" t="n">
        <v>0</v>
      </c>
      <c r="Q42" s="2" t="n">
        <v>10000</v>
      </c>
      <c r="R42" s="4" t="s">
        <v>14</v>
      </c>
      <c r="S42" s="24" t="n">
        <v>0.03</v>
      </c>
      <c r="U42" s="24"/>
      <c r="V42" s="33"/>
    </row>
    <row r="43" customFormat="false" ht="12.75" hidden="false" customHeight="false" outlineLevel="0" collapsed="false">
      <c r="A43" s="22" t="n">
        <v>27060</v>
      </c>
      <c r="C43" s="0" t="s">
        <v>13</v>
      </c>
      <c r="D43" s="0" t="n">
        <v>500621</v>
      </c>
      <c r="E43" s="0" t="n">
        <v>26188</v>
      </c>
      <c r="F43" s="0" t="s">
        <v>42</v>
      </c>
      <c r="G43" s="31" t="n">
        <v>36617</v>
      </c>
      <c r="H43" s="23" t="n">
        <v>36626</v>
      </c>
      <c r="I43" s="4" t="s">
        <v>45</v>
      </c>
      <c r="J43" s="23" t="n">
        <v>36693</v>
      </c>
      <c r="K43" s="2" t="n">
        <v>-10000</v>
      </c>
      <c r="M43" s="2" t="n">
        <f aca="false">K43-L43</f>
        <v>-10000</v>
      </c>
      <c r="N43" s="2" t="n">
        <f aca="false">+N41+K42+K43</f>
        <v>0</v>
      </c>
      <c r="O43" s="2" t="n">
        <f aca="false">+O41+L42+L43</f>
        <v>1514</v>
      </c>
      <c r="P43" s="2" t="n">
        <v>0</v>
      </c>
      <c r="Q43" s="2" t="n">
        <v>-10000</v>
      </c>
      <c r="R43" s="4" t="s">
        <v>14</v>
      </c>
      <c r="S43" s="24" t="n">
        <v>0.03</v>
      </c>
      <c r="T43" s="24" t="n">
        <f aca="false">ABS(N43)*S43</f>
        <v>0</v>
      </c>
      <c r="U43" s="24" t="n">
        <f aca="false">ABS(O43)*S43</f>
        <v>45.42</v>
      </c>
      <c r="V43" s="33" t="n">
        <f aca="false">T43-U43</f>
        <v>-45.42</v>
      </c>
    </row>
    <row r="44" customFormat="false" ht="12.75" hidden="false" customHeight="false" outlineLevel="0" collapsed="false">
      <c r="A44" s="22" t="n">
        <v>27060</v>
      </c>
      <c r="C44" s="0" t="s">
        <v>13</v>
      </c>
      <c r="D44" s="0" t="n">
        <v>500621</v>
      </c>
      <c r="E44" s="0" t="n">
        <v>26188</v>
      </c>
      <c r="F44" s="0" t="s">
        <v>42</v>
      </c>
      <c r="G44" s="31" t="n">
        <v>36617</v>
      </c>
      <c r="H44" s="23" t="n">
        <v>36626</v>
      </c>
      <c r="I44" s="4" t="s">
        <v>44</v>
      </c>
      <c r="J44" s="23" t="n">
        <v>36694</v>
      </c>
      <c r="K44" s="2" t="n">
        <v>10000</v>
      </c>
      <c r="M44" s="2" t="n">
        <f aca="false">K44-L44</f>
        <v>10000</v>
      </c>
      <c r="P44" s="2" t="n">
        <v>0</v>
      </c>
      <c r="Q44" s="2" t="n">
        <v>10000</v>
      </c>
      <c r="R44" s="4" t="s">
        <v>14</v>
      </c>
      <c r="S44" s="24" t="n">
        <v>0.03</v>
      </c>
      <c r="U44" s="24"/>
      <c r="V44" s="33"/>
    </row>
    <row r="45" customFormat="false" ht="12.75" hidden="false" customHeight="false" outlineLevel="0" collapsed="false">
      <c r="A45" s="22" t="n">
        <v>27060</v>
      </c>
      <c r="C45" s="0" t="s">
        <v>13</v>
      </c>
      <c r="D45" s="0" t="n">
        <v>500621</v>
      </c>
      <c r="E45" s="0" t="n">
        <v>26188</v>
      </c>
      <c r="F45" s="0" t="s">
        <v>42</v>
      </c>
      <c r="G45" s="31" t="n">
        <v>36617</v>
      </c>
      <c r="H45" s="23" t="n">
        <v>36626</v>
      </c>
      <c r="I45" s="4" t="s">
        <v>45</v>
      </c>
      <c r="J45" s="23" t="n">
        <v>36694</v>
      </c>
      <c r="K45" s="2" t="n">
        <v>-10000</v>
      </c>
      <c r="M45" s="2" t="n">
        <f aca="false">K45-L45</f>
        <v>-10000</v>
      </c>
      <c r="N45" s="2" t="n">
        <f aca="false">+N43+K44+K45</f>
        <v>0</v>
      </c>
      <c r="O45" s="2" t="n">
        <f aca="false">+O43+L44+L45</f>
        <v>1514</v>
      </c>
      <c r="P45" s="2" t="n">
        <v>0</v>
      </c>
      <c r="Q45" s="2" t="n">
        <v>-10000</v>
      </c>
      <c r="R45" s="4" t="s">
        <v>14</v>
      </c>
      <c r="S45" s="24" t="n">
        <v>0.03</v>
      </c>
      <c r="T45" s="24" t="n">
        <f aca="false">ABS(N45)*S45</f>
        <v>0</v>
      </c>
      <c r="U45" s="24" t="n">
        <f aca="false">ABS(O45)*S45</f>
        <v>45.42</v>
      </c>
      <c r="V45" s="33" t="n">
        <f aca="false">T45-U45</f>
        <v>-45.42</v>
      </c>
    </row>
    <row r="46" customFormat="false" ht="12.75" hidden="false" customHeight="false" outlineLevel="0" collapsed="false">
      <c r="A46" s="22" t="n">
        <v>27060</v>
      </c>
      <c r="C46" s="0" t="s">
        <v>13</v>
      </c>
      <c r="D46" s="0" t="n">
        <v>500621</v>
      </c>
      <c r="E46" s="0" t="n">
        <v>26188</v>
      </c>
      <c r="F46" s="0" t="s">
        <v>42</v>
      </c>
      <c r="G46" s="31" t="n">
        <v>36617</v>
      </c>
      <c r="H46" s="23" t="n">
        <v>36626</v>
      </c>
      <c r="I46" s="4" t="s">
        <v>44</v>
      </c>
      <c r="J46" s="23" t="n">
        <v>36695</v>
      </c>
      <c r="K46" s="2" t="n">
        <v>10000</v>
      </c>
      <c r="M46" s="2" t="n">
        <f aca="false">K46-L46</f>
        <v>10000</v>
      </c>
      <c r="P46" s="2" t="n">
        <v>0</v>
      </c>
      <c r="Q46" s="2" t="n">
        <v>10000</v>
      </c>
      <c r="R46" s="4" t="s">
        <v>14</v>
      </c>
      <c r="S46" s="24" t="n">
        <v>0.03</v>
      </c>
      <c r="U46" s="24"/>
      <c r="V46" s="33"/>
    </row>
    <row r="47" customFormat="false" ht="12.75" hidden="false" customHeight="false" outlineLevel="0" collapsed="false">
      <c r="A47" s="22" t="n">
        <v>27060</v>
      </c>
      <c r="C47" s="0" t="s">
        <v>13</v>
      </c>
      <c r="D47" s="0" t="n">
        <v>500621</v>
      </c>
      <c r="E47" s="0" t="n">
        <v>26188</v>
      </c>
      <c r="F47" s="0" t="s">
        <v>42</v>
      </c>
      <c r="G47" s="31" t="n">
        <v>36617</v>
      </c>
      <c r="H47" s="23" t="n">
        <v>36626</v>
      </c>
      <c r="I47" s="4" t="s">
        <v>45</v>
      </c>
      <c r="J47" s="23" t="n">
        <v>36695</v>
      </c>
      <c r="K47" s="2" t="n">
        <v>-10000</v>
      </c>
      <c r="M47" s="2" t="n">
        <f aca="false">K47-L47</f>
        <v>-10000</v>
      </c>
      <c r="N47" s="2" t="n">
        <f aca="false">+N45+K46+K47</f>
        <v>0</v>
      </c>
      <c r="O47" s="2" t="n">
        <f aca="false">+O45+L46+L47</f>
        <v>1514</v>
      </c>
      <c r="P47" s="2" t="n">
        <v>0</v>
      </c>
      <c r="Q47" s="2" t="n">
        <v>-10000</v>
      </c>
      <c r="R47" s="4" t="s">
        <v>14</v>
      </c>
      <c r="S47" s="24" t="n">
        <v>0.03</v>
      </c>
      <c r="T47" s="24" t="n">
        <f aca="false">ABS(N47)*S47</f>
        <v>0</v>
      </c>
      <c r="U47" s="24" t="n">
        <f aca="false">ABS(O47)*S47</f>
        <v>45.42</v>
      </c>
      <c r="V47" s="33" t="n">
        <f aca="false">T47-U47</f>
        <v>-45.42</v>
      </c>
    </row>
    <row r="48" customFormat="false" ht="12.75" hidden="false" customHeight="false" outlineLevel="0" collapsed="false">
      <c r="A48" s="22" t="n">
        <v>27060</v>
      </c>
      <c r="C48" s="0" t="s">
        <v>13</v>
      </c>
      <c r="D48" s="0" t="n">
        <v>500621</v>
      </c>
      <c r="E48" s="0" t="n">
        <v>26188</v>
      </c>
      <c r="F48" s="0" t="s">
        <v>42</v>
      </c>
      <c r="G48" s="31" t="n">
        <v>36617</v>
      </c>
      <c r="H48" s="23" t="n">
        <v>36626</v>
      </c>
      <c r="I48" s="4" t="s">
        <v>44</v>
      </c>
      <c r="J48" s="23" t="n">
        <v>36696</v>
      </c>
      <c r="K48" s="2" t="n">
        <v>10000</v>
      </c>
      <c r="M48" s="2" t="n">
        <f aca="false">K48-L48</f>
        <v>10000</v>
      </c>
      <c r="P48" s="2" t="n">
        <v>0</v>
      </c>
      <c r="Q48" s="2" t="n">
        <v>10000</v>
      </c>
      <c r="R48" s="4" t="s">
        <v>14</v>
      </c>
      <c r="S48" s="24" t="n">
        <v>0.03</v>
      </c>
      <c r="U48" s="24"/>
      <c r="V48" s="33"/>
    </row>
    <row r="49" customFormat="false" ht="12.75" hidden="false" customHeight="false" outlineLevel="0" collapsed="false">
      <c r="A49" s="22" t="n">
        <v>27060</v>
      </c>
      <c r="C49" s="0" t="s">
        <v>13</v>
      </c>
      <c r="D49" s="0" t="n">
        <v>500621</v>
      </c>
      <c r="E49" s="0" t="n">
        <v>26188</v>
      </c>
      <c r="F49" s="0" t="s">
        <v>42</v>
      </c>
      <c r="G49" s="31" t="n">
        <v>36617</v>
      </c>
      <c r="H49" s="23" t="n">
        <v>36626</v>
      </c>
      <c r="I49" s="4" t="s">
        <v>45</v>
      </c>
      <c r="J49" s="23" t="n">
        <v>36696</v>
      </c>
      <c r="K49" s="2" t="n">
        <v>-10000</v>
      </c>
      <c r="M49" s="2" t="n">
        <f aca="false">K49-L49</f>
        <v>-10000</v>
      </c>
      <c r="N49" s="2" t="n">
        <f aca="false">+N47+K48+K49</f>
        <v>0</v>
      </c>
      <c r="O49" s="2" t="n">
        <f aca="false">+O47+L48+L49</f>
        <v>1514</v>
      </c>
      <c r="P49" s="2" t="n">
        <v>0</v>
      </c>
      <c r="Q49" s="2" t="n">
        <v>-10000</v>
      </c>
      <c r="R49" s="4" t="s">
        <v>14</v>
      </c>
      <c r="S49" s="24" t="n">
        <v>0.03</v>
      </c>
      <c r="T49" s="24" t="n">
        <f aca="false">ABS(N49)*S49</f>
        <v>0</v>
      </c>
      <c r="U49" s="24" t="n">
        <f aca="false">ABS(O49)*S49</f>
        <v>45.42</v>
      </c>
      <c r="V49" s="33" t="n">
        <f aca="false">T49-U49</f>
        <v>-45.42</v>
      </c>
    </row>
    <row r="50" customFormat="false" ht="12.75" hidden="false" customHeight="false" outlineLevel="0" collapsed="false">
      <c r="A50" s="22" t="n">
        <v>27060</v>
      </c>
      <c r="C50" s="0" t="s">
        <v>13</v>
      </c>
      <c r="D50" s="0" t="n">
        <v>500621</v>
      </c>
      <c r="E50" s="0" t="n">
        <v>26188</v>
      </c>
      <c r="F50" s="0" t="s">
        <v>42</v>
      </c>
      <c r="G50" s="31" t="n">
        <v>36617</v>
      </c>
      <c r="H50" s="23" t="n">
        <v>36626</v>
      </c>
      <c r="I50" s="4" t="s">
        <v>44</v>
      </c>
      <c r="J50" s="23" t="n">
        <v>36697</v>
      </c>
      <c r="K50" s="2" t="n">
        <v>10000</v>
      </c>
      <c r="M50" s="2" t="n">
        <f aca="false">K50-L50</f>
        <v>10000</v>
      </c>
      <c r="P50" s="2" t="n">
        <v>0</v>
      </c>
      <c r="Q50" s="2" t="n">
        <v>10000</v>
      </c>
      <c r="R50" s="4" t="s">
        <v>14</v>
      </c>
      <c r="S50" s="24" t="n">
        <v>0.03</v>
      </c>
      <c r="U50" s="24"/>
      <c r="V50" s="33"/>
    </row>
    <row r="51" customFormat="false" ht="12.75" hidden="false" customHeight="false" outlineLevel="0" collapsed="false">
      <c r="A51" s="22" t="n">
        <v>27060</v>
      </c>
      <c r="C51" s="0" t="s">
        <v>13</v>
      </c>
      <c r="D51" s="0" t="n">
        <v>500621</v>
      </c>
      <c r="E51" s="0" t="n">
        <v>26188</v>
      </c>
      <c r="F51" s="0" t="s">
        <v>42</v>
      </c>
      <c r="G51" s="31" t="n">
        <v>36617</v>
      </c>
      <c r="H51" s="23" t="n">
        <v>36626</v>
      </c>
      <c r="I51" s="4" t="s">
        <v>45</v>
      </c>
      <c r="J51" s="23" t="n">
        <v>36697</v>
      </c>
      <c r="K51" s="2" t="n">
        <v>-10000</v>
      </c>
      <c r="M51" s="2" t="n">
        <f aca="false">K51-L51</f>
        <v>-10000</v>
      </c>
      <c r="N51" s="2" t="n">
        <f aca="false">+N49+K50+K51</f>
        <v>0</v>
      </c>
      <c r="O51" s="2" t="n">
        <f aca="false">+O49+L50+L51</f>
        <v>1514</v>
      </c>
      <c r="P51" s="2" t="n">
        <v>0</v>
      </c>
      <c r="Q51" s="2" t="n">
        <v>-10000</v>
      </c>
      <c r="R51" s="4" t="s">
        <v>14</v>
      </c>
      <c r="S51" s="24" t="n">
        <v>0.03</v>
      </c>
      <c r="T51" s="24" t="n">
        <f aca="false">ABS(N51)*S51</f>
        <v>0</v>
      </c>
      <c r="U51" s="24" t="n">
        <f aca="false">ABS(O51)*S51</f>
        <v>45.42</v>
      </c>
      <c r="V51" s="33" t="n">
        <f aca="false">T51-U51</f>
        <v>-45.42</v>
      </c>
    </row>
    <row r="52" customFormat="false" ht="12.75" hidden="false" customHeight="false" outlineLevel="0" collapsed="false">
      <c r="A52" s="22" t="n">
        <v>27060</v>
      </c>
      <c r="C52" s="0" t="s">
        <v>13</v>
      </c>
      <c r="D52" s="0" t="n">
        <v>500621</v>
      </c>
      <c r="E52" s="0" t="n">
        <v>26188</v>
      </c>
      <c r="F52" s="0" t="s">
        <v>42</v>
      </c>
      <c r="G52" s="31" t="n">
        <v>36617</v>
      </c>
      <c r="H52" s="23" t="n">
        <v>36626</v>
      </c>
      <c r="I52" s="4" t="s">
        <v>44</v>
      </c>
      <c r="J52" s="23" t="n">
        <v>36698</v>
      </c>
      <c r="K52" s="2" t="n">
        <v>10000</v>
      </c>
      <c r="M52" s="2" t="n">
        <f aca="false">K52-L52</f>
        <v>10000</v>
      </c>
      <c r="P52" s="2" t="n">
        <v>0</v>
      </c>
      <c r="Q52" s="2" t="n">
        <v>10000</v>
      </c>
      <c r="R52" s="4" t="s">
        <v>14</v>
      </c>
      <c r="S52" s="24" t="n">
        <v>0.03</v>
      </c>
      <c r="U52" s="24"/>
      <c r="V52" s="33"/>
    </row>
    <row r="53" customFormat="false" ht="12.75" hidden="false" customHeight="false" outlineLevel="0" collapsed="false">
      <c r="A53" s="22" t="n">
        <v>27060</v>
      </c>
      <c r="C53" s="0" t="s">
        <v>13</v>
      </c>
      <c r="D53" s="0" t="n">
        <v>500621</v>
      </c>
      <c r="E53" s="0" t="n">
        <v>26188</v>
      </c>
      <c r="F53" s="0" t="s">
        <v>42</v>
      </c>
      <c r="G53" s="31" t="n">
        <v>36617</v>
      </c>
      <c r="H53" s="23" t="n">
        <v>36626</v>
      </c>
      <c r="I53" s="4" t="s">
        <v>45</v>
      </c>
      <c r="J53" s="23" t="n">
        <v>36698</v>
      </c>
      <c r="K53" s="2" t="n">
        <v>-10000</v>
      </c>
      <c r="M53" s="2" t="n">
        <f aca="false">K53-L53</f>
        <v>-10000</v>
      </c>
      <c r="N53" s="2" t="n">
        <f aca="false">+N51+K52+K53</f>
        <v>0</v>
      </c>
      <c r="O53" s="2" t="n">
        <f aca="false">+O51+L52+L53</f>
        <v>1514</v>
      </c>
      <c r="P53" s="2" t="n">
        <v>0</v>
      </c>
      <c r="Q53" s="2" t="n">
        <v>-10000</v>
      </c>
      <c r="R53" s="4" t="s">
        <v>14</v>
      </c>
      <c r="S53" s="24" t="n">
        <v>0.03</v>
      </c>
      <c r="T53" s="24" t="n">
        <f aca="false">ABS(N53)*S53</f>
        <v>0</v>
      </c>
      <c r="U53" s="24" t="n">
        <f aca="false">ABS(O53)*S53</f>
        <v>45.42</v>
      </c>
      <c r="V53" s="33" t="n">
        <f aca="false">T53-U53</f>
        <v>-45.42</v>
      </c>
    </row>
    <row r="54" customFormat="false" ht="12.75" hidden="false" customHeight="false" outlineLevel="0" collapsed="false">
      <c r="A54" s="22" t="n">
        <v>27060</v>
      </c>
      <c r="C54" s="0" t="s">
        <v>13</v>
      </c>
      <c r="D54" s="0" t="n">
        <v>500621</v>
      </c>
      <c r="E54" s="0" t="n">
        <v>26188</v>
      </c>
      <c r="F54" s="0" t="s">
        <v>42</v>
      </c>
      <c r="G54" s="31" t="n">
        <v>36617</v>
      </c>
      <c r="H54" s="23" t="n">
        <v>36626</v>
      </c>
      <c r="I54" s="4" t="s">
        <v>44</v>
      </c>
      <c r="J54" s="23" t="n">
        <v>36699</v>
      </c>
      <c r="K54" s="2" t="n">
        <v>10000</v>
      </c>
      <c r="M54" s="2" t="n">
        <f aca="false">K54-L54</f>
        <v>10000</v>
      </c>
      <c r="P54" s="2" t="n">
        <v>0</v>
      </c>
      <c r="Q54" s="2" t="n">
        <v>10000</v>
      </c>
      <c r="R54" s="4" t="s">
        <v>14</v>
      </c>
      <c r="S54" s="24" t="n">
        <v>0.03</v>
      </c>
      <c r="U54" s="24"/>
      <c r="V54" s="33"/>
    </row>
    <row r="55" customFormat="false" ht="12.75" hidden="false" customHeight="false" outlineLevel="0" collapsed="false">
      <c r="A55" s="22" t="n">
        <v>27060</v>
      </c>
      <c r="C55" s="0" t="s">
        <v>13</v>
      </c>
      <c r="D55" s="0" t="n">
        <v>500621</v>
      </c>
      <c r="E55" s="0" t="n">
        <v>26188</v>
      </c>
      <c r="F55" s="0" t="s">
        <v>42</v>
      </c>
      <c r="G55" s="31" t="n">
        <v>36617</v>
      </c>
      <c r="H55" s="23" t="n">
        <v>36626</v>
      </c>
      <c r="I55" s="4" t="s">
        <v>45</v>
      </c>
      <c r="J55" s="23" t="n">
        <v>36699</v>
      </c>
      <c r="K55" s="2" t="n">
        <v>-10000</v>
      </c>
      <c r="M55" s="2" t="n">
        <f aca="false">K55-L55</f>
        <v>-10000</v>
      </c>
      <c r="N55" s="2" t="n">
        <f aca="false">+N53+K54+K55</f>
        <v>0</v>
      </c>
      <c r="O55" s="2" t="n">
        <f aca="false">+O53+L54+L55</f>
        <v>1514</v>
      </c>
      <c r="P55" s="2" t="n">
        <v>0</v>
      </c>
      <c r="Q55" s="2" t="n">
        <v>-10000</v>
      </c>
      <c r="R55" s="4" t="s">
        <v>14</v>
      </c>
      <c r="S55" s="24" t="n">
        <v>0.03</v>
      </c>
      <c r="T55" s="24" t="n">
        <f aca="false">ABS(N55)*S55</f>
        <v>0</v>
      </c>
      <c r="U55" s="24" t="n">
        <f aca="false">ABS(O55)*S55</f>
        <v>45.42</v>
      </c>
      <c r="V55" s="33" t="n">
        <f aca="false">T55-U55</f>
        <v>-45.42</v>
      </c>
    </row>
    <row r="56" customFormat="false" ht="12.75" hidden="false" customHeight="false" outlineLevel="0" collapsed="false">
      <c r="A56" s="22" t="n">
        <v>27060</v>
      </c>
      <c r="C56" s="0" t="s">
        <v>13</v>
      </c>
      <c r="D56" s="0" t="n">
        <v>500621</v>
      </c>
      <c r="E56" s="0" t="n">
        <v>26188</v>
      </c>
      <c r="F56" s="0" t="s">
        <v>42</v>
      </c>
      <c r="G56" s="31" t="n">
        <v>36617</v>
      </c>
      <c r="H56" s="23" t="n">
        <v>36626</v>
      </c>
      <c r="I56" s="4" t="s">
        <v>44</v>
      </c>
      <c r="J56" s="23" t="n">
        <v>36700</v>
      </c>
      <c r="K56" s="2" t="n">
        <v>10000</v>
      </c>
      <c r="M56" s="2" t="n">
        <f aca="false">K56-L56</f>
        <v>10000</v>
      </c>
      <c r="P56" s="2" t="n">
        <v>0</v>
      </c>
      <c r="Q56" s="2" t="n">
        <v>10000</v>
      </c>
      <c r="R56" s="4" t="s">
        <v>14</v>
      </c>
      <c r="S56" s="24" t="n">
        <v>0.03</v>
      </c>
      <c r="U56" s="24"/>
      <c r="V56" s="33"/>
    </row>
    <row r="57" customFormat="false" ht="12.75" hidden="false" customHeight="false" outlineLevel="0" collapsed="false">
      <c r="A57" s="22" t="n">
        <v>27060</v>
      </c>
      <c r="C57" s="0" t="s">
        <v>13</v>
      </c>
      <c r="D57" s="0" t="n">
        <v>500621</v>
      </c>
      <c r="E57" s="0" t="n">
        <v>26188</v>
      </c>
      <c r="F57" s="0" t="s">
        <v>42</v>
      </c>
      <c r="G57" s="31" t="n">
        <v>36617</v>
      </c>
      <c r="H57" s="23" t="n">
        <v>36626</v>
      </c>
      <c r="I57" s="4" t="s">
        <v>45</v>
      </c>
      <c r="J57" s="23" t="n">
        <v>36700</v>
      </c>
      <c r="K57" s="2" t="n">
        <v>-10000</v>
      </c>
      <c r="M57" s="2" t="n">
        <f aca="false">K57-L57</f>
        <v>-10000</v>
      </c>
      <c r="N57" s="2" t="n">
        <f aca="false">+N55+K56+K57</f>
        <v>0</v>
      </c>
      <c r="O57" s="2" t="n">
        <f aca="false">+O55+L56+L57</f>
        <v>1514</v>
      </c>
      <c r="P57" s="2" t="n">
        <v>0</v>
      </c>
      <c r="Q57" s="2" t="n">
        <v>-10000</v>
      </c>
      <c r="R57" s="4" t="s">
        <v>14</v>
      </c>
      <c r="S57" s="24" t="n">
        <v>0.03</v>
      </c>
      <c r="T57" s="24" t="n">
        <f aca="false">ABS(N57)*S57</f>
        <v>0</v>
      </c>
      <c r="U57" s="24" t="n">
        <f aca="false">ABS(O57)*S57</f>
        <v>45.42</v>
      </c>
      <c r="V57" s="33" t="n">
        <f aca="false">T57-U57</f>
        <v>-45.42</v>
      </c>
    </row>
    <row r="58" customFormat="false" ht="12.75" hidden="false" customHeight="false" outlineLevel="0" collapsed="false">
      <c r="A58" s="22" t="n">
        <v>27060</v>
      </c>
      <c r="C58" s="0" t="s">
        <v>13</v>
      </c>
      <c r="D58" s="0" t="n">
        <v>500621</v>
      </c>
      <c r="E58" s="0" t="n">
        <v>26188</v>
      </c>
      <c r="F58" s="0" t="s">
        <v>42</v>
      </c>
      <c r="G58" s="31" t="n">
        <v>36617</v>
      </c>
      <c r="H58" s="23" t="n">
        <v>36626</v>
      </c>
      <c r="I58" s="4" t="s">
        <v>44</v>
      </c>
      <c r="J58" s="23" t="n">
        <v>36701</v>
      </c>
      <c r="K58" s="2" t="n">
        <v>10000</v>
      </c>
      <c r="M58" s="2" t="n">
        <f aca="false">K58-L58</f>
        <v>10000</v>
      </c>
      <c r="P58" s="2" t="n">
        <v>0</v>
      </c>
      <c r="Q58" s="2" t="n">
        <v>10000</v>
      </c>
      <c r="R58" s="4" t="s">
        <v>14</v>
      </c>
      <c r="S58" s="24" t="n">
        <v>0.03</v>
      </c>
      <c r="U58" s="24"/>
      <c r="V58" s="33"/>
    </row>
    <row r="59" customFormat="false" ht="12.75" hidden="false" customHeight="false" outlineLevel="0" collapsed="false">
      <c r="A59" s="22" t="n">
        <v>27060</v>
      </c>
      <c r="C59" s="0" t="s">
        <v>13</v>
      </c>
      <c r="D59" s="0" t="n">
        <v>500621</v>
      </c>
      <c r="E59" s="0" t="n">
        <v>26188</v>
      </c>
      <c r="F59" s="0" t="s">
        <v>42</v>
      </c>
      <c r="G59" s="31" t="n">
        <v>36617</v>
      </c>
      <c r="H59" s="23" t="n">
        <v>36626</v>
      </c>
      <c r="I59" s="4" t="s">
        <v>45</v>
      </c>
      <c r="J59" s="23" t="n">
        <v>36701</v>
      </c>
      <c r="K59" s="2" t="n">
        <v>-10000</v>
      </c>
      <c r="M59" s="2" t="n">
        <f aca="false">K59-L59</f>
        <v>-10000</v>
      </c>
      <c r="N59" s="2" t="n">
        <f aca="false">+N57+K58+K59</f>
        <v>0</v>
      </c>
      <c r="O59" s="2" t="n">
        <f aca="false">+O57+L58+L59</f>
        <v>1514</v>
      </c>
      <c r="P59" s="2" t="n">
        <v>0</v>
      </c>
      <c r="Q59" s="2" t="n">
        <v>-10000</v>
      </c>
      <c r="R59" s="4" t="s">
        <v>14</v>
      </c>
      <c r="S59" s="24" t="n">
        <v>0.03</v>
      </c>
      <c r="T59" s="24" t="n">
        <f aca="false">ABS(N59)*S59</f>
        <v>0</v>
      </c>
      <c r="U59" s="24" t="n">
        <f aca="false">ABS(O59)*S59</f>
        <v>45.42</v>
      </c>
      <c r="V59" s="33" t="n">
        <f aca="false">T59-U59</f>
        <v>-45.42</v>
      </c>
    </row>
    <row r="60" customFormat="false" ht="12.75" hidden="false" customHeight="false" outlineLevel="0" collapsed="false">
      <c r="A60" s="22" t="n">
        <v>27060</v>
      </c>
      <c r="C60" s="0" t="s">
        <v>13</v>
      </c>
      <c r="D60" s="0" t="n">
        <v>500621</v>
      </c>
      <c r="E60" s="0" t="n">
        <v>26188</v>
      </c>
      <c r="F60" s="0" t="s">
        <v>42</v>
      </c>
      <c r="G60" s="31" t="n">
        <v>36617</v>
      </c>
      <c r="H60" s="23" t="n">
        <v>36626</v>
      </c>
      <c r="I60" s="4" t="s">
        <v>44</v>
      </c>
      <c r="J60" s="23" t="n">
        <v>36702</v>
      </c>
      <c r="K60" s="2" t="n">
        <v>10000</v>
      </c>
      <c r="M60" s="2" t="n">
        <f aca="false">K60-L60</f>
        <v>10000</v>
      </c>
      <c r="P60" s="2" t="n">
        <v>0</v>
      </c>
      <c r="Q60" s="2" t="n">
        <v>10000</v>
      </c>
      <c r="R60" s="4" t="s">
        <v>14</v>
      </c>
      <c r="S60" s="24" t="n">
        <v>0.03</v>
      </c>
      <c r="U60" s="24"/>
      <c r="V60" s="33"/>
    </row>
    <row r="61" customFormat="false" ht="12.75" hidden="false" customHeight="false" outlineLevel="0" collapsed="false">
      <c r="A61" s="22" t="n">
        <v>27060</v>
      </c>
      <c r="C61" s="0" t="s">
        <v>13</v>
      </c>
      <c r="D61" s="0" t="n">
        <v>500621</v>
      </c>
      <c r="E61" s="0" t="n">
        <v>26188</v>
      </c>
      <c r="F61" s="0" t="s">
        <v>42</v>
      </c>
      <c r="G61" s="31" t="n">
        <v>36617</v>
      </c>
      <c r="H61" s="23" t="n">
        <v>36626</v>
      </c>
      <c r="I61" s="4" t="s">
        <v>45</v>
      </c>
      <c r="J61" s="23" t="n">
        <v>36702</v>
      </c>
      <c r="K61" s="2" t="n">
        <v>-10000</v>
      </c>
      <c r="M61" s="2" t="n">
        <f aca="false">K61-L61</f>
        <v>-10000</v>
      </c>
      <c r="N61" s="2" t="n">
        <f aca="false">+N59+K60+K61</f>
        <v>0</v>
      </c>
      <c r="O61" s="2" t="n">
        <f aca="false">+O59+L60+L61</f>
        <v>1514</v>
      </c>
      <c r="P61" s="2" t="n">
        <v>0</v>
      </c>
      <c r="Q61" s="2" t="n">
        <v>-10000</v>
      </c>
      <c r="R61" s="4" t="s">
        <v>14</v>
      </c>
      <c r="S61" s="24" t="n">
        <v>0.03</v>
      </c>
      <c r="T61" s="24" t="n">
        <f aca="false">ABS(N61)*S61</f>
        <v>0</v>
      </c>
      <c r="U61" s="24" t="n">
        <f aca="false">ABS(O61)*S61</f>
        <v>45.42</v>
      </c>
      <c r="V61" s="33" t="n">
        <f aca="false">T61-U61</f>
        <v>-45.42</v>
      </c>
    </row>
    <row r="62" customFormat="false" ht="12.75" hidden="false" customHeight="false" outlineLevel="0" collapsed="false">
      <c r="A62" s="22" t="n">
        <v>27060</v>
      </c>
      <c r="C62" s="0" t="s">
        <v>13</v>
      </c>
      <c r="D62" s="0" t="n">
        <v>500621</v>
      </c>
      <c r="E62" s="0" t="n">
        <v>26188</v>
      </c>
      <c r="F62" s="0" t="s">
        <v>42</v>
      </c>
      <c r="G62" s="31" t="n">
        <v>36617</v>
      </c>
      <c r="H62" s="23" t="n">
        <v>36626</v>
      </c>
      <c r="I62" s="4" t="s">
        <v>44</v>
      </c>
      <c r="J62" s="23" t="n">
        <v>36703</v>
      </c>
      <c r="K62" s="2" t="n">
        <v>10000</v>
      </c>
      <c r="M62" s="2" t="n">
        <f aca="false">K62-L62</f>
        <v>10000</v>
      </c>
      <c r="P62" s="2" t="n">
        <v>0</v>
      </c>
      <c r="Q62" s="2" t="n">
        <v>10000</v>
      </c>
      <c r="R62" s="4" t="s">
        <v>14</v>
      </c>
      <c r="S62" s="24" t="n">
        <v>0.03</v>
      </c>
      <c r="U62" s="24"/>
      <c r="V62" s="33"/>
    </row>
    <row r="63" customFormat="false" ht="12.75" hidden="false" customHeight="false" outlineLevel="0" collapsed="false">
      <c r="A63" s="22" t="n">
        <v>27060</v>
      </c>
      <c r="C63" s="0" t="s">
        <v>13</v>
      </c>
      <c r="D63" s="0" t="n">
        <v>500621</v>
      </c>
      <c r="E63" s="0" t="n">
        <v>26188</v>
      </c>
      <c r="F63" s="0" t="s">
        <v>42</v>
      </c>
      <c r="G63" s="31" t="n">
        <v>36617</v>
      </c>
      <c r="H63" s="23" t="n">
        <v>36626</v>
      </c>
      <c r="I63" s="4" t="s">
        <v>45</v>
      </c>
      <c r="J63" s="23" t="n">
        <v>36703</v>
      </c>
      <c r="K63" s="2" t="n">
        <v>-10000</v>
      </c>
      <c r="M63" s="2" t="n">
        <f aca="false">K63-L63</f>
        <v>-10000</v>
      </c>
      <c r="N63" s="2" t="n">
        <f aca="false">+N61+K62+K63</f>
        <v>0</v>
      </c>
      <c r="O63" s="2" t="n">
        <f aca="false">+O61+L62+L63</f>
        <v>1514</v>
      </c>
      <c r="P63" s="2" t="n">
        <v>0</v>
      </c>
      <c r="Q63" s="2" t="n">
        <v>-10000</v>
      </c>
      <c r="R63" s="4" t="s">
        <v>14</v>
      </c>
      <c r="S63" s="24" t="n">
        <v>0.03</v>
      </c>
      <c r="T63" s="24" t="n">
        <f aca="false">ABS(N63)*S63</f>
        <v>0</v>
      </c>
      <c r="U63" s="24" t="n">
        <f aca="false">ABS(O63)*S63</f>
        <v>45.42</v>
      </c>
      <c r="V63" s="33" t="n">
        <f aca="false">T63-U63</f>
        <v>-45.42</v>
      </c>
    </row>
    <row r="64" customFormat="false" ht="12.75" hidden="false" customHeight="false" outlineLevel="0" collapsed="false">
      <c r="A64" s="22" t="n">
        <v>27060</v>
      </c>
      <c r="C64" s="0" t="s">
        <v>13</v>
      </c>
      <c r="D64" s="0" t="n">
        <v>500621</v>
      </c>
      <c r="E64" s="0" t="n">
        <v>26188</v>
      </c>
      <c r="F64" s="0" t="s">
        <v>42</v>
      </c>
      <c r="G64" s="31" t="n">
        <v>36617</v>
      </c>
      <c r="H64" s="23" t="n">
        <v>36626</v>
      </c>
      <c r="I64" s="4" t="s">
        <v>44</v>
      </c>
      <c r="J64" s="23" t="n">
        <v>36704</v>
      </c>
      <c r="K64" s="2" t="n">
        <v>10000</v>
      </c>
      <c r="M64" s="2" t="n">
        <f aca="false">K64-L64</f>
        <v>10000</v>
      </c>
      <c r="P64" s="2" t="n">
        <v>0</v>
      </c>
      <c r="Q64" s="2" t="n">
        <v>10000</v>
      </c>
      <c r="R64" s="4" t="s">
        <v>14</v>
      </c>
      <c r="S64" s="24" t="n">
        <v>0.03</v>
      </c>
      <c r="U64" s="24"/>
      <c r="V64" s="33"/>
    </row>
    <row r="65" customFormat="false" ht="12.75" hidden="false" customHeight="false" outlineLevel="0" collapsed="false">
      <c r="A65" s="22" t="n">
        <v>27060</v>
      </c>
      <c r="C65" s="0" t="s">
        <v>13</v>
      </c>
      <c r="D65" s="0" t="n">
        <v>500621</v>
      </c>
      <c r="E65" s="0" t="n">
        <v>26188</v>
      </c>
      <c r="F65" s="0" t="s">
        <v>42</v>
      </c>
      <c r="G65" s="31" t="n">
        <v>36617</v>
      </c>
      <c r="H65" s="23" t="n">
        <v>36626</v>
      </c>
      <c r="I65" s="4" t="s">
        <v>45</v>
      </c>
      <c r="J65" s="23" t="n">
        <v>36704</v>
      </c>
      <c r="K65" s="2" t="n">
        <v>-10000</v>
      </c>
      <c r="M65" s="2" t="n">
        <f aca="false">K65-L65</f>
        <v>-10000</v>
      </c>
      <c r="N65" s="2" t="n">
        <f aca="false">+N63+K64+K65</f>
        <v>0</v>
      </c>
      <c r="O65" s="2" t="n">
        <f aca="false">+O63+L64+L65</f>
        <v>1514</v>
      </c>
      <c r="P65" s="2" t="n">
        <v>0</v>
      </c>
      <c r="Q65" s="2" t="n">
        <v>-10000</v>
      </c>
      <c r="R65" s="4" t="s">
        <v>14</v>
      </c>
      <c r="S65" s="24" t="n">
        <v>0.03</v>
      </c>
      <c r="T65" s="24" t="n">
        <f aca="false">ABS(N65)*S65</f>
        <v>0</v>
      </c>
      <c r="U65" s="24" t="n">
        <f aca="false">ABS(O65)*S65</f>
        <v>45.42</v>
      </c>
      <c r="V65" s="33" t="n">
        <f aca="false">T65-U65</f>
        <v>-45.42</v>
      </c>
    </row>
    <row r="66" customFormat="false" ht="12.75" hidden="false" customHeight="false" outlineLevel="0" collapsed="false">
      <c r="A66" s="22" t="n">
        <v>27060</v>
      </c>
      <c r="C66" s="0" t="s">
        <v>13</v>
      </c>
      <c r="D66" s="0" t="n">
        <v>500621</v>
      </c>
      <c r="E66" s="0" t="n">
        <v>26188</v>
      </c>
      <c r="F66" s="0" t="s">
        <v>42</v>
      </c>
      <c r="G66" s="31" t="n">
        <v>36617</v>
      </c>
      <c r="H66" s="23" t="n">
        <v>36626</v>
      </c>
      <c r="I66" s="4" t="s">
        <v>44</v>
      </c>
      <c r="J66" s="23" t="n">
        <v>36705</v>
      </c>
      <c r="K66" s="2" t="n">
        <v>10000</v>
      </c>
      <c r="M66" s="2" t="n">
        <f aca="false">K66-L66</f>
        <v>10000</v>
      </c>
      <c r="P66" s="2" t="n">
        <v>0</v>
      </c>
      <c r="Q66" s="2" t="n">
        <v>10000</v>
      </c>
      <c r="R66" s="4" t="s">
        <v>14</v>
      </c>
      <c r="S66" s="24" t="n">
        <v>0.03</v>
      </c>
      <c r="U66" s="24"/>
      <c r="V66" s="33"/>
    </row>
    <row r="67" customFormat="false" ht="12.75" hidden="false" customHeight="false" outlineLevel="0" collapsed="false">
      <c r="A67" s="22" t="n">
        <v>27060</v>
      </c>
      <c r="C67" s="0" t="s">
        <v>13</v>
      </c>
      <c r="D67" s="0" t="n">
        <v>500621</v>
      </c>
      <c r="E67" s="0" t="n">
        <v>26188</v>
      </c>
      <c r="F67" s="0" t="s">
        <v>42</v>
      </c>
      <c r="G67" s="31" t="n">
        <v>36617</v>
      </c>
      <c r="H67" s="23" t="n">
        <v>36626</v>
      </c>
      <c r="I67" s="4" t="s">
        <v>45</v>
      </c>
      <c r="J67" s="23" t="n">
        <v>36705</v>
      </c>
      <c r="K67" s="2" t="n">
        <v>-10000</v>
      </c>
      <c r="M67" s="2" t="n">
        <f aca="false">K67-L67</f>
        <v>-10000</v>
      </c>
      <c r="N67" s="2" t="n">
        <f aca="false">+N65+K66+K67</f>
        <v>0</v>
      </c>
      <c r="O67" s="2" t="n">
        <f aca="false">+O65+L66+L67</f>
        <v>1514</v>
      </c>
      <c r="P67" s="2" t="n">
        <v>0</v>
      </c>
      <c r="Q67" s="2" t="n">
        <v>-10000</v>
      </c>
      <c r="R67" s="4" t="s">
        <v>14</v>
      </c>
      <c r="S67" s="24" t="n">
        <v>0.03</v>
      </c>
      <c r="T67" s="24" t="n">
        <f aca="false">ABS(N67)*S67</f>
        <v>0</v>
      </c>
      <c r="U67" s="24" t="n">
        <f aca="false">ABS(O67)*S67</f>
        <v>45.42</v>
      </c>
      <c r="V67" s="33" t="n">
        <f aca="false">T67-U67</f>
        <v>-45.42</v>
      </c>
    </row>
    <row r="68" customFormat="false" ht="12.75" hidden="false" customHeight="false" outlineLevel="0" collapsed="false">
      <c r="A68" s="22" t="n">
        <v>27060</v>
      </c>
      <c r="C68" s="0" t="s">
        <v>13</v>
      </c>
      <c r="D68" s="0" t="n">
        <v>500621</v>
      </c>
      <c r="E68" s="0" t="n">
        <v>26188</v>
      </c>
      <c r="F68" s="0" t="s">
        <v>42</v>
      </c>
      <c r="G68" s="31" t="n">
        <v>36617</v>
      </c>
      <c r="H68" s="23" t="n">
        <v>36626</v>
      </c>
      <c r="I68" s="4" t="s">
        <v>44</v>
      </c>
      <c r="J68" s="23" t="n">
        <v>36706</v>
      </c>
      <c r="K68" s="2" t="n">
        <v>10000</v>
      </c>
      <c r="M68" s="2" t="n">
        <f aca="false">K68-L68</f>
        <v>10000</v>
      </c>
      <c r="P68" s="2" t="n">
        <v>0</v>
      </c>
      <c r="Q68" s="2" t="n">
        <v>10000</v>
      </c>
      <c r="R68" s="4" t="s">
        <v>14</v>
      </c>
      <c r="S68" s="24" t="n">
        <v>0.03</v>
      </c>
      <c r="U68" s="24"/>
      <c r="V68" s="33"/>
    </row>
    <row r="69" customFormat="false" ht="12.75" hidden="false" customHeight="false" outlineLevel="0" collapsed="false">
      <c r="A69" s="22" t="n">
        <v>27060</v>
      </c>
      <c r="C69" s="0" t="s">
        <v>13</v>
      </c>
      <c r="D69" s="0" t="n">
        <v>500621</v>
      </c>
      <c r="E69" s="0" t="n">
        <v>26188</v>
      </c>
      <c r="F69" s="0" t="s">
        <v>42</v>
      </c>
      <c r="G69" s="31" t="n">
        <v>36617</v>
      </c>
      <c r="H69" s="23" t="n">
        <v>36626</v>
      </c>
      <c r="I69" s="4" t="s">
        <v>45</v>
      </c>
      <c r="J69" s="23" t="n">
        <v>36706</v>
      </c>
      <c r="K69" s="2" t="n">
        <v>-10000</v>
      </c>
      <c r="M69" s="2" t="n">
        <f aca="false">K69-L69</f>
        <v>-10000</v>
      </c>
      <c r="N69" s="2" t="n">
        <f aca="false">+N67+K68+K69</f>
        <v>0</v>
      </c>
      <c r="O69" s="2" t="n">
        <f aca="false">+O67+L68+L69</f>
        <v>1514</v>
      </c>
      <c r="P69" s="2" t="n">
        <v>0</v>
      </c>
      <c r="Q69" s="2" t="n">
        <v>-10000</v>
      </c>
      <c r="R69" s="4" t="s">
        <v>14</v>
      </c>
      <c r="S69" s="24" t="n">
        <v>0.03</v>
      </c>
      <c r="T69" s="24" t="n">
        <f aca="false">ABS(N69)*S69</f>
        <v>0</v>
      </c>
      <c r="U69" s="24" t="n">
        <f aca="false">ABS(O69)*S69</f>
        <v>45.42</v>
      </c>
      <c r="V69" s="33" t="n">
        <f aca="false">T69-U69</f>
        <v>-45.42</v>
      </c>
    </row>
    <row r="70" customFormat="false" ht="12.75" hidden="false" customHeight="false" outlineLevel="0" collapsed="false">
      <c r="A70" s="22" t="n">
        <v>27060</v>
      </c>
      <c r="C70" s="0" t="s">
        <v>13</v>
      </c>
      <c r="D70" s="0" t="n">
        <v>500621</v>
      </c>
      <c r="E70" s="0" t="n">
        <v>26188</v>
      </c>
      <c r="F70" s="0" t="s">
        <v>42</v>
      </c>
      <c r="G70" s="31" t="n">
        <v>36617</v>
      </c>
      <c r="H70" s="23" t="n">
        <v>36626</v>
      </c>
      <c r="I70" s="4" t="s">
        <v>44</v>
      </c>
      <c r="J70" s="23" t="n">
        <v>36707</v>
      </c>
      <c r="K70" s="2" t="n">
        <v>10000</v>
      </c>
      <c r="M70" s="2" t="n">
        <f aca="false">K70-L70</f>
        <v>10000</v>
      </c>
      <c r="P70" s="2" t="n">
        <v>0</v>
      </c>
      <c r="Q70" s="2" t="n">
        <v>10000</v>
      </c>
      <c r="R70" s="4" t="s">
        <v>14</v>
      </c>
      <c r="S70" s="24" t="n">
        <v>0.03</v>
      </c>
      <c r="U70" s="24"/>
      <c r="V70" s="33"/>
    </row>
    <row r="71" customFormat="false" ht="12.75" hidden="false" customHeight="false" outlineLevel="0" collapsed="false">
      <c r="A71" s="22" t="n">
        <v>27060</v>
      </c>
      <c r="C71" s="0" t="s">
        <v>13</v>
      </c>
      <c r="D71" s="0" t="n">
        <v>500621</v>
      </c>
      <c r="E71" s="0" t="n">
        <v>26188</v>
      </c>
      <c r="F71" s="0" t="s">
        <v>42</v>
      </c>
      <c r="G71" s="31" t="n">
        <v>36617</v>
      </c>
      <c r="H71" s="23" t="n">
        <v>36626</v>
      </c>
      <c r="I71" s="4" t="s">
        <v>45</v>
      </c>
      <c r="J71" s="23" t="n">
        <v>36707</v>
      </c>
      <c r="K71" s="2" t="n">
        <v>-10000</v>
      </c>
      <c r="M71" s="2" t="n">
        <f aca="false">K71-L71</f>
        <v>-10000</v>
      </c>
      <c r="N71" s="2" t="n">
        <f aca="false">+N69+K70+K71</f>
        <v>0</v>
      </c>
      <c r="O71" s="2" t="n">
        <f aca="false">+O69+L70+L71</f>
        <v>1514</v>
      </c>
      <c r="P71" s="2" t="n">
        <v>0</v>
      </c>
      <c r="Q71" s="2" t="n">
        <v>-10000</v>
      </c>
      <c r="R71" s="4" t="s">
        <v>14</v>
      </c>
      <c r="S71" s="24" t="n">
        <v>0.03</v>
      </c>
      <c r="T71" s="24" t="n">
        <f aca="false">ABS(N71)*S71</f>
        <v>0</v>
      </c>
      <c r="U71" s="24" t="n">
        <f aca="false">ABS(O71)*S71</f>
        <v>45.42</v>
      </c>
      <c r="V71" s="33" t="n">
        <f aca="false">T71-U71</f>
        <v>-45.42</v>
      </c>
    </row>
    <row r="72" customFormat="false" ht="12.75" hidden="false" customHeight="false" outlineLevel="0" collapsed="false"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</row>
    <row r="73" customFormat="false" ht="12.75" hidden="false" customHeight="false" outlineLevel="0" collapsed="false">
      <c r="K73" s="34" t="n">
        <f aca="false">SUM(K12:K71)</f>
        <v>0</v>
      </c>
      <c r="L73" s="34" t="n">
        <f aca="false">SUM(L12:L71)</f>
        <v>0</v>
      </c>
      <c r="M73" s="34" t="n">
        <f aca="false">SUM(M12:M71)</f>
        <v>0</v>
      </c>
      <c r="T73" s="21" t="n">
        <f aca="false">SUM(T12:T71)</f>
        <v>0</v>
      </c>
      <c r="U73" s="21" t="n">
        <f aca="false">SUM(U12:U71)</f>
        <v>1362.6</v>
      </c>
      <c r="V73" s="21" t="n">
        <f aca="false">SUM(V12:V71)</f>
        <v>-1362.6</v>
      </c>
    </row>
  </sheetData>
  <printOptions headings="false" gridLines="true" gridLinesSet="true" horizontalCentered="true" verticalCentered="false"/>
  <pageMargins left="0" right="0" top="0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P46" colorId="64" zoomScale="100" zoomScaleNormal="100" zoomScalePageLayoutView="100" workbookViewId="0">
      <selection pane="topLeft" activeCell="W10" activeCellId="0" sqref="W10:W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27191</v>
      </c>
    </row>
    <row r="3" customFormat="false" ht="12.75" hidden="false" customHeight="false" outlineLevel="0" collapsed="false">
      <c r="A3" s="22" t="s">
        <v>4</v>
      </c>
      <c r="C3" s="25" t="s">
        <v>46</v>
      </c>
    </row>
    <row r="4" customFormat="false" ht="12.75" hidden="false" customHeight="false" outlineLevel="0" collapsed="false">
      <c r="A4" s="22" t="s">
        <v>24</v>
      </c>
      <c r="C4" s="26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0" customFormat="false" ht="12.75" hidden="false" customHeight="false" outlineLevel="0" collapsed="false">
      <c r="O10" s="2" t="n">
        <v>52136</v>
      </c>
      <c r="W10" s="0" t="s">
        <v>47</v>
      </c>
    </row>
    <row r="11" customFormat="false" ht="12.75" hidden="false" customHeight="false" outlineLevel="0" collapsed="false">
      <c r="A11" s="22" t="n">
        <v>27191</v>
      </c>
      <c r="C11" s="0" t="s">
        <v>48</v>
      </c>
      <c r="D11" s="0" t="n">
        <v>500616</v>
      </c>
      <c r="E11" s="0" t="n">
        <v>27108</v>
      </c>
      <c r="F11" s="0" t="s">
        <v>49</v>
      </c>
      <c r="G11" s="31" t="n">
        <v>36678</v>
      </c>
      <c r="H11" s="23" t="n">
        <v>36708</v>
      </c>
      <c r="I11" s="4" t="s">
        <v>44</v>
      </c>
      <c r="J11" s="23" t="n">
        <v>36708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24" t="n">
        <v>0</v>
      </c>
      <c r="U11" s="24"/>
      <c r="V11" s="33"/>
      <c r="W11" s="0" t="s">
        <v>50</v>
      </c>
    </row>
    <row r="12" customFormat="false" ht="12.75" hidden="false" customHeight="false" outlineLevel="0" collapsed="false">
      <c r="A12" s="22" t="n">
        <v>27191</v>
      </c>
      <c r="C12" s="0" t="s">
        <v>48</v>
      </c>
      <c r="D12" s="0" t="n">
        <v>500616</v>
      </c>
      <c r="E12" s="0" t="n">
        <v>27108</v>
      </c>
      <c r="F12" s="0" t="s">
        <v>49</v>
      </c>
      <c r="G12" s="31" t="n">
        <v>36678</v>
      </c>
      <c r="H12" s="23" t="n">
        <v>36708</v>
      </c>
      <c r="I12" s="4" t="s">
        <v>45</v>
      </c>
      <c r="J12" s="23" t="n">
        <v>36708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52136</v>
      </c>
      <c r="P12" s="2" t="n">
        <v>0</v>
      </c>
      <c r="Q12" s="2" t="n">
        <v>-10000</v>
      </c>
      <c r="R12" s="4" t="s">
        <v>14</v>
      </c>
      <c r="S12" s="24" t="n">
        <v>0</v>
      </c>
      <c r="T12" s="24" t="n">
        <f aca="false">ABS(N12)*S12</f>
        <v>0</v>
      </c>
      <c r="U12" s="24" t="n">
        <f aca="false">ABS(O12)*S12</f>
        <v>0</v>
      </c>
      <c r="V12" s="33" t="n">
        <f aca="false">T12-U12</f>
        <v>0</v>
      </c>
    </row>
    <row r="13" customFormat="false" ht="12.75" hidden="false" customHeight="false" outlineLevel="0" collapsed="false">
      <c r="A13" s="22" t="n">
        <v>27191</v>
      </c>
      <c r="C13" s="0" t="s">
        <v>48</v>
      </c>
      <c r="D13" s="0" t="n">
        <v>500616</v>
      </c>
      <c r="E13" s="0" t="n">
        <v>27108</v>
      </c>
      <c r="F13" s="0" t="s">
        <v>49</v>
      </c>
      <c r="G13" s="31" t="n">
        <v>36678</v>
      </c>
      <c r="H13" s="23" t="n">
        <v>36708</v>
      </c>
      <c r="I13" s="4" t="s">
        <v>44</v>
      </c>
      <c r="J13" s="23" t="n">
        <v>36709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24" t="n">
        <v>0</v>
      </c>
      <c r="U13" s="24"/>
      <c r="V13" s="33"/>
    </row>
    <row r="14" customFormat="false" ht="12.75" hidden="false" customHeight="false" outlineLevel="0" collapsed="false">
      <c r="A14" s="22" t="n">
        <v>27191</v>
      </c>
      <c r="C14" s="0" t="s">
        <v>48</v>
      </c>
      <c r="D14" s="0" t="n">
        <v>500616</v>
      </c>
      <c r="E14" s="0" t="n">
        <v>27108</v>
      </c>
      <c r="F14" s="0" t="s">
        <v>49</v>
      </c>
      <c r="G14" s="31" t="n">
        <v>36678</v>
      </c>
      <c r="H14" s="23" t="n">
        <v>36708</v>
      </c>
      <c r="I14" s="4" t="s">
        <v>45</v>
      </c>
      <c r="J14" s="23" t="n">
        <v>36709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52136</v>
      </c>
      <c r="P14" s="2" t="n">
        <v>0</v>
      </c>
      <c r="Q14" s="2" t="n">
        <v>-10000</v>
      </c>
      <c r="R14" s="4" t="s">
        <v>14</v>
      </c>
      <c r="S14" s="24" t="n">
        <v>0</v>
      </c>
      <c r="T14" s="24" t="n">
        <f aca="false">ABS(N14)*S14</f>
        <v>0</v>
      </c>
      <c r="U14" s="24" t="n">
        <f aca="false">ABS(O14)*S14</f>
        <v>0</v>
      </c>
      <c r="V14" s="33" t="n">
        <f aca="false">T14-U14</f>
        <v>0</v>
      </c>
    </row>
    <row r="15" customFormat="false" ht="12.75" hidden="false" customHeight="false" outlineLevel="0" collapsed="false">
      <c r="A15" s="22" t="n">
        <v>27191</v>
      </c>
      <c r="C15" s="0" t="s">
        <v>48</v>
      </c>
      <c r="D15" s="0" t="n">
        <v>500616</v>
      </c>
      <c r="E15" s="0" t="n">
        <v>27108</v>
      </c>
      <c r="F15" s="0" t="s">
        <v>49</v>
      </c>
      <c r="G15" s="31" t="n">
        <v>36678</v>
      </c>
      <c r="H15" s="23" t="n">
        <v>36708</v>
      </c>
      <c r="I15" s="4" t="s">
        <v>44</v>
      </c>
      <c r="J15" s="23" t="n">
        <v>36710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24" t="n">
        <v>0</v>
      </c>
      <c r="U15" s="24"/>
      <c r="V15" s="33"/>
    </row>
    <row r="16" customFormat="false" ht="12.75" hidden="false" customHeight="false" outlineLevel="0" collapsed="false">
      <c r="A16" s="22" t="n">
        <v>27191</v>
      </c>
      <c r="C16" s="0" t="s">
        <v>48</v>
      </c>
      <c r="D16" s="0" t="n">
        <v>500616</v>
      </c>
      <c r="E16" s="0" t="n">
        <v>27108</v>
      </c>
      <c r="F16" s="0" t="s">
        <v>49</v>
      </c>
      <c r="G16" s="31" t="n">
        <v>36678</v>
      </c>
      <c r="H16" s="23" t="n">
        <v>36708</v>
      </c>
      <c r="I16" s="4" t="s">
        <v>45</v>
      </c>
      <c r="J16" s="23" t="n">
        <v>36710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52136</v>
      </c>
      <c r="P16" s="2" t="n">
        <v>0</v>
      </c>
      <c r="Q16" s="2" t="n">
        <v>-10000</v>
      </c>
      <c r="R16" s="4" t="s">
        <v>14</v>
      </c>
      <c r="S16" s="24" t="n">
        <v>0</v>
      </c>
      <c r="T16" s="24" t="n">
        <f aca="false">ABS(N16)*S16</f>
        <v>0</v>
      </c>
      <c r="U16" s="24" t="n">
        <f aca="false">ABS(O16)*S16</f>
        <v>0</v>
      </c>
      <c r="V16" s="33" t="n">
        <f aca="false">T16-U16</f>
        <v>0</v>
      </c>
    </row>
    <row r="17" customFormat="false" ht="12.75" hidden="false" customHeight="false" outlineLevel="0" collapsed="false">
      <c r="A17" s="22" t="n">
        <v>27191</v>
      </c>
      <c r="C17" s="0" t="s">
        <v>48</v>
      </c>
      <c r="D17" s="0" t="n">
        <v>500616</v>
      </c>
      <c r="E17" s="0" t="n">
        <v>27108</v>
      </c>
      <c r="F17" s="0" t="s">
        <v>49</v>
      </c>
      <c r="G17" s="31" t="n">
        <v>36678</v>
      </c>
      <c r="H17" s="23" t="n">
        <v>36708</v>
      </c>
      <c r="I17" s="4" t="s">
        <v>44</v>
      </c>
      <c r="J17" s="23" t="n">
        <v>36711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24" t="n">
        <v>0</v>
      </c>
      <c r="U17" s="24"/>
      <c r="V17" s="33"/>
    </row>
    <row r="18" customFormat="false" ht="12.75" hidden="false" customHeight="false" outlineLevel="0" collapsed="false">
      <c r="A18" s="22" t="n">
        <v>27191</v>
      </c>
      <c r="C18" s="0" t="s">
        <v>48</v>
      </c>
      <c r="D18" s="0" t="n">
        <v>500616</v>
      </c>
      <c r="E18" s="0" t="n">
        <v>27108</v>
      </c>
      <c r="F18" s="0" t="s">
        <v>49</v>
      </c>
      <c r="G18" s="31" t="n">
        <v>36678</v>
      </c>
      <c r="H18" s="23" t="n">
        <v>36708</v>
      </c>
      <c r="I18" s="4" t="s">
        <v>45</v>
      </c>
      <c r="J18" s="23" t="n">
        <v>36711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52136</v>
      </c>
      <c r="P18" s="2" t="n">
        <v>0</v>
      </c>
      <c r="Q18" s="2" t="n">
        <v>-10000</v>
      </c>
      <c r="R18" s="4" t="s">
        <v>14</v>
      </c>
      <c r="S18" s="24" t="n">
        <v>0</v>
      </c>
      <c r="T18" s="24" t="n">
        <f aca="false">ABS(N18)*S18</f>
        <v>0</v>
      </c>
      <c r="U18" s="24" t="n">
        <f aca="false">ABS(O18)*S18</f>
        <v>0</v>
      </c>
      <c r="V18" s="33" t="n">
        <f aca="false">T18-U18</f>
        <v>0</v>
      </c>
    </row>
    <row r="19" customFormat="false" ht="12.75" hidden="false" customHeight="false" outlineLevel="0" collapsed="false">
      <c r="A19" s="22" t="n">
        <v>27191</v>
      </c>
      <c r="C19" s="0" t="s">
        <v>48</v>
      </c>
      <c r="D19" s="0" t="n">
        <v>500616</v>
      </c>
      <c r="E19" s="0" t="n">
        <v>27108</v>
      </c>
      <c r="F19" s="0" t="s">
        <v>49</v>
      </c>
      <c r="G19" s="31" t="n">
        <v>36678</v>
      </c>
      <c r="H19" s="23" t="n">
        <v>36708</v>
      </c>
      <c r="I19" s="4" t="s">
        <v>44</v>
      </c>
      <c r="J19" s="23" t="n">
        <v>36712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24" t="n">
        <v>0</v>
      </c>
      <c r="U19" s="24"/>
      <c r="V19" s="33"/>
    </row>
    <row r="20" customFormat="false" ht="12.75" hidden="false" customHeight="false" outlineLevel="0" collapsed="false">
      <c r="A20" s="22" t="n">
        <v>27191</v>
      </c>
      <c r="C20" s="0" t="s">
        <v>48</v>
      </c>
      <c r="D20" s="0" t="n">
        <v>500616</v>
      </c>
      <c r="E20" s="0" t="n">
        <v>27108</v>
      </c>
      <c r="F20" s="0" t="s">
        <v>49</v>
      </c>
      <c r="G20" s="31" t="n">
        <v>36678</v>
      </c>
      <c r="H20" s="23" t="n">
        <v>36708</v>
      </c>
      <c r="I20" s="4" t="s">
        <v>45</v>
      </c>
      <c r="J20" s="23" t="n">
        <v>36712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52136</v>
      </c>
      <c r="P20" s="2" t="n">
        <v>0</v>
      </c>
      <c r="Q20" s="2" t="n">
        <v>-10000</v>
      </c>
      <c r="R20" s="4" t="s">
        <v>14</v>
      </c>
      <c r="S20" s="24" t="n">
        <v>0</v>
      </c>
      <c r="T20" s="24" t="n">
        <f aca="false">ABS(N20)*S20</f>
        <v>0</v>
      </c>
      <c r="U20" s="24" t="n">
        <f aca="false">ABS(O20)*S20</f>
        <v>0</v>
      </c>
      <c r="V20" s="33" t="n">
        <f aca="false">T20-U20</f>
        <v>0</v>
      </c>
    </row>
    <row r="21" customFormat="false" ht="12.75" hidden="false" customHeight="false" outlineLevel="0" collapsed="false">
      <c r="A21" s="22" t="n">
        <v>27191</v>
      </c>
      <c r="C21" s="0" t="s">
        <v>48</v>
      </c>
      <c r="D21" s="0" t="n">
        <v>500616</v>
      </c>
      <c r="E21" s="0" t="n">
        <v>27108</v>
      </c>
      <c r="F21" s="0" t="s">
        <v>49</v>
      </c>
      <c r="G21" s="31" t="n">
        <v>36678</v>
      </c>
      <c r="H21" s="23" t="n">
        <v>36708</v>
      </c>
      <c r="I21" s="4" t="s">
        <v>44</v>
      </c>
      <c r="J21" s="23" t="n">
        <v>36713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24" t="n">
        <v>0</v>
      </c>
      <c r="U21" s="24"/>
      <c r="V21" s="33"/>
    </row>
    <row r="22" customFormat="false" ht="12.75" hidden="false" customHeight="false" outlineLevel="0" collapsed="false">
      <c r="A22" s="22" t="n">
        <v>27191</v>
      </c>
      <c r="C22" s="0" t="s">
        <v>48</v>
      </c>
      <c r="D22" s="0" t="n">
        <v>500616</v>
      </c>
      <c r="E22" s="0" t="n">
        <v>27108</v>
      </c>
      <c r="F22" s="0" t="s">
        <v>49</v>
      </c>
      <c r="G22" s="31" t="n">
        <v>36678</v>
      </c>
      <c r="H22" s="23" t="n">
        <v>36708</v>
      </c>
      <c r="I22" s="4" t="s">
        <v>45</v>
      </c>
      <c r="J22" s="23" t="n">
        <v>36713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52136</v>
      </c>
      <c r="P22" s="2" t="n">
        <v>0</v>
      </c>
      <c r="Q22" s="2" t="n">
        <v>-10000</v>
      </c>
      <c r="R22" s="4" t="s">
        <v>14</v>
      </c>
      <c r="S22" s="24" t="n">
        <v>0</v>
      </c>
      <c r="T22" s="24" t="n">
        <f aca="false">ABS(N22)*S22</f>
        <v>0</v>
      </c>
      <c r="U22" s="24" t="n">
        <f aca="false">ABS(O22)*S22</f>
        <v>0</v>
      </c>
      <c r="V22" s="33" t="n">
        <f aca="false">T22-U22</f>
        <v>0</v>
      </c>
    </row>
    <row r="23" customFormat="false" ht="12.75" hidden="false" customHeight="false" outlineLevel="0" collapsed="false">
      <c r="A23" s="22" t="n">
        <v>27191</v>
      </c>
      <c r="C23" s="0" t="s">
        <v>48</v>
      </c>
      <c r="D23" s="0" t="n">
        <v>500616</v>
      </c>
      <c r="E23" s="0" t="n">
        <v>27108</v>
      </c>
      <c r="F23" s="0" t="s">
        <v>49</v>
      </c>
      <c r="G23" s="31" t="n">
        <v>36678</v>
      </c>
      <c r="H23" s="23" t="n">
        <v>36708</v>
      </c>
      <c r="I23" s="4" t="s">
        <v>44</v>
      </c>
      <c r="J23" s="23" t="n">
        <v>36714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24" t="n">
        <v>0</v>
      </c>
      <c r="U23" s="24"/>
      <c r="V23" s="33"/>
    </row>
    <row r="24" customFormat="false" ht="12.75" hidden="false" customHeight="false" outlineLevel="0" collapsed="false">
      <c r="A24" s="22" t="n">
        <v>27191</v>
      </c>
      <c r="C24" s="0" t="s">
        <v>48</v>
      </c>
      <c r="D24" s="0" t="n">
        <v>500616</v>
      </c>
      <c r="E24" s="0" t="n">
        <v>27108</v>
      </c>
      <c r="F24" s="0" t="s">
        <v>49</v>
      </c>
      <c r="G24" s="31" t="n">
        <v>36678</v>
      </c>
      <c r="H24" s="23" t="n">
        <v>36708</v>
      </c>
      <c r="I24" s="4" t="s">
        <v>45</v>
      </c>
      <c r="J24" s="23" t="n">
        <v>36714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52136</v>
      </c>
      <c r="P24" s="2" t="n">
        <v>0</v>
      </c>
      <c r="Q24" s="2" t="n">
        <v>-10000</v>
      </c>
      <c r="R24" s="4" t="s">
        <v>14</v>
      </c>
      <c r="S24" s="24" t="n">
        <v>0</v>
      </c>
      <c r="T24" s="24" t="n">
        <f aca="false">ABS(N24)*S24</f>
        <v>0</v>
      </c>
      <c r="U24" s="24" t="n">
        <f aca="false">ABS(O24)*S24</f>
        <v>0</v>
      </c>
      <c r="V24" s="33" t="n">
        <f aca="false">T24-U24</f>
        <v>0</v>
      </c>
    </row>
    <row r="25" customFormat="false" ht="12.75" hidden="false" customHeight="false" outlineLevel="0" collapsed="false">
      <c r="A25" s="22" t="n">
        <v>27191</v>
      </c>
      <c r="C25" s="0" t="s">
        <v>48</v>
      </c>
      <c r="D25" s="0" t="n">
        <v>500616</v>
      </c>
      <c r="E25" s="0" t="n">
        <v>27108</v>
      </c>
      <c r="F25" s="0" t="s">
        <v>49</v>
      </c>
      <c r="G25" s="31" t="n">
        <v>36678</v>
      </c>
      <c r="H25" s="23" t="n">
        <v>36708</v>
      </c>
      <c r="I25" s="4" t="s">
        <v>44</v>
      </c>
      <c r="J25" s="23" t="n">
        <v>36715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24" t="n">
        <v>0</v>
      </c>
      <c r="U25" s="24"/>
      <c r="V25" s="33"/>
    </row>
    <row r="26" customFormat="false" ht="12.75" hidden="false" customHeight="false" outlineLevel="0" collapsed="false">
      <c r="A26" s="22" t="n">
        <v>27191</v>
      </c>
      <c r="C26" s="0" t="s">
        <v>48</v>
      </c>
      <c r="D26" s="0" t="n">
        <v>500616</v>
      </c>
      <c r="E26" s="0" t="n">
        <v>27108</v>
      </c>
      <c r="F26" s="0" t="s">
        <v>49</v>
      </c>
      <c r="G26" s="31" t="n">
        <v>36678</v>
      </c>
      <c r="H26" s="23" t="n">
        <v>36708</v>
      </c>
      <c r="I26" s="4" t="s">
        <v>45</v>
      </c>
      <c r="J26" s="23" t="n">
        <v>36715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52136</v>
      </c>
      <c r="P26" s="2" t="n">
        <v>0</v>
      </c>
      <c r="Q26" s="2" t="n">
        <v>-10000</v>
      </c>
      <c r="R26" s="4" t="s">
        <v>14</v>
      </c>
      <c r="S26" s="24" t="n">
        <v>0</v>
      </c>
      <c r="T26" s="24" t="n">
        <f aca="false">ABS(N26)*S26</f>
        <v>0</v>
      </c>
      <c r="U26" s="24" t="n">
        <f aca="false">ABS(O26)*S26</f>
        <v>0</v>
      </c>
      <c r="V26" s="33" t="n">
        <f aca="false">T26-U26</f>
        <v>0</v>
      </c>
    </row>
    <row r="27" customFormat="false" ht="12.75" hidden="false" customHeight="false" outlineLevel="0" collapsed="false">
      <c r="A27" s="22" t="n">
        <v>27191</v>
      </c>
      <c r="C27" s="0" t="s">
        <v>48</v>
      </c>
      <c r="D27" s="0" t="n">
        <v>500616</v>
      </c>
      <c r="E27" s="0" t="n">
        <v>27108</v>
      </c>
      <c r="F27" s="0" t="s">
        <v>49</v>
      </c>
      <c r="G27" s="31" t="n">
        <v>36678</v>
      </c>
      <c r="H27" s="23" t="n">
        <v>36708</v>
      </c>
      <c r="I27" s="4" t="s">
        <v>44</v>
      </c>
      <c r="J27" s="23" t="n">
        <v>36716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24" t="n">
        <v>0</v>
      </c>
      <c r="U27" s="24"/>
      <c r="V27" s="33"/>
    </row>
    <row r="28" customFormat="false" ht="12.75" hidden="false" customHeight="false" outlineLevel="0" collapsed="false">
      <c r="A28" s="22" t="n">
        <v>27191</v>
      </c>
      <c r="C28" s="0" t="s">
        <v>48</v>
      </c>
      <c r="D28" s="0" t="n">
        <v>500616</v>
      </c>
      <c r="E28" s="0" t="n">
        <v>27108</v>
      </c>
      <c r="F28" s="0" t="s">
        <v>49</v>
      </c>
      <c r="G28" s="31" t="n">
        <v>36678</v>
      </c>
      <c r="H28" s="23" t="n">
        <v>36708</v>
      </c>
      <c r="I28" s="4" t="s">
        <v>45</v>
      </c>
      <c r="J28" s="23" t="n">
        <v>36716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52136</v>
      </c>
      <c r="P28" s="2" t="n">
        <v>0</v>
      </c>
      <c r="Q28" s="2" t="n">
        <v>-10000</v>
      </c>
      <c r="R28" s="4" t="s">
        <v>14</v>
      </c>
      <c r="S28" s="24" t="n">
        <v>0</v>
      </c>
      <c r="T28" s="24" t="n">
        <f aca="false">ABS(N28)*S28</f>
        <v>0</v>
      </c>
      <c r="U28" s="24" t="n">
        <f aca="false">ABS(O28)*S28</f>
        <v>0</v>
      </c>
      <c r="V28" s="33" t="n">
        <f aca="false">T28-U28</f>
        <v>0</v>
      </c>
    </row>
    <row r="29" customFormat="false" ht="12.75" hidden="false" customHeight="false" outlineLevel="0" collapsed="false">
      <c r="A29" s="22" t="n">
        <v>27191</v>
      </c>
      <c r="C29" s="0" t="s">
        <v>48</v>
      </c>
      <c r="D29" s="0" t="n">
        <v>500616</v>
      </c>
      <c r="E29" s="0" t="n">
        <v>27108</v>
      </c>
      <c r="F29" s="0" t="s">
        <v>49</v>
      </c>
      <c r="G29" s="31" t="n">
        <v>36678</v>
      </c>
      <c r="H29" s="23" t="n">
        <v>36708</v>
      </c>
      <c r="I29" s="4" t="s">
        <v>44</v>
      </c>
      <c r="J29" s="23" t="n">
        <v>36717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24" t="n">
        <v>0.03</v>
      </c>
      <c r="U29" s="24"/>
      <c r="V29" s="33"/>
    </row>
    <row r="30" customFormat="false" ht="12.75" hidden="false" customHeight="false" outlineLevel="0" collapsed="false">
      <c r="A30" s="22" t="n">
        <v>27191</v>
      </c>
      <c r="C30" s="0" t="s">
        <v>48</v>
      </c>
      <c r="D30" s="0" t="n">
        <v>500616</v>
      </c>
      <c r="E30" s="0" t="n">
        <v>27108</v>
      </c>
      <c r="F30" s="0" t="s">
        <v>49</v>
      </c>
      <c r="G30" s="31" t="n">
        <v>36678</v>
      </c>
      <c r="H30" s="23" t="n">
        <v>36708</v>
      </c>
      <c r="I30" s="4" t="s">
        <v>45</v>
      </c>
      <c r="J30" s="23" t="n">
        <v>36717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52136</v>
      </c>
      <c r="P30" s="2" t="n">
        <v>0</v>
      </c>
      <c r="Q30" s="2" t="n">
        <v>-10000</v>
      </c>
      <c r="R30" s="4" t="s">
        <v>14</v>
      </c>
      <c r="S30" s="24" t="n">
        <v>0.03</v>
      </c>
      <c r="T30" s="24" t="n">
        <f aca="false">ABS(N30)*S30</f>
        <v>0</v>
      </c>
      <c r="U30" s="24" t="n">
        <f aca="false">ABS(O30)*S30</f>
        <v>1564.08</v>
      </c>
      <c r="V30" s="33" t="n">
        <f aca="false">T30-U30</f>
        <v>-1564.08</v>
      </c>
    </row>
    <row r="31" customFormat="false" ht="12.75" hidden="false" customHeight="false" outlineLevel="0" collapsed="false">
      <c r="A31" s="22" t="n">
        <v>27191</v>
      </c>
      <c r="C31" s="0" t="s">
        <v>48</v>
      </c>
      <c r="D31" s="0" t="n">
        <v>500616</v>
      </c>
      <c r="E31" s="0" t="n">
        <v>27108</v>
      </c>
      <c r="F31" s="0" t="s">
        <v>49</v>
      </c>
      <c r="G31" s="31" t="n">
        <v>36678</v>
      </c>
      <c r="H31" s="23" t="n">
        <v>36708</v>
      </c>
      <c r="I31" s="4" t="s">
        <v>44</v>
      </c>
      <c r="J31" s="23" t="n">
        <v>36718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24" t="n">
        <v>0.03</v>
      </c>
      <c r="U31" s="24"/>
      <c r="V31" s="33"/>
    </row>
    <row r="32" customFormat="false" ht="12.75" hidden="false" customHeight="false" outlineLevel="0" collapsed="false">
      <c r="A32" s="22" t="n">
        <v>27191</v>
      </c>
      <c r="C32" s="0" t="s">
        <v>48</v>
      </c>
      <c r="D32" s="0" t="n">
        <v>500616</v>
      </c>
      <c r="E32" s="0" t="n">
        <v>27108</v>
      </c>
      <c r="F32" s="0" t="s">
        <v>49</v>
      </c>
      <c r="G32" s="31" t="n">
        <v>36678</v>
      </c>
      <c r="H32" s="23" t="n">
        <v>36708</v>
      </c>
      <c r="I32" s="4" t="s">
        <v>45</v>
      </c>
      <c r="J32" s="23" t="n">
        <v>36718</v>
      </c>
      <c r="K32" s="2" t="n">
        <v>-10000</v>
      </c>
      <c r="L32" s="2" t="n">
        <v>-26178</v>
      </c>
      <c r="M32" s="2" t="n">
        <f aca="false">K32-L32</f>
        <v>16178</v>
      </c>
      <c r="N32" s="2" t="n">
        <f aca="false">+N30+K31+K32</f>
        <v>0</v>
      </c>
      <c r="O32" s="2" t="n">
        <f aca="false">+O30+L31+L32</f>
        <v>25958</v>
      </c>
      <c r="P32" s="2" t="n">
        <v>0</v>
      </c>
      <c r="Q32" s="2" t="n">
        <v>-10000</v>
      </c>
      <c r="R32" s="4" t="s">
        <v>14</v>
      </c>
      <c r="S32" s="24" t="n">
        <v>0.03</v>
      </c>
      <c r="T32" s="24" t="n">
        <f aca="false">ABS(N32)*S32</f>
        <v>0</v>
      </c>
      <c r="U32" s="24" t="n">
        <f aca="false">ABS(O32)*S32</f>
        <v>778.74</v>
      </c>
      <c r="V32" s="33" t="n">
        <f aca="false">T32-U32</f>
        <v>-778.74</v>
      </c>
    </row>
    <row r="33" customFormat="false" ht="12.75" hidden="false" customHeight="false" outlineLevel="0" collapsed="false">
      <c r="A33" s="22" t="n">
        <v>27191</v>
      </c>
      <c r="C33" s="0" t="s">
        <v>48</v>
      </c>
      <c r="D33" s="0" t="n">
        <v>500616</v>
      </c>
      <c r="E33" s="0" t="n">
        <v>27108</v>
      </c>
      <c r="F33" s="0" t="s">
        <v>49</v>
      </c>
      <c r="G33" s="31" t="n">
        <v>36678</v>
      </c>
      <c r="H33" s="23" t="n">
        <v>36708</v>
      </c>
      <c r="I33" s="4" t="s">
        <v>44</v>
      </c>
      <c r="J33" s="23" t="n">
        <v>36719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24" t="n">
        <v>0.03</v>
      </c>
      <c r="U33" s="24"/>
      <c r="V33" s="33"/>
    </row>
    <row r="34" customFormat="false" ht="12.75" hidden="false" customHeight="false" outlineLevel="0" collapsed="false">
      <c r="A34" s="22" t="n">
        <v>27191</v>
      </c>
      <c r="C34" s="0" t="s">
        <v>48</v>
      </c>
      <c r="D34" s="0" t="n">
        <v>500616</v>
      </c>
      <c r="E34" s="0" t="n">
        <v>27108</v>
      </c>
      <c r="F34" s="0" t="s">
        <v>49</v>
      </c>
      <c r="G34" s="31" t="n">
        <v>36678</v>
      </c>
      <c r="H34" s="23" t="n">
        <v>36708</v>
      </c>
      <c r="I34" s="4" t="s">
        <v>45</v>
      </c>
      <c r="J34" s="23" t="n">
        <v>36719</v>
      </c>
      <c r="K34" s="2" t="n">
        <v>-10000</v>
      </c>
      <c r="L34" s="2" t="n">
        <v>-25958</v>
      </c>
      <c r="M34" s="2" t="n">
        <f aca="false">K34-L34</f>
        <v>15958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24" t="n">
        <v>0.03</v>
      </c>
      <c r="T34" s="24" t="n">
        <f aca="false">ABS(N34)*S34</f>
        <v>0</v>
      </c>
      <c r="U34" s="24" t="n">
        <f aca="false">ABS(O34)*S34</f>
        <v>0</v>
      </c>
      <c r="V34" s="33" t="n">
        <f aca="false">T34-U34</f>
        <v>0</v>
      </c>
    </row>
    <row r="35" customFormat="false" ht="12.75" hidden="false" customHeight="false" outlineLevel="0" collapsed="false">
      <c r="A35" s="22" t="n">
        <v>27191</v>
      </c>
      <c r="C35" s="0" t="s">
        <v>48</v>
      </c>
      <c r="D35" s="0" t="n">
        <v>500616</v>
      </c>
      <c r="E35" s="0" t="n">
        <v>27108</v>
      </c>
      <c r="F35" s="0" t="s">
        <v>49</v>
      </c>
      <c r="G35" s="31" t="n">
        <v>36678</v>
      </c>
      <c r="H35" s="23" t="n">
        <v>36708</v>
      </c>
      <c r="I35" s="4" t="s">
        <v>44</v>
      </c>
      <c r="J35" s="23" t="n">
        <v>36720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24" t="n">
        <v>0.03</v>
      </c>
      <c r="U35" s="24"/>
      <c r="V35" s="33"/>
    </row>
    <row r="36" customFormat="false" ht="12.75" hidden="false" customHeight="false" outlineLevel="0" collapsed="false">
      <c r="A36" s="22" t="n">
        <v>27191</v>
      </c>
      <c r="C36" s="0" t="s">
        <v>48</v>
      </c>
      <c r="D36" s="0" t="n">
        <v>500616</v>
      </c>
      <c r="E36" s="0" t="n">
        <v>27108</v>
      </c>
      <c r="F36" s="0" t="s">
        <v>49</v>
      </c>
      <c r="G36" s="31" t="n">
        <v>36678</v>
      </c>
      <c r="H36" s="23" t="n">
        <v>36708</v>
      </c>
      <c r="I36" s="4" t="s">
        <v>45</v>
      </c>
      <c r="J36" s="23" t="n">
        <v>36720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24" t="n">
        <v>0.03</v>
      </c>
      <c r="T36" s="24" t="n">
        <f aca="false">ABS(N36)*S36</f>
        <v>0</v>
      </c>
      <c r="U36" s="24" t="n">
        <f aca="false">ABS(O36)*S36</f>
        <v>0</v>
      </c>
      <c r="V36" s="33" t="n">
        <f aca="false">T36-U36</f>
        <v>0</v>
      </c>
    </row>
    <row r="37" customFormat="false" ht="12.75" hidden="false" customHeight="false" outlineLevel="0" collapsed="false">
      <c r="A37" s="22" t="n">
        <v>27191</v>
      </c>
      <c r="C37" s="0" t="s">
        <v>48</v>
      </c>
      <c r="D37" s="0" t="n">
        <v>500616</v>
      </c>
      <c r="E37" s="0" t="n">
        <v>27108</v>
      </c>
      <c r="F37" s="0" t="s">
        <v>49</v>
      </c>
      <c r="G37" s="31" t="n">
        <v>36678</v>
      </c>
      <c r="H37" s="23" t="n">
        <v>36708</v>
      </c>
      <c r="I37" s="4" t="s">
        <v>44</v>
      </c>
      <c r="J37" s="23" t="n">
        <v>36721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24" t="n">
        <v>0.03</v>
      </c>
      <c r="U37" s="24"/>
      <c r="V37" s="33"/>
    </row>
    <row r="38" customFormat="false" ht="12.75" hidden="false" customHeight="false" outlineLevel="0" collapsed="false">
      <c r="A38" s="22" t="n">
        <v>27191</v>
      </c>
      <c r="C38" s="0" t="s">
        <v>48</v>
      </c>
      <c r="D38" s="0" t="n">
        <v>500616</v>
      </c>
      <c r="E38" s="0" t="n">
        <v>27108</v>
      </c>
      <c r="F38" s="0" t="s">
        <v>49</v>
      </c>
      <c r="G38" s="31" t="n">
        <v>36678</v>
      </c>
      <c r="H38" s="23" t="n">
        <v>36708</v>
      </c>
      <c r="I38" s="4" t="s">
        <v>45</v>
      </c>
      <c r="J38" s="23" t="n">
        <v>36721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24" t="n">
        <v>0.03</v>
      </c>
      <c r="T38" s="24" t="n">
        <f aca="false">ABS(N38)*S38</f>
        <v>0</v>
      </c>
      <c r="U38" s="24" t="n">
        <f aca="false">ABS(O38)*S38</f>
        <v>0</v>
      </c>
      <c r="V38" s="33" t="n">
        <f aca="false">T38-U38</f>
        <v>0</v>
      </c>
    </row>
    <row r="39" customFormat="false" ht="12.75" hidden="false" customHeight="false" outlineLevel="0" collapsed="false">
      <c r="A39" s="22" t="n">
        <v>27191</v>
      </c>
      <c r="C39" s="0" t="s">
        <v>48</v>
      </c>
      <c r="D39" s="0" t="n">
        <v>500616</v>
      </c>
      <c r="E39" s="0" t="n">
        <v>27108</v>
      </c>
      <c r="F39" s="0" t="s">
        <v>49</v>
      </c>
      <c r="G39" s="31" t="n">
        <v>36678</v>
      </c>
      <c r="H39" s="23" t="n">
        <v>36708</v>
      </c>
      <c r="I39" s="4" t="s">
        <v>44</v>
      </c>
      <c r="J39" s="23" t="n">
        <v>36722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24" t="n">
        <v>0.03</v>
      </c>
      <c r="U39" s="24"/>
      <c r="V39" s="33"/>
    </row>
    <row r="40" customFormat="false" ht="12.75" hidden="false" customHeight="false" outlineLevel="0" collapsed="false">
      <c r="A40" s="22" t="n">
        <v>27191</v>
      </c>
      <c r="C40" s="0" t="s">
        <v>48</v>
      </c>
      <c r="D40" s="0" t="n">
        <v>500616</v>
      </c>
      <c r="E40" s="0" t="n">
        <v>27108</v>
      </c>
      <c r="F40" s="0" t="s">
        <v>49</v>
      </c>
      <c r="G40" s="31" t="n">
        <v>36678</v>
      </c>
      <c r="H40" s="23" t="n">
        <v>36708</v>
      </c>
      <c r="I40" s="4" t="s">
        <v>45</v>
      </c>
      <c r="J40" s="23" t="n">
        <v>36722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24" t="n">
        <v>0.03</v>
      </c>
      <c r="T40" s="24" t="n">
        <f aca="false">ABS(N40)*S40</f>
        <v>0</v>
      </c>
      <c r="U40" s="24" t="n">
        <f aca="false">ABS(O40)*S40</f>
        <v>0</v>
      </c>
      <c r="V40" s="33" t="n">
        <f aca="false">T40-U40</f>
        <v>0</v>
      </c>
    </row>
    <row r="41" customFormat="false" ht="12.75" hidden="false" customHeight="false" outlineLevel="0" collapsed="false">
      <c r="A41" s="22" t="n">
        <v>27191</v>
      </c>
      <c r="C41" s="0" t="s">
        <v>48</v>
      </c>
      <c r="D41" s="0" t="n">
        <v>500616</v>
      </c>
      <c r="E41" s="0" t="n">
        <v>27108</v>
      </c>
      <c r="F41" s="0" t="s">
        <v>49</v>
      </c>
      <c r="G41" s="31" t="n">
        <v>36678</v>
      </c>
      <c r="H41" s="23" t="n">
        <v>36708</v>
      </c>
      <c r="I41" s="4" t="s">
        <v>44</v>
      </c>
      <c r="J41" s="23" t="n">
        <v>36723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24" t="n">
        <v>0.03</v>
      </c>
      <c r="U41" s="24"/>
      <c r="V41" s="33"/>
    </row>
    <row r="42" customFormat="false" ht="12.75" hidden="false" customHeight="false" outlineLevel="0" collapsed="false">
      <c r="A42" s="22" t="n">
        <v>27191</v>
      </c>
      <c r="C42" s="0" t="s">
        <v>48</v>
      </c>
      <c r="D42" s="0" t="n">
        <v>500616</v>
      </c>
      <c r="E42" s="0" t="n">
        <v>27108</v>
      </c>
      <c r="F42" s="0" t="s">
        <v>49</v>
      </c>
      <c r="G42" s="31" t="n">
        <v>36678</v>
      </c>
      <c r="H42" s="23" t="n">
        <v>36708</v>
      </c>
      <c r="I42" s="4" t="s">
        <v>45</v>
      </c>
      <c r="J42" s="23" t="n">
        <v>36723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24" t="n">
        <v>0.03</v>
      </c>
      <c r="T42" s="24" t="n">
        <f aca="false">ABS(N42)*S42</f>
        <v>0</v>
      </c>
      <c r="U42" s="24" t="n">
        <f aca="false">ABS(O42)*S42</f>
        <v>0</v>
      </c>
      <c r="V42" s="33" t="n">
        <f aca="false">T42-U42</f>
        <v>0</v>
      </c>
    </row>
    <row r="43" customFormat="false" ht="12.75" hidden="false" customHeight="false" outlineLevel="0" collapsed="false">
      <c r="A43" s="22" t="n">
        <v>27191</v>
      </c>
      <c r="C43" s="0" t="s">
        <v>48</v>
      </c>
      <c r="D43" s="0" t="n">
        <v>500616</v>
      </c>
      <c r="E43" s="0" t="n">
        <v>27108</v>
      </c>
      <c r="F43" s="0" t="s">
        <v>49</v>
      </c>
      <c r="G43" s="31" t="n">
        <v>36678</v>
      </c>
      <c r="H43" s="23" t="n">
        <v>36708</v>
      </c>
      <c r="I43" s="4" t="s">
        <v>44</v>
      </c>
      <c r="J43" s="23" t="n">
        <v>36724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24" t="n">
        <v>0.03</v>
      </c>
      <c r="U43" s="24"/>
      <c r="V43" s="33"/>
    </row>
    <row r="44" customFormat="false" ht="12.75" hidden="false" customHeight="false" outlineLevel="0" collapsed="false">
      <c r="A44" s="22" t="n">
        <v>27191</v>
      </c>
      <c r="C44" s="0" t="s">
        <v>48</v>
      </c>
      <c r="D44" s="0" t="n">
        <v>500616</v>
      </c>
      <c r="E44" s="0" t="n">
        <v>27108</v>
      </c>
      <c r="F44" s="0" t="s">
        <v>49</v>
      </c>
      <c r="G44" s="31" t="n">
        <v>36678</v>
      </c>
      <c r="H44" s="23" t="n">
        <v>36708</v>
      </c>
      <c r="I44" s="4" t="s">
        <v>45</v>
      </c>
      <c r="J44" s="23" t="n">
        <v>36724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24" t="n">
        <v>0.03</v>
      </c>
      <c r="T44" s="24" t="n">
        <f aca="false">ABS(N44)*S44</f>
        <v>0</v>
      </c>
      <c r="U44" s="24" t="n">
        <f aca="false">ABS(O44)*S44</f>
        <v>0</v>
      </c>
      <c r="V44" s="33" t="n">
        <f aca="false">T44-U44</f>
        <v>0</v>
      </c>
    </row>
    <row r="45" customFormat="false" ht="12.75" hidden="false" customHeight="false" outlineLevel="0" collapsed="false">
      <c r="A45" s="22" t="n">
        <v>27191</v>
      </c>
      <c r="C45" s="0" t="s">
        <v>48</v>
      </c>
      <c r="D45" s="0" t="n">
        <v>500616</v>
      </c>
      <c r="E45" s="0" t="n">
        <v>27108</v>
      </c>
      <c r="F45" s="0" t="s">
        <v>49</v>
      </c>
      <c r="G45" s="31" t="n">
        <v>36678</v>
      </c>
      <c r="H45" s="23" t="n">
        <v>36708</v>
      </c>
      <c r="I45" s="4" t="s">
        <v>44</v>
      </c>
      <c r="J45" s="23" t="n">
        <v>36725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24" t="n">
        <v>0.03</v>
      </c>
      <c r="U45" s="24"/>
      <c r="V45" s="33"/>
    </row>
    <row r="46" customFormat="false" ht="12.75" hidden="false" customHeight="false" outlineLevel="0" collapsed="false">
      <c r="A46" s="22" t="n">
        <v>27191</v>
      </c>
      <c r="C46" s="0" t="s">
        <v>48</v>
      </c>
      <c r="D46" s="0" t="n">
        <v>500616</v>
      </c>
      <c r="E46" s="0" t="n">
        <v>27108</v>
      </c>
      <c r="F46" s="0" t="s">
        <v>49</v>
      </c>
      <c r="G46" s="31" t="n">
        <v>36678</v>
      </c>
      <c r="H46" s="23" t="n">
        <v>36708</v>
      </c>
      <c r="I46" s="4" t="s">
        <v>45</v>
      </c>
      <c r="J46" s="23" t="n">
        <v>36725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24" t="n">
        <v>0.03</v>
      </c>
      <c r="T46" s="24" t="n">
        <f aca="false">ABS(N46)*S46</f>
        <v>0</v>
      </c>
      <c r="U46" s="24" t="n">
        <f aca="false">ABS(O46)*S46</f>
        <v>0</v>
      </c>
      <c r="V46" s="33" t="n">
        <f aca="false">T46-U46</f>
        <v>0</v>
      </c>
    </row>
    <row r="47" customFormat="false" ht="12.75" hidden="false" customHeight="false" outlineLevel="0" collapsed="false">
      <c r="A47" s="22" t="n">
        <v>27191</v>
      </c>
      <c r="C47" s="0" t="s">
        <v>48</v>
      </c>
      <c r="D47" s="0" t="n">
        <v>500616</v>
      </c>
      <c r="E47" s="0" t="n">
        <v>27108</v>
      </c>
      <c r="F47" s="0" t="s">
        <v>49</v>
      </c>
      <c r="G47" s="31" t="n">
        <v>36678</v>
      </c>
      <c r="H47" s="23" t="n">
        <v>36708</v>
      </c>
      <c r="I47" s="4" t="s">
        <v>44</v>
      </c>
      <c r="J47" s="23" t="n">
        <v>36726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24" t="n">
        <v>0.03</v>
      </c>
      <c r="U47" s="24"/>
      <c r="V47" s="33"/>
    </row>
    <row r="48" customFormat="false" ht="12.75" hidden="false" customHeight="false" outlineLevel="0" collapsed="false">
      <c r="A48" s="22" t="n">
        <v>27191</v>
      </c>
      <c r="C48" s="0" t="s">
        <v>48</v>
      </c>
      <c r="D48" s="0" t="n">
        <v>500616</v>
      </c>
      <c r="E48" s="0" t="n">
        <v>27108</v>
      </c>
      <c r="F48" s="0" t="s">
        <v>49</v>
      </c>
      <c r="G48" s="31" t="n">
        <v>36678</v>
      </c>
      <c r="H48" s="23" t="n">
        <v>36708</v>
      </c>
      <c r="I48" s="4" t="s">
        <v>45</v>
      </c>
      <c r="J48" s="23" t="n">
        <v>36726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24" t="n">
        <v>0.03</v>
      </c>
      <c r="T48" s="24" t="n">
        <f aca="false">ABS(N48)*S48</f>
        <v>0</v>
      </c>
      <c r="U48" s="24" t="n">
        <f aca="false">ABS(O48)*S48</f>
        <v>0</v>
      </c>
      <c r="V48" s="33" t="n">
        <f aca="false">T48-U48</f>
        <v>0</v>
      </c>
    </row>
    <row r="49" customFormat="false" ht="12.75" hidden="false" customHeight="false" outlineLevel="0" collapsed="false">
      <c r="A49" s="22" t="n">
        <v>27191</v>
      </c>
      <c r="C49" s="0" t="s">
        <v>48</v>
      </c>
      <c r="D49" s="0" t="n">
        <v>500616</v>
      </c>
      <c r="E49" s="0" t="n">
        <v>27108</v>
      </c>
      <c r="F49" s="0" t="s">
        <v>49</v>
      </c>
      <c r="G49" s="31" t="n">
        <v>36678</v>
      </c>
      <c r="H49" s="23" t="n">
        <v>36708</v>
      </c>
      <c r="I49" s="4" t="s">
        <v>44</v>
      </c>
      <c r="J49" s="23" t="n">
        <v>36727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24" t="n">
        <v>0.03</v>
      </c>
      <c r="U49" s="24"/>
      <c r="V49" s="33"/>
    </row>
    <row r="50" customFormat="false" ht="12.75" hidden="false" customHeight="false" outlineLevel="0" collapsed="false">
      <c r="A50" s="22" t="n">
        <v>27191</v>
      </c>
      <c r="C50" s="0" t="s">
        <v>48</v>
      </c>
      <c r="D50" s="0" t="n">
        <v>500616</v>
      </c>
      <c r="E50" s="0" t="n">
        <v>27108</v>
      </c>
      <c r="F50" s="0" t="s">
        <v>49</v>
      </c>
      <c r="G50" s="31" t="n">
        <v>36678</v>
      </c>
      <c r="H50" s="23" t="n">
        <v>36708</v>
      </c>
      <c r="I50" s="4" t="s">
        <v>45</v>
      </c>
      <c r="J50" s="23" t="n">
        <v>36727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24" t="n">
        <v>0.03</v>
      </c>
      <c r="T50" s="24" t="n">
        <f aca="false">ABS(N50)*S50</f>
        <v>0</v>
      </c>
      <c r="U50" s="24" t="n">
        <f aca="false">ABS(O50)*S50</f>
        <v>0</v>
      </c>
      <c r="V50" s="33" t="n">
        <f aca="false">T50-U50</f>
        <v>0</v>
      </c>
    </row>
    <row r="51" customFormat="false" ht="12.75" hidden="false" customHeight="false" outlineLevel="0" collapsed="false">
      <c r="A51" s="22" t="n">
        <v>27191</v>
      </c>
      <c r="C51" s="0" t="s">
        <v>48</v>
      </c>
      <c r="D51" s="0" t="n">
        <v>500616</v>
      </c>
      <c r="E51" s="0" t="n">
        <v>27108</v>
      </c>
      <c r="F51" s="0" t="s">
        <v>49</v>
      </c>
      <c r="G51" s="31" t="n">
        <v>36678</v>
      </c>
      <c r="H51" s="23" t="n">
        <v>36708</v>
      </c>
      <c r="I51" s="4" t="s">
        <v>44</v>
      </c>
      <c r="J51" s="23" t="n">
        <v>36728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24" t="n">
        <v>0.03</v>
      </c>
      <c r="U51" s="24"/>
      <c r="V51" s="33"/>
    </row>
    <row r="52" customFormat="false" ht="12.75" hidden="false" customHeight="false" outlineLevel="0" collapsed="false">
      <c r="A52" s="22" t="n">
        <v>27191</v>
      </c>
      <c r="C52" s="0" t="s">
        <v>48</v>
      </c>
      <c r="D52" s="0" t="n">
        <v>500616</v>
      </c>
      <c r="E52" s="0" t="n">
        <v>27108</v>
      </c>
      <c r="F52" s="0" t="s">
        <v>49</v>
      </c>
      <c r="G52" s="31" t="n">
        <v>36678</v>
      </c>
      <c r="H52" s="23" t="n">
        <v>36708</v>
      </c>
      <c r="I52" s="4" t="s">
        <v>45</v>
      </c>
      <c r="J52" s="23" t="n">
        <v>36728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24" t="n">
        <v>0.03</v>
      </c>
      <c r="T52" s="24" t="n">
        <f aca="false">ABS(N52)*S52</f>
        <v>0</v>
      </c>
      <c r="U52" s="24" t="n">
        <f aca="false">ABS(O52)*S52</f>
        <v>0</v>
      </c>
      <c r="V52" s="33" t="n">
        <f aca="false">T52-U52</f>
        <v>0</v>
      </c>
    </row>
    <row r="53" customFormat="false" ht="12.75" hidden="false" customHeight="false" outlineLevel="0" collapsed="false">
      <c r="A53" s="22" t="n">
        <v>27191</v>
      </c>
      <c r="C53" s="0" t="s">
        <v>48</v>
      </c>
      <c r="D53" s="0" t="n">
        <v>500616</v>
      </c>
      <c r="E53" s="0" t="n">
        <v>27108</v>
      </c>
      <c r="F53" s="0" t="s">
        <v>49</v>
      </c>
      <c r="G53" s="31" t="n">
        <v>36678</v>
      </c>
      <c r="H53" s="23" t="n">
        <v>36708</v>
      </c>
      <c r="I53" s="4" t="s">
        <v>44</v>
      </c>
      <c r="J53" s="23" t="n">
        <v>36729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24" t="n">
        <v>0.03</v>
      </c>
      <c r="U53" s="24"/>
      <c r="V53" s="33"/>
    </row>
    <row r="54" customFormat="false" ht="12.75" hidden="false" customHeight="false" outlineLevel="0" collapsed="false">
      <c r="A54" s="22" t="n">
        <v>27191</v>
      </c>
      <c r="C54" s="0" t="s">
        <v>48</v>
      </c>
      <c r="D54" s="0" t="n">
        <v>500616</v>
      </c>
      <c r="E54" s="0" t="n">
        <v>27108</v>
      </c>
      <c r="F54" s="0" t="s">
        <v>49</v>
      </c>
      <c r="G54" s="31" t="n">
        <v>36678</v>
      </c>
      <c r="H54" s="23" t="n">
        <v>36708</v>
      </c>
      <c r="I54" s="4" t="s">
        <v>45</v>
      </c>
      <c r="J54" s="23" t="n">
        <v>36729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24" t="n">
        <v>0.03</v>
      </c>
      <c r="T54" s="24" t="n">
        <f aca="false">ABS(N54)*S54</f>
        <v>0</v>
      </c>
      <c r="U54" s="24" t="n">
        <f aca="false">ABS(O54)*S54</f>
        <v>0</v>
      </c>
      <c r="V54" s="33" t="n">
        <f aca="false">T54-U54</f>
        <v>0</v>
      </c>
    </row>
    <row r="55" customFormat="false" ht="12.75" hidden="false" customHeight="false" outlineLevel="0" collapsed="false">
      <c r="A55" s="22" t="n">
        <v>27191</v>
      </c>
      <c r="C55" s="0" t="s">
        <v>48</v>
      </c>
      <c r="D55" s="0" t="n">
        <v>500616</v>
      </c>
      <c r="E55" s="0" t="n">
        <v>27108</v>
      </c>
      <c r="F55" s="0" t="s">
        <v>49</v>
      </c>
      <c r="G55" s="31" t="n">
        <v>36678</v>
      </c>
      <c r="H55" s="23" t="n">
        <v>36708</v>
      </c>
      <c r="I55" s="4" t="s">
        <v>44</v>
      </c>
      <c r="J55" s="23" t="n">
        <v>36730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24" t="n">
        <v>0.03</v>
      </c>
      <c r="U55" s="24"/>
      <c r="V55" s="33"/>
    </row>
    <row r="56" customFormat="false" ht="12.75" hidden="false" customHeight="false" outlineLevel="0" collapsed="false">
      <c r="A56" s="22" t="n">
        <v>27191</v>
      </c>
      <c r="C56" s="0" t="s">
        <v>48</v>
      </c>
      <c r="D56" s="0" t="n">
        <v>500616</v>
      </c>
      <c r="E56" s="0" t="n">
        <v>27108</v>
      </c>
      <c r="F56" s="0" t="s">
        <v>49</v>
      </c>
      <c r="G56" s="31" t="n">
        <v>36678</v>
      </c>
      <c r="H56" s="23" t="n">
        <v>36708</v>
      </c>
      <c r="I56" s="4" t="s">
        <v>45</v>
      </c>
      <c r="J56" s="23" t="n">
        <v>36730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24" t="n">
        <v>0.03</v>
      </c>
      <c r="T56" s="24" t="n">
        <f aca="false">ABS(N56)*S56</f>
        <v>0</v>
      </c>
      <c r="U56" s="24" t="n">
        <f aca="false">ABS(O56)*S56</f>
        <v>0</v>
      </c>
      <c r="V56" s="33" t="n">
        <f aca="false">T56-U56</f>
        <v>0</v>
      </c>
    </row>
    <row r="57" customFormat="false" ht="12.75" hidden="false" customHeight="false" outlineLevel="0" collapsed="false">
      <c r="A57" s="22" t="n">
        <v>27191</v>
      </c>
      <c r="C57" s="0" t="s">
        <v>48</v>
      </c>
      <c r="D57" s="0" t="n">
        <v>500616</v>
      </c>
      <c r="E57" s="0" t="n">
        <v>27108</v>
      </c>
      <c r="F57" s="0" t="s">
        <v>49</v>
      </c>
      <c r="G57" s="31" t="n">
        <v>36678</v>
      </c>
      <c r="H57" s="23" t="n">
        <v>36708</v>
      </c>
      <c r="I57" s="4" t="s">
        <v>44</v>
      </c>
      <c r="J57" s="23" t="n">
        <v>36731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24" t="n">
        <v>0.03</v>
      </c>
      <c r="U57" s="24"/>
      <c r="V57" s="33"/>
    </row>
    <row r="58" customFormat="false" ht="12.75" hidden="false" customHeight="false" outlineLevel="0" collapsed="false">
      <c r="A58" s="22" t="n">
        <v>27191</v>
      </c>
      <c r="C58" s="0" t="s">
        <v>48</v>
      </c>
      <c r="D58" s="0" t="n">
        <v>500616</v>
      </c>
      <c r="E58" s="0" t="n">
        <v>27108</v>
      </c>
      <c r="F58" s="0" t="s">
        <v>49</v>
      </c>
      <c r="G58" s="31" t="n">
        <v>36678</v>
      </c>
      <c r="H58" s="23" t="n">
        <v>36708</v>
      </c>
      <c r="I58" s="4" t="s">
        <v>45</v>
      </c>
      <c r="J58" s="23" t="n">
        <v>36731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24" t="n">
        <v>0.03</v>
      </c>
      <c r="T58" s="24" t="n">
        <f aca="false">ABS(N58)*S58</f>
        <v>0</v>
      </c>
      <c r="U58" s="24" t="n">
        <f aca="false">ABS(O58)*S58</f>
        <v>0</v>
      </c>
      <c r="V58" s="33" t="n">
        <f aca="false">T58-U58</f>
        <v>0</v>
      </c>
    </row>
    <row r="59" customFormat="false" ht="12.75" hidden="false" customHeight="false" outlineLevel="0" collapsed="false">
      <c r="A59" s="22" t="n">
        <v>27191</v>
      </c>
      <c r="C59" s="0" t="s">
        <v>48</v>
      </c>
      <c r="D59" s="0" t="n">
        <v>500616</v>
      </c>
      <c r="E59" s="0" t="n">
        <v>27108</v>
      </c>
      <c r="F59" s="0" t="s">
        <v>49</v>
      </c>
      <c r="G59" s="31" t="n">
        <v>36678</v>
      </c>
      <c r="H59" s="23" t="n">
        <v>36708</v>
      </c>
      <c r="I59" s="4" t="s">
        <v>44</v>
      </c>
      <c r="J59" s="23" t="n">
        <v>36732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24" t="n">
        <v>0.03</v>
      </c>
      <c r="U59" s="24"/>
      <c r="V59" s="33"/>
    </row>
    <row r="60" customFormat="false" ht="12.75" hidden="false" customHeight="false" outlineLevel="0" collapsed="false">
      <c r="A60" s="22" t="n">
        <v>27191</v>
      </c>
      <c r="C60" s="0" t="s">
        <v>48</v>
      </c>
      <c r="D60" s="0" t="n">
        <v>500616</v>
      </c>
      <c r="E60" s="0" t="n">
        <v>27108</v>
      </c>
      <c r="F60" s="0" t="s">
        <v>49</v>
      </c>
      <c r="G60" s="31" t="n">
        <v>36678</v>
      </c>
      <c r="H60" s="23" t="n">
        <v>36708</v>
      </c>
      <c r="I60" s="4" t="s">
        <v>45</v>
      </c>
      <c r="J60" s="23" t="n">
        <v>36732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24" t="n">
        <v>0.03</v>
      </c>
      <c r="T60" s="24" t="n">
        <f aca="false">ABS(N60)*S60</f>
        <v>0</v>
      </c>
      <c r="U60" s="24" t="n">
        <f aca="false">ABS(O60)*S60</f>
        <v>0</v>
      </c>
      <c r="V60" s="33" t="n">
        <f aca="false">T60-U60</f>
        <v>0</v>
      </c>
    </row>
    <row r="61" customFormat="false" ht="12.75" hidden="false" customHeight="false" outlineLevel="0" collapsed="false">
      <c r="A61" s="22" t="n">
        <v>27191</v>
      </c>
      <c r="C61" s="0" t="s">
        <v>48</v>
      </c>
      <c r="D61" s="0" t="n">
        <v>500616</v>
      </c>
      <c r="E61" s="0" t="n">
        <v>27108</v>
      </c>
      <c r="F61" s="0" t="s">
        <v>49</v>
      </c>
      <c r="G61" s="31" t="n">
        <v>36678</v>
      </c>
      <c r="H61" s="23" t="n">
        <v>36708</v>
      </c>
      <c r="I61" s="4" t="s">
        <v>44</v>
      </c>
      <c r="J61" s="23" t="n">
        <v>36733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24" t="n">
        <v>0.03</v>
      </c>
      <c r="U61" s="24"/>
      <c r="V61" s="33"/>
    </row>
    <row r="62" customFormat="false" ht="12.75" hidden="false" customHeight="false" outlineLevel="0" collapsed="false">
      <c r="A62" s="22" t="n">
        <v>27191</v>
      </c>
      <c r="C62" s="0" t="s">
        <v>48</v>
      </c>
      <c r="D62" s="0" t="n">
        <v>500616</v>
      </c>
      <c r="E62" s="0" t="n">
        <v>27108</v>
      </c>
      <c r="F62" s="0" t="s">
        <v>49</v>
      </c>
      <c r="G62" s="31" t="n">
        <v>36678</v>
      </c>
      <c r="H62" s="23" t="n">
        <v>36708</v>
      </c>
      <c r="I62" s="4" t="s">
        <v>45</v>
      </c>
      <c r="J62" s="23" t="n">
        <v>36733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24" t="n">
        <v>0.03</v>
      </c>
      <c r="T62" s="24" t="n">
        <f aca="false">ABS(N62)*S62</f>
        <v>0</v>
      </c>
      <c r="U62" s="24" t="n">
        <f aca="false">ABS(O62)*S62</f>
        <v>0</v>
      </c>
      <c r="V62" s="33" t="n">
        <f aca="false">T62-U62</f>
        <v>0</v>
      </c>
    </row>
    <row r="63" customFormat="false" ht="12.75" hidden="false" customHeight="false" outlineLevel="0" collapsed="false">
      <c r="A63" s="22" t="n">
        <v>27191</v>
      </c>
      <c r="C63" s="0" t="s">
        <v>48</v>
      </c>
      <c r="D63" s="0" t="n">
        <v>500616</v>
      </c>
      <c r="E63" s="0" t="n">
        <v>27108</v>
      </c>
      <c r="F63" s="0" t="s">
        <v>49</v>
      </c>
      <c r="G63" s="31" t="n">
        <v>36678</v>
      </c>
      <c r="H63" s="23" t="n">
        <v>36708</v>
      </c>
      <c r="I63" s="4" t="s">
        <v>44</v>
      </c>
      <c r="J63" s="23" t="n">
        <v>36734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24" t="n">
        <v>0.03</v>
      </c>
      <c r="U63" s="24"/>
      <c r="V63" s="33"/>
    </row>
    <row r="64" customFormat="false" ht="12.75" hidden="false" customHeight="false" outlineLevel="0" collapsed="false">
      <c r="A64" s="22" t="n">
        <v>27191</v>
      </c>
      <c r="C64" s="0" t="s">
        <v>48</v>
      </c>
      <c r="D64" s="0" t="n">
        <v>500616</v>
      </c>
      <c r="E64" s="0" t="n">
        <v>27108</v>
      </c>
      <c r="F64" s="0" t="s">
        <v>49</v>
      </c>
      <c r="G64" s="31" t="n">
        <v>36678</v>
      </c>
      <c r="H64" s="23" t="n">
        <v>36708</v>
      </c>
      <c r="I64" s="4" t="s">
        <v>45</v>
      </c>
      <c r="J64" s="23" t="n">
        <v>36734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24" t="n">
        <v>0.03</v>
      </c>
      <c r="T64" s="24" t="n">
        <f aca="false">ABS(N64)*S64</f>
        <v>0</v>
      </c>
      <c r="U64" s="24" t="n">
        <f aca="false">ABS(O64)*S64</f>
        <v>0</v>
      </c>
      <c r="V64" s="33" t="n">
        <f aca="false">T64-U64</f>
        <v>0</v>
      </c>
    </row>
    <row r="65" customFormat="false" ht="12.75" hidden="false" customHeight="false" outlineLevel="0" collapsed="false">
      <c r="A65" s="22" t="n">
        <v>27191</v>
      </c>
      <c r="C65" s="0" t="s">
        <v>48</v>
      </c>
      <c r="D65" s="0" t="n">
        <v>500616</v>
      </c>
      <c r="E65" s="0" t="n">
        <v>27108</v>
      </c>
      <c r="F65" s="0" t="s">
        <v>49</v>
      </c>
      <c r="G65" s="31" t="n">
        <v>36678</v>
      </c>
      <c r="H65" s="23" t="n">
        <v>36708</v>
      </c>
      <c r="I65" s="4" t="s">
        <v>44</v>
      </c>
      <c r="J65" s="23" t="n">
        <v>36735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24" t="n">
        <v>0.03</v>
      </c>
      <c r="U65" s="24"/>
      <c r="V65" s="33"/>
    </row>
    <row r="66" customFormat="false" ht="12.75" hidden="false" customHeight="false" outlineLevel="0" collapsed="false">
      <c r="A66" s="22" t="n">
        <v>27191</v>
      </c>
      <c r="C66" s="0" t="s">
        <v>48</v>
      </c>
      <c r="D66" s="0" t="n">
        <v>500616</v>
      </c>
      <c r="E66" s="0" t="n">
        <v>27108</v>
      </c>
      <c r="F66" s="0" t="s">
        <v>49</v>
      </c>
      <c r="G66" s="31" t="n">
        <v>36678</v>
      </c>
      <c r="H66" s="23" t="n">
        <v>36708</v>
      </c>
      <c r="I66" s="4" t="s">
        <v>45</v>
      </c>
      <c r="J66" s="23" t="n">
        <v>36735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24" t="n">
        <v>0.03</v>
      </c>
      <c r="T66" s="24" t="n">
        <f aca="false">ABS(N66)*S66</f>
        <v>0</v>
      </c>
      <c r="U66" s="24" t="n">
        <f aca="false">ABS(O66)*S66</f>
        <v>0</v>
      </c>
      <c r="V66" s="33" t="n">
        <f aca="false">T66-U66</f>
        <v>0</v>
      </c>
    </row>
    <row r="67" customFormat="false" ht="12.75" hidden="false" customHeight="false" outlineLevel="0" collapsed="false">
      <c r="A67" s="22" t="n">
        <v>27191</v>
      </c>
      <c r="C67" s="0" t="s">
        <v>48</v>
      </c>
      <c r="D67" s="0" t="n">
        <v>500616</v>
      </c>
      <c r="E67" s="0" t="n">
        <v>27108</v>
      </c>
      <c r="F67" s="0" t="s">
        <v>49</v>
      </c>
      <c r="G67" s="31" t="n">
        <v>36678</v>
      </c>
      <c r="H67" s="23" t="n">
        <v>36708</v>
      </c>
      <c r="I67" s="4" t="s">
        <v>44</v>
      </c>
      <c r="J67" s="23" t="n">
        <v>36736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24" t="n">
        <v>0.03</v>
      </c>
      <c r="U67" s="24"/>
      <c r="V67" s="33"/>
    </row>
    <row r="68" customFormat="false" ht="12.75" hidden="false" customHeight="false" outlineLevel="0" collapsed="false">
      <c r="A68" s="22" t="n">
        <v>27191</v>
      </c>
      <c r="C68" s="0" t="s">
        <v>48</v>
      </c>
      <c r="D68" s="0" t="n">
        <v>500616</v>
      </c>
      <c r="E68" s="0" t="n">
        <v>27108</v>
      </c>
      <c r="F68" s="0" t="s">
        <v>49</v>
      </c>
      <c r="G68" s="31" t="n">
        <v>36678</v>
      </c>
      <c r="H68" s="23" t="n">
        <v>36708</v>
      </c>
      <c r="I68" s="4" t="s">
        <v>45</v>
      </c>
      <c r="J68" s="23" t="n">
        <v>36736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24" t="n">
        <v>0.03</v>
      </c>
      <c r="T68" s="24" t="n">
        <f aca="false">ABS(N68)*S68</f>
        <v>0</v>
      </c>
      <c r="U68" s="24" t="n">
        <f aca="false">ABS(O68)*S68</f>
        <v>0</v>
      </c>
      <c r="V68" s="33" t="n">
        <f aca="false">T68-U68</f>
        <v>0</v>
      </c>
    </row>
    <row r="69" customFormat="false" ht="12.75" hidden="false" customHeight="false" outlineLevel="0" collapsed="false">
      <c r="A69" s="22" t="n">
        <v>27191</v>
      </c>
      <c r="C69" s="0" t="s">
        <v>48</v>
      </c>
      <c r="D69" s="0" t="n">
        <v>500616</v>
      </c>
      <c r="E69" s="0" t="n">
        <v>27108</v>
      </c>
      <c r="F69" s="0" t="s">
        <v>49</v>
      </c>
      <c r="G69" s="31" t="n">
        <v>36678</v>
      </c>
      <c r="H69" s="23" t="n">
        <v>36708</v>
      </c>
      <c r="I69" s="4" t="s">
        <v>44</v>
      </c>
      <c r="J69" s="23" t="n">
        <v>36737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24" t="n">
        <v>0.03</v>
      </c>
      <c r="U69" s="24"/>
      <c r="V69" s="33"/>
    </row>
    <row r="70" customFormat="false" ht="12.75" hidden="false" customHeight="false" outlineLevel="0" collapsed="false">
      <c r="A70" s="22" t="n">
        <v>27191</v>
      </c>
      <c r="C70" s="0" t="s">
        <v>48</v>
      </c>
      <c r="D70" s="0" t="n">
        <v>500616</v>
      </c>
      <c r="E70" s="0" t="n">
        <v>27108</v>
      </c>
      <c r="F70" s="0" t="s">
        <v>49</v>
      </c>
      <c r="G70" s="31" t="n">
        <v>36678</v>
      </c>
      <c r="H70" s="23" t="n">
        <v>36708</v>
      </c>
      <c r="I70" s="4" t="s">
        <v>45</v>
      </c>
      <c r="J70" s="23" t="n">
        <v>36737</v>
      </c>
      <c r="K70" s="2" t="n">
        <v>-10000</v>
      </c>
      <c r="L70" s="2" t="n">
        <v>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24" t="n">
        <v>0.03</v>
      </c>
      <c r="T70" s="24" t="n">
        <f aca="false">ABS(N70)*S70</f>
        <v>0</v>
      </c>
      <c r="U70" s="24" t="n">
        <f aca="false">ABS(O70)*S70</f>
        <v>0</v>
      </c>
      <c r="V70" s="33" t="n">
        <f aca="false">T70-U70</f>
        <v>0</v>
      </c>
    </row>
    <row r="71" customFormat="false" ht="12.75" hidden="false" customHeight="false" outlineLevel="0" collapsed="false">
      <c r="A71" s="22" t="n">
        <v>27191</v>
      </c>
      <c r="C71" s="0" t="s">
        <v>48</v>
      </c>
      <c r="D71" s="0" t="n">
        <v>500616</v>
      </c>
      <c r="E71" s="0" t="n">
        <v>27108</v>
      </c>
      <c r="F71" s="0" t="s">
        <v>49</v>
      </c>
      <c r="G71" s="31" t="n">
        <v>36678</v>
      </c>
      <c r="H71" s="23" t="n">
        <v>36708</v>
      </c>
      <c r="I71" s="4" t="s">
        <v>44</v>
      </c>
      <c r="J71" s="23" t="n">
        <v>36738</v>
      </c>
      <c r="K71" s="2" t="n">
        <v>-10000</v>
      </c>
      <c r="L71" s="2" t="n">
        <v>0</v>
      </c>
      <c r="M71" s="2" t="n">
        <f aca="false">K71-L71</f>
        <v>-10000</v>
      </c>
      <c r="U71" s="24"/>
      <c r="V71" s="33"/>
    </row>
    <row r="72" customFormat="false" ht="12.75" hidden="false" customHeight="false" outlineLevel="0" collapsed="false">
      <c r="A72" s="22" t="n">
        <v>27191</v>
      </c>
      <c r="C72" s="0" t="s">
        <v>48</v>
      </c>
      <c r="D72" s="0" t="n">
        <v>500616</v>
      </c>
      <c r="E72" s="0" t="n">
        <v>27108</v>
      </c>
      <c r="F72" s="0" t="s">
        <v>49</v>
      </c>
      <c r="G72" s="31" t="n">
        <v>36678</v>
      </c>
      <c r="H72" s="23" t="n">
        <v>36708</v>
      </c>
      <c r="I72" s="4" t="s">
        <v>45</v>
      </c>
      <c r="J72" s="23" t="n">
        <v>36738</v>
      </c>
      <c r="K72" s="2" t="n">
        <v>-10000</v>
      </c>
      <c r="L72" s="2" t="n">
        <v>0</v>
      </c>
      <c r="M72" s="2" t="n">
        <f aca="false">K72-L72</f>
        <v>-10000</v>
      </c>
      <c r="U72" s="24"/>
      <c r="V72" s="33"/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34" t="n">
        <f aca="false">SUM(K11:K70)</f>
        <v>0</v>
      </c>
      <c r="L74" s="34" t="n">
        <f aca="false">SUM(L11:L70)</f>
        <v>-52136</v>
      </c>
      <c r="M74" s="34" t="n">
        <f aca="false">SUM(M11:M70)</f>
        <v>52136</v>
      </c>
      <c r="T74" s="21" t="n">
        <f aca="false">SUM(T11:T70)</f>
        <v>0</v>
      </c>
      <c r="U74" s="21" t="n">
        <f aca="false">SUM(U11:U70)</f>
        <v>2342.82</v>
      </c>
      <c r="V74" s="21" t="n">
        <f aca="false">SUM(V11:V70)</f>
        <v>-2342.82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J47" colorId="64" zoomScale="100" zoomScaleNormal="100" zoomScalePageLayoutView="100" workbookViewId="0">
      <selection pane="topLeft" activeCell="P56" activeCellId="0" sqref="P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27266</v>
      </c>
    </row>
    <row r="3" customFormat="false" ht="12.75" hidden="false" customHeight="false" outlineLevel="0" collapsed="false">
      <c r="A3" s="22" t="s">
        <v>4</v>
      </c>
      <c r="C3" s="25" t="s">
        <v>46</v>
      </c>
    </row>
    <row r="4" customFormat="false" ht="12.75" hidden="false" customHeight="false" outlineLevel="0" collapsed="false">
      <c r="A4" s="22" t="s">
        <v>24</v>
      </c>
      <c r="C4" s="26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22" t="n">
        <v>27266</v>
      </c>
      <c r="C11" s="0" t="s">
        <v>48</v>
      </c>
      <c r="D11" s="0" t="n">
        <v>500616</v>
      </c>
      <c r="E11" s="0" t="n">
        <v>27108</v>
      </c>
      <c r="F11" s="0" t="s">
        <v>49</v>
      </c>
      <c r="G11" s="31" t="n">
        <v>36708</v>
      </c>
      <c r="H11" s="23" t="n">
        <v>36708</v>
      </c>
      <c r="I11" s="4" t="s">
        <v>44</v>
      </c>
      <c r="J11" s="23" t="n">
        <v>36708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24" t="n">
        <v>0.03</v>
      </c>
      <c r="U11" s="24"/>
      <c r="V11" s="33"/>
    </row>
    <row r="12" customFormat="false" ht="12.75" hidden="false" customHeight="false" outlineLevel="0" collapsed="false">
      <c r="A12" s="22" t="n">
        <v>27266</v>
      </c>
      <c r="C12" s="0" t="s">
        <v>48</v>
      </c>
      <c r="D12" s="0" t="n">
        <v>500616</v>
      </c>
      <c r="E12" s="0" t="n">
        <v>27108</v>
      </c>
      <c r="F12" s="0" t="s">
        <v>49</v>
      </c>
      <c r="G12" s="31" t="n">
        <v>36708</v>
      </c>
      <c r="H12" s="23" t="n">
        <v>36708</v>
      </c>
      <c r="I12" s="4" t="s">
        <v>45</v>
      </c>
      <c r="J12" s="23" t="n">
        <v>36708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24" t="n">
        <v>0.03</v>
      </c>
      <c r="T12" s="24" t="n">
        <f aca="false">ABS(N12)*S12</f>
        <v>0</v>
      </c>
      <c r="U12" s="24" t="n">
        <f aca="false">ABS(O12)*S12</f>
        <v>0</v>
      </c>
      <c r="V12" s="33" t="n">
        <f aca="false">T12-U12</f>
        <v>0</v>
      </c>
    </row>
    <row r="13" customFormat="false" ht="12.75" hidden="false" customHeight="false" outlineLevel="0" collapsed="false">
      <c r="A13" s="22" t="n">
        <v>27266</v>
      </c>
      <c r="C13" s="0" t="s">
        <v>48</v>
      </c>
      <c r="D13" s="0" t="n">
        <v>500616</v>
      </c>
      <c r="E13" s="0" t="n">
        <v>27108</v>
      </c>
      <c r="F13" s="0" t="s">
        <v>49</v>
      </c>
      <c r="G13" s="31" t="n">
        <v>36708</v>
      </c>
      <c r="H13" s="23" t="n">
        <v>36708</v>
      </c>
      <c r="I13" s="4" t="s">
        <v>44</v>
      </c>
      <c r="J13" s="23" t="n">
        <v>36709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24" t="n">
        <v>0.03</v>
      </c>
      <c r="U13" s="24"/>
      <c r="V13" s="33"/>
    </row>
    <row r="14" customFormat="false" ht="12.75" hidden="false" customHeight="false" outlineLevel="0" collapsed="false">
      <c r="A14" s="22" t="n">
        <v>27266</v>
      </c>
      <c r="C14" s="0" t="s">
        <v>48</v>
      </c>
      <c r="D14" s="0" t="n">
        <v>500616</v>
      </c>
      <c r="E14" s="0" t="n">
        <v>27108</v>
      </c>
      <c r="F14" s="0" t="s">
        <v>49</v>
      </c>
      <c r="G14" s="31" t="n">
        <v>36708</v>
      </c>
      <c r="H14" s="23" t="n">
        <v>36708</v>
      </c>
      <c r="I14" s="4" t="s">
        <v>45</v>
      </c>
      <c r="J14" s="23" t="n">
        <v>36709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24" t="n">
        <v>0.03</v>
      </c>
      <c r="T14" s="24" t="n">
        <f aca="false">ABS(N14)*S14</f>
        <v>0</v>
      </c>
      <c r="U14" s="24" t="n">
        <f aca="false">ABS(O14)*S14</f>
        <v>0</v>
      </c>
      <c r="V14" s="33" t="n">
        <f aca="false">T14-U14</f>
        <v>0</v>
      </c>
    </row>
    <row r="15" customFormat="false" ht="12.75" hidden="false" customHeight="false" outlineLevel="0" collapsed="false">
      <c r="A15" s="22" t="n">
        <v>27266</v>
      </c>
      <c r="C15" s="0" t="s">
        <v>48</v>
      </c>
      <c r="D15" s="0" t="n">
        <v>500616</v>
      </c>
      <c r="E15" s="0" t="n">
        <v>27108</v>
      </c>
      <c r="F15" s="0" t="s">
        <v>49</v>
      </c>
      <c r="G15" s="31" t="n">
        <v>36708</v>
      </c>
      <c r="H15" s="23" t="n">
        <v>36708</v>
      </c>
      <c r="I15" s="4" t="s">
        <v>44</v>
      </c>
      <c r="J15" s="23" t="n">
        <v>36710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24" t="n">
        <v>0.03</v>
      </c>
      <c r="U15" s="24"/>
      <c r="V15" s="33"/>
    </row>
    <row r="16" customFormat="false" ht="12.75" hidden="false" customHeight="false" outlineLevel="0" collapsed="false">
      <c r="A16" s="22" t="n">
        <v>27266</v>
      </c>
      <c r="C16" s="0" t="s">
        <v>48</v>
      </c>
      <c r="D16" s="0" t="n">
        <v>500616</v>
      </c>
      <c r="E16" s="0" t="n">
        <v>27108</v>
      </c>
      <c r="F16" s="0" t="s">
        <v>49</v>
      </c>
      <c r="G16" s="31" t="n">
        <v>36708</v>
      </c>
      <c r="H16" s="23" t="n">
        <v>36708</v>
      </c>
      <c r="I16" s="4" t="s">
        <v>45</v>
      </c>
      <c r="J16" s="23" t="n">
        <v>36710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24" t="n">
        <v>0.03</v>
      </c>
      <c r="T16" s="24" t="n">
        <f aca="false">ABS(N16)*S16</f>
        <v>0</v>
      </c>
      <c r="U16" s="24" t="n">
        <f aca="false">ABS(O16)*S16</f>
        <v>0</v>
      </c>
      <c r="V16" s="33" t="n">
        <f aca="false">T16-U16</f>
        <v>0</v>
      </c>
    </row>
    <row r="17" customFormat="false" ht="12.75" hidden="false" customHeight="false" outlineLevel="0" collapsed="false">
      <c r="A17" s="22" t="n">
        <v>27266</v>
      </c>
      <c r="C17" s="0" t="s">
        <v>48</v>
      </c>
      <c r="D17" s="0" t="n">
        <v>500616</v>
      </c>
      <c r="E17" s="0" t="n">
        <v>27108</v>
      </c>
      <c r="F17" s="0" t="s">
        <v>49</v>
      </c>
      <c r="G17" s="31" t="n">
        <v>36708</v>
      </c>
      <c r="H17" s="23" t="n">
        <v>36708</v>
      </c>
      <c r="I17" s="4" t="s">
        <v>44</v>
      </c>
      <c r="J17" s="23" t="n">
        <v>36711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24" t="n">
        <v>0.03</v>
      </c>
      <c r="U17" s="24"/>
      <c r="V17" s="33"/>
    </row>
    <row r="18" customFormat="false" ht="12.75" hidden="false" customHeight="false" outlineLevel="0" collapsed="false">
      <c r="A18" s="22" t="n">
        <v>27266</v>
      </c>
      <c r="C18" s="0" t="s">
        <v>48</v>
      </c>
      <c r="D18" s="0" t="n">
        <v>500616</v>
      </c>
      <c r="E18" s="0" t="n">
        <v>27108</v>
      </c>
      <c r="F18" s="0" t="s">
        <v>49</v>
      </c>
      <c r="G18" s="31" t="n">
        <v>36708</v>
      </c>
      <c r="H18" s="23" t="n">
        <v>36708</v>
      </c>
      <c r="I18" s="4" t="s">
        <v>45</v>
      </c>
      <c r="J18" s="23" t="n">
        <v>36711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24" t="n">
        <v>0.03</v>
      </c>
      <c r="T18" s="24" t="n">
        <f aca="false">ABS(N18)*S18</f>
        <v>0</v>
      </c>
      <c r="U18" s="24" t="n">
        <f aca="false">ABS(O18)*S18</f>
        <v>0</v>
      </c>
      <c r="V18" s="33" t="n">
        <f aca="false">T18-U18</f>
        <v>0</v>
      </c>
    </row>
    <row r="19" customFormat="false" ht="12.75" hidden="false" customHeight="false" outlineLevel="0" collapsed="false">
      <c r="A19" s="22" t="n">
        <v>27266</v>
      </c>
      <c r="C19" s="0" t="s">
        <v>48</v>
      </c>
      <c r="D19" s="0" t="n">
        <v>500616</v>
      </c>
      <c r="E19" s="0" t="n">
        <v>27108</v>
      </c>
      <c r="F19" s="0" t="s">
        <v>49</v>
      </c>
      <c r="G19" s="31" t="n">
        <v>36708</v>
      </c>
      <c r="H19" s="23" t="n">
        <v>36708</v>
      </c>
      <c r="I19" s="4" t="s">
        <v>44</v>
      </c>
      <c r="J19" s="23" t="n">
        <v>36712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24" t="n">
        <v>0.03</v>
      </c>
      <c r="U19" s="24"/>
      <c r="V19" s="33"/>
    </row>
    <row r="20" customFormat="false" ht="12.75" hidden="false" customHeight="false" outlineLevel="0" collapsed="false">
      <c r="A20" s="22" t="n">
        <v>27266</v>
      </c>
      <c r="C20" s="0" t="s">
        <v>48</v>
      </c>
      <c r="D20" s="0" t="n">
        <v>500616</v>
      </c>
      <c r="E20" s="0" t="n">
        <v>27108</v>
      </c>
      <c r="F20" s="0" t="s">
        <v>49</v>
      </c>
      <c r="G20" s="31" t="n">
        <v>36708</v>
      </c>
      <c r="H20" s="23" t="n">
        <v>36708</v>
      </c>
      <c r="I20" s="4" t="s">
        <v>45</v>
      </c>
      <c r="J20" s="23" t="n">
        <v>36712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24" t="n">
        <v>0.03</v>
      </c>
      <c r="T20" s="24" t="n">
        <f aca="false">ABS(N20)*S20</f>
        <v>0</v>
      </c>
      <c r="U20" s="24" t="n">
        <f aca="false">ABS(O20)*S20</f>
        <v>0</v>
      </c>
      <c r="V20" s="33" t="n">
        <f aca="false">T20-U20</f>
        <v>0</v>
      </c>
    </row>
    <row r="21" customFormat="false" ht="12.75" hidden="false" customHeight="false" outlineLevel="0" collapsed="false">
      <c r="A21" s="22" t="n">
        <v>27266</v>
      </c>
      <c r="C21" s="0" t="s">
        <v>48</v>
      </c>
      <c r="D21" s="0" t="n">
        <v>500616</v>
      </c>
      <c r="E21" s="0" t="n">
        <v>27108</v>
      </c>
      <c r="F21" s="0" t="s">
        <v>49</v>
      </c>
      <c r="G21" s="31" t="n">
        <v>36708</v>
      </c>
      <c r="H21" s="23" t="n">
        <v>36708</v>
      </c>
      <c r="I21" s="4" t="s">
        <v>44</v>
      </c>
      <c r="J21" s="23" t="n">
        <v>36713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24" t="n">
        <v>0.03</v>
      </c>
      <c r="U21" s="24"/>
      <c r="V21" s="33"/>
    </row>
    <row r="22" customFormat="false" ht="12.75" hidden="false" customHeight="false" outlineLevel="0" collapsed="false">
      <c r="A22" s="22" t="n">
        <v>27266</v>
      </c>
      <c r="C22" s="0" t="s">
        <v>48</v>
      </c>
      <c r="D22" s="0" t="n">
        <v>500616</v>
      </c>
      <c r="E22" s="0" t="n">
        <v>27108</v>
      </c>
      <c r="F22" s="0" t="s">
        <v>49</v>
      </c>
      <c r="G22" s="31" t="n">
        <v>36708</v>
      </c>
      <c r="H22" s="23" t="n">
        <v>36708</v>
      </c>
      <c r="I22" s="4" t="s">
        <v>45</v>
      </c>
      <c r="J22" s="23" t="n">
        <v>36713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24" t="n">
        <v>0.03</v>
      </c>
      <c r="T22" s="24" t="n">
        <f aca="false">ABS(N22)*S22</f>
        <v>0</v>
      </c>
      <c r="U22" s="24" t="n">
        <f aca="false">ABS(O22)*S22</f>
        <v>0</v>
      </c>
      <c r="V22" s="33" t="n">
        <f aca="false">T22-U22</f>
        <v>0</v>
      </c>
    </row>
    <row r="23" customFormat="false" ht="12.75" hidden="false" customHeight="false" outlineLevel="0" collapsed="false">
      <c r="A23" s="22" t="n">
        <v>27266</v>
      </c>
      <c r="C23" s="0" t="s">
        <v>48</v>
      </c>
      <c r="D23" s="0" t="n">
        <v>500616</v>
      </c>
      <c r="E23" s="0" t="n">
        <v>27108</v>
      </c>
      <c r="F23" s="0" t="s">
        <v>49</v>
      </c>
      <c r="G23" s="31" t="n">
        <v>36708</v>
      </c>
      <c r="H23" s="23" t="n">
        <v>36708</v>
      </c>
      <c r="I23" s="4" t="s">
        <v>44</v>
      </c>
      <c r="J23" s="23" t="n">
        <v>36714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24" t="n">
        <v>0.03</v>
      </c>
      <c r="U23" s="24"/>
      <c r="V23" s="33"/>
    </row>
    <row r="24" customFormat="false" ht="12.75" hidden="false" customHeight="false" outlineLevel="0" collapsed="false">
      <c r="A24" s="22" t="n">
        <v>27266</v>
      </c>
      <c r="C24" s="0" t="s">
        <v>48</v>
      </c>
      <c r="D24" s="0" t="n">
        <v>500616</v>
      </c>
      <c r="E24" s="0" t="n">
        <v>27108</v>
      </c>
      <c r="F24" s="0" t="s">
        <v>49</v>
      </c>
      <c r="G24" s="31" t="n">
        <v>36708</v>
      </c>
      <c r="H24" s="23" t="n">
        <v>36708</v>
      </c>
      <c r="I24" s="4" t="s">
        <v>45</v>
      </c>
      <c r="J24" s="23" t="n">
        <v>36714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24" t="n">
        <v>0.03</v>
      </c>
      <c r="T24" s="24" t="n">
        <f aca="false">ABS(N24)*S24</f>
        <v>0</v>
      </c>
      <c r="U24" s="24" t="n">
        <f aca="false">ABS(O24)*S24</f>
        <v>0</v>
      </c>
      <c r="V24" s="33" t="n">
        <f aca="false">T24-U24</f>
        <v>0</v>
      </c>
    </row>
    <row r="25" customFormat="false" ht="12.75" hidden="false" customHeight="false" outlineLevel="0" collapsed="false">
      <c r="A25" s="22" t="n">
        <v>27266</v>
      </c>
      <c r="C25" s="0" t="s">
        <v>48</v>
      </c>
      <c r="D25" s="0" t="n">
        <v>500616</v>
      </c>
      <c r="E25" s="0" t="n">
        <v>27108</v>
      </c>
      <c r="F25" s="0" t="s">
        <v>49</v>
      </c>
      <c r="G25" s="31" t="n">
        <v>36708</v>
      </c>
      <c r="H25" s="23" t="n">
        <v>36708</v>
      </c>
      <c r="I25" s="4" t="s">
        <v>44</v>
      </c>
      <c r="J25" s="23" t="n">
        <v>36715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24" t="n">
        <v>0.03</v>
      </c>
      <c r="U25" s="24"/>
      <c r="V25" s="33"/>
    </row>
    <row r="26" customFormat="false" ht="12.75" hidden="false" customHeight="false" outlineLevel="0" collapsed="false">
      <c r="A26" s="22" t="n">
        <v>27266</v>
      </c>
      <c r="C26" s="0" t="s">
        <v>48</v>
      </c>
      <c r="D26" s="0" t="n">
        <v>500616</v>
      </c>
      <c r="E26" s="0" t="n">
        <v>27108</v>
      </c>
      <c r="F26" s="0" t="s">
        <v>49</v>
      </c>
      <c r="G26" s="31" t="n">
        <v>36708</v>
      </c>
      <c r="H26" s="23" t="n">
        <v>36708</v>
      </c>
      <c r="I26" s="4" t="s">
        <v>45</v>
      </c>
      <c r="J26" s="23" t="n">
        <v>36715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24" t="n">
        <v>0.03</v>
      </c>
      <c r="T26" s="24" t="n">
        <f aca="false">ABS(N26)*S26</f>
        <v>0</v>
      </c>
      <c r="U26" s="24" t="n">
        <f aca="false">ABS(O26)*S26</f>
        <v>0</v>
      </c>
      <c r="V26" s="33" t="n">
        <f aca="false">T26-U26</f>
        <v>0</v>
      </c>
    </row>
    <row r="27" customFormat="false" ht="12.75" hidden="false" customHeight="false" outlineLevel="0" collapsed="false">
      <c r="A27" s="22" t="n">
        <v>27266</v>
      </c>
      <c r="C27" s="0" t="s">
        <v>48</v>
      </c>
      <c r="D27" s="0" t="n">
        <v>500616</v>
      </c>
      <c r="E27" s="0" t="n">
        <v>27108</v>
      </c>
      <c r="F27" s="0" t="s">
        <v>49</v>
      </c>
      <c r="G27" s="31" t="n">
        <v>36708</v>
      </c>
      <c r="H27" s="23" t="n">
        <v>36708</v>
      </c>
      <c r="I27" s="4" t="s">
        <v>44</v>
      </c>
      <c r="J27" s="23" t="n">
        <v>36716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24" t="n">
        <v>0.03</v>
      </c>
      <c r="U27" s="24"/>
      <c r="V27" s="33"/>
    </row>
    <row r="28" customFormat="false" ht="12.75" hidden="false" customHeight="false" outlineLevel="0" collapsed="false">
      <c r="A28" s="22" t="n">
        <v>27266</v>
      </c>
      <c r="C28" s="0" t="s">
        <v>48</v>
      </c>
      <c r="D28" s="0" t="n">
        <v>500616</v>
      </c>
      <c r="E28" s="0" t="n">
        <v>27108</v>
      </c>
      <c r="F28" s="0" t="s">
        <v>49</v>
      </c>
      <c r="G28" s="31" t="n">
        <v>36708</v>
      </c>
      <c r="H28" s="23" t="n">
        <v>36708</v>
      </c>
      <c r="I28" s="4" t="s">
        <v>45</v>
      </c>
      <c r="J28" s="23" t="n">
        <v>36716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24" t="n">
        <v>0.03</v>
      </c>
      <c r="T28" s="24" t="n">
        <f aca="false">ABS(N28)*S28</f>
        <v>0</v>
      </c>
      <c r="U28" s="24" t="n">
        <f aca="false">ABS(O28)*S28</f>
        <v>0</v>
      </c>
      <c r="V28" s="33" t="n">
        <f aca="false">T28-U28</f>
        <v>0</v>
      </c>
    </row>
    <row r="29" customFormat="false" ht="12.75" hidden="false" customHeight="false" outlineLevel="0" collapsed="false">
      <c r="A29" s="22" t="n">
        <v>27266</v>
      </c>
      <c r="C29" s="0" t="s">
        <v>48</v>
      </c>
      <c r="D29" s="0" t="n">
        <v>500616</v>
      </c>
      <c r="E29" s="0" t="n">
        <v>27108</v>
      </c>
      <c r="F29" s="0" t="s">
        <v>49</v>
      </c>
      <c r="G29" s="31" t="n">
        <v>36708</v>
      </c>
      <c r="H29" s="23" t="n">
        <v>36708</v>
      </c>
      <c r="I29" s="4" t="s">
        <v>44</v>
      </c>
      <c r="J29" s="23" t="n">
        <v>36717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24" t="n">
        <v>0.03</v>
      </c>
      <c r="U29" s="24"/>
      <c r="V29" s="33"/>
    </row>
    <row r="30" customFormat="false" ht="12.75" hidden="false" customHeight="false" outlineLevel="0" collapsed="false">
      <c r="A30" s="22" t="n">
        <v>27266</v>
      </c>
      <c r="C30" s="0" t="s">
        <v>48</v>
      </c>
      <c r="D30" s="0" t="n">
        <v>500616</v>
      </c>
      <c r="E30" s="0" t="n">
        <v>27108</v>
      </c>
      <c r="F30" s="0" t="s">
        <v>49</v>
      </c>
      <c r="G30" s="31" t="n">
        <v>36708</v>
      </c>
      <c r="H30" s="23" t="n">
        <v>36708</v>
      </c>
      <c r="I30" s="4" t="s">
        <v>45</v>
      </c>
      <c r="J30" s="23" t="n">
        <v>36717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24" t="n">
        <v>0.03</v>
      </c>
      <c r="T30" s="24" t="n">
        <f aca="false">ABS(N30)*S30</f>
        <v>0</v>
      </c>
      <c r="U30" s="24" t="n">
        <f aca="false">ABS(O30)*S30</f>
        <v>0</v>
      </c>
      <c r="V30" s="33" t="n">
        <f aca="false">T30-U30</f>
        <v>0</v>
      </c>
    </row>
    <row r="31" customFormat="false" ht="12.75" hidden="false" customHeight="false" outlineLevel="0" collapsed="false">
      <c r="A31" s="22" t="n">
        <v>27266</v>
      </c>
      <c r="C31" s="0" t="s">
        <v>48</v>
      </c>
      <c r="D31" s="0" t="n">
        <v>500616</v>
      </c>
      <c r="E31" s="0" t="n">
        <v>27108</v>
      </c>
      <c r="F31" s="0" t="s">
        <v>49</v>
      </c>
      <c r="G31" s="31" t="n">
        <v>36708</v>
      </c>
      <c r="H31" s="23" t="n">
        <v>36708</v>
      </c>
      <c r="I31" s="4" t="s">
        <v>44</v>
      </c>
      <c r="J31" s="23" t="n">
        <v>36718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24" t="n">
        <v>0.03</v>
      </c>
      <c r="U31" s="24"/>
      <c r="V31" s="33"/>
    </row>
    <row r="32" customFormat="false" ht="12.75" hidden="false" customHeight="false" outlineLevel="0" collapsed="false">
      <c r="A32" s="22" t="n">
        <v>27266</v>
      </c>
      <c r="C32" s="0" t="s">
        <v>48</v>
      </c>
      <c r="D32" s="0" t="n">
        <v>500616</v>
      </c>
      <c r="E32" s="0" t="n">
        <v>27108</v>
      </c>
      <c r="F32" s="0" t="s">
        <v>49</v>
      </c>
      <c r="G32" s="31" t="n">
        <v>36708</v>
      </c>
      <c r="H32" s="23" t="n">
        <v>36708</v>
      </c>
      <c r="I32" s="4" t="s">
        <v>45</v>
      </c>
      <c r="J32" s="23" t="n">
        <v>36718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24" t="n">
        <v>0.03</v>
      </c>
      <c r="T32" s="24" t="n">
        <f aca="false">ABS(N32)*S32</f>
        <v>0</v>
      </c>
      <c r="U32" s="24" t="n">
        <f aca="false">ABS(O32)*S32</f>
        <v>0</v>
      </c>
      <c r="V32" s="33" t="n">
        <f aca="false">T32-U32</f>
        <v>0</v>
      </c>
    </row>
    <row r="33" customFormat="false" ht="12.75" hidden="false" customHeight="false" outlineLevel="0" collapsed="false">
      <c r="A33" s="22" t="n">
        <v>27266</v>
      </c>
      <c r="C33" s="0" t="s">
        <v>48</v>
      </c>
      <c r="D33" s="0" t="n">
        <v>500616</v>
      </c>
      <c r="E33" s="0" t="n">
        <v>27108</v>
      </c>
      <c r="F33" s="0" t="s">
        <v>49</v>
      </c>
      <c r="G33" s="31" t="n">
        <v>36708</v>
      </c>
      <c r="H33" s="23" t="n">
        <v>36708</v>
      </c>
      <c r="I33" s="4" t="s">
        <v>44</v>
      </c>
      <c r="J33" s="23" t="n">
        <v>36719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24" t="n">
        <v>0.03</v>
      </c>
      <c r="U33" s="24"/>
      <c r="V33" s="33"/>
    </row>
    <row r="34" customFormat="false" ht="12.75" hidden="false" customHeight="false" outlineLevel="0" collapsed="false">
      <c r="A34" s="22" t="n">
        <v>27266</v>
      </c>
      <c r="C34" s="0" t="s">
        <v>48</v>
      </c>
      <c r="D34" s="0" t="n">
        <v>500616</v>
      </c>
      <c r="E34" s="0" t="n">
        <v>27108</v>
      </c>
      <c r="F34" s="0" t="s">
        <v>49</v>
      </c>
      <c r="G34" s="31" t="n">
        <v>36708</v>
      </c>
      <c r="H34" s="23" t="n">
        <v>36708</v>
      </c>
      <c r="I34" s="4" t="s">
        <v>45</v>
      </c>
      <c r="J34" s="23" t="n">
        <v>36719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24" t="n">
        <v>0.03</v>
      </c>
      <c r="T34" s="24" t="n">
        <f aca="false">ABS(N34)*S34</f>
        <v>0</v>
      </c>
      <c r="U34" s="24" t="n">
        <f aca="false">ABS(O34)*S34</f>
        <v>0</v>
      </c>
      <c r="V34" s="33" t="n">
        <f aca="false">T34-U34</f>
        <v>0</v>
      </c>
    </row>
    <row r="35" customFormat="false" ht="12.75" hidden="false" customHeight="false" outlineLevel="0" collapsed="false">
      <c r="A35" s="22" t="n">
        <v>27266</v>
      </c>
      <c r="C35" s="0" t="s">
        <v>48</v>
      </c>
      <c r="D35" s="0" t="n">
        <v>500616</v>
      </c>
      <c r="E35" s="0" t="n">
        <v>27108</v>
      </c>
      <c r="F35" s="0" t="s">
        <v>49</v>
      </c>
      <c r="G35" s="31" t="n">
        <v>36708</v>
      </c>
      <c r="H35" s="23" t="n">
        <v>36708</v>
      </c>
      <c r="I35" s="4" t="s">
        <v>44</v>
      </c>
      <c r="J35" s="23" t="n">
        <v>36720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24" t="n">
        <v>0.03</v>
      </c>
      <c r="U35" s="24"/>
      <c r="V35" s="33"/>
    </row>
    <row r="36" customFormat="false" ht="12.75" hidden="false" customHeight="false" outlineLevel="0" collapsed="false">
      <c r="A36" s="22" t="n">
        <v>27266</v>
      </c>
      <c r="C36" s="0" t="s">
        <v>48</v>
      </c>
      <c r="D36" s="0" t="n">
        <v>500616</v>
      </c>
      <c r="E36" s="0" t="n">
        <v>27108</v>
      </c>
      <c r="F36" s="0" t="s">
        <v>49</v>
      </c>
      <c r="G36" s="31" t="n">
        <v>36708</v>
      </c>
      <c r="H36" s="23" t="n">
        <v>36708</v>
      </c>
      <c r="I36" s="4" t="s">
        <v>45</v>
      </c>
      <c r="J36" s="23" t="n">
        <v>36720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24" t="n">
        <v>0.03</v>
      </c>
      <c r="T36" s="24" t="n">
        <f aca="false">ABS(N36)*S36</f>
        <v>0</v>
      </c>
      <c r="U36" s="24" t="n">
        <f aca="false">ABS(O36)*S36</f>
        <v>0</v>
      </c>
      <c r="V36" s="33" t="n">
        <f aca="false">T36-U36</f>
        <v>0</v>
      </c>
    </row>
    <row r="37" customFormat="false" ht="12.75" hidden="false" customHeight="false" outlineLevel="0" collapsed="false">
      <c r="A37" s="22" t="n">
        <v>27266</v>
      </c>
      <c r="C37" s="0" t="s">
        <v>48</v>
      </c>
      <c r="D37" s="0" t="n">
        <v>500616</v>
      </c>
      <c r="E37" s="0" t="n">
        <v>27108</v>
      </c>
      <c r="F37" s="0" t="s">
        <v>49</v>
      </c>
      <c r="G37" s="31" t="n">
        <v>36708</v>
      </c>
      <c r="H37" s="23" t="n">
        <v>36708</v>
      </c>
      <c r="I37" s="4" t="s">
        <v>44</v>
      </c>
      <c r="J37" s="23" t="n">
        <v>36721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24" t="n">
        <v>0.03</v>
      </c>
      <c r="U37" s="24"/>
      <c r="V37" s="33"/>
    </row>
    <row r="38" customFormat="false" ht="12.75" hidden="false" customHeight="false" outlineLevel="0" collapsed="false">
      <c r="A38" s="22" t="n">
        <v>27266</v>
      </c>
      <c r="C38" s="0" t="s">
        <v>48</v>
      </c>
      <c r="D38" s="0" t="n">
        <v>500616</v>
      </c>
      <c r="E38" s="0" t="n">
        <v>27108</v>
      </c>
      <c r="F38" s="0" t="s">
        <v>49</v>
      </c>
      <c r="G38" s="31" t="n">
        <v>36708</v>
      </c>
      <c r="H38" s="23" t="n">
        <v>36708</v>
      </c>
      <c r="I38" s="4" t="s">
        <v>45</v>
      </c>
      <c r="J38" s="23" t="n">
        <v>36721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24" t="n">
        <v>0.03</v>
      </c>
      <c r="T38" s="24" t="n">
        <f aca="false">ABS(N38)*S38</f>
        <v>0</v>
      </c>
      <c r="U38" s="24" t="n">
        <f aca="false">ABS(O38)*S38</f>
        <v>0</v>
      </c>
      <c r="V38" s="33" t="n">
        <f aca="false">T38-U38</f>
        <v>0</v>
      </c>
    </row>
    <row r="39" customFormat="false" ht="12.75" hidden="false" customHeight="false" outlineLevel="0" collapsed="false">
      <c r="A39" s="22" t="n">
        <v>27266</v>
      </c>
      <c r="C39" s="0" t="s">
        <v>48</v>
      </c>
      <c r="D39" s="0" t="n">
        <v>500616</v>
      </c>
      <c r="E39" s="0" t="n">
        <v>27108</v>
      </c>
      <c r="F39" s="0" t="s">
        <v>49</v>
      </c>
      <c r="G39" s="31" t="n">
        <v>36708</v>
      </c>
      <c r="H39" s="23" t="n">
        <v>36708</v>
      </c>
      <c r="I39" s="4" t="s">
        <v>44</v>
      </c>
      <c r="J39" s="23" t="n">
        <v>36722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24" t="n">
        <v>0.03</v>
      </c>
      <c r="U39" s="24"/>
      <c r="V39" s="33"/>
    </row>
    <row r="40" customFormat="false" ht="12.75" hidden="false" customHeight="false" outlineLevel="0" collapsed="false">
      <c r="A40" s="22" t="n">
        <v>27266</v>
      </c>
      <c r="C40" s="0" t="s">
        <v>48</v>
      </c>
      <c r="D40" s="0" t="n">
        <v>500616</v>
      </c>
      <c r="E40" s="0" t="n">
        <v>27108</v>
      </c>
      <c r="F40" s="0" t="s">
        <v>49</v>
      </c>
      <c r="G40" s="31" t="n">
        <v>36708</v>
      </c>
      <c r="H40" s="23" t="n">
        <v>36708</v>
      </c>
      <c r="I40" s="4" t="s">
        <v>45</v>
      </c>
      <c r="J40" s="23" t="n">
        <v>36722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24" t="n">
        <v>0.03</v>
      </c>
      <c r="T40" s="24" t="n">
        <f aca="false">ABS(N40)*S40</f>
        <v>0</v>
      </c>
      <c r="U40" s="24" t="n">
        <f aca="false">ABS(O40)*S40</f>
        <v>0</v>
      </c>
      <c r="V40" s="33" t="n">
        <f aca="false">T40-U40</f>
        <v>0</v>
      </c>
    </row>
    <row r="41" customFormat="false" ht="12.75" hidden="false" customHeight="false" outlineLevel="0" collapsed="false">
      <c r="A41" s="22" t="n">
        <v>27266</v>
      </c>
      <c r="C41" s="0" t="s">
        <v>48</v>
      </c>
      <c r="D41" s="0" t="n">
        <v>500616</v>
      </c>
      <c r="E41" s="0" t="n">
        <v>27108</v>
      </c>
      <c r="F41" s="0" t="s">
        <v>49</v>
      </c>
      <c r="G41" s="31" t="n">
        <v>36708</v>
      </c>
      <c r="H41" s="23" t="n">
        <v>36708</v>
      </c>
      <c r="I41" s="4" t="s">
        <v>44</v>
      </c>
      <c r="J41" s="23" t="n">
        <v>36723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24" t="n">
        <v>0.03</v>
      </c>
      <c r="U41" s="24"/>
      <c r="V41" s="33"/>
    </row>
    <row r="42" customFormat="false" ht="12.75" hidden="false" customHeight="false" outlineLevel="0" collapsed="false">
      <c r="A42" s="22" t="n">
        <v>27266</v>
      </c>
      <c r="C42" s="0" t="s">
        <v>48</v>
      </c>
      <c r="D42" s="0" t="n">
        <v>500616</v>
      </c>
      <c r="E42" s="0" t="n">
        <v>27108</v>
      </c>
      <c r="F42" s="0" t="s">
        <v>49</v>
      </c>
      <c r="G42" s="31" t="n">
        <v>36708</v>
      </c>
      <c r="H42" s="23" t="n">
        <v>36708</v>
      </c>
      <c r="I42" s="4" t="s">
        <v>45</v>
      </c>
      <c r="J42" s="23" t="n">
        <v>36723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24" t="n">
        <v>0.03</v>
      </c>
      <c r="T42" s="24" t="n">
        <f aca="false">ABS(N42)*S42</f>
        <v>0</v>
      </c>
      <c r="U42" s="24" t="n">
        <f aca="false">ABS(O42)*S42</f>
        <v>0</v>
      </c>
      <c r="V42" s="33" t="n">
        <f aca="false">T42-U42</f>
        <v>0</v>
      </c>
    </row>
    <row r="43" customFormat="false" ht="12.75" hidden="false" customHeight="false" outlineLevel="0" collapsed="false">
      <c r="A43" s="22" t="n">
        <v>27266</v>
      </c>
      <c r="C43" s="0" t="s">
        <v>48</v>
      </c>
      <c r="D43" s="0" t="n">
        <v>500616</v>
      </c>
      <c r="E43" s="0" t="n">
        <v>27108</v>
      </c>
      <c r="F43" s="0" t="s">
        <v>49</v>
      </c>
      <c r="G43" s="31" t="n">
        <v>36708</v>
      </c>
      <c r="H43" s="23" t="n">
        <v>36708</v>
      </c>
      <c r="I43" s="4" t="s">
        <v>44</v>
      </c>
      <c r="J43" s="23" t="n">
        <v>36724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24" t="n">
        <v>0.03</v>
      </c>
      <c r="U43" s="24"/>
      <c r="V43" s="33"/>
    </row>
    <row r="44" customFormat="false" ht="12.75" hidden="false" customHeight="false" outlineLevel="0" collapsed="false">
      <c r="A44" s="22" t="n">
        <v>27266</v>
      </c>
      <c r="C44" s="0" t="s">
        <v>48</v>
      </c>
      <c r="D44" s="0" t="n">
        <v>500616</v>
      </c>
      <c r="E44" s="0" t="n">
        <v>27108</v>
      </c>
      <c r="F44" s="0" t="s">
        <v>49</v>
      </c>
      <c r="G44" s="31" t="n">
        <v>36708</v>
      </c>
      <c r="H44" s="23" t="n">
        <v>36708</v>
      </c>
      <c r="I44" s="4" t="s">
        <v>45</v>
      </c>
      <c r="J44" s="23" t="n">
        <v>36724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24" t="n">
        <v>0.03</v>
      </c>
      <c r="T44" s="24" t="n">
        <f aca="false">ABS(N44)*S44</f>
        <v>0</v>
      </c>
      <c r="U44" s="24" t="n">
        <f aca="false">ABS(O44)*S44</f>
        <v>0</v>
      </c>
      <c r="V44" s="33" t="n">
        <f aca="false">T44-U44</f>
        <v>0</v>
      </c>
    </row>
    <row r="45" customFormat="false" ht="12.75" hidden="false" customHeight="false" outlineLevel="0" collapsed="false">
      <c r="A45" s="22" t="n">
        <v>27266</v>
      </c>
      <c r="C45" s="0" t="s">
        <v>48</v>
      </c>
      <c r="D45" s="0" t="n">
        <v>500616</v>
      </c>
      <c r="E45" s="0" t="n">
        <v>27108</v>
      </c>
      <c r="F45" s="0" t="s">
        <v>49</v>
      </c>
      <c r="G45" s="31" t="n">
        <v>36708</v>
      </c>
      <c r="H45" s="23" t="n">
        <v>36708</v>
      </c>
      <c r="I45" s="4" t="s">
        <v>44</v>
      </c>
      <c r="J45" s="23" t="n">
        <v>36725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24" t="n">
        <v>0.03</v>
      </c>
      <c r="U45" s="24"/>
      <c r="V45" s="33"/>
    </row>
    <row r="46" customFormat="false" ht="12.75" hidden="false" customHeight="false" outlineLevel="0" collapsed="false">
      <c r="A46" s="22" t="n">
        <v>27266</v>
      </c>
      <c r="C46" s="0" t="s">
        <v>48</v>
      </c>
      <c r="D46" s="0" t="n">
        <v>500616</v>
      </c>
      <c r="E46" s="0" t="n">
        <v>27108</v>
      </c>
      <c r="F46" s="0" t="s">
        <v>49</v>
      </c>
      <c r="G46" s="31" t="n">
        <v>36708</v>
      </c>
      <c r="H46" s="23" t="n">
        <v>36708</v>
      </c>
      <c r="I46" s="4" t="s">
        <v>45</v>
      </c>
      <c r="J46" s="23" t="n">
        <v>36725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24" t="n">
        <v>0.03</v>
      </c>
      <c r="T46" s="24" t="n">
        <f aca="false">ABS(N46)*S46</f>
        <v>0</v>
      </c>
      <c r="U46" s="24" t="n">
        <f aca="false">ABS(O46)*S46</f>
        <v>0</v>
      </c>
      <c r="V46" s="33" t="n">
        <f aca="false">T46-U46</f>
        <v>0</v>
      </c>
    </row>
    <row r="47" customFormat="false" ht="12.75" hidden="false" customHeight="false" outlineLevel="0" collapsed="false">
      <c r="A47" s="22" t="n">
        <v>27266</v>
      </c>
      <c r="C47" s="0" t="s">
        <v>48</v>
      </c>
      <c r="D47" s="0" t="n">
        <v>500616</v>
      </c>
      <c r="E47" s="0" t="n">
        <v>27108</v>
      </c>
      <c r="F47" s="0" t="s">
        <v>49</v>
      </c>
      <c r="G47" s="31" t="n">
        <v>36708</v>
      </c>
      <c r="H47" s="23" t="n">
        <v>36708</v>
      </c>
      <c r="I47" s="4" t="s">
        <v>44</v>
      </c>
      <c r="J47" s="23" t="n">
        <v>36726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24" t="n">
        <v>0.03</v>
      </c>
      <c r="U47" s="24"/>
      <c r="V47" s="33"/>
    </row>
    <row r="48" customFormat="false" ht="12.75" hidden="false" customHeight="false" outlineLevel="0" collapsed="false">
      <c r="A48" s="22" t="n">
        <v>27266</v>
      </c>
      <c r="C48" s="0" t="s">
        <v>48</v>
      </c>
      <c r="D48" s="0" t="n">
        <v>500616</v>
      </c>
      <c r="E48" s="0" t="n">
        <v>27108</v>
      </c>
      <c r="F48" s="0" t="s">
        <v>49</v>
      </c>
      <c r="G48" s="31" t="n">
        <v>36708</v>
      </c>
      <c r="H48" s="23" t="n">
        <v>36708</v>
      </c>
      <c r="I48" s="4" t="s">
        <v>45</v>
      </c>
      <c r="J48" s="23" t="n">
        <v>36726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24" t="n">
        <v>0.03</v>
      </c>
      <c r="T48" s="24" t="n">
        <f aca="false">ABS(N48)*S48</f>
        <v>0</v>
      </c>
      <c r="U48" s="24" t="n">
        <f aca="false">ABS(O48)*S48</f>
        <v>0</v>
      </c>
      <c r="V48" s="33" t="n">
        <f aca="false">T48-U48</f>
        <v>0</v>
      </c>
    </row>
    <row r="49" customFormat="false" ht="12.75" hidden="false" customHeight="false" outlineLevel="0" collapsed="false">
      <c r="A49" s="22" t="n">
        <v>27266</v>
      </c>
      <c r="C49" s="0" t="s">
        <v>48</v>
      </c>
      <c r="D49" s="0" t="n">
        <v>500616</v>
      </c>
      <c r="E49" s="0" t="n">
        <v>27108</v>
      </c>
      <c r="F49" s="0" t="s">
        <v>49</v>
      </c>
      <c r="G49" s="31" t="n">
        <v>36708</v>
      </c>
      <c r="H49" s="23" t="n">
        <v>36708</v>
      </c>
      <c r="I49" s="4" t="s">
        <v>44</v>
      </c>
      <c r="J49" s="23" t="n">
        <v>36727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24" t="n">
        <v>0.03</v>
      </c>
      <c r="U49" s="24"/>
      <c r="V49" s="33"/>
    </row>
    <row r="50" customFormat="false" ht="12.75" hidden="false" customHeight="false" outlineLevel="0" collapsed="false">
      <c r="A50" s="22" t="n">
        <v>27266</v>
      </c>
      <c r="C50" s="0" t="s">
        <v>48</v>
      </c>
      <c r="D50" s="0" t="n">
        <v>500616</v>
      </c>
      <c r="E50" s="0" t="n">
        <v>27108</v>
      </c>
      <c r="F50" s="0" t="s">
        <v>49</v>
      </c>
      <c r="G50" s="31" t="n">
        <v>36708</v>
      </c>
      <c r="H50" s="23" t="n">
        <v>36708</v>
      </c>
      <c r="I50" s="4" t="s">
        <v>45</v>
      </c>
      <c r="J50" s="23" t="n">
        <v>36727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24" t="n">
        <v>0.03</v>
      </c>
      <c r="T50" s="24" t="n">
        <f aca="false">ABS(N50)*S50</f>
        <v>0</v>
      </c>
      <c r="U50" s="24" t="n">
        <f aca="false">ABS(O50)*S50</f>
        <v>0</v>
      </c>
      <c r="V50" s="33" t="n">
        <f aca="false">T50-U50</f>
        <v>0</v>
      </c>
    </row>
    <row r="51" customFormat="false" ht="12.75" hidden="false" customHeight="false" outlineLevel="0" collapsed="false">
      <c r="A51" s="22" t="n">
        <v>27266</v>
      </c>
      <c r="C51" s="0" t="s">
        <v>48</v>
      </c>
      <c r="D51" s="0" t="n">
        <v>500616</v>
      </c>
      <c r="E51" s="0" t="n">
        <v>27108</v>
      </c>
      <c r="F51" s="0" t="s">
        <v>49</v>
      </c>
      <c r="G51" s="31" t="n">
        <v>36708</v>
      </c>
      <c r="H51" s="23" t="n">
        <v>36708</v>
      </c>
      <c r="I51" s="4" t="s">
        <v>44</v>
      </c>
      <c r="J51" s="23" t="n">
        <v>36728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24" t="n">
        <v>0.03</v>
      </c>
      <c r="U51" s="24"/>
      <c r="V51" s="33"/>
    </row>
    <row r="52" customFormat="false" ht="12.75" hidden="false" customHeight="false" outlineLevel="0" collapsed="false">
      <c r="A52" s="22" t="n">
        <v>27266</v>
      </c>
      <c r="C52" s="0" t="s">
        <v>48</v>
      </c>
      <c r="D52" s="0" t="n">
        <v>500616</v>
      </c>
      <c r="E52" s="0" t="n">
        <v>27108</v>
      </c>
      <c r="F52" s="0" t="s">
        <v>49</v>
      </c>
      <c r="G52" s="31" t="n">
        <v>36708</v>
      </c>
      <c r="H52" s="23" t="n">
        <v>36708</v>
      </c>
      <c r="I52" s="4" t="s">
        <v>45</v>
      </c>
      <c r="J52" s="23" t="n">
        <v>36728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24" t="n">
        <v>0.03</v>
      </c>
      <c r="T52" s="24" t="n">
        <f aca="false">ABS(N52)*S52</f>
        <v>0</v>
      </c>
      <c r="U52" s="24" t="n">
        <f aca="false">ABS(O52)*S52</f>
        <v>0</v>
      </c>
      <c r="V52" s="33" t="n">
        <f aca="false">T52-U52</f>
        <v>0</v>
      </c>
    </row>
    <row r="53" customFormat="false" ht="12.75" hidden="false" customHeight="false" outlineLevel="0" collapsed="false">
      <c r="A53" s="22" t="n">
        <v>27266</v>
      </c>
      <c r="C53" s="0" t="s">
        <v>48</v>
      </c>
      <c r="D53" s="0" t="n">
        <v>500616</v>
      </c>
      <c r="E53" s="0" t="n">
        <v>27108</v>
      </c>
      <c r="F53" s="0" t="s">
        <v>49</v>
      </c>
      <c r="G53" s="31" t="n">
        <v>36708</v>
      </c>
      <c r="H53" s="23" t="n">
        <v>36708</v>
      </c>
      <c r="I53" s="4" t="s">
        <v>44</v>
      </c>
      <c r="J53" s="23" t="n">
        <v>36729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24" t="n">
        <v>0.03</v>
      </c>
      <c r="U53" s="24"/>
      <c r="V53" s="33"/>
    </row>
    <row r="54" customFormat="false" ht="12.75" hidden="false" customHeight="false" outlineLevel="0" collapsed="false">
      <c r="A54" s="22" t="n">
        <v>27266</v>
      </c>
      <c r="C54" s="0" t="s">
        <v>48</v>
      </c>
      <c r="D54" s="0" t="n">
        <v>500616</v>
      </c>
      <c r="E54" s="0" t="n">
        <v>27108</v>
      </c>
      <c r="F54" s="0" t="s">
        <v>49</v>
      </c>
      <c r="G54" s="31" t="n">
        <v>36708</v>
      </c>
      <c r="H54" s="23" t="n">
        <v>36708</v>
      </c>
      <c r="I54" s="4" t="s">
        <v>45</v>
      </c>
      <c r="J54" s="23" t="n">
        <v>36729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24" t="n">
        <v>0.03</v>
      </c>
      <c r="T54" s="24" t="n">
        <f aca="false">ABS(N54)*S54</f>
        <v>0</v>
      </c>
      <c r="U54" s="24" t="n">
        <f aca="false">ABS(O54)*S54</f>
        <v>0</v>
      </c>
      <c r="V54" s="33" t="n">
        <f aca="false">T54-U54</f>
        <v>0</v>
      </c>
    </row>
    <row r="55" customFormat="false" ht="12.75" hidden="false" customHeight="false" outlineLevel="0" collapsed="false">
      <c r="A55" s="22" t="n">
        <v>27266</v>
      </c>
      <c r="C55" s="0" t="s">
        <v>48</v>
      </c>
      <c r="D55" s="0" t="n">
        <v>500616</v>
      </c>
      <c r="E55" s="0" t="n">
        <v>27108</v>
      </c>
      <c r="F55" s="0" t="s">
        <v>49</v>
      </c>
      <c r="G55" s="31" t="n">
        <v>36708</v>
      </c>
      <c r="H55" s="23" t="n">
        <v>36708</v>
      </c>
      <c r="I55" s="4" t="s">
        <v>44</v>
      </c>
      <c r="J55" s="23" t="n">
        <v>36730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24" t="n">
        <v>0.03</v>
      </c>
      <c r="U55" s="24"/>
      <c r="V55" s="33"/>
    </row>
    <row r="56" customFormat="false" ht="12.75" hidden="false" customHeight="false" outlineLevel="0" collapsed="false">
      <c r="A56" s="22" t="n">
        <v>27266</v>
      </c>
      <c r="C56" s="0" t="s">
        <v>48</v>
      </c>
      <c r="D56" s="0" t="n">
        <v>500616</v>
      </c>
      <c r="E56" s="0" t="n">
        <v>27108</v>
      </c>
      <c r="F56" s="0" t="s">
        <v>49</v>
      </c>
      <c r="G56" s="31" t="n">
        <v>36708</v>
      </c>
      <c r="H56" s="23" t="n">
        <v>36708</v>
      </c>
      <c r="I56" s="4" t="s">
        <v>45</v>
      </c>
      <c r="J56" s="23" t="n">
        <v>36730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24" t="n">
        <v>0.03</v>
      </c>
      <c r="T56" s="24" t="n">
        <f aca="false">ABS(N56)*S56</f>
        <v>0</v>
      </c>
      <c r="U56" s="24" t="n">
        <f aca="false">ABS(O56)*S56</f>
        <v>0</v>
      </c>
      <c r="V56" s="33" t="n">
        <f aca="false">T56-U56</f>
        <v>0</v>
      </c>
    </row>
    <row r="57" customFormat="false" ht="12.75" hidden="false" customHeight="false" outlineLevel="0" collapsed="false">
      <c r="A57" s="22" t="n">
        <v>27266</v>
      </c>
      <c r="C57" s="0" t="s">
        <v>48</v>
      </c>
      <c r="D57" s="0" t="n">
        <v>500616</v>
      </c>
      <c r="E57" s="0" t="n">
        <v>27108</v>
      </c>
      <c r="F57" s="0" t="s">
        <v>49</v>
      </c>
      <c r="G57" s="31" t="n">
        <v>36708</v>
      </c>
      <c r="H57" s="23" t="n">
        <v>36708</v>
      </c>
      <c r="I57" s="4" t="s">
        <v>44</v>
      </c>
      <c r="J57" s="23" t="n">
        <v>36731</v>
      </c>
      <c r="K57" s="2" t="n">
        <v>10000</v>
      </c>
      <c r="L57" s="2" t="n">
        <v>2755</v>
      </c>
      <c r="M57" s="2" t="n">
        <f aca="false">K57-L57</f>
        <v>7245</v>
      </c>
      <c r="P57" s="2" t="n">
        <v>0</v>
      </c>
      <c r="Q57" s="2" t="n">
        <v>10000</v>
      </c>
      <c r="R57" s="4" t="s">
        <v>14</v>
      </c>
      <c r="S57" s="24" t="n">
        <v>0.03</v>
      </c>
      <c r="U57" s="24"/>
      <c r="V57" s="33"/>
    </row>
    <row r="58" customFormat="false" ht="12.75" hidden="false" customHeight="false" outlineLevel="0" collapsed="false">
      <c r="A58" s="22" t="n">
        <v>27266</v>
      </c>
      <c r="C58" s="0" t="s">
        <v>48</v>
      </c>
      <c r="D58" s="0" t="n">
        <v>500616</v>
      </c>
      <c r="E58" s="0" t="n">
        <v>27108</v>
      </c>
      <c r="F58" s="0" t="s">
        <v>49</v>
      </c>
      <c r="G58" s="31" t="n">
        <v>36708</v>
      </c>
      <c r="H58" s="23" t="n">
        <v>36708</v>
      </c>
      <c r="I58" s="4" t="s">
        <v>45</v>
      </c>
      <c r="J58" s="23" t="n">
        <v>36731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2755</v>
      </c>
      <c r="P58" s="2" t="n">
        <v>0</v>
      </c>
      <c r="Q58" s="2" t="n">
        <v>-10000</v>
      </c>
      <c r="R58" s="4" t="s">
        <v>14</v>
      </c>
      <c r="S58" s="24" t="n">
        <v>0.03</v>
      </c>
      <c r="T58" s="24" t="n">
        <f aca="false">ABS(N58)*S58</f>
        <v>0</v>
      </c>
      <c r="U58" s="24" t="n">
        <f aca="false">ABS(O58)*S58</f>
        <v>82.65</v>
      </c>
      <c r="V58" s="33" t="n">
        <f aca="false">T58-U58</f>
        <v>-82.65</v>
      </c>
    </row>
    <row r="59" customFormat="false" ht="12.75" hidden="false" customHeight="false" outlineLevel="0" collapsed="false">
      <c r="A59" s="22" t="n">
        <v>27266</v>
      </c>
      <c r="C59" s="0" t="s">
        <v>48</v>
      </c>
      <c r="D59" s="0" t="n">
        <v>500616</v>
      </c>
      <c r="E59" s="0" t="n">
        <v>27108</v>
      </c>
      <c r="F59" s="0" t="s">
        <v>49</v>
      </c>
      <c r="G59" s="31" t="n">
        <v>36708</v>
      </c>
      <c r="H59" s="23" t="n">
        <v>36708</v>
      </c>
      <c r="I59" s="4" t="s">
        <v>44</v>
      </c>
      <c r="J59" s="23" t="n">
        <v>36732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24" t="n">
        <v>0.03</v>
      </c>
      <c r="U59" s="24"/>
      <c r="V59" s="33"/>
    </row>
    <row r="60" customFormat="false" ht="12.75" hidden="false" customHeight="false" outlineLevel="0" collapsed="false">
      <c r="A60" s="22" t="n">
        <v>27266</v>
      </c>
      <c r="C60" s="0" t="s">
        <v>48</v>
      </c>
      <c r="D60" s="0" t="n">
        <v>500616</v>
      </c>
      <c r="E60" s="0" t="n">
        <v>27108</v>
      </c>
      <c r="F60" s="0" t="s">
        <v>49</v>
      </c>
      <c r="G60" s="31" t="n">
        <v>36708</v>
      </c>
      <c r="H60" s="23" t="n">
        <v>36708</v>
      </c>
      <c r="I60" s="4" t="s">
        <v>45</v>
      </c>
      <c r="J60" s="23" t="n">
        <v>36732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2755</v>
      </c>
      <c r="P60" s="2" t="n">
        <v>0</v>
      </c>
      <c r="Q60" s="2" t="n">
        <v>-10000</v>
      </c>
      <c r="R60" s="4" t="s">
        <v>14</v>
      </c>
      <c r="S60" s="24" t="n">
        <v>0.03</v>
      </c>
      <c r="T60" s="24" t="n">
        <f aca="false">ABS(N60)*S60</f>
        <v>0</v>
      </c>
      <c r="U60" s="24" t="n">
        <f aca="false">ABS(O60)*S60</f>
        <v>82.65</v>
      </c>
      <c r="V60" s="33" t="n">
        <f aca="false">T60-U60</f>
        <v>-82.65</v>
      </c>
    </row>
    <row r="61" customFormat="false" ht="12.75" hidden="false" customHeight="false" outlineLevel="0" collapsed="false">
      <c r="A61" s="22" t="n">
        <v>27266</v>
      </c>
      <c r="C61" s="0" t="s">
        <v>48</v>
      </c>
      <c r="D61" s="0" t="n">
        <v>500616</v>
      </c>
      <c r="E61" s="0" t="n">
        <v>27108</v>
      </c>
      <c r="F61" s="0" t="s">
        <v>49</v>
      </c>
      <c r="G61" s="31" t="n">
        <v>36708</v>
      </c>
      <c r="H61" s="23" t="n">
        <v>36708</v>
      </c>
      <c r="I61" s="4" t="s">
        <v>44</v>
      </c>
      <c r="J61" s="23" t="n">
        <v>36733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24" t="n">
        <v>0.03</v>
      </c>
      <c r="U61" s="24"/>
      <c r="V61" s="33"/>
    </row>
    <row r="62" customFormat="false" ht="12.75" hidden="false" customHeight="false" outlineLevel="0" collapsed="false">
      <c r="A62" s="22" t="n">
        <v>27266</v>
      </c>
      <c r="C62" s="0" t="s">
        <v>48</v>
      </c>
      <c r="D62" s="0" t="n">
        <v>500616</v>
      </c>
      <c r="E62" s="0" t="n">
        <v>27108</v>
      </c>
      <c r="F62" s="0" t="s">
        <v>49</v>
      </c>
      <c r="G62" s="31" t="n">
        <v>36708</v>
      </c>
      <c r="H62" s="23" t="n">
        <v>36708</v>
      </c>
      <c r="I62" s="4" t="s">
        <v>45</v>
      </c>
      <c r="J62" s="23" t="n">
        <v>36733</v>
      </c>
      <c r="K62" s="2" t="n">
        <v>-10000</v>
      </c>
      <c r="L62" s="2" t="n">
        <v>-2755</v>
      </c>
      <c r="M62" s="2" t="n">
        <f aca="false">K62-L62</f>
        <v>-7245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24" t="n">
        <v>0.03</v>
      </c>
      <c r="T62" s="24" t="n">
        <f aca="false">ABS(N62)*S62</f>
        <v>0</v>
      </c>
      <c r="U62" s="24" t="n">
        <f aca="false">ABS(O62)*S62</f>
        <v>0</v>
      </c>
      <c r="V62" s="33" t="n">
        <f aca="false">T62-U62</f>
        <v>0</v>
      </c>
    </row>
    <row r="63" customFormat="false" ht="12.75" hidden="false" customHeight="false" outlineLevel="0" collapsed="false">
      <c r="A63" s="22" t="n">
        <v>27266</v>
      </c>
      <c r="C63" s="0" t="s">
        <v>48</v>
      </c>
      <c r="D63" s="0" t="n">
        <v>500616</v>
      </c>
      <c r="E63" s="0" t="n">
        <v>27108</v>
      </c>
      <c r="F63" s="0" t="s">
        <v>49</v>
      </c>
      <c r="G63" s="31" t="n">
        <v>36708</v>
      </c>
      <c r="H63" s="23" t="n">
        <v>36708</v>
      </c>
      <c r="I63" s="4" t="s">
        <v>44</v>
      </c>
      <c r="J63" s="23" t="n">
        <v>36734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24" t="n">
        <v>0.03</v>
      </c>
      <c r="U63" s="24"/>
      <c r="V63" s="33"/>
    </row>
    <row r="64" customFormat="false" ht="12.75" hidden="false" customHeight="false" outlineLevel="0" collapsed="false">
      <c r="A64" s="22" t="n">
        <v>27266</v>
      </c>
      <c r="C64" s="0" t="s">
        <v>48</v>
      </c>
      <c r="D64" s="0" t="n">
        <v>500616</v>
      </c>
      <c r="E64" s="0" t="n">
        <v>27108</v>
      </c>
      <c r="F64" s="0" t="s">
        <v>49</v>
      </c>
      <c r="G64" s="31" t="n">
        <v>36708</v>
      </c>
      <c r="H64" s="23" t="n">
        <v>36708</v>
      </c>
      <c r="I64" s="4" t="s">
        <v>45</v>
      </c>
      <c r="J64" s="23" t="n">
        <v>36734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24" t="n">
        <v>0.03</v>
      </c>
      <c r="T64" s="24" t="n">
        <f aca="false">ABS(N64)*S64</f>
        <v>0</v>
      </c>
      <c r="U64" s="24" t="n">
        <f aca="false">ABS(O64)*S64</f>
        <v>0</v>
      </c>
      <c r="V64" s="33" t="n">
        <f aca="false">T64-U64</f>
        <v>0</v>
      </c>
    </row>
    <row r="65" customFormat="false" ht="12.75" hidden="false" customHeight="false" outlineLevel="0" collapsed="false">
      <c r="A65" s="22" t="n">
        <v>27266</v>
      </c>
      <c r="C65" s="0" t="s">
        <v>48</v>
      </c>
      <c r="D65" s="0" t="n">
        <v>500616</v>
      </c>
      <c r="E65" s="0" t="n">
        <v>27108</v>
      </c>
      <c r="F65" s="0" t="s">
        <v>49</v>
      </c>
      <c r="G65" s="31" t="n">
        <v>36708</v>
      </c>
      <c r="H65" s="23" t="n">
        <v>36708</v>
      </c>
      <c r="I65" s="4" t="s">
        <v>44</v>
      </c>
      <c r="J65" s="23" t="n">
        <v>36735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24" t="n">
        <v>0.03</v>
      </c>
      <c r="U65" s="24"/>
      <c r="V65" s="33"/>
    </row>
    <row r="66" customFormat="false" ht="12.75" hidden="false" customHeight="false" outlineLevel="0" collapsed="false">
      <c r="A66" s="22" t="n">
        <v>27266</v>
      </c>
      <c r="C66" s="0" t="s">
        <v>48</v>
      </c>
      <c r="D66" s="0" t="n">
        <v>500616</v>
      </c>
      <c r="E66" s="0" t="n">
        <v>27108</v>
      </c>
      <c r="F66" s="0" t="s">
        <v>49</v>
      </c>
      <c r="G66" s="31" t="n">
        <v>36708</v>
      </c>
      <c r="H66" s="23" t="n">
        <v>36708</v>
      </c>
      <c r="I66" s="4" t="s">
        <v>45</v>
      </c>
      <c r="J66" s="23" t="n">
        <v>36735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24" t="n">
        <v>0.03</v>
      </c>
      <c r="T66" s="24" t="n">
        <f aca="false">ABS(N66)*S66</f>
        <v>0</v>
      </c>
      <c r="U66" s="24" t="n">
        <f aca="false">ABS(O66)*S66</f>
        <v>0</v>
      </c>
      <c r="V66" s="33" t="n">
        <f aca="false">T66-U66</f>
        <v>0</v>
      </c>
    </row>
    <row r="67" customFormat="false" ht="12.75" hidden="false" customHeight="false" outlineLevel="0" collapsed="false">
      <c r="A67" s="22" t="n">
        <v>27266</v>
      </c>
      <c r="C67" s="0" t="s">
        <v>48</v>
      </c>
      <c r="D67" s="0" t="n">
        <v>500616</v>
      </c>
      <c r="E67" s="0" t="n">
        <v>27108</v>
      </c>
      <c r="F67" s="0" t="s">
        <v>49</v>
      </c>
      <c r="G67" s="31" t="n">
        <v>36708</v>
      </c>
      <c r="H67" s="23" t="n">
        <v>36708</v>
      </c>
      <c r="I67" s="4" t="s">
        <v>44</v>
      </c>
      <c r="J67" s="23" t="n">
        <v>36736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24" t="n">
        <v>0.03</v>
      </c>
      <c r="U67" s="24"/>
      <c r="V67" s="33"/>
    </row>
    <row r="68" customFormat="false" ht="12.75" hidden="false" customHeight="false" outlineLevel="0" collapsed="false">
      <c r="A68" s="22" t="n">
        <v>27266</v>
      </c>
      <c r="C68" s="0" t="s">
        <v>48</v>
      </c>
      <c r="D68" s="0" t="n">
        <v>500616</v>
      </c>
      <c r="E68" s="0" t="n">
        <v>27108</v>
      </c>
      <c r="F68" s="0" t="s">
        <v>49</v>
      </c>
      <c r="G68" s="31" t="n">
        <v>36708</v>
      </c>
      <c r="H68" s="23" t="n">
        <v>36708</v>
      </c>
      <c r="I68" s="4" t="s">
        <v>45</v>
      </c>
      <c r="J68" s="23" t="n">
        <v>36736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24" t="n">
        <v>0.03</v>
      </c>
      <c r="T68" s="24" t="n">
        <f aca="false">ABS(N68)*S68</f>
        <v>0</v>
      </c>
      <c r="U68" s="24" t="n">
        <f aca="false">ABS(O68)*S68</f>
        <v>0</v>
      </c>
      <c r="V68" s="33" t="n">
        <f aca="false">T68-U68</f>
        <v>0</v>
      </c>
    </row>
    <row r="69" customFormat="false" ht="12.75" hidden="false" customHeight="false" outlineLevel="0" collapsed="false">
      <c r="A69" s="22" t="n">
        <v>27266</v>
      </c>
      <c r="C69" s="0" t="s">
        <v>48</v>
      </c>
      <c r="D69" s="0" t="n">
        <v>500616</v>
      </c>
      <c r="E69" s="0" t="n">
        <v>27108</v>
      </c>
      <c r="F69" s="0" t="s">
        <v>49</v>
      </c>
      <c r="G69" s="31" t="n">
        <v>36708</v>
      </c>
      <c r="H69" s="23" t="n">
        <v>36708</v>
      </c>
      <c r="I69" s="4" t="s">
        <v>44</v>
      </c>
      <c r="J69" s="23" t="n">
        <v>36737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24" t="n">
        <v>0.03</v>
      </c>
      <c r="U69" s="24"/>
      <c r="V69" s="33"/>
    </row>
    <row r="70" customFormat="false" ht="12.75" hidden="false" customHeight="false" outlineLevel="0" collapsed="false">
      <c r="A70" s="22" t="n">
        <v>27266</v>
      </c>
      <c r="C70" s="0" t="s">
        <v>48</v>
      </c>
      <c r="D70" s="0" t="n">
        <v>500616</v>
      </c>
      <c r="E70" s="0" t="n">
        <v>27108</v>
      </c>
      <c r="F70" s="0" t="s">
        <v>49</v>
      </c>
      <c r="G70" s="31" t="n">
        <v>36708</v>
      </c>
      <c r="H70" s="23" t="n">
        <v>36708</v>
      </c>
      <c r="I70" s="4" t="s">
        <v>45</v>
      </c>
      <c r="J70" s="23" t="n">
        <v>36737</v>
      </c>
      <c r="K70" s="2" t="n">
        <v>-10000</v>
      </c>
      <c r="L70" s="2" t="n">
        <v>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24" t="n">
        <v>0.03</v>
      </c>
      <c r="T70" s="24" t="n">
        <f aca="false">ABS(N70)*S70</f>
        <v>0</v>
      </c>
      <c r="U70" s="24" t="n">
        <f aca="false">ABS(O70)*S70</f>
        <v>0</v>
      </c>
      <c r="V70" s="33" t="n">
        <f aca="false">T70-U70</f>
        <v>0</v>
      </c>
    </row>
    <row r="71" customFormat="false" ht="12.75" hidden="false" customHeight="false" outlineLevel="0" collapsed="false">
      <c r="A71" s="22" t="n">
        <v>27266</v>
      </c>
      <c r="C71" s="0" t="s">
        <v>48</v>
      </c>
      <c r="D71" s="0" t="n">
        <v>500616</v>
      </c>
      <c r="E71" s="0" t="n">
        <v>27108</v>
      </c>
      <c r="F71" s="0" t="s">
        <v>49</v>
      </c>
      <c r="G71" s="31" t="n">
        <v>36708</v>
      </c>
      <c r="H71" s="23" t="n">
        <v>36708</v>
      </c>
      <c r="I71" s="4" t="s">
        <v>44</v>
      </c>
      <c r="J71" s="23" t="n">
        <v>36738</v>
      </c>
      <c r="K71" s="2" t="n">
        <v>-10000</v>
      </c>
      <c r="L71" s="2" t="n">
        <v>0</v>
      </c>
      <c r="M71" s="2" t="n">
        <f aca="false">K71-L71</f>
        <v>-10000</v>
      </c>
      <c r="U71" s="24"/>
      <c r="V71" s="33"/>
    </row>
    <row r="72" customFormat="false" ht="12.75" hidden="false" customHeight="false" outlineLevel="0" collapsed="false">
      <c r="A72" s="22" t="n">
        <v>27266</v>
      </c>
      <c r="C72" s="0" t="s">
        <v>48</v>
      </c>
      <c r="D72" s="0" t="n">
        <v>500616</v>
      </c>
      <c r="E72" s="0" t="n">
        <v>27108</v>
      </c>
      <c r="F72" s="0" t="s">
        <v>49</v>
      </c>
      <c r="G72" s="31" t="n">
        <v>36708</v>
      </c>
      <c r="H72" s="23" t="n">
        <v>36708</v>
      </c>
      <c r="I72" s="4" t="s">
        <v>45</v>
      </c>
      <c r="J72" s="23" t="n">
        <v>36738</v>
      </c>
      <c r="K72" s="2" t="n">
        <v>-10000</v>
      </c>
      <c r="L72" s="2" t="n">
        <v>0</v>
      </c>
      <c r="M72" s="2" t="n">
        <f aca="false">K72-L72</f>
        <v>-10000</v>
      </c>
      <c r="U72" s="24"/>
      <c r="V72" s="33"/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34" t="n">
        <f aca="false">SUM(K11:K70)</f>
        <v>0</v>
      </c>
      <c r="L74" s="34" t="n">
        <f aca="false">SUM(L11:L70)</f>
        <v>0</v>
      </c>
      <c r="M74" s="34" t="n">
        <f aca="false">SUM(M11:M70)</f>
        <v>0</v>
      </c>
      <c r="T74" s="21" t="n">
        <f aca="false">SUM(T11:T70)</f>
        <v>0</v>
      </c>
      <c r="U74" s="21" t="n">
        <f aca="false">SUM(U11:U70)</f>
        <v>165.3</v>
      </c>
      <c r="V74" s="21" t="n">
        <f aca="false">SUM(V11:V70)</f>
        <v>-165.3</v>
      </c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M46" colorId="64" zoomScale="100" zoomScaleNormal="100" zoomScalePageLayoutView="100" workbookViewId="0">
      <selection pane="topLeft" activeCell="Q78" activeCellId="0" sqref="Q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27267</v>
      </c>
    </row>
    <row r="3" customFormat="false" ht="12.75" hidden="false" customHeight="false" outlineLevel="0" collapsed="false">
      <c r="A3" s="22" t="s">
        <v>4</v>
      </c>
      <c r="C3" s="25" t="s">
        <v>17</v>
      </c>
    </row>
    <row r="4" customFormat="false" ht="12.75" hidden="false" customHeight="false" outlineLevel="0" collapsed="false">
      <c r="A4" s="22" t="s">
        <v>24</v>
      </c>
      <c r="C4" s="26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1" customFormat="false" ht="12.75" hidden="false" customHeight="false" outlineLevel="0" collapsed="false">
      <c r="A11" s="22" t="n">
        <v>27267</v>
      </c>
      <c r="C11" s="0" t="s">
        <v>17</v>
      </c>
      <c r="D11" s="0" t="n">
        <v>500617</v>
      </c>
      <c r="E11" s="0" t="n">
        <v>26572</v>
      </c>
      <c r="F11" s="0" t="s">
        <v>49</v>
      </c>
      <c r="G11" s="31" t="n">
        <v>36708</v>
      </c>
      <c r="H11" s="23" t="n">
        <v>36708</v>
      </c>
      <c r="I11" s="4" t="s">
        <v>44</v>
      </c>
      <c r="J11" s="23" t="n">
        <v>36708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24" t="n">
        <v>0.03</v>
      </c>
      <c r="U11" s="24"/>
      <c r="V11" s="33"/>
    </row>
    <row r="12" customFormat="false" ht="12.75" hidden="false" customHeight="false" outlineLevel="0" collapsed="false">
      <c r="A12" s="22" t="n">
        <v>27267</v>
      </c>
      <c r="C12" s="0" t="s">
        <v>17</v>
      </c>
      <c r="D12" s="0" t="n">
        <v>500617</v>
      </c>
      <c r="E12" s="0" t="n">
        <v>26572</v>
      </c>
      <c r="F12" s="0" t="s">
        <v>49</v>
      </c>
      <c r="G12" s="31" t="n">
        <v>36708</v>
      </c>
      <c r="H12" s="23" t="n">
        <v>36708</v>
      </c>
      <c r="I12" s="4" t="s">
        <v>45</v>
      </c>
      <c r="J12" s="23" t="n">
        <v>36708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24" t="n">
        <v>0.03</v>
      </c>
      <c r="T12" s="24" t="n">
        <f aca="false">ABS(N12)*S12</f>
        <v>0</v>
      </c>
      <c r="U12" s="24" t="n">
        <f aca="false">ABS(O12)*S12</f>
        <v>0</v>
      </c>
      <c r="V12" s="33" t="n">
        <f aca="false">T12-U12</f>
        <v>0</v>
      </c>
    </row>
    <row r="13" customFormat="false" ht="12.75" hidden="false" customHeight="false" outlineLevel="0" collapsed="false">
      <c r="A13" s="22" t="n">
        <v>27267</v>
      </c>
      <c r="C13" s="0" t="s">
        <v>17</v>
      </c>
      <c r="D13" s="0" t="n">
        <v>500617</v>
      </c>
      <c r="E13" s="0" t="n">
        <v>26572</v>
      </c>
      <c r="F13" s="0" t="s">
        <v>49</v>
      </c>
      <c r="G13" s="31" t="n">
        <v>36708</v>
      </c>
      <c r="H13" s="23" t="n">
        <v>36708</v>
      </c>
      <c r="I13" s="4" t="s">
        <v>44</v>
      </c>
      <c r="J13" s="23" t="n">
        <v>36709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24" t="n">
        <v>0.03</v>
      </c>
      <c r="U13" s="24"/>
      <c r="V13" s="33"/>
    </row>
    <row r="14" customFormat="false" ht="12.75" hidden="false" customHeight="false" outlineLevel="0" collapsed="false">
      <c r="A14" s="22" t="n">
        <v>27267</v>
      </c>
      <c r="C14" s="0" t="s">
        <v>17</v>
      </c>
      <c r="D14" s="0" t="n">
        <v>500617</v>
      </c>
      <c r="E14" s="0" t="n">
        <v>26572</v>
      </c>
      <c r="F14" s="0" t="s">
        <v>49</v>
      </c>
      <c r="G14" s="31" t="n">
        <v>36708</v>
      </c>
      <c r="H14" s="23" t="n">
        <v>36708</v>
      </c>
      <c r="I14" s="4" t="s">
        <v>45</v>
      </c>
      <c r="J14" s="23" t="n">
        <v>36709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24" t="n">
        <v>0.03</v>
      </c>
      <c r="T14" s="24" t="n">
        <f aca="false">ABS(N14)*S14</f>
        <v>0</v>
      </c>
      <c r="U14" s="24" t="n">
        <f aca="false">ABS(O14)*S14</f>
        <v>0</v>
      </c>
      <c r="V14" s="33" t="n">
        <f aca="false">T14-U14</f>
        <v>0</v>
      </c>
    </row>
    <row r="15" customFormat="false" ht="12.75" hidden="false" customHeight="false" outlineLevel="0" collapsed="false">
      <c r="A15" s="22" t="n">
        <v>27267</v>
      </c>
      <c r="C15" s="0" t="s">
        <v>17</v>
      </c>
      <c r="D15" s="0" t="n">
        <v>500617</v>
      </c>
      <c r="E15" s="0" t="n">
        <v>26572</v>
      </c>
      <c r="F15" s="0" t="s">
        <v>49</v>
      </c>
      <c r="G15" s="31" t="n">
        <v>36708</v>
      </c>
      <c r="H15" s="23" t="n">
        <v>36708</v>
      </c>
      <c r="I15" s="4" t="s">
        <v>44</v>
      </c>
      <c r="J15" s="23" t="n">
        <v>36710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24" t="n">
        <v>0.03</v>
      </c>
      <c r="U15" s="24"/>
      <c r="V15" s="33"/>
    </row>
    <row r="16" customFormat="false" ht="12.75" hidden="false" customHeight="false" outlineLevel="0" collapsed="false">
      <c r="A16" s="22" t="n">
        <v>27267</v>
      </c>
      <c r="C16" s="0" t="s">
        <v>17</v>
      </c>
      <c r="D16" s="0" t="n">
        <v>500617</v>
      </c>
      <c r="E16" s="0" t="n">
        <v>26572</v>
      </c>
      <c r="F16" s="0" t="s">
        <v>49</v>
      </c>
      <c r="G16" s="31" t="n">
        <v>36708</v>
      </c>
      <c r="H16" s="23" t="n">
        <v>36708</v>
      </c>
      <c r="I16" s="4" t="s">
        <v>45</v>
      </c>
      <c r="J16" s="23" t="n">
        <v>36710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24" t="n">
        <v>0.03</v>
      </c>
      <c r="T16" s="24" t="n">
        <f aca="false">ABS(N16)*S16</f>
        <v>0</v>
      </c>
      <c r="U16" s="24" t="n">
        <f aca="false">ABS(O16)*S16</f>
        <v>0</v>
      </c>
      <c r="V16" s="33" t="n">
        <f aca="false">T16-U16</f>
        <v>0</v>
      </c>
    </row>
    <row r="17" customFormat="false" ht="12.75" hidden="false" customHeight="false" outlineLevel="0" collapsed="false">
      <c r="A17" s="22" t="n">
        <v>27267</v>
      </c>
      <c r="C17" s="0" t="s">
        <v>17</v>
      </c>
      <c r="D17" s="0" t="n">
        <v>500617</v>
      </c>
      <c r="E17" s="0" t="n">
        <v>26572</v>
      </c>
      <c r="F17" s="0" t="s">
        <v>49</v>
      </c>
      <c r="G17" s="31" t="n">
        <v>36708</v>
      </c>
      <c r="H17" s="23" t="n">
        <v>36708</v>
      </c>
      <c r="I17" s="4" t="s">
        <v>44</v>
      </c>
      <c r="J17" s="23" t="n">
        <v>36711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24" t="n">
        <v>0.03</v>
      </c>
      <c r="U17" s="24"/>
      <c r="V17" s="33"/>
    </row>
    <row r="18" customFormat="false" ht="12.75" hidden="false" customHeight="false" outlineLevel="0" collapsed="false">
      <c r="A18" s="22" t="n">
        <v>27267</v>
      </c>
      <c r="C18" s="0" t="s">
        <v>17</v>
      </c>
      <c r="D18" s="0" t="n">
        <v>500617</v>
      </c>
      <c r="E18" s="0" t="n">
        <v>26572</v>
      </c>
      <c r="F18" s="0" t="s">
        <v>49</v>
      </c>
      <c r="G18" s="31" t="n">
        <v>36708</v>
      </c>
      <c r="H18" s="23" t="n">
        <v>36708</v>
      </c>
      <c r="I18" s="4" t="s">
        <v>45</v>
      </c>
      <c r="J18" s="23" t="n">
        <v>36711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24" t="n">
        <v>0.03</v>
      </c>
      <c r="T18" s="24" t="n">
        <f aca="false">ABS(N18)*S18</f>
        <v>0</v>
      </c>
      <c r="U18" s="24" t="n">
        <f aca="false">ABS(O18)*S18</f>
        <v>0</v>
      </c>
      <c r="V18" s="33" t="n">
        <f aca="false">T18-U18</f>
        <v>0</v>
      </c>
    </row>
    <row r="19" customFormat="false" ht="12.75" hidden="false" customHeight="false" outlineLevel="0" collapsed="false">
      <c r="A19" s="22" t="n">
        <v>27267</v>
      </c>
      <c r="C19" s="0" t="s">
        <v>17</v>
      </c>
      <c r="D19" s="0" t="n">
        <v>500617</v>
      </c>
      <c r="E19" s="0" t="n">
        <v>26572</v>
      </c>
      <c r="F19" s="0" t="s">
        <v>49</v>
      </c>
      <c r="G19" s="31" t="n">
        <v>36708</v>
      </c>
      <c r="H19" s="23" t="n">
        <v>36708</v>
      </c>
      <c r="I19" s="4" t="s">
        <v>44</v>
      </c>
      <c r="J19" s="23" t="n">
        <v>36712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24" t="n">
        <v>0.03</v>
      </c>
      <c r="U19" s="24"/>
      <c r="V19" s="33"/>
    </row>
    <row r="20" customFormat="false" ht="12.75" hidden="false" customHeight="false" outlineLevel="0" collapsed="false">
      <c r="A20" s="22" t="n">
        <v>27267</v>
      </c>
      <c r="C20" s="0" t="s">
        <v>17</v>
      </c>
      <c r="D20" s="0" t="n">
        <v>500617</v>
      </c>
      <c r="E20" s="0" t="n">
        <v>26572</v>
      </c>
      <c r="F20" s="0" t="s">
        <v>49</v>
      </c>
      <c r="G20" s="31" t="n">
        <v>36708</v>
      </c>
      <c r="H20" s="23" t="n">
        <v>36708</v>
      </c>
      <c r="I20" s="4" t="s">
        <v>45</v>
      </c>
      <c r="J20" s="23" t="n">
        <v>36712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24" t="n">
        <v>0.03</v>
      </c>
      <c r="T20" s="24" t="n">
        <f aca="false">ABS(N20)*S20</f>
        <v>0</v>
      </c>
      <c r="U20" s="24" t="n">
        <f aca="false">ABS(O20)*S20</f>
        <v>0</v>
      </c>
      <c r="V20" s="33" t="n">
        <f aca="false">T20-U20</f>
        <v>0</v>
      </c>
    </row>
    <row r="21" customFormat="false" ht="12.75" hidden="false" customHeight="false" outlineLevel="0" collapsed="false">
      <c r="A21" s="22" t="n">
        <v>27267</v>
      </c>
      <c r="C21" s="0" t="s">
        <v>17</v>
      </c>
      <c r="D21" s="0" t="n">
        <v>500617</v>
      </c>
      <c r="E21" s="0" t="n">
        <v>26572</v>
      </c>
      <c r="F21" s="0" t="s">
        <v>49</v>
      </c>
      <c r="G21" s="31" t="n">
        <v>36708</v>
      </c>
      <c r="H21" s="23" t="n">
        <v>36708</v>
      </c>
      <c r="I21" s="4" t="s">
        <v>44</v>
      </c>
      <c r="J21" s="23" t="n">
        <v>36713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24" t="n">
        <v>0.03</v>
      </c>
      <c r="U21" s="24"/>
      <c r="V21" s="33"/>
    </row>
    <row r="22" customFormat="false" ht="12.75" hidden="false" customHeight="false" outlineLevel="0" collapsed="false">
      <c r="A22" s="22" t="n">
        <v>27267</v>
      </c>
      <c r="C22" s="0" t="s">
        <v>17</v>
      </c>
      <c r="D22" s="0" t="n">
        <v>500617</v>
      </c>
      <c r="E22" s="0" t="n">
        <v>26572</v>
      </c>
      <c r="F22" s="0" t="s">
        <v>49</v>
      </c>
      <c r="G22" s="31" t="n">
        <v>36708</v>
      </c>
      <c r="H22" s="23" t="n">
        <v>36708</v>
      </c>
      <c r="I22" s="4" t="s">
        <v>45</v>
      </c>
      <c r="J22" s="23" t="n">
        <v>36713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24" t="n">
        <v>0.03</v>
      </c>
      <c r="T22" s="24" t="n">
        <f aca="false">ABS(N22)*S22</f>
        <v>0</v>
      </c>
      <c r="U22" s="24" t="n">
        <f aca="false">ABS(O22)*S22</f>
        <v>0</v>
      </c>
      <c r="V22" s="33" t="n">
        <f aca="false">T22-U22</f>
        <v>0</v>
      </c>
    </row>
    <row r="23" customFormat="false" ht="12.75" hidden="false" customHeight="false" outlineLevel="0" collapsed="false">
      <c r="A23" s="22" t="n">
        <v>27267</v>
      </c>
      <c r="C23" s="0" t="s">
        <v>17</v>
      </c>
      <c r="D23" s="0" t="n">
        <v>500617</v>
      </c>
      <c r="E23" s="0" t="n">
        <v>26572</v>
      </c>
      <c r="F23" s="0" t="s">
        <v>49</v>
      </c>
      <c r="G23" s="31" t="n">
        <v>36708</v>
      </c>
      <c r="H23" s="23" t="n">
        <v>36708</v>
      </c>
      <c r="I23" s="4" t="s">
        <v>44</v>
      </c>
      <c r="J23" s="23" t="n">
        <v>36714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24" t="n">
        <v>0.03</v>
      </c>
      <c r="U23" s="24"/>
      <c r="V23" s="33"/>
    </row>
    <row r="24" customFormat="false" ht="12.75" hidden="false" customHeight="false" outlineLevel="0" collapsed="false">
      <c r="A24" s="22" t="n">
        <v>27267</v>
      </c>
      <c r="C24" s="0" t="s">
        <v>17</v>
      </c>
      <c r="D24" s="0" t="n">
        <v>500617</v>
      </c>
      <c r="E24" s="0" t="n">
        <v>26572</v>
      </c>
      <c r="F24" s="0" t="s">
        <v>49</v>
      </c>
      <c r="G24" s="31" t="n">
        <v>36708</v>
      </c>
      <c r="H24" s="23" t="n">
        <v>36708</v>
      </c>
      <c r="I24" s="4" t="s">
        <v>45</v>
      </c>
      <c r="J24" s="23" t="n">
        <v>36714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24" t="n">
        <v>0.03</v>
      </c>
      <c r="T24" s="24" t="n">
        <f aca="false">ABS(N24)*S24</f>
        <v>0</v>
      </c>
      <c r="U24" s="24" t="n">
        <f aca="false">ABS(O24)*S24</f>
        <v>0</v>
      </c>
      <c r="V24" s="33" t="n">
        <f aca="false">T24-U24</f>
        <v>0</v>
      </c>
    </row>
    <row r="25" customFormat="false" ht="12.75" hidden="false" customHeight="false" outlineLevel="0" collapsed="false">
      <c r="A25" s="22" t="n">
        <v>27267</v>
      </c>
      <c r="C25" s="0" t="s">
        <v>17</v>
      </c>
      <c r="D25" s="0" t="n">
        <v>500617</v>
      </c>
      <c r="E25" s="0" t="n">
        <v>26572</v>
      </c>
      <c r="F25" s="0" t="s">
        <v>49</v>
      </c>
      <c r="G25" s="31" t="n">
        <v>36708</v>
      </c>
      <c r="H25" s="23" t="n">
        <v>36708</v>
      </c>
      <c r="I25" s="4" t="s">
        <v>44</v>
      </c>
      <c r="J25" s="23" t="n">
        <v>36715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24" t="n">
        <v>0.03</v>
      </c>
      <c r="U25" s="24"/>
      <c r="V25" s="33"/>
    </row>
    <row r="26" customFormat="false" ht="12.75" hidden="false" customHeight="false" outlineLevel="0" collapsed="false">
      <c r="A26" s="22" t="n">
        <v>27267</v>
      </c>
      <c r="C26" s="0" t="s">
        <v>17</v>
      </c>
      <c r="D26" s="0" t="n">
        <v>500617</v>
      </c>
      <c r="E26" s="0" t="n">
        <v>26572</v>
      </c>
      <c r="F26" s="0" t="s">
        <v>49</v>
      </c>
      <c r="G26" s="31" t="n">
        <v>36708</v>
      </c>
      <c r="H26" s="23" t="n">
        <v>36708</v>
      </c>
      <c r="I26" s="4" t="s">
        <v>45</v>
      </c>
      <c r="J26" s="23" t="n">
        <v>36715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24" t="n">
        <v>0.03</v>
      </c>
      <c r="T26" s="24" t="n">
        <f aca="false">ABS(N26)*S26</f>
        <v>0</v>
      </c>
      <c r="U26" s="24" t="n">
        <f aca="false">ABS(O26)*S26</f>
        <v>0</v>
      </c>
      <c r="V26" s="33" t="n">
        <f aca="false">T26-U26</f>
        <v>0</v>
      </c>
    </row>
    <row r="27" customFormat="false" ht="12.75" hidden="false" customHeight="false" outlineLevel="0" collapsed="false">
      <c r="A27" s="22" t="n">
        <v>27267</v>
      </c>
      <c r="C27" s="0" t="s">
        <v>17</v>
      </c>
      <c r="D27" s="0" t="n">
        <v>500617</v>
      </c>
      <c r="E27" s="0" t="n">
        <v>26572</v>
      </c>
      <c r="F27" s="0" t="s">
        <v>49</v>
      </c>
      <c r="G27" s="31" t="n">
        <v>36708</v>
      </c>
      <c r="H27" s="23" t="n">
        <v>36708</v>
      </c>
      <c r="I27" s="4" t="s">
        <v>44</v>
      </c>
      <c r="J27" s="23" t="n">
        <v>36716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24" t="n">
        <v>0.03</v>
      </c>
      <c r="U27" s="24"/>
      <c r="V27" s="33"/>
    </row>
    <row r="28" customFormat="false" ht="12.75" hidden="false" customHeight="false" outlineLevel="0" collapsed="false">
      <c r="A28" s="22" t="n">
        <v>27267</v>
      </c>
      <c r="C28" s="0" t="s">
        <v>17</v>
      </c>
      <c r="D28" s="0" t="n">
        <v>500617</v>
      </c>
      <c r="E28" s="0" t="n">
        <v>26572</v>
      </c>
      <c r="F28" s="0" t="s">
        <v>49</v>
      </c>
      <c r="G28" s="31" t="n">
        <v>36708</v>
      </c>
      <c r="H28" s="23" t="n">
        <v>36708</v>
      </c>
      <c r="I28" s="4" t="s">
        <v>45</v>
      </c>
      <c r="J28" s="23" t="n">
        <v>36716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24" t="n">
        <v>0.03</v>
      </c>
      <c r="T28" s="24" t="n">
        <f aca="false">ABS(N28)*S28</f>
        <v>0</v>
      </c>
      <c r="U28" s="24" t="n">
        <f aca="false">ABS(O28)*S28</f>
        <v>0</v>
      </c>
      <c r="V28" s="33" t="n">
        <f aca="false">T28-U28</f>
        <v>0</v>
      </c>
    </row>
    <row r="29" customFormat="false" ht="12.75" hidden="false" customHeight="false" outlineLevel="0" collapsed="false">
      <c r="A29" s="22" t="n">
        <v>27267</v>
      </c>
      <c r="C29" s="0" t="s">
        <v>17</v>
      </c>
      <c r="D29" s="0" t="n">
        <v>500617</v>
      </c>
      <c r="E29" s="0" t="n">
        <v>26572</v>
      </c>
      <c r="F29" s="0" t="s">
        <v>49</v>
      </c>
      <c r="G29" s="31" t="n">
        <v>36708</v>
      </c>
      <c r="H29" s="23" t="n">
        <v>36708</v>
      </c>
      <c r="I29" s="4" t="s">
        <v>44</v>
      </c>
      <c r="J29" s="23" t="n">
        <v>36717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24" t="n">
        <v>0.03</v>
      </c>
      <c r="U29" s="24"/>
      <c r="V29" s="33"/>
    </row>
    <row r="30" customFormat="false" ht="12.75" hidden="false" customHeight="false" outlineLevel="0" collapsed="false">
      <c r="A30" s="22" t="n">
        <v>27267</v>
      </c>
      <c r="C30" s="0" t="s">
        <v>17</v>
      </c>
      <c r="D30" s="0" t="n">
        <v>500617</v>
      </c>
      <c r="E30" s="0" t="n">
        <v>26572</v>
      </c>
      <c r="F30" s="0" t="s">
        <v>49</v>
      </c>
      <c r="G30" s="31" t="n">
        <v>36708</v>
      </c>
      <c r="H30" s="23" t="n">
        <v>36708</v>
      </c>
      <c r="I30" s="4" t="s">
        <v>45</v>
      </c>
      <c r="J30" s="23" t="n">
        <v>36717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24" t="n">
        <v>0.03</v>
      </c>
      <c r="T30" s="24" t="n">
        <f aca="false">ABS(N30)*S30</f>
        <v>0</v>
      </c>
      <c r="U30" s="24" t="n">
        <f aca="false">ABS(O30)*S30</f>
        <v>0</v>
      </c>
      <c r="V30" s="33" t="n">
        <f aca="false">T30-U30</f>
        <v>0</v>
      </c>
    </row>
    <row r="31" customFormat="false" ht="12.75" hidden="false" customHeight="false" outlineLevel="0" collapsed="false">
      <c r="A31" s="22" t="n">
        <v>27267</v>
      </c>
      <c r="C31" s="0" t="s">
        <v>17</v>
      </c>
      <c r="D31" s="0" t="n">
        <v>500617</v>
      </c>
      <c r="E31" s="0" t="n">
        <v>26572</v>
      </c>
      <c r="F31" s="0" t="s">
        <v>49</v>
      </c>
      <c r="G31" s="31" t="n">
        <v>36708</v>
      </c>
      <c r="H31" s="23" t="n">
        <v>36708</v>
      </c>
      <c r="I31" s="4" t="s">
        <v>44</v>
      </c>
      <c r="J31" s="23" t="n">
        <v>36718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24" t="n">
        <v>0.03</v>
      </c>
      <c r="U31" s="24"/>
      <c r="V31" s="33"/>
    </row>
    <row r="32" customFormat="false" ht="12.75" hidden="false" customHeight="false" outlineLevel="0" collapsed="false">
      <c r="A32" s="22" t="n">
        <v>27267</v>
      </c>
      <c r="C32" s="0" t="s">
        <v>17</v>
      </c>
      <c r="D32" s="0" t="n">
        <v>500617</v>
      </c>
      <c r="E32" s="0" t="n">
        <v>26572</v>
      </c>
      <c r="F32" s="0" t="s">
        <v>49</v>
      </c>
      <c r="G32" s="31" t="n">
        <v>36708</v>
      </c>
      <c r="H32" s="23" t="n">
        <v>36708</v>
      </c>
      <c r="I32" s="4" t="s">
        <v>45</v>
      </c>
      <c r="J32" s="23" t="n">
        <v>36718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24" t="n">
        <v>0.03</v>
      </c>
      <c r="T32" s="24" t="n">
        <f aca="false">ABS(N32)*S32</f>
        <v>0</v>
      </c>
      <c r="U32" s="24" t="n">
        <f aca="false">ABS(O32)*S32</f>
        <v>0</v>
      </c>
      <c r="V32" s="33" t="n">
        <f aca="false">T32-U32</f>
        <v>0</v>
      </c>
    </row>
    <row r="33" customFormat="false" ht="12.75" hidden="false" customHeight="false" outlineLevel="0" collapsed="false">
      <c r="A33" s="22" t="n">
        <v>27267</v>
      </c>
      <c r="C33" s="0" t="s">
        <v>17</v>
      </c>
      <c r="D33" s="0" t="n">
        <v>500617</v>
      </c>
      <c r="E33" s="0" t="n">
        <v>26572</v>
      </c>
      <c r="F33" s="0" t="s">
        <v>49</v>
      </c>
      <c r="G33" s="31" t="n">
        <v>36708</v>
      </c>
      <c r="H33" s="23" t="n">
        <v>36708</v>
      </c>
      <c r="I33" s="4" t="s">
        <v>44</v>
      </c>
      <c r="J33" s="23" t="n">
        <v>36719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24" t="n">
        <v>0.03</v>
      </c>
      <c r="U33" s="24"/>
      <c r="V33" s="33"/>
    </row>
    <row r="34" customFormat="false" ht="12.75" hidden="false" customHeight="false" outlineLevel="0" collapsed="false">
      <c r="A34" s="22" t="n">
        <v>27267</v>
      </c>
      <c r="C34" s="0" t="s">
        <v>17</v>
      </c>
      <c r="D34" s="0" t="n">
        <v>500617</v>
      </c>
      <c r="E34" s="0" t="n">
        <v>26572</v>
      </c>
      <c r="F34" s="0" t="s">
        <v>49</v>
      </c>
      <c r="G34" s="31" t="n">
        <v>36708</v>
      </c>
      <c r="H34" s="23" t="n">
        <v>36708</v>
      </c>
      <c r="I34" s="4" t="s">
        <v>45</v>
      </c>
      <c r="J34" s="23" t="n">
        <v>36719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24" t="n">
        <v>0.03</v>
      </c>
      <c r="T34" s="24" t="n">
        <f aca="false">ABS(N34)*S34</f>
        <v>0</v>
      </c>
      <c r="U34" s="24" t="n">
        <f aca="false">ABS(O34)*S34</f>
        <v>0</v>
      </c>
      <c r="V34" s="33" t="n">
        <f aca="false">T34-U34</f>
        <v>0</v>
      </c>
    </row>
    <row r="35" customFormat="false" ht="12.75" hidden="false" customHeight="false" outlineLevel="0" collapsed="false">
      <c r="A35" s="22" t="n">
        <v>27267</v>
      </c>
      <c r="C35" s="0" t="s">
        <v>17</v>
      </c>
      <c r="D35" s="0" t="n">
        <v>500617</v>
      </c>
      <c r="E35" s="0" t="n">
        <v>26572</v>
      </c>
      <c r="F35" s="0" t="s">
        <v>49</v>
      </c>
      <c r="G35" s="31" t="n">
        <v>36708</v>
      </c>
      <c r="H35" s="23" t="n">
        <v>36708</v>
      </c>
      <c r="I35" s="4" t="s">
        <v>44</v>
      </c>
      <c r="J35" s="23" t="n">
        <v>36720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24" t="n">
        <v>0.03</v>
      </c>
      <c r="U35" s="24"/>
      <c r="V35" s="33"/>
    </row>
    <row r="36" customFormat="false" ht="12.75" hidden="false" customHeight="false" outlineLevel="0" collapsed="false">
      <c r="A36" s="22" t="n">
        <v>27267</v>
      </c>
      <c r="C36" s="0" t="s">
        <v>17</v>
      </c>
      <c r="D36" s="0" t="n">
        <v>500617</v>
      </c>
      <c r="E36" s="0" t="n">
        <v>26572</v>
      </c>
      <c r="F36" s="0" t="s">
        <v>49</v>
      </c>
      <c r="G36" s="31" t="n">
        <v>36708</v>
      </c>
      <c r="H36" s="23" t="n">
        <v>36708</v>
      </c>
      <c r="I36" s="4" t="s">
        <v>45</v>
      </c>
      <c r="J36" s="23" t="n">
        <v>36720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24" t="n">
        <v>0.03</v>
      </c>
      <c r="T36" s="24" t="n">
        <f aca="false">ABS(N36)*S36</f>
        <v>0</v>
      </c>
      <c r="U36" s="24" t="n">
        <f aca="false">ABS(O36)*S36</f>
        <v>0</v>
      </c>
      <c r="V36" s="33" t="n">
        <f aca="false">T36-U36</f>
        <v>0</v>
      </c>
    </row>
    <row r="37" customFormat="false" ht="12.75" hidden="false" customHeight="false" outlineLevel="0" collapsed="false">
      <c r="A37" s="22" t="n">
        <v>27267</v>
      </c>
      <c r="C37" s="0" t="s">
        <v>17</v>
      </c>
      <c r="D37" s="0" t="n">
        <v>500617</v>
      </c>
      <c r="E37" s="0" t="n">
        <v>26572</v>
      </c>
      <c r="F37" s="0" t="s">
        <v>49</v>
      </c>
      <c r="G37" s="31" t="n">
        <v>36708</v>
      </c>
      <c r="H37" s="23" t="n">
        <v>36708</v>
      </c>
      <c r="I37" s="4" t="s">
        <v>44</v>
      </c>
      <c r="J37" s="23" t="n">
        <v>36721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24" t="n">
        <v>0.03</v>
      </c>
      <c r="U37" s="24"/>
      <c r="V37" s="33"/>
    </row>
    <row r="38" customFormat="false" ht="12.75" hidden="false" customHeight="false" outlineLevel="0" collapsed="false">
      <c r="A38" s="22" t="n">
        <v>27267</v>
      </c>
      <c r="C38" s="0" t="s">
        <v>17</v>
      </c>
      <c r="D38" s="0" t="n">
        <v>500617</v>
      </c>
      <c r="E38" s="0" t="n">
        <v>26572</v>
      </c>
      <c r="F38" s="0" t="s">
        <v>49</v>
      </c>
      <c r="G38" s="31" t="n">
        <v>36708</v>
      </c>
      <c r="H38" s="23" t="n">
        <v>36708</v>
      </c>
      <c r="I38" s="4" t="s">
        <v>45</v>
      </c>
      <c r="J38" s="23" t="n">
        <v>36721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24" t="n">
        <v>0.03</v>
      </c>
      <c r="T38" s="24" t="n">
        <f aca="false">ABS(N38)*S38</f>
        <v>0</v>
      </c>
      <c r="U38" s="24" t="n">
        <f aca="false">ABS(O38)*S38</f>
        <v>0</v>
      </c>
      <c r="V38" s="33" t="n">
        <f aca="false">T38-U38</f>
        <v>0</v>
      </c>
    </row>
    <row r="39" customFormat="false" ht="12.75" hidden="false" customHeight="false" outlineLevel="0" collapsed="false">
      <c r="A39" s="22" t="n">
        <v>27267</v>
      </c>
      <c r="C39" s="0" t="s">
        <v>17</v>
      </c>
      <c r="D39" s="0" t="n">
        <v>500617</v>
      </c>
      <c r="E39" s="0" t="n">
        <v>26572</v>
      </c>
      <c r="F39" s="0" t="s">
        <v>49</v>
      </c>
      <c r="G39" s="31" t="n">
        <v>36708</v>
      </c>
      <c r="H39" s="23" t="n">
        <v>36708</v>
      </c>
      <c r="I39" s="4" t="s">
        <v>44</v>
      </c>
      <c r="J39" s="23" t="n">
        <v>36722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24" t="n">
        <v>0.03</v>
      </c>
      <c r="U39" s="24"/>
      <c r="V39" s="33"/>
    </row>
    <row r="40" customFormat="false" ht="12.75" hidden="false" customHeight="false" outlineLevel="0" collapsed="false">
      <c r="A40" s="22" t="n">
        <v>27267</v>
      </c>
      <c r="C40" s="0" t="s">
        <v>17</v>
      </c>
      <c r="D40" s="0" t="n">
        <v>500617</v>
      </c>
      <c r="E40" s="0" t="n">
        <v>26572</v>
      </c>
      <c r="F40" s="0" t="s">
        <v>49</v>
      </c>
      <c r="G40" s="31" t="n">
        <v>36708</v>
      </c>
      <c r="H40" s="23" t="n">
        <v>36708</v>
      </c>
      <c r="I40" s="4" t="s">
        <v>45</v>
      </c>
      <c r="J40" s="23" t="n">
        <v>36722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24" t="n">
        <v>0.03</v>
      </c>
      <c r="T40" s="24" t="n">
        <f aca="false">ABS(N40)*S40</f>
        <v>0</v>
      </c>
      <c r="U40" s="24" t="n">
        <f aca="false">ABS(O40)*S40</f>
        <v>0</v>
      </c>
      <c r="V40" s="33" t="n">
        <f aca="false">T40-U40</f>
        <v>0</v>
      </c>
    </row>
    <row r="41" customFormat="false" ht="12.75" hidden="false" customHeight="false" outlineLevel="0" collapsed="false">
      <c r="A41" s="22" t="n">
        <v>27267</v>
      </c>
      <c r="C41" s="0" t="s">
        <v>17</v>
      </c>
      <c r="D41" s="0" t="n">
        <v>500617</v>
      </c>
      <c r="E41" s="0" t="n">
        <v>26572</v>
      </c>
      <c r="F41" s="0" t="s">
        <v>49</v>
      </c>
      <c r="G41" s="31" t="n">
        <v>36708</v>
      </c>
      <c r="H41" s="23" t="n">
        <v>36708</v>
      </c>
      <c r="I41" s="4" t="s">
        <v>44</v>
      </c>
      <c r="J41" s="23" t="n">
        <v>36723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24" t="n">
        <v>0.03</v>
      </c>
      <c r="U41" s="24"/>
      <c r="V41" s="33"/>
    </row>
    <row r="42" customFormat="false" ht="12.75" hidden="false" customHeight="false" outlineLevel="0" collapsed="false">
      <c r="A42" s="22" t="n">
        <v>27267</v>
      </c>
      <c r="C42" s="0" t="s">
        <v>17</v>
      </c>
      <c r="D42" s="0" t="n">
        <v>500617</v>
      </c>
      <c r="E42" s="0" t="n">
        <v>26572</v>
      </c>
      <c r="F42" s="0" t="s">
        <v>49</v>
      </c>
      <c r="G42" s="31" t="n">
        <v>36708</v>
      </c>
      <c r="H42" s="23" t="n">
        <v>36708</v>
      </c>
      <c r="I42" s="4" t="s">
        <v>45</v>
      </c>
      <c r="J42" s="23" t="n">
        <v>36723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24" t="n">
        <v>0.03</v>
      </c>
      <c r="T42" s="24" t="n">
        <f aca="false">ABS(N42)*S42</f>
        <v>0</v>
      </c>
      <c r="U42" s="24" t="n">
        <f aca="false">ABS(O42)*S42</f>
        <v>0</v>
      </c>
      <c r="V42" s="33" t="n">
        <f aca="false">T42-U42</f>
        <v>0</v>
      </c>
    </row>
    <row r="43" customFormat="false" ht="12.75" hidden="false" customHeight="false" outlineLevel="0" collapsed="false">
      <c r="A43" s="22" t="n">
        <v>27267</v>
      </c>
      <c r="C43" s="0" t="s">
        <v>17</v>
      </c>
      <c r="D43" s="0" t="n">
        <v>500617</v>
      </c>
      <c r="E43" s="0" t="n">
        <v>26572</v>
      </c>
      <c r="F43" s="0" t="s">
        <v>49</v>
      </c>
      <c r="G43" s="31" t="n">
        <v>36708</v>
      </c>
      <c r="H43" s="23" t="n">
        <v>36708</v>
      </c>
      <c r="I43" s="4" t="s">
        <v>44</v>
      </c>
      <c r="J43" s="23" t="n">
        <v>36724</v>
      </c>
      <c r="K43" s="2" t="n">
        <v>10000</v>
      </c>
      <c r="L43" s="2" t="n">
        <v>-15000</v>
      </c>
      <c r="M43" s="2" t="n">
        <f aca="false">K43-L43</f>
        <v>25000</v>
      </c>
      <c r="P43" s="2" t="n">
        <v>0</v>
      </c>
      <c r="Q43" s="2" t="n">
        <v>10000</v>
      </c>
      <c r="R43" s="4" t="s">
        <v>14</v>
      </c>
      <c r="S43" s="24" t="n">
        <v>0.03</v>
      </c>
      <c r="U43" s="24"/>
      <c r="V43" s="33"/>
    </row>
    <row r="44" customFormat="false" ht="12.75" hidden="false" customHeight="false" outlineLevel="0" collapsed="false">
      <c r="A44" s="22" t="n">
        <v>27267</v>
      </c>
      <c r="C44" s="0" t="s">
        <v>17</v>
      </c>
      <c r="D44" s="0" t="n">
        <v>500617</v>
      </c>
      <c r="E44" s="0" t="n">
        <v>26572</v>
      </c>
      <c r="F44" s="0" t="s">
        <v>49</v>
      </c>
      <c r="G44" s="31" t="n">
        <v>36708</v>
      </c>
      <c r="H44" s="23" t="n">
        <v>36708</v>
      </c>
      <c r="I44" s="4" t="s">
        <v>45</v>
      </c>
      <c r="J44" s="23" t="n">
        <v>36724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-15000</v>
      </c>
      <c r="P44" s="2" t="n">
        <v>0</v>
      </c>
      <c r="Q44" s="2" t="n">
        <v>-10000</v>
      </c>
      <c r="R44" s="4" t="s">
        <v>14</v>
      </c>
      <c r="S44" s="24" t="n">
        <v>0.03</v>
      </c>
      <c r="T44" s="24" t="n">
        <f aca="false">ABS(N44)*S44</f>
        <v>0</v>
      </c>
      <c r="U44" s="24" t="n">
        <f aca="false">ABS(O44)*S44</f>
        <v>450</v>
      </c>
      <c r="V44" s="33" t="n">
        <f aca="false">T44-U44</f>
        <v>-450</v>
      </c>
    </row>
    <row r="45" customFormat="false" ht="12.75" hidden="false" customHeight="false" outlineLevel="0" collapsed="false">
      <c r="A45" s="22" t="n">
        <v>27267</v>
      </c>
      <c r="C45" s="0" t="s">
        <v>17</v>
      </c>
      <c r="D45" s="0" t="n">
        <v>500617</v>
      </c>
      <c r="E45" s="0" t="n">
        <v>26572</v>
      </c>
      <c r="F45" s="0" t="s">
        <v>49</v>
      </c>
      <c r="G45" s="31" t="n">
        <v>36708</v>
      </c>
      <c r="H45" s="23" t="n">
        <v>36708</v>
      </c>
      <c r="I45" s="4" t="s">
        <v>44</v>
      </c>
      <c r="J45" s="23" t="n">
        <v>36725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24" t="n">
        <v>0.03</v>
      </c>
      <c r="U45" s="24"/>
      <c r="V45" s="33"/>
    </row>
    <row r="46" customFormat="false" ht="12.75" hidden="false" customHeight="false" outlineLevel="0" collapsed="false">
      <c r="A46" s="22" t="n">
        <v>27267</v>
      </c>
      <c r="C46" s="0" t="s">
        <v>17</v>
      </c>
      <c r="D46" s="0" t="n">
        <v>500617</v>
      </c>
      <c r="E46" s="0" t="n">
        <v>26572</v>
      </c>
      <c r="F46" s="0" t="s">
        <v>49</v>
      </c>
      <c r="G46" s="31" t="n">
        <v>36708</v>
      </c>
      <c r="H46" s="23" t="n">
        <v>36708</v>
      </c>
      <c r="I46" s="4" t="s">
        <v>45</v>
      </c>
      <c r="J46" s="23" t="n">
        <v>36725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-15000</v>
      </c>
      <c r="P46" s="2" t="n">
        <v>0</v>
      </c>
      <c r="Q46" s="2" t="n">
        <v>-10000</v>
      </c>
      <c r="R46" s="4" t="s">
        <v>14</v>
      </c>
      <c r="S46" s="24" t="n">
        <v>0.03</v>
      </c>
      <c r="T46" s="24" t="n">
        <f aca="false">ABS(N46)*S46</f>
        <v>0</v>
      </c>
      <c r="U46" s="24" t="n">
        <f aca="false">ABS(O46)*S46</f>
        <v>450</v>
      </c>
      <c r="V46" s="33" t="n">
        <f aca="false">T46-U46</f>
        <v>-450</v>
      </c>
    </row>
    <row r="47" customFormat="false" ht="12.75" hidden="false" customHeight="false" outlineLevel="0" collapsed="false">
      <c r="A47" s="22" t="n">
        <v>27267</v>
      </c>
      <c r="C47" s="0" t="s">
        <v>17</v>
      </c>
      <c r="D47" s="0" t="n">
        <v>500617</v>
      </c>
      <c r="E47" s="0" t="n">
        <v>26572</v>
      </c>
      <c r="F47" s="0" t="s">
        <v>49</v>
      </c>
      <c r="G47" s="31" t="n">
        <v>36708</v>
      </c>
      <c r="H47" s="23" t="n">
        <v>36708</v>
      </c>
      <c r="I47" s="4" t="s">
        <v>44</v>
      </c>
      <c r="J47" s="23" t="n">
        <v>36726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24" t="n">
        <v>0.03</v>
      </c>
      <c r="U47" s="24"/>
      <c r="V47" s="33"/>
    </row>
    <row r="48" customFormat="false" ht="12.75" hidden="false" customHeight="false" outlineLevel="0" collapsed="false">
      <c r="A48" s="22" t="n">
        <v>27267</v>
      </c>
      <c r="C48" s="0" t="s">
        <v>17</v>
      </c>
      <c r="D48" s="0" t="n">
        <v>500617</v>
      </c>
      <c r="E48" s="0" t="n">
        <v>26572</v>
      </c>
      <c r="F48" s="0" t="s">
        <v>49</v>
      </c>
      <c r="G48" s="31" t="n">
        <v>36708</v>
      </c>
      <c r="H48" s="23" t="n">
        <v>36708</v>
      </c>
      <c r="I48" s="4" t="s">
        <v>45</v>
      </c>
      <c r="J48" s="23" t="n">
        <v>36726</v>
      </c>
      <c r="K48" s="2" t="n">
        <v>-10000</v>
      </c>
      <c r="L48" s="2" t="n">
        <v>10000</v>
      </c>
      <c r="M48" s="2" t="n">
        <f aca="false">K48-L48</f>
        <v>-20000</v>
      </c>
      <c r="N48" s="2" t="n">
        <f aca="false">+N46+K47+K48</f>
        <v>0</v>
      </c>
      <c r="O48" s="2" t="n">
        <f aca="false">+O46+L47+L48</f>
        <v>-5000</v>
      </c>
      <c r="P48" s="2" t="n">
        <v>0</v>
      </c>
      <c r="Q48" s="2" t="n">
        <v>-10000</v>
      </c>
      <c r="R48" s="4" t="s">
        <v>14</v>
      </c>
      <c r="S48" s="24" t="n">
        <v>0.03</v>
      </c>
      <c r="T48" s="24" t="n">
        <f aca="false">ABS(N48)*S48</f>
        <v>0</v>
      </c>
      <c r="U48" s="24" t="n">
        <f aca="false">ABS(O48)*S48</f>
        <v>150</v>
      </c>
      <c r="V48" s="33" t="n">
        <f aca="false">T48-U48</f>
        <v>-150</v>
      </c>
    </row>
    <row r="49" customFormat="false" ht="12.75" hidden="false" customHeight="false" outlineLevel="0" collapsed="false">
      <c r="A49" s="22" t="n">
        <v>27267</v>
      </c>
      <c r="C49" s="0" t="s">
        <v>17</v>
      </c>
      <c r="D49" s="0" t="n">
        <v>500617</v>
      </c>
      <c r="E49" s="0" t="n">
        <v>26572</v>
      </c>
      <c r="F49" s="0" t="s">
        <v>49</v>
      </c>
      <c r="G49" s="31" t="n">
        <v>36708</v>
      </c>
      <c r="H49" s="23" t="n">
        <v>36708</v>
      </c>
      <c r="I49" s="4" t="s">
        <v>44</v>
      </c>
      <c r="J49" s="23" t="n">
        <v>36727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24" t="n">
        <v>0.03</v>
      </c>
      <c r="U49" s="24"/>
      <c r="V49" s="33"/>
    </row>
    <row r="50" customFormat="false" ht="12.75" hidden="false" customHeight="false" outlineLevel="0" collapsed="false">
      <c r="A50" s="22" t="n">
        <v>27267</v>
      </c>
      <c r="C50" s="0" t="s">
        <v>17</v>
      </c>
      <c r="D50" s="0" t="n">
        <v>500617</v>
      </c>
      <c r="E50" s="0" t="n">
        <v>26572</v>
      </c>
      <c r="F50" s="0" t="s">
        <v>49</v>
      </c>
      <c r="G50" s="31" t="n">
        <v>36708</v>
      </c>
      <c r="H50" s="23" t="n">
        <v>36708</v>
      </c>
      <c r="I50" s="4" t="s">
        <v>45</v>
      </c>
      <c r="J50" s="23" t="n">
        <v>36727</v>
      </c>
      <c r="K50" s="2" t="n">
        <v>-10000</v>
      </c>
      <c r="L50" s="2" t="n">
        <v>5000</v>
      </c>
      <c r="M50" s="2" t="n">
        <f aca="false">K50-L50</f>
        <v>-15000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24" t="n">
        <v>0.03</v>
      </c>
      <c r="T50" s="24" t="n">
        <f aca="false">ABS(N50)*S50</f>
        <v>0</v>
      </c>
      <c r="U50" s="24" t="n">
        <f aca="false">ABS(O50)*S50</f>
        <v>0</v>
      </c>
      <c r="V50" s="33" t="n">
        <f aca="false">T50-U50</f>
        <v>0</v>
      </c>
    </row>
    <row r="51" customFormat="false" ht="12.75" hidden="false" customHeight="false" outlineLevel="0" collapsed="false">
      <c r="A51" s="22" t="n">
        <v>27267</v>
      </c>
      <c r="C51" s="0" t="s">
        <v>17</v>
      </c>
      <c r="D51" s="0" t="n">
        <v>500617</v>
      </c>
      <c r="E51" s="0" t="n">
        <v>26572</v>
      </c>
      <c r="F51" s="0" t="s">
        <v>49</v>
      </c>
      <c r="G51" s="31" t="n">
        <v>36708</v>
      </c>
      <c r="H51" s="23" t="n">
        <v>36708</v>
      </c>
      <c r="I51" s="4" t="s">
        <v>44</v>
      </c>
      <c r="J51" s="23" t="n">
        <v>36728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24" t="n">
        <v>0.03</v>
      </c>
      <c r="U51" s="24"/>
      <c r="V51" s="33"/>
    </row>
    <row r="52" customFormat="false" ht="12.75" hidden="false" customHeight="false" outlineLevel="0" collapsed="false">
      <c r="A52" s="22" t="n">
        <v>27267</v>
      </c>
      <c r="C52" s="0" t="s">
        <v>17</v>
      </c>
      <c r="D52" s="0" t="n">
        <v>500617</v>
      </c>
      <c r="E52" s="0" t="n">
        <v>26572</v>
      </c>
      <c r="F52" s="0" t="s">
        <v>49</v>
      </c>
      <c r="G52" s="31" t="n">
        <v>36708</v>
      </c>
      <c r="H52" s="23" t="n">
        <v>36708</v>
      </c>
      <c r="I52" s="4" t="s">
        <v>45</v>
      </c>
      <c r="J52" s="23" t="n">
        <v>36728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24" t="n">
        <v>0.03</v>
      </c>
      <c r="T52" s="24" t="n">
        <f aca="false">ABS(N52)*S52</f>
        <v>0</v>
      </c>
      <c r="U52" s="24" t="n">
        <f aca="false">ABS(O52)*S52</f>
        <v>0</v>
      </c>
      <c r="V52" s="33" t="n">
        <f aca="false">T52-U52</f>
        <v>0</v>
      </c>
    </row>
    <row r="53" customFormat="false" ht="12.75" hidden="false" customHeight="false" outlineLevel="0" collapsed="false">
      <c r="A53" s="22" t="n">
        <v>27267</v>
      </c>
      <c r="C53" s="0" t="s">
        <v>17</v>
      </c>
      <c r="D53" s="0" t="n">
        <v>500617</v>
      </c>
      <c r="E53" s="0" t="n">
        <v>26572</v>
      </c>
      <c r="F53" s="0" t="s">
        <v>49</v>
      </c>
      <c r="G53" s="31" t="n">
        <v>36708</v>
      </c>
      <c r="H53" s="23" t="n">
        <v>36708</v>
      </c>
      <c r="I53" s="4" t="s">
        <v>44</v>
      </c>
      <c r="J53" s="23" t="n">
        <v>36729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24" t="n">
        <v>0.03</v>
      </c>
      <c r="U53" s="24"/>
      <c r="V53" s="33"/>
    </row>
    <row r="54" customFormat="false" ht="12.75" hidden="false" customHeight="false" outlineLevel="0" collapsed="false">
      <c r="A54" s="22" t="n">
        <v>27267</v>
      </c>
      <c r="C54" s="0" t="s">
        <v>17</v>
      </c>
      <c r="D54" s="0" t="n">
        <v>500617</v>
      </c>
      <c r="E54" s="0" t="n">
        <v>26572</v>
      </c>
      <c r="F54" s="0" t="s">
        <v>49</v>
      </c>
      <c r="G54" s="31" t="n">
        <v>36708</v>
      </c>
      <c r="H54" s="23" t="n">
        <v>36708</v>
      </c>
      <c r="I54" s="4" t="s">
        <v>45</v>
      </c>
      <c r="J54" s="23" t="n">
        <v>36729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24" t="n">
        <v>0.03</v>
      </c>
      <c r="T54" s="24" t="n">
        <f aca="false">ABS(N54)*S54</f>
        <v>0</v>
      </c>
      <c r="U54" s="24" t="n">
        <f aca="false">ABS(O54)*S54</f>
        <v>0</v>
      </c>
      <c r="V54" s="33" t="n">
        <f aca="false">T54-U54</f>
        <v>0</v>
      </c>
    </row>
    <row r="55" customFormat="false" ht="12.75" hidden="false" customHeight="false" outlineLevel="0" collapsed="false">
      <c r="A55" s="22" t="n">
        <v>27267</v>
      </c>
      <c r="C55" s="0" t="s">
        <v>17</v>
      </c>
      <c r="D55" s="0" t="n">
        <v>500617</v>
      </c>
      <c r="E55" s="0" t="n">
        <v>26572</v>
      </c>
      <c r="F55" s="0" t="s">
        <v>49</v>
      </c>
      <c r="G55" s="31" t="n">
        <v>36708</v>
      </c>
      <c r="H55" s="23" t="n">
        <v>36708</v>
      </c>
      <c r="I55" s="4" t="s">
        <v>44</v>
      </c>
      <c r="J55" s="23" t="n">
        <v>36730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24" t="n">
        <v>0.03</v>
      </c>
      <c r="U55" s="24"/>
      <c r="V55" s="33"/>
    </row>
    <row r="56" customFormat="false" ht="12.75" hidden="false" customHeight="false" outlineLevel="0" collapsed="false">
      <c r="A56" s="22" t="n">
        <v>27267</v>
      </c>
      <c r="C56" s="0" t="s">
        <v>17</v>
      </c>
      <c r="D56" s="0" t="n">
        <v>500617</v>
      </c>
      <c r="E56" s="0" t="n">
        <v>26572</v>
      </c>
      <c r="F56" s="0" t="s">
        <v>49</v>
      </c>
      <c r="G56" s="31" t="n">
        <v>36708</v>
      </c>
      <c r="H56" s="23" t="n">
        <v>36708</v>
      </c>
      <c r="I56" s="4" t="s">
        <v>45</v>
      </c>
      <c r="J56" s="23" t="n">
        <v>36730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24" t="n">
        <v>0.03</v>
      </c>
      <c r="T56" s="24" t="n">
        <f aca="false">ABS(N56)*S56</f>
        <v>0</v>
      </c>
      <c r="U56" s="24" t="n">
        <f aca="false">ABS(O56)*S56</f>
        <v>0</v>
      </c>
      <c r="V56" s="33" t="n">
        <f aca="false">T56-U56</f>
        <v>0</v>
      </c>
    </row>
    <row r="57" customFormat="false" ht="12.75" hidden="false" customHeight="false" outlineLevel="0" collapsed="false">
      <c r="A57" s="22" t="n">
        <v>27267</v>
      </c>
      <c r="C57" s="0" t="s">
        <v>17</v>
      </c>
      <c r="D57" s="0" t="n">
        <v>500617</v>
      </c>
      <c r="E57" s="0" t="n">
        <v>26572</v>
      </c>
      <c r="F57" s="0" t="s">
        <v>49</v>
      </c>
      <c r="G57" s="31" t="n">
        <v>36708</v>
      </c>
      <c r="H57" s="23" t="n">
        <v>36708</v>
      </c>
      <c r="I57" s="4" t="s">
        <v>44</v>
      </c>
      <c r="J57" s="23" t="n">
        <v>36731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24" t="n">
        <v>0.03</v>
      </c>
      <c r="U57" s="24"/>
      <c r="V57" s="33"/>
    </row>
    <row r="58" customFormat="false" ht="12.75" hidden="false" customHeight="false" outlineLevel="0" collapsed="false">
      <c r="A58" s="22" t="n">
        <v>27267</v>
      </c>
      <c r="C58" s="0" t="s">
        <v>17</v>
      </c>
      <c r="D58" s="0" t="n">
        <v>500617</v>
      </c>
      <c r="E58" s="0" t="n">
        <v>26572</v>
      </c>
      <c r="F58" s="0" t="s">
        <v>49</v>
      </c>
      <c r="G58" s="31" t="n">
        <v>36708</v>
      </c>
      <c r="H58" s="23" t="n">
        <v>36708</v>
      </c>
      <c r="I58" s="4" t="s">
        <v>45</v>
      </c>
      <c r="J58" s="23" t="n">
        <v>36731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24" t="n">
        <v>0.03</v>
      </c>
      <c r="T58" s="24" t="n">
        <f aca="false">ABS(N58)*S58</f>
        <v>0</v>
      </c>
      <c r="U58" s="24" t="n">
        <f aca="false">ABS(O58)*S58</f>
        <v>0</v>
      </c>
      <c r="V58" s="33" t="n">
        <f aca="false">T58-U58</f>
        <v>0</v>
      </c>
    </row>
    <row r="59" customFormat="false" ht="12.75" hidden="false" customHeight="false" outlineLevel="0" collapsed="false">
      <c r="A59" s="22" t="n">
        <v>27267</v>
      </c>
      <c r="C59" s="0" t="s">
        <v>17</v>
      </c>
      <c r="D59" s="0" t="n">
        <v>500617</v>
      </c>
      <c r="E59" s="0" t="n">
        <v>26572</v>
      </c>
      <c r="F59" s="0" t="s">
        <v>49</v>
      </c>
      <c r="G59" s="31" t="n">
        <v>36708</v>
      </c>
      <c r="H59" s="23" t="n">
        <v>36708</v>
      </c>
      <c r="I59" s="4" t="s">
        <v>44</v>
      </c>
      <c r="J59" s="23" t="n">
        <v>36732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24" t="n">
        <v>0.03</v>
      </c>
      <c r="U59" s="24"/>
      <c r="V59" s="33"/>
    </row>
    <row r="60" customFormat="false" ht="12.75" hidden="false" customHeight="false" outlineLevel="0" collapsed="false">
      <c r="A60" s="22" t="n">
        <v>27267</v>
      </c>
      <c r="C60" s="0" t="s">
        <v>17</v>
      </c>
      <c r="D60" s="0" t="n">
        <v>500617</v>
      </c>
      <c r="E60" s="0" t="n">
        <v>26572</v>
      </c>
      <c r="F60" s="0" t="s">
        <v>49</v>
      </c>
      <c r="G60" s="31" t="n">
        <v>36708</v>
      </c>
      <c r="H60" s="23" t="n">
        <v>36708</v>
      </c>
      <c r="I60" s="4" t="s">
        <v>45</v>
      </c>
      <c r="J60" s="23" t="n">
        <v>36732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24" t="n">
        <v>0.03</v>
      </c>
      <c r="T60" s="24" t="n">
        <f aca="false">ABS(N60)*S60</f>
        <v>0</v>
      </c>
      <c r="U60" s="24" t="n">
        <f aca="false">ABS(O60)*S60</f>
        <v>0</v>
      </c>
      <c r="V60" s="33" t="n">
        <f aca="false">T60-U60</f>
        <v>0</v>
      </c>
    </row>
    <row r="61" customFormat="false" ht="12.75" hidden="false" customHeight="false" outlineLevel="0" collapsed="false">
      <c r="A61" s="22" t="n">
        <v>27267</v>
      </c>
      <c r="C61" s="0" t="s">
        <v>17</v>
      </c>
      <c r="D61" s="0" t="n">
        <v>500617</v>
      </c>
      <c r="E61" s="0" t="n">
        <v>26572</v>
      </c>
      <c r="F61" s="0" t="s">
        <v>49</v>
      </c>
      <c r="G61" s="31" t="n">
        <v>36708</v>
      </c>
      <c r="H61" s="23" t="n">
        <v>36708</v>
      </c>
      <c r="I61" s="4" t="s">
        <v>44</v>
      </c>
      <c r="J61" s="23" t="n">
        <v>36733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24" t="n">
        <v>0.03</v>
      </c>
      <c r="U61" s="24"/>
      <c r="V61" s="33"/>
    </row>
    <row r="62" customFormat="false" ht="12.75" hidden="false" customHeight="false" outlineLevel="0" collapsed="false">
      <c r="A62" s="22" t="n">
        <v>27267</v>
      </c>
      <c r="C62" s="0" t="s">
        <v>17</v>
      </c>
      <c r="D62" s="0" t="n">
        <v>500617</v>
      </c>
      <c r="E62" s="0" t="n">
        <v>26572</v>
      </c>
      <c r="F62" s="0" t="s">
        <v>49</v>
      </c>
      <c r="G62" s="31" t="n">
        <v>36708</v>
      </c>
      <c r="H62" s="23" t="n">
        <v>36708</v>
      </c>
      <c r="I62" s="4" t="s">
        <v>45</v>
      </c>
      <c r="J62" s="23" t="n">
        <v>36733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24" t="n">
        <v>0.03</v>
      </c>
      <c r="T62" s="24" t="n">
        <f aca="false">ABS(N62)*S62</f>
        <v>0</v>
      </c>
      <c r="U62" s="24" t="n">
        <f aca="false">ABS(O62)*S62</f>
        <v>0</v>
      </c>
      <c r="V62" s="33" t="n">
        <f aca="false">T62-U62</f>
        <v>0</v>
      </c>
    </row>
    <row r="63" customFormat="false" ht="12.75" hidden="false" customHeight="false" outlineLevel="0" collapsed="false">
      <c r="A63" s="22" t="n">
        <v>27267</v>
      </c>
      <c r="C63" s="0" t="s">
        <v>17</v>
      </c>
      <c r="D63" s="0" t="n">
        <v>500617</v>
      </c>
      <c r="E63" s="0" t="n">
        <v>26572</v>
      </c>
      <c r="F63" s="0" t="s">
        <v>49</v>
      </c>
      <c r="G63" s="31" t="n">
        <v>36708</v>
      </c>
      <c r="H63" s="23" t="n">
        <v>36708</v>
      </c>
      <c r="I63" s="4" t="s">
        <v>44</v>
      </c>
      <c r="J63" s="23" t="n">
        <v>36734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24" t="n">
        <v>0.03</v>
      </c>
      <c r="U63" s="24"/>
      <c r="V63" s="33"/>
    </row>
    <row r="64" customFormat="false" ht="12.75" hidden="false" customHeight="false" outlineLevel="0" collapsed="false">
      <c r="A64" s="22" t="n">
        <v>27267</v>
      </c>
      <c r="C64" s="0" t="s">
        <v>17</v>
      </c>
      <c r="D64" s="0" t="n">
        <v>500617</v>
      </c>
      <c r="E64" s="0" t="n">
        <v>26572</v>
      </c>
      <c r="F64" s="0" t="s">
        <v>49</v>
      </c>
      <c r="G64" s="31" t="n">
        <v>36708</v>
      </c>
      <c r="H64" s="23" t="n">
        <v>36708</v>
      </c>
      <c r="I64" s="4" t="s">
        <v>45</v>
      </c>
      <c r="J64" s="23" t="n">
        <v>36734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24" t="n">
        <v>0.03</v>
      </c>
      <c r="T64" s="24" t="n">
        <f aca="false">ABS(N64)*S64</f>
        <v>0</v>
      </c>
      <c r="U64" s="24" t="n">
        <f aca="false">ABS(O64)*S64</f>
        <v>0</v>
      </c>
      <c r="V64" s="33" t="n">
        <f aca="false">T64-U64</f>
        <v>0</v>
      </c>
    </row>
    <row r="65" customFormat="false" ht="12.75" hidden="false" customHeight="false" outlineLevel="0" collapsed="false">
      <c r="A65" s="22" t="n">
        <v>27267</v>
      </c>
      <c r="C65" s="0" t="s">
        <v>17</v>
      </c>
      <c r="D65" s="0" t="n">
        <v>500617</v>
      </c>
      <c r="E65" s="0" t="n">
        <v>26572</v>
      </c>
      <c r="F65" s="0" t="s">
        <v>49</v>
      </c>
      <c r="G65" s="31" t="n">
        <v>36708</v>
      </c>
      <c r="H65" s="23" t="n">
        <v>36708</v>
      </c>
      <c r="I65" s="4" t="s">
        <v>44</v>
      </c>
      <c r="J65" s="23" t="n">
        <v>36735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24" t="n">
        <v>0.03</v>
      </c>
      <c r="U65" s="24"/>
      <c r="V65" s="33"/>
    </row>
    <row r="66" customFormat="false" ht="12.75" hidden="false" customHeight="false" outlineLevel="0" collapsed="false">
      <c r="A66" s="22" t="n">
        <v>27267</v>
      </c>
      <c r="C66" s="0" t="s">
        <v>17</v>
      </c>
      <c r="D66" s="0" t="n">
        <v>500617</v>
      </c>
      <c r="E66" s="0" t="n">
        <v>26572</v>
      </c>
      <c r="F66" s="0" t="s">
        <v>49</v>
      </c>
      <c r="G66" s="31" t="n">
        <v>36708</v>
      </c>
      <c r="H66" s="23" t="n">
        <v>36708</v>
      </c>
      <c r="I66" s="4" t="s">
        <v>45</v>
      </c>
      <c r="J66" s="23" t="n">
        <v>36735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24" t="n">
        <v>0.03</v>
      </c>
      <c r="T66" s="24" t="n">
        <f aca="false">ABS(N66)*S66</f>
        <v>0</v>
      </c>
      <c r="U66" s="24" t="n">
        <f aca="false">ABS(O66)*S66</f>
        <v>0</v>
      </c>
      <c r="V66" s="33" t="n">
        <f aca="false">T66-U66</f>
        <v>0</v>
      </c>
    </row>
    <row r="67" customFormat="false" ht="12.75" hidden="false" customHeight="false" outlineLevel="0" collapsed="false">
      <c r="A67" s="22" t="n">
        <v>27267</v>
      </c>
      <c r="C67" s="0" t="s">
        <v>17</v>
      </c>
      <c r="D67" s="0" t="n">
        <v>500617</v>
      </c>
      <c r="E67" s="0" t="n">
        <v>26572</v>
      </c>
      <c r="F67" s="0" t="s">
        <v>49</v>
      </c>
      <c r="G67" s="31" t="n">
        <v>36708</v>
      </c>
      <c r="H67" s="23" t="n">
        <v>36708</v>
      </c>
      <c r="I67" s="4" t="s">
        <v>44</v>
      </c>
      <c r="J67" s="23" t="n">
        <v>36736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24" t="n">
        <v>0.03</v>
      </c>
      <c r="U67" s="24"/>
      <c r="V67" s="33"/>
    </row>
    <row r="68" customFormat="false" ht="12.75" hidden="false" customHeight="false" outlineLevel="0" collapsed="false">
      <c r="A68" s="22" t="n">
        <v>27267</v>
      </c>
      <c r="C68" s="0" t="s">
        <v>17</v>
      </c>
      <c r="D68" s="0" t="n">
        <v>500617</v>
      </c>
      <c r="E68" s="0" t="n">
        <v>26572</v>
      </c>
      <c r="F68" s="0" t="s">
        <v>49</v>
      </c>
      <c r="G68" s="31" t="n">
        <v>36708</v>
      </c>
      <c r="H68" s="23" t="n">
        <v>36708</v>
      </c>
      <c r="I68" s="4" t="s">
        <v>45</v>
      </c>
      <c r="J68" s="23" t="n">
        <v>36736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24" t="n">
        <v>0.03</v>
      </c>
      <c r="T68" s="24" t="n">
        <f aca="false">ABS(N68)*S68</f>
        <v>0</v>
      </c>
      <c r="U68" s="24" t="n">
        <f aca="false">ABS(O68)*S68</f>
        <v>0</v>
      </c>
      <c r="V68" s="33" t="n">
        <f aca="false">T68-U68</f>
        <v>0</v>
      </c>
    </row>
    <row r="69" customFormat="false" ht="12.75" hidden="false" customHeight="false" outlineLevel="0" collapsed="false">
      <c r="A69" s="22" t="n">
        <v>27267</v>
      </c>
      <c r="C69" s="0" t="s">
        <v>17</v>
      </c>
      <c r="D69" s="0" t="n">
        <v>500617</v>
      </c>
      <c r="E69" s="0" t="n">
        <v>26572</v>
      </c>
      <c r="F69" s="0" t="s">
        <v>49</v>
      </c>
      <c r="G69" s="31" t="n">
        <v>36708</v>
      </c>
      <c r="H69" s="23" t="n">
        <v>36708</v>
      </c>
      <c r="I69" s="4" t="s">
        <v>44</v>
      </c>
      <c r="J69" s="23" t="n">
        <v>36737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24" t="n">
        <v>0.03</v>
      </c>
      <c r="U69" s="24"/>
      <c r="V69" s="33"/>
    </row>
    <row r="70" customFormat="false" ht="12.75" hidden="false" customHeight="false" outlineLevel="0" collapsed="false">
      <c r="A70" s="22" t="n">
        <v>27267</v>
      </c>
      <c r="C70" s="0" t="s">
        <v>17</v>
      </c>
      <c r="D70" s="0" t="n">
        <v>500617</v>
      </c>
      <c r="E70" s="0" t="n">
        <v>26572</v>
      </c>
      <c r="F70" s="0" t="s">
        <v>49</v>
      </c>
      <c r="G70" s="31" t="n">
        <v>36708</v>
      </c>
      <c r="H70" s="23" t="n">
        <v>36708</v>
      </c>
      <c r="I70" s="4" t="s">
        <v>45</v>
      </c>
      <c r="J70" s="23" t="n">
        <v>36737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24" t="n">
        <v>0.03</v>
      </c>
      <c r="T70" s="24" t="n">
        <f aca="false">ABS(N70)*S70</f>
        <v>0</v>
      </c>
      <c r="U70" s="24" t="n">
        <f aca="false">ABS(O70)*S70</f>
        <v>0</v>
      </c>
      <c r="V70" s="33" t="n">
        <f aca="false">T70-U70</f>
        <v>0</v>
      </c>
    </row>
    <row r="71" customFormat="false" ht="12.75" hidden="false" customHeight="false" outlineLevel="0" collapsed="false">
      <c r="A71" s="22" t="n">
        <v>27267</v>
      </c>
      <c r="C71" s="0" t="s">
        <v>17</v>
      </c>
      <c r="D71" s="0" t="n">
        <v>500617</v>
      </c>
      <c r="E71" s="0" t="n">
        <v>26572</v>
      </c>
      <c r="F71" s="0" t="s">
        <v>49</v>
      </c>
      <c r="G71" s="31" t="n">
        <v>36708</v>
      </c>
      <c r="H71" s="23" t="n">
        <v>36708</v>
      </c>
      <c r="I71" s="4" t="s">
        <v>44</v>
      </c>
      <c r="J71" s="23" t="n">
        <v>36738</v>
      </c>
      <c r="K71" s="2" t="n">
        <v>10000</v>
      </c>
      <c r="M71" s="2" t="n">
        <f aca="false">K71-L71</f>
        <v>10000</v>
      </c>
      <c r="P71" s="2" t="n">
        <v>0</v>
      </c>
      <c r="Q71" s="2" t="n">
        <v>10000</v>
      </c>
      <c r="R71" s="4" t="s">
        <v>14</v>
      </c>
      <c r="S71" s="24" t="n">
        <v>0.03</v>
      </c>
      <c r="U71" s="24"/>
      <c r="V71" s="33"/>
    </row>
    <row r="72" customFormat="false" ht="12.75" hidden="false" customHeight="false" outlineLevel="0" collapsed="false">
      <c r="A72" s="22" t="n">
        <v>27267</v>
      </c>
      <c r="C72" s="0" t="s">
        <v>17</v>
      </c>
      <c r="D72" s="0" t="n">
        <v>500617</v>
      </c>
      <c r="E72" s="0" t="n">
        <v>26572</v>
      </c>
      <c r="F72" s="0" t="s">
        <v>49</v>
      </c>
      <c r="G72" s="31" t="n">
        <v>36708</v>
      </c>
      <c r="H72" s="23" t="n">
        <v>36708</v>
      </c>
      <c r="I72" s="4" t="s">
        <v>45</v>
      </c>
      <c r="J72" s="23" t="n">
        <v>36738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24" t="n">
        <v>0.03</v>
      </c>
      <c r="T72" s="24" t="n">
        <f aca="false">ABS(N72)*S72</f>
        <v>0</v>
      </c>
      <c r="U72" s="24" t="n">
        <f aca="false">ABS(O72)*S72</f>
        <v>0</v>
      </c>
      <c r="V72" s="33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34" t="n">
        <f aca="false">SUM(K11:K70)</f>
        <v>0</v>
      </c>
      <c r="L74" s="34" t="n">
        <f aca="false">SUM(L11:L70)</f>
        <v>0</v>
      </c>
      <c r="M74" s="34" t="n">
        <f aca="false">SUM(M11:M70)</f>
        <v>0</v>
      </c>
      <c r="T74" s="21" t="n">
        <f aca="false">SUM(T11:T70)</f>
        <v>0</v>
      </c>
      <c r="U74" s="21" t="n">
        <f aca="false">SUM(U11:U70)</f>
        <v>1050</v>
      </c>
      <c r="V74" s="21" t="n">
        <f aca="false">SUM(V11:V70)</f>
        <v>-1050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M47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27268</v>
      </c>
    </row>
    <row r="3" customFormat="false" ht="12.75" hidden="false" customHeight="false" outlineLevel="0" collapsed="false">
      <c r="A3" s="22" t="s">
        <v>4</v>
      </c>
      <c r="C3" s="25" t="s">
        <v>18</v>
      </c>
    </row>
    <row r="4" customFormat="false" ht="12.75" hidden="false" customHeight="false" outlineLevel="0" collapsed="false">
      <c r="A4" s="22" t="s">
        <v>24</v>
      </c>
      <c r="C4" s="26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1" customFormat="false" ht="12.75" hidden="false" customHeight="false" outlineLevel="0" collapsed="false">
      <c r="A11" s="22" t="n">
        <v>27268</v>
      </c>
      <c r="C11" s="0" t="s">
        <v>18</v>
      </c>
      <c r="D11" s="0" t="n">
        <v>500617</v>
      </c>
      <c r="E11" s="0" t="n">
        <v>25556</v>
      </c>
      <c r="F11" s="0" t="s">
        <v>49</v>
      </c>
      <c r="G11" s="31" t="n">
        <v>36708</v>
      </c>
      <c r="H11" s="23" t="n">
        <v>36708</v>
      </c>
      <c r="I11" s="4" t="s">
        <v>44</v>
      </c>
      <c r="J11" s="23" t="n">
        <v>36708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24" t="n">
        <v>0.03</v>
      </c>
      <c r="U11" s="24"/>
      <c r="V11" s="33"/>
    </row>
    <row r="12" customFormat="false" ht="12.75" hidden="false" customHeight="false" outlineLevel="0" collapsed="false">
      <c r="A12" s="22" t="n">
        <v>27268</v>
      </c>
      <c r="C12" s="0" t="s">
        <v>18</v>
      </c>
      <c r="D12" s="0" t="n">
        <v>500617</v>
      </c>
      <c r="E12" s="0" t="n">
        <v>25556</v>
      </c>
      <c r="F12" s="0" t="s">
        <v>49</v>
      </c>
      <c r="G12" s="31" t="n">
        <v>36708</v>
      </c>
      <c r="H12" s="23" t="n">
        <v>36708</v>
      </c>
      <c r="I12" s="4" t="s">
        <v>45</v>
      </c>
      <c r="J12" s="23" t="n">
        <v>36708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24" t="n">
        <v>0.03</v>
      </c>
      <c r="T12" s="24" t="n">
        <f aca="false">ABS(N12)*S12</f>
        <v>0</v>
      </c>
      <c r="U12" s="24" t="n">
        <f aca="false">ABS(O12)*S12</f>
        <v>0</v>
      </c>
      <c r="V12" s="33" t="n">
        <f aca="false">T12-U12</f>
        <v>0</v>
      </c>
    </row>
    <row r="13" customFormat="false" ht="12.75" hidden="false" customHeight="false" outlineLevel="0" collapsed="false">
      <c r="A13" s="22" t="n">
        <v>27268</v>
      </c>
      <c r="C13" s="0" t="s">
        <v>18</v>
      </c>
      <c r="D13" s="0" t="n">
        <v>500617</v>
      </c>
      <c r="E13" s="0" t="n">
        <v>25556</v>
      </c>
      <c r="F13" s="0" t="s">
        <v>49</v>
      </c>
      <c r="G13" s="31" t="n">
        <v>36708</v>
      </c>
      <c r="H13" s="23" t="n">
        <v>36708</v>
      </c>
      <c r="I13" s="4" t="s">
        <v>44</v>
      </c>
      <c r="J13" s="23" t="n">
        <v>36709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24" t="n">
        <v>0.03</v>
      </c>
      <c r="U13" s="24"/>
      <c r="V13" s="33"/>
    </row>
    <row r="14" customFormat="false" ht="12.75" hidden="false" customHeight="false" outlineLevel="0" collapsed="false">
      <c r="A14" s="22" t="n">
        <v>27268</v>
      </c>
      <c r="C14" s="0" t="s">
        <v>18</v>
      </c>
      <c r="D14" s="0" t="n">
        <v>500617</v>
      </c>
      <c r="E14" s="0" t="n">
        <v>25556</v>
      </c>
      <c r="F14" s="0" t="s">
        <v>49</v>
      </c>
      <c r="G14" s="31" t="n">
        <v>36708</v>
      </c>
      <c r="H14" s="23" t="n">
        <v>36708</v>
      </c>
      <c r="I14" s="4" t="s">
        <v>45</v>
      </c>
      <c r="J14" s="23" t="n">
        <v>36709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24" t="n">
        <v>0.03</v>
      </c>
      <c r="T14" s="24" t="n">
        <f aca="false">ABS(N14)*S14</f>
        <v>0</v>
      </c>
      <c r="U14" s="24" t="n">
        <f aca="false">ABS(O14)*S14</f>
        <v>0</v>
      </c>
      <c r="V14" s="33" t="n">
        <f aca="false">T14-U14</f>
        <v>0</v>
      </c>
    </row>
    <row r="15" customFormat="false" ht="12.75" hidden="false" customHeight="false" outlineLevel="0" collapsed="false">
      <c r="A15" s="22" t="n">
        <v>27268</v>
      </c>
      <c r="C15" s="0" t="s">
        <v>18</v>
      </c>
      <c r="D15" s="0" t="n">
        <v>500617</v>
      </c>
      <c r="E15" s="0" t="n">
        <v>25556</v>
      </c>
      <c r="F15" s="0" t="s">
        <v>49</v>
      </c>
      <c r="G15" s="31" t="n">
        <v>36708</v>
      </c>
      <c r="H15" s="23" t="n">
        <v>36708</v>
      </c>
      <c r="I15" s="4" t="s">
        <v>44</v>
      </c>
      <c r="J15" s="23" t="n">
        <v>36710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24" t="n">
        <v>0.03</v>
      </c>
      <c r="U15" s="24"/>
      <c r="V15" s="33"/>
    </row>
    <row r="16" customFormat="false" ht="12.75" hidden="false" customHeight="false" outlineLevel="0" collapsed="false">
      <c r="A16" s="22" t="n">
        <v>27268</v>
      </c>
      <c r="C16" s="0" t="s">
        <v>18</v>
      </c>
      <c r="D16" s="0" t="n">
        <v>500617</v>
      </c>
      <c r="E16" s="0" t="n">
        <v>25556</v>
      </c>
      <c r="F16" s="0" t="s">
        <v>49</v>
      </c>
      <c r="G16" s="31" t="n">
        <v>36708</v>
      </c>
      <c r="H16" s="23" t="n">
        <v>36708</v>
      </c>
      <c r="I16" s="4" t="s">
        <v>45</v>
      </c>
      <c r="J16" s="23" t="n">
        <v>36710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24" t="n">
        <v>0.03</v>
      </c>
      <c r="T16" s="24" t="n">
        <f aca="false">ABS(N16)*S16</f>
        <v>0</v>
      </c>
      <c r="U16" s="24" t="n">
        <f aca="false">ABS(O16)*S16</f>
        <v>0</v>
      </c>
      <c r="V16" s="33" t="n">
        <f aca="false">T16-U16</f>
        <v>0</v>
      </c>
    </row>
    <row r="17" customFormat="false" ht="12.75" hidden="false" customHeight="false" outlineLevel="0" collapsed="false">
      <c r="A17" s="22" t="n">
        <v>27268</v>
      </c>
      <c r="C17" s="0" t="s">
        <v>18</v>
      </c>
      <c r="D17" s="0" t="n">
        <v>500617</v>
      </c>
      <c r="E17" s="0" t="n">
        <v>25556</v>
      </c>
      <c r="F17" s="0" t="s">
        <v>49</v>
      </c>
      <c r="G17" s="31" t="n">
        <v>36708</v>
      </c>
      <c r="H17" s="23" t="n">
        <v>36708</v>
      </c>
      <c r="I17" s="4" t="s">
        <v>44</v>
      </c>
      <c r="J17" s="23" t="n">
        <v>36711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24" t="n">
        <v>0.03</v>
      </c>
      <c r="U17" s="24"/>
      <c r="V17" s="33"/>
    </row>
    <row r="18" customFormat="false" ht="12.75" hidden="false" customHeight="false" outlineLevel="0" collapsed="false">
      <c r="A18" s="22" t="n">
        <v>27268</v>
      </c>
      <c r="C18" s="0" t="s">
        <v>18</v>
      </c>
      <c r="D18" s="0" t="n">
        <v>500617</v>
      </c>
      <c r="E18" s="0" t="n">
        <v>25556</v>
      </c>
      <c r="F18" s="0" t="s">
        <v>49</v>
      </c>
      <c r="G18" s="31" t="n">
        <v>36708</v>
      </c>
      <c r="H18" s="23" t="n">
        <v>36708</v>
      </c>
      <c r="I18" s="4" t="s">
        <v>45</v>
      </c>
      <c r="J18" s="23" t="n">
        <v>36711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24" t="n">
        <v>0.03</v>
      </c>
      <c r="T18" s="24" t="n">
        <f aca="false">ABS(N18)*S18</f>
        <v>0</v>
      </c>
      <c r="U18" s="24" t="n">
        <f aca="false">ABS(O18)*S18</f>
        <v>0</v>
      </c>
      <c r="V18" s="33" t="n">
        <f aca="false">T18-U18</f>
        <v>0</v>
      </c>
    </row>
    <row r="19" customFormat="false" ht="12.75" hidden="false" customHeight="false" outlineLevel="0" collapsed="false">
      <c r="A19" s="22" t="n">
        <v>27268</v>
      </c>
      <c r="C19" s="0" t="s">
        <v>18</v>
      </c>
      <c r="D19" s="0" t="n">
        <v>500617</v>
      </c>
      <c r="E19" s="0" t="n">
        <v>25556</v>
      </c>
      <c r="F19" s="0" t="s">
        <v>49</v>
      </c>
      <c r="G19" s="31" t="n">
        <v>36708</v>
      </c>
      <c r="H19" s="23" t="n">
        <v>36708</v>
      </c>
      <c r="I19" s="4" t="s">
        <v>44</v>
      </c>
      <c r="J19" s="23" t="n">
        <v>36712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24" t="n">
        <v>0.03</v>
      </c>
      <c r="U19" s="24"/>
      <c r="V19" s="33"/>
    </row>
    <row r="20" customFormat="false" ht="12.75" hidden="false" customHeight="false" outlineLevel="0" collapsed="false">
      <c r="A20" s="22" t="n">
        <v>27268</v>
      </c>
      <c r="C20" s="0" t="s">
        <v>18</v>
      </c>
      <c r="D20" s="0" t="n">
        <v>500617</v>
      </c>
      <c r="E20" s="0" t="n">
        <v>25556</v>
      </c>
      <c r="F20" s="0" t="s">
        <v>49</v>
      </c>
      <c r="G20" s="31" t="n">
        <v>36708</v>
      </c>
      <c r="H20" s="23" t="n">
        <v>36708</v>
      </c>
      <c r="I20" s="4" t="s">
        <v>45</v>
      </c>
      <c r="J20" s="23" t="n">
        <v>36712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24" t="n">
        <v>0.03</v>
      </c>
      <c r="T20" s="24" t="n">
        <f aca="false">ABS(N20)*S20</f>
        <v>0</v>
      </c>
      <c r="U20" s="24" t="n">
        <f aca="false">ABS(O20)*S20</f>
        <v>0</v>
      </c>
      <c r="V20" s="33" t="n">
        <f aca="false">T20-U20</f>
        <v>0</v>
      </c>
    </row>
    <row r="21" customFormat="false" ht="12.75" hidden="false" customHeight="false" outlineLevel="0" collapsed="false">
      <c r="A21" s="22" t="n">
        <v>27268</v>
      </c>
      <c r="C21" s="0" t="s">
        <v>18</v>
      </c>
      <c r="D21" s="0" t="n">
        <v>500617</v>
      </c>
      <c r="E21" s="0" t="n">
        <v>25556</v>
      </c>
      <c r="F21" s="0" t="s">
        <v>49</v>
      </c>
      <c r="G21" s="31" t="n">
        <v>36708</v>
      </c>
      <c r="H21" s="23" t="n">
        <v>36708</v>
      </c>
      <c r="I21" s="4" t="s">
        <v>44</v>
      </c>
      <c r="J21" s="23" t="n">
        <v>36713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24" t="n">
        <v>0.03</v>
      </c>
      <c r="U21" s="24"/>
      <c r="V21" s="33"/>
    </row>
    <row r="22" customFormat="false" ht="12.75" hidden="false" customHeight="false" outlineLevel="0" collapsed="false">
      <c r="A22" s="22" t="n">
        <v>27268</v>
      </c>
      <c r="C22" s="0" t="s">
        <v>18</v>
      </c>
      <c r="D22" s="0" t="n">
        <v>500617</v>
      </c>
      <c r="E22" s="0" t="n">
        <v>25556</v>
      </c>
      <c r="F22" s="0" t="s">
        <v>49</v>
      </c>
      <c r="G22" s="31" t="n">
        <v>36708</v>
      </c>
      <c r="H22" s="23" t="n">
        <v>36708</v>
      </c>
      <c r="I22" s="4" t="s">
        <v>45</v>
      </c>
      <c r="J22" s="23" t="n">
        <v>36713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24" t="n">
        <v>0.03</v>
      </c>
      <c r="T22" s="24" t="n">
        <f aca="false">ABS(N22)*S22</f>
        <v>0</v>
      </c>
      <c r="U22" s="24" t="n">
        <f aca="false">ABS(O22)*S22</f>
        <v>0</v>
      </c>
      <c r="V22" s="33" t="n">
        <f aca="false">T22-U22</f>
        <v>0</v>
      </c>
    </row>
    <row r="23" customFormat="false" ht="12.75" hidden="false" customHeight="false" outlineLevel="0" collapsed="false">
      <c r="A23" s="22" t="n">
        <v>27268</v>
      </c>
      <c r="C23" s="0" t="s">
        <v>18</v>
      </c>
      <c r="D23" s="0" t="n">
        <v>500617</v>
      </c>
      <c r="E23" s="0" t="n">
        <v>25556</v>
      </c>
      <c r="F23" s="0" t="s">
        <v>49</v>
      </c>
      <c r="G23" s="31" t="n">
        <v>36708</v>
      </c>
      <c r="H23" s="23" t="n">
        <v>36708</v>
      </c>
      <c r="I23" s="4" t="s">
        <v>44</v>
      </c>
      <c r="J23" s="23" t="n">
        <v>36714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24" t="n">
        <v>0.03</v>
      </c>
      <c r="U23" s="24"/>
      <c r="V23" s="33"/>
    </row>
    <row r="24" customFormat="false" ht="12.75" hidden="false" customHeight="false" outlineLevel="0" collapsed="false">
      <c r="A24" s="22" t="n">
        <v>27268</v>
      </c>
      <c r="C24" s="0" t="s">
        <v>18</v>
      </c>
      <c r="D24" s="0" t="n">
        <v>500617</v>
      </c>
      <c r="E24" s="0" t="n">
        <v>25556</v>
      </c>
      <c r="F24" s="0" t="s">
        <v>49</v>
      </c>
      <c r="G24" s="31" t="n">
        <v>36708</v>
      </c>
      <c r="H24" s="23" t="n">
        <v>36708</v>
      </c>
      <c r="I24" s="4" t="s">
        <v>45</v>
      </c>
      <c r="J24" s="23" t="n">
        <v>36714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24" t="n">
        <v>0.03</v>
      </c>
      <c r="T24" s="24" t="n">
        <f aca="false">ABS(N24)*S24</f>
        <v>0</v>
      </c>
      <c r="U24" s="24" t="n">
        <f aca="false">ABS(O24)*S24</f>
        <v>0</v>
      </c>
      <c r="V24" s="33" t="n">
        <f aca="false">T24-U24</f>
        <v>0</v>
      </c>
    </row>
    <row r="25" customFormat="false" ht="12.75" hidden="false" customHeight="false" outlineLevel="0" collapsed="false">
      <c r="A25" s="22" t="n">
        <v>27268</v>
      </c>
      <c r="C25" s="0" t="s">
        <v>18</v>
      </c>
      <c r="D25" s="0" t="n">
        <v>500617</v>
      </c>
      <c r="E25" s="0" t="n">
        <v>25556</v>
      </c>
      <c r="F25" s="0" t="s">
        <v>49</v>
      </c>
      <c r="G25" s="31" t="n">
        <v>36708</v>
      </c>
      <c r="H25" s="23" t="n">
        <v>36708</v>
      </c>
      <c r="I25" s="4" t="s">
        <v>44</v>
      </c>
      <c r="J25" s="23" t="n">
        <v>36715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24" t="n">
        <v>0.03</v>
      </c>
      <c r="U25" s="24"/>
      <c r="V25" s="33"/>
    </row>
    <row r="26" customFormat="false" ht="12.75" hidden="false" customHeight="false" outlineLevel="0" collapsed="false">
      <c r="A26" s="22" t="n">
        <v>27268</v>
      </c>
      <c r="C26" s="0" t="s">
        <v>18</v>
      </c>
      <c r="D26" s="0" t="n">
        <v>500617</v>
      </c>
      <c r="E26" s="0" t="n">
        <v>25556</v>
      </c>
      <c r="F26" s="0" t="s">
        <v>49</v>
      </c>
      <c r="G26" s="31" t="n">
        <v>36708</v>
      </c>
      <c r="H26" s="23" t="n">
        <v>36708</v>
      </c>
      <c r="I26" s="4" t="s">
        <v>45</v>
      </c>
      <c r="J26" s="23" t="n">
        <v>36715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24" t="n">
        <v>0.03</v>
      </c>
      <c r="T26" s="24" t="n">
        <f aca="false">ABS(N26)*S26</f>
        <v>0</v>
      </c>
      <c r="U26" s="24" t="n">
        <f aca="false">ABS(O26)*S26</f>
        <v>0</v>
      </c>
      <c r="V26" s="33" t="n">
        <f aca="false">T26-U26</f>
        <v>0</v>
      </c>
    </row>
    <row r="27" customFormat="false" ht="12.75" hidden="false" customHeight="false" outlineLevel="0" collapsed="false">
      <c r="A27" s="22" t="n">
        <v>27268</v>
      </c>
      <c r="C27" s="0" t="s">
        <v>18</v>
      </c>
      <c r="D27" s="0" t="n">
        <v>500617</v>
      </c>
      <c r="E27" s="0" t="n">
        <v>25556</v>
      </c>
      <c r="F27" s="0" t="s">
        <v>49</v>
      </c>
      <c r="G27" s="31" t="n">
        <v>36708</v>
      </c>
      <c r="H27" s="23" t="n">
        <v>36708</v>
      </c>
      <c r="I27" s="4" t="s">
        <v>44</v>
      </c>
      <c r="J27" s="23" t="n">
        <v>36716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24" t="n">
        <v>0.03</v>
      </c>
      <c r="U27" s="24"/>
      <c r="V27" s="33"/>
    </row>
    <row r="28" customFormat="false" ht="12.75" hidden="false" customHeight="false" outlineLevel="0" collapsed="false">
      <c r="A28" s="22" t="n">
        <v>27268</v>
      </c>
      <c r="C28" s="0" t="s">
        <v>18</v>
      </c>
      <c r="D28" s="0" t="n">
        <v>500617</v>
      </c>
      <c r="E28" s="0" t="n">
        <v>25556</v>
      </c>
      <c r="F28" s="0" t="s">
        <v>49</v>
      </c>
      <c r="G28" s="31" t="n">
        <v>36708</v>
      </c>
      <c r="H28" s="23" t="n">
        <v>36708</v>
      </c>
      <c r="I28" s="4" t="s">
        <v>45</v>
      </c>
      <c r="J28" s="23" t="n">
        <v>36716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24" t="n">
        <v>0.03</v>
      </c>
      <c r="T28" s="24" t="n">
        <f aca="false">ABS(N28)*S28</f>
        <v>0</v>
      </c>
      <c r="U28" s="24" t="n">
        <f aca="false">ABS(O28)*S28</f>
        <v>0</v>
      </c>
      <c r="V28" s="33" t="n">
        <f aca="false">T28-U28</f>
        <v>0</v>
      </c>
    </row>
    <row r="29" customFormat="false" ht="12.75" hidden="false" customHeight="false" outlineLevel="0" collapsed="false">
      <c r="A29" s="22" t="n">
        <v>27268</v>
      </c>
      <c r="C29" s="0" t="s">
        <v>18</v>
      </c>
      <c r="D29" s="0" t="n">
        <v>500617</v>
      </c>
      <c r="E29" s="0" t="n">
        <v>25556</v>
      </c>
      <c r="F29" s="0" t="s">
        <v>49</v>
      </c>
      <c r="G29" s="31" t="n">
        <v>36708</v>
      </c>
      <c r="H29" s="23" t="n">
        <v>36708</v>
      </c>
      <c r="I29" s="4" t="s">
        <v>44</v>
      </c>
      <c r="J29" s="23" t="n">
        <v>36717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24" t="n">
        <v>0.03</v>
      </c>
      <c r="U29" s="24"/>
      <c r="V29" s="33"/>
    </row>
    <row r="30" customFormat="false" ht="12.75" hidden="false" customHeight="false" outlineLevel="0" collapsed="false">
      <c r="A30" s="22" t="n">
        <v>27268</v>
      </c>
      <c r="C30" s="0" t="s">
        <v>18</v>
      </c>
      <c r="D30" s="0" t="n">
        <v>500617</v>
      </c>
      <c r="E30" s="0" t="n">
        <v>25556</v>
      </c>
      <c r="F30" s="0" t="s">
        <v>49</v>
      </c>
      <c r="G30" s="31" t="n">
        <v>36708</v>
      </c>
      <c r="H30" s="23" t="n">
        <v>36708</v>
      </c>
      <c r="I30" s="4" t="s">
        <v>45</v>
      </c>
      <c r="J30" s="23" t="n">
        <v>36717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24" t="n">
        <v>0.03</v>
      </c>
      <c r="T30" s="24" t="n">
        <f aca="false">ABS(N30)*S30</f>
        <v>0</v>
      </c>
      <c r="U30" s="24" t="n">
        <f aca="false">ABS(O30)*S30</f>
        <v>0</v>
      </c>
      <c r="V30" s="33" t="n">
        <f aca="false">T30-U30</f>
        <v>0</v>
      </c>
    </row>
    <row r="31" customFormat="false" ht="12.75" hidden="false" customHeight="false" outlineLevel="0" collapsed="false">
      <c r="A31" s="22" t="n">
        <v>27268</v>
      </c>
      <c r="C31" s="0" t="s">
        <v>18</v>
      </c>
      <c r="D31" s="0" t="n">
        <v>500617</v>
      </c>
      <c r="E31" s="0" t="n">
        <v>25556</v>
      </c>
      <c r="F31" s="0" t="s">
        <v>49</v>
      </c>
      <c r="G31" s="31" t="n">
        <v>36708</v>
      </c>
      <c r="H31" s="23" t="n">
        <v>36708</v>
      </c>
      <c r="I31" s="4" t="s">
        <v>44</v>
      </c>
      <c r="J31" s="23" t="n">
        <v>36718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24" t="n">
        <v>0.03</v>
      </c>
      <c r="U31" s="24"/>
      <c r="V31" s="33"/>
    </row>
    <row r="32" customFormat="false" ht="12.75" hidden="false" customHeight="false" outlineLevel="0" collapsed="false">
      <c r="A32" s="22" t="n">
        <v>27268</v>
      </c>
      <c r="C32" s="0" t="s">
        <v>18</v>
      </c>
      <c r="D32" s="0" t="n">
        <v>500617</v>
      </c>
      <c r="E32" s="0" t="n">
        <v>25556</v>
      </c>
      <c r="F32" s="0" t="s">
        <v>49</v>
      </c>
      <c r="G32" s="31" t="n">
        <v>36708</v>
      </c>
      <c r="H32" s="23" t="n">
        <v>36708</v>
      </c>
      <c r="I32" s="4" t="s">
        <v>45</v>
      </c>
      <c r="J32" s="23" t="n">
        <v>36718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24" t="n">
        <v>0.03</v>
      </c>
      <c r="T32" s="24" t="n">
        <f aca="false">ABS(N32)*S32</f>
        <v>0</v>
      </c>
      <c r="U32" s="24" t="n">
        <f aca="false">ABS(O32)*S32</f>
        <v>0</v>
      </c>
      <c r="V32" s="33" t="n">
        <f aca="false">T32-U32</f>
        <v>0</v>
      </c>
    </row>
    <row r="33" customFormat="false" ht="12.75" hidden="false" customHeight="false" outlineLevel="0" collapsed="false">
      <c r="A33" s="22" t="n">
        <v>27268</v>
      </c>
      <c r="C33" s="0" t="s">
        <v>18</v>
      </c>
      <c r="D33" s="0" t="n">
        <v>500617</v>
      </c>
      <c r="E33" s="0" t="n">
        <v>25556</v>
      </c>
      <c r="F33" s="0" t="s">
        <v>49</v>
      </c>
      <c r="G33" s="31" t="n">
        <v>36708</v>
      </c>
      <c r="H33" s="23" t="n">
        <v>36708</v>
      </c>
      <c r="I33" s="4" t="s">
        <v>44</v>
      </c>
      <c r="J33" s="23" t="n">
        <v>36719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24" t="n">
        <v>0.03</v>
      </c>
      <c r="U33" s="24"/>
      <c r="V33" s="33"/>
    </row>
    <row r="34" customFormat="false" ht="12.75" hidden="false" customHeight="false" outlineLevel="0" collapsed="false">
      <c r="A34" s="22" t="n">
        <v>27268</v>
      </c>
      <c r="C34" s="0" t="s">
        <v>18</v>
      </c>
      <c r="D34" s="0" t="n">
        <v>500617</v>
      </c>
      <c r="E34" s="0" t="n">
        <v>25556</v>
      </c>
      <c r="F34" s="0" t="s">
        <v>49</v>
      </c>
      <c r="G34" s="31" t="n">
        <v>36708</v>
      </c>
      <c r="H34" s="23" t="n">
        <v>36708</v>
      </c>
      <c r="I34" s="4" t="s">
        <v>45</v>
      </c>
      <c r="J34" s="23" t="n">
        <v>36719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24" t="n">
        <v>0.03</v>
      </c>
      <c r="T34" s="24" t="n">
        <f aca="false">ABS(N34)*S34</f>
        <v>0</v>
      </c>
      <c r="U34" s="24" t="n">
        <f aca="false">ABS(O34)*S34</f>
        <v>0</v>
      </c>
      <c r="V34" s="33" t="n">
        <f aca="false">T34-U34</f>
        <v>0</v>
      </c>
    </row>
    <row r="35" customFormat="false" ht="12.75" hidden="false" customHeight="false" outlineLevel="0" collapsed="false">
      <c r="A35" s="22" t="n">
        <v>27268</v>
      </c>
      <c r="C35" s="0" t="s">
        <v>18</v>
      </c>
      <c r="D35" s="0" t="n">
        <v>500617</v>
      </c>
      <c r="E35" s="0" t="n">
        <v>25556</v>
      </c>
      <c r="F35" s="0" t="s">
        <v>49</v>
      </c>
      <c r="G35" s="31" t="n">
        <v>36708</v>
      </c>
      <c r="H35" s="23" t="n">
        <v>36708</v>
      </c>
      <c r="I35" s="4" t="s">
        <v>44</v>
      </c>
      <c r="J35" s="23" t="n">
        <v>36720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24" t="n">
        <v>0.03</v>
      </c>
      <c r="U35" s="24"/>
      <c r="V35" s="33"/>
    </row>
    <row r="36" customFormat="false" ht="12.75" hidden="false" customHeight="false" outlineLevel="0" collapsed="false">
      <c r="A36" s="22" t="n">
        <v>27268</v>
      </c>
      <c r="C36" s="0" t="s">
        <v>18</v>
      </c>
      <c r="D36" s="0" t="n">
        <v>500617</v>
      </c>
      <c r="E36" s="0" t="n">
        <v>25556</v>
      </c>
      <c r="F36" s="0" t="s">
        <v>49</v>
      </c>
      <c r="G36" s="31" t="n">
        <v>36708</v>
      </c>
      <c r="H36" s="23" t="n">
        <v>36708</v>
      </c>
      <c r="I36" s="4" t="s">
        <v>45</v>
      </c>
      <c r="J36" s="23" t="n">
        <v>36720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24" t="n">
        <v>0.03</v>
      </c>
      <c r="T36" s="24" t="n">
        <f aca="false">ABS(N36)*S36</f>
        <v>0</v>
      </c>
      <c r="U36" s="24" t="n">
        <f aca="false">ABS(O36)*S36</f>
        <v>0</v>
      </c>
      <c r="V36" s="33" t="n">
        <f aca="false">T36-U36</f>
        <v>0</v>
      </c>
    </row>
    <row r="37" customFormat="false" ht="12.75" hidden="false" customHeight="false" outlineLevel="0" collapsed="false">
      <c r="A37" s="22" t="n">
        <v>27268</v>
      </c>
      <c r="C37" s="0" t="s">
        <v>18</v>
      </c>
      <c r="D37" s="0" t="n">
        <v>500617</v>
      </c>
      <c r="E37" s="0" t="n">
        <v>25556</v>
      </c>
      <c r="F37" s="0" t="s">
        <v>49</v>
      </c>
      <c r="G37" s="31" t="n">
        <v>36708</v>
      </c>
      <c r="H37" s="23" t="n">
        <v>36708</v>
      </c>
      <c r="I37" s="4" t="s">
        <v>44</v>
      </c>
      <c r="J37" s="23" t="n">
        <v>36721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24" t="n">
        <v>0.03</v>
      </c>
      <c r="U37" s="24"/>
      <c r="V37" s="33"/>
    </row>
    <row r="38" customFormat="false" ht="12.75" hidden="false" customHeight="false" outlineLevel="0" collapsed="false">
      <c r="A38" s="22" t="n">
        <v>27268</v>
      </c>
      <c r="C38" s="0" t="s">
        <v>18</v>
      </c>
      <c r="D38" s="0" t="n">
        <v>500617</v>
      </c>
      <c r="E38" s="0" t="n">
        <v>25556</v>
      </c>
      <c r="F38" s="0" t="s">
        <v>49</v>
      </c>
      <c r="G38" s="31" t="n">
        <v>36708</v>
      </c>
      <c r="H38" s="23" t="n">
        <v>36708</v>
      </c>
      <c r="I38" s="4" t="s">
        <v>45</v>
      </c>
      <c r="J38" s="23" t="n">
        <v>36721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24" t="n">
        <v>0.03</v>
      </c>
      <c r="T38" s="24" t="n">
        <f aca="false">ABS(N38)*S38</f>
        <v>0</v>
      </c>
      <c r="U38" s="24" t="n">
        <f aca="false">ABS(O38)*S38</f>
        <v>0</v>
      </c>
      <c r="V38" s="33" t="n">
        <f aca="false">T38-U38</f>
        <v>0</v>
      </c>
    </row>
    <row r="39" customFormat="false" ht="12.75" hidden="false" customHeight="false" outlineLevel="0" collapsed="false">
      <c r="A39" s="22" t="n">
        <v>27268</v>
      </c>
      <c r="C39" s="0" t="s">
        <v>18</v>
      </c>
      <c r="D39" s="0" t="n">
        <v>500617</v>
      </c>
      <c r="E39" s="0" t="n">
        <v>25556</v>
      </c>
      <c r="F39" s="0" t="s">
        <v>49</v>
      </c>
      <c r="G39" s="31" t="n">
        <v>36708</v>
      </c>
      <c r="H39" s="23" t="n">
        <v>36708</v>
      </c>
      <c r="I39" s="4" t="s">
        <v>44</v>
      </c>
      <c r="J39" s="23" t="n">
        <v>36722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24" t="n">
        <v>0.03</v>
      </c>
      <c r="U39" s="24"/>
      <c r="V39" s="33"/>
    </row>
    <row r="40" customFormat="false" ht="12.75" hidden="false" customHeight="false" outlineLevel="0" collapsed="false">
      <c r="A40" s="22" t="n">
        <v>27268</v>
      </c>
      <c r="C40" s="0" t="s">
        <v>18</v>
      </c>
      <c r="D40" s="0" t="n">
        <v>500617</v>
      </c>
      <c r="E40" s="0" t="n">
        <v>25556</v>
      </c>
      <c r="F40" s="0" t="s">
        <v>49</v>
      </c>
      <c r="G40" s="31" t="n">
        <v>36708</v>
      </c>
      <c r="H40" s="23" t="n">
        <v>36708</v>
      </c>
      <c r="I40" s="4" t="s">
        <v>45</v>
      </c>
      <c r="J40" s="23" t="n">
        <v>36722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24" t="n">
        <v>0.03</v>
      </c>
      <c r="T40" s="24" t="n">
        <f aca="false">ABS(N40)*S40</f>
        <v>0</v>
      </c>
      <c r="U40" s="24" t="n">
        <f aca="false">ABS(O40)*S40</f>
        <v>0</v>
      </c>
      <c r="V40" s="33" t="n">
        <f aca="false">T40-U40</f>
        <v>0</v>
      </c>
    </row>
    <row r="41" customFormat="false" ht="12.75" hidden="false" customHeight="false" outlineLevel="0" collapsed="false">
      <c r="A41" s="22" t="n">
        <v>27268</v>
      </c>
      <c r="C41" s="0" t="s">
        <v>18</v>
      </c>
      <c r="D41" s="0" t="n">
        <v>500617</v>
      </c>
      <c r="E41" s="0" t="n">
        <v>25556</v>
      </c>
      <c r="F41" s="0" t="s">
        <v>49</v>
      </c>
      <c r="G41" s="31" t="n">
        <v>36708</v>
      </c>
      <c r="H41" s="23" t="n">
        <v>36708</v>
      </c>
      <c r="I41" s="4" t="s">
        <v>44</v>
      </c>
      <c r="J41" s="23" t="n">
        <v>36723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24" t="n">
        <v>0.03</v>
      </c>
      <c r="U41" s="24"/>
      <c r="V41" s="33"/>
    </row>
    <row r="42" customFormat="false" ht="12.75" hidden="false" customHeight="false" outlineLevel="0" collapsed="false">
      <c r="A42" s="22" t="n">
        <v>27268</v>
      </c>
      <c r="C42" s="0" t="s">
        <v>18</v>
      </c>
      <c r="D42" s="0" t="n">
        <v>500617</v>
      </c>
      <c r="E42" s="0" t="n">
        <v>25556</v>
      </c>
      <c r="F42" s="0" t="s">
        <v>49</v>
      </c>
      <c r="G42" s="31" t="n">
        <v>36708</v>
      </c>
      <c r="H42" s="23" t="n">
        <v>36708</v>
      </c>
      <c r="I42" s="4" t="s">
        <v>45</v>
      </c>
      <c r="J42" s="23" t="n">
        <v>36723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24" t="n">
        <v>0.03</v>
      </c>
      <c r="T42" s="24" t="n">
        <f aca="false">ABS(N42)*S42</f>
        <v>0</v>
      </c>
      <c r="U42" s="24" t="n">
        <f aca="false">ABS(O42)*S42</f>
        <v>0</v>
      </c>
      <c r="V42" s="33" t="n">
        <f aca="false">T42-U42</f>
        <v>0</v>
      </c>
    </row>
    <row r="43" customFormat="false" ht="12.75" hidden="false" customHeight="false" outlineLevel="0" collapsed="false">
      <c r="A43" s="22" t="n">
        <v>27268</v>
      </c>
      <c r="C43" s="0" t="s">
        <v>18</v>
      </c>
      <c r="D43" s="0" t="n">
        <v>500617</v>
      </c>
      <c r="E43" s="0" t="n">
        <v>25556</v>
      </c>
      <c r="F43" s="0" t="s">
        <v>49</v>
      </c>
      <c r="G43" s="31" t="n">
        <v>36708</v>
      </c>
      <c r="H43" s="23" t="n">
        <v>36708</v>
      </c>
      <c r="I43" s="4" t="s">
        <v>44</v>
      </c>
      <c r="J43" s="23" t="n">
        <v>36724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24" t="n">
        <v>0.03</v>
      </c>
      <c r="U43" s="24"/>
      <c r="V43" s="33"/>
    </row>
    <row r="44" customFormat="false" ht="12.75" hidden="false" customHeight="false" outlineLevel="0" collapsed="false">
      <c r="A44" s="22" t="n">
        <v>27268</v>
      </c>
      <c r="C44" s="0" t="s">
        <v>18</v>
      </c>
      <c r="D44" s="0" t="n">
        <v>500617</v>
      </c>
      <c r="E44" s="0" t="n">
        <v>25556</v>
      </c>
      <c r="F44" s="0" t="s">
        <v>49</v>
      </c>
      <c r="G44" s="31" t="n">
        <v>36708</v>
      </c>
      <c r="H44" s="23" t="n">
        <v>36708</v>
      </c>
      <c r="I44" s="4" t="s">
        <v>45</v>
      </c>
      <c r="J44" s="23" t="n">
        <v>36724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24" t="n">
        <v>0.03</v>
      </c>
      <c r="T44" s="24" t="n">
        <f aca="false">ABS(N44)*S44</f>
        <v>0</v>
      </c>
      <c r="U44" s="24" t="n">
        <f aca="false">ABS(O44)*S44</f>
        <v>0</v>
      </c>
      <c r="V44" s="33" t="n">
        <f aca="false">T44-U44</f>
        <v>0</v>
      </c>
    </row>
    <row r="45" customFormat="false" ht="12.75" hidden="false" customHeight="false" outlineLevel="0" collapsed="false">
      <c r="A45" s="22" t="n">
        <v>27268</v>
      </c>
      <c r="C45" s="0" t="s">
        <v>18</v>
      </c>
      <c r="D45" s="0" t="n">
        <v>500617</v>
      </c>
      <c r="E45" s="0" t="n">
        <v>25556</v>
      </c>
      <c r="F45" s="0" t="s">
        <v>49</v>
      </c>
      <c r="G45" s="31" t="n">
        <v>36708</v>
      </c>
      <c r="H45" s="23" t="n">
        <v>36708</v>
      </c>
      <c r="I45" s="4" t="s">
        <v>44</v>
      </c>
      <c r="J45" s="23" t="n">
        <v>36725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24" t="n">
        <v>0.03</v>
      </c>
      <c r="U45" s="24"/>
      <c r="V45" s="33"/>
    </row>
    <row r="46" customFormat="false" ht="12.75" hidden="false" customHeight="false" outlineLevel="0" collapsed="false">
      <c r="A46" s="22" t="n">
        <v>27268</v>
      </c>
      <c r="C46" s="0" t="s">
        <v>18</v>
      </c>
      <c r="D46" s="0" t="n">
        <v>500617</v>
      </c>
      <c r="E46" s="0" t="n">
        <v>25556</v>
      </c>
      <c r="F46" s="0" t="s">
        <v>49</v>
      </c>
      <c r="G46" s="31" t="n">
        <v>36708</v>
      </c>
      <c r="H46" s="23" t="n">
        <v>36708</v>
      </c>
      <c r="I46" s="4" t="s">
        <v>45</v>
      </c>
      <c r="J46" s="23" t="n">
        <v>36725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24" t="n">
        <v>0.03</v>
      </c>
      <c r="T46" s="24" t="n">
        <f aca="false">ABS(N46)*S46</f>
        <v>0</v>
      </c>
      <c r="U46" s="24" t="n">
        <f aca="false">ABS(O46)*S46</f>
        <v>0</v>
      </c>
      <c r="V46" s="33" t="n">
        <f aca="false">T46-U46</f>
        <v>0</v>
      </c>
    </row>
    <row r="47" customFormat="false" ht="12.75" hidden="false" customHeight="false" outlineLevel="0" collapsed="false">
      <c r="A47" s="22" t="n">
        <v>27268</v>
      </c>
      <c r="C47" s="0" t="s">
        <v>18</v>
      </c>
      <c r="D47" s="0" t="n">
        <v>500617</v>
      </c>
      <c r="E47" s="0" t="n">
        <v>25556</v>
      </c>
      <c r="F47" s="0" t="s">
        <v>49</v>
      </c>
      <c r="G47" s="31" t="n">
        <v>36708</v>
      </c>
      <c r="H47" s="23" t="n">
        <v>36708</v>
      </c>
      <c r="I47" s="4" t="s">
        <v>44</v>
      </c>
      <c r="J47" s="23" t="n">
        <v>36726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24" t="n">
        <v>0.03</v>
      </c>
      <c r="U47" s="24"/>
      <c r="V47" s="33"/>
    </row>
    <row r="48" customFormat="false" ht="12.75" hidden="false" customHeight="false" outlineLevel="0" collapsed="false">
      <c r="A48" s="22" t="n">
        <v>27268</v>
      </c>
      <c r="C48" s="0" t="s">
        <v>18</v>
      </c>
      <c r="D48" s="0" t="n">
        <v>500617</v>
      </c>
      <c r="E48" s="0" t="n">
        <v>25556</v>
      </c>
      <c r="F48" s="0" t="s">
        <v>49</v>
      </c>
      <c r="G48" s="31" t="n">
        <v>36708</v>
      </c>
      <c r="H48" s="23" t="n">
        <v>36708</v>
      </c>
      <c r="I48" s="4" t="s">
        <v>45</v>
      </c>
      <c r="J48" s="23" t="n">
        <v>36726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24" t="n">
        <v>0.03</v>
      </c>
      <c r="T48" s="24" t="n">
        <f aca="false">ABS(N48)*S48</f>
        <v>0</v>
      </c>
      <c r="U48" s="24" t="n">
        <f aca="false">ABS(O48)*S48</f>
        <v>0</v>
      </c>
      <c r="V48" s="33" t="n">
        <f aca="false">T48-U48</f>
        <v>0</v>
      </c>
    </row>
    <row r="49" customFormat="false" ht="12.75" hidden="false" customHeight="false" outlineLevel="0" collapsed="false">
      <c r="A49" s="22" t="n">
        <v>27268</v>
      </c>
      <c r="C49" s="0" t="s">
        <v>18</v>
      </c>
      <c r="D49" s="0" t="n">
        <v>500617</v>
      </c>
      <c r="E49" s="0" t="n">
        <v>25556</v>
      </c>
      <c r="F49" s="0" t="s">
        <v>49</v>
      </c>
      <c r="G49" s="31" t="n">
        <v>36708</v>
      </c>
      <c r="H49" s="23" t="n">
        <v>36708</v>
      </c>
      <c r="I49" s="4" t="s">
        <v>44</v>
      </c>
      <c r="J49" s="23" t="n">
        <v>36727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24" t="n">
        <v>0.03</v>
      </c>
      <c r="U49" s="24"/>
      <c r="V49" s="33"/>
    </row>
    <row r="50" customFormat="false" ht="12.75" hidden="false" customHeight="false" outlineLevel="0" collapsed="false">
      <c r="A50" s="22" t="n">
        <v>27268</v>
      </c>
      <c r="C50" s="0" t="s">
        <v>18</v>
      </c>
      <c r="D50" s="0" t="n">
        <v>500617</v>
      </c>
      <c r="E50" s="0" t="n">
        <v>25556</v>
      </c>
      <c r="F50" s="0" t="s">
        <v>49</v>
      </c>
      <c r="G50" s="31" t="n">
        <v>36708</v>
      </c>
      <c r="H50" s="23" t="n">
        <v>36708</v>
      </c>
      <c r="I50" s="4" t="s">
        <v>45</v>
      </c>
      <c r="J50" s="23" t="n">
        <v>36727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24" t="n">
        <v>0.03</v>
      </c>
      <c r="T50" s="24" t="n">
        <f aca="false">ABS(N50)*S50</f>
        <v>0</v>
      </c>
      <c r="U50" s="24" t="n">
        <f aca="false">ABS(O50)*S50</f>
        <v>0</v>
      </c>
      <c r="V50" s="33" t="n">
        <f aca="false">T50-U50</f>
        <v>0</v>
      </c>
    </row>
    <row r="51" customFormat="false" ht="12.75" hidden="false" customHeight="false" outlineLevel="0" collapsed="false">
      <c r="A51" s="22" t="n">
        <v>27268</v>
      </c>
      <c r="C51" s="0" t="s">
        <v>18</v>
      </c>
      <c r="D51" s="0" t="n">
        <v>500617</v>
      </c>
      <c r="E51" s="0" t="n">
        <v>25556</v>
      </c>
      <c r="F51" s="0" t="s">
        <v>49</v>
      </c>
      <c r="G51" s="31" t="n">
        <v>36708</v>
      </c>
      <c r="H51" s="23" t="n">
        <v>36708</v>
      </c>
      <c r="I51" s="4" t="s">
        <v>44</v>
      </c>
      <c r="J51" s="23" t="n">
        <v>36728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24" t="n">
        <v>0.03</v>
      </c>
      <c r="U51" s="24"/>
      <c r="V51" s="33"/>
    </row>
    <row r="52" customFormat="false" ht="12.75" hidden="false" customHeight="false" outlineLevel="0" collapsed="false">
      <c r="A52" s="22" t="n">
        <v>27268</v>
      </c>
      <c r="C52" s="0" t="s">
        <v>18</v>
      </c>
      <c r="D52" s="0" t="n">
        <v>500617</v>
      </c>
      <c r="E52" s="0" t="n">
        <v>25556</v>
      </c>
      <c r="F52" s="0" t="s">
        <v>49</v>
      </c>
      <c r="G52" s="31" t="n">
        <v>36708</v>
      </c>
      <c r="H52" s="23" t="n">
        <v>36708</v>
      </c>
      <c r="I52" s="4" t="s">
        <v>45</v>
      </c>
      <c r="J52" s="23" t="n">
        <v>36728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24" t="n">
        <v>0.03</v>
      </c>
      <c r="T52" s="24" t="n">
        <f aca="false">ABS(N52)*S52</f>
        <v>0</v>
      </c>
      <c r="U52" s="24" t="n">
        <f aca="false">ABS(O52)*S52</f>
        <v>0</v>
      </c>
      <c r="V52" s="33" t="n">
        <f aca="false">T52-U52</f>
        <v>0</v>
      </c>
    </row>
    <row r="53" customFormat="false" ht="12.75" hidden="false" customHeight="false" outlineLevel="0" collapsed="false">
      <c r="A53" s="22" t="n">
        <v>27268</v>
      </c>
      <c r="C53" s="0" t="s">
        <v>18</v>
      </c>
      <c r="D53" s="0" t="n">
        <v>500617</v>
      </c>
      <c r="E53" s="0" t="n">
        <v>25556</v>
      </c>
      <c r="F53" s="0" t="s">
        <v>49</v>
      </c>
      <c r="G53" s="31" t="n">
        <v>36708</v>
      </c>
      <c r="H53" s="23" t="n">
        <v>36708</v>
      </c>
      <c r="I53" s="4" t="s">
        <v>44</v>
      </c>
      <c r="J53" s="23" t="n">
        <v>36729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24" t="n">
        <v>0.03</v>
      </c>
      <c r="U53" s="24"/>
      <c r="V53" s="33"/>
    </row>
    <row r="54" customFormat="false" ht="12.75" hidden="false" customHeight="false" outlineLevel="0" collapsed="false">
      <c r="A54" s="22" t="n">
        <v>27268</v>
      </c>
      <c r="C54" s="0" t="s">
        <v>18</v>
      </c>
      <c r="D54" s="0" t="n">
        <v>500617</v>
      </c>
      <c r="E54" s="0" t="n">
        <v>25556</v>
      </c>
      <c r="F54" s="0" t="s">
        <v>49</v>
      </c>
      <c r="G54" s="31" t="n">
        <v>36708</v>
      </c>
      <c r="H54" s="23" t="n">
        <v>36708</v>
      </c>
      <c r="I54" s="4" t="s">
        <v>45</v>
      </c>
      <c r="J54" s="23" t="n">
        <v>36729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24" t="n">
        <v>0.03</v>
      </c>
      <c r="T54" s="24" t="n">
        <f aca="false">ABS(N54)*S54</f>
        <v>0</v>
      </c>
      <c r="U54" s="24" t="n">
        <f aca="false">ABS(O54)*S54</f>
        <v>0</v>
      </c>
      <c r="V54" s="33" t="n">
        <f aca="false">T54-U54</f>
        <v>0</v>
      </c>
    </row>
    <row r="55" customFormat="false" ht="12.75" hidden="false" customHeight="false" outlineLevel="0" collapsed="false">
      <c r="A55" s="22" t="n">
        <v>27268</v>
      </c>
      <c r="C55" s="0" t="s">
        <v>18</v>
      </c>
      <c r="D55" s="0" t="n">
        <v>500617</v>
      </c>
      <c r="E55" s="0" t="n">
        <v>25556</v>
      </c>
      <c r="F55" s="0" t="s">
        <v>49</v>
      </c>
      <c r="G55" s="31" t="n">
        <v>36708</v>
      </c>
      <c r="H55" s="23" t="n">
        <v>36708</v>
      </c>
      <c r="I55" s="4" t="s">
        <v>44</v>
      </c>
      <c r="J55" s="23" t="n">
        <v>36730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24" t="n">
        <v>0.03</v>
      </c>
      <c r="U55" s="24"/>
      <c r="V55" s="33"/>
    </row>
    <row r="56" customFormat="false" ht="12.75" hidden="false" customHeight="false" outlineLevel="0" collapsed="false">
      <c r="A56" s="22" t="n">
        <v>27268</v>
      </c>
      <c r="C56" s="0" t="s">
        <v>18</v>
      </c>
      <c r="D56" s="0" t="n">
        <v>500617</v>
      </c>
      <c r="E56" s="0" t="n">
        <v>25556</v>
      </c>
      <c r="F56" s="0" t="s">
        <v>49</v>
      </c>
      <c r="G56" s="31" t="n">
        <v>36708</v>
      </c>
      <c r="H56" s="23" t="n">
        <v>36708</v>
      </c>
      <c r="I56" s="4" t="s">
        <v>45</v>
      </c>
      <c r="J56" s="23" t="n">
        <v>36730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24" t="n">
        <v>0.03</v>
      </c>
      <c r="T56" s="24" t="n">
        <f aca="false">ABS(N56)*S56</f>
        <v>0</v>
      </c>
      <c r="U56" s="24" t="n">
        <f aca="false">ABS(O56)*S56</f>
        <v>0</v>
      </c>
      <c r="V56" s="33" t="n">
        <f aca="false">T56-U56</f>
        <v>0</v>
      </c>
    </row>
    <row r="57" customFormat="false" ht="12.75" hidden="false" customHeight="false" outlineLevel="0" collapsed="false">
      <c r="A57" s="22" t="n">
        <v>27268</v>
      </c>
      <c r="C57" s="0" t="s">
        <v>18</v>
      </c>
      <c r="D57" s="0" t="n">
        <v>500617</v>
      </c>
      <c r="E57" s="0" t="n">
        <v>25556</v>
      </c>
      <c r="F57" s="0" t="s">
        <v>49</v>
      </c>
      <c r="G57" s="31" t="n">
        <v>36708</v>
      </c>
      <c r="H57" s="23" t="n">
        <v>36708</v>
      </c>
      <c r="I57" s="4" t="s">
        <v>44</v>
      </c>
      <c r="J57" s="23" t="n">
        <v>36731</v>
      </c>
      <c r="K57" s="2" t="n">
        <v>10000</v>
      </c>
      <c r="L57" s="2" t="n">
        <v>12218</v>
      </c>
      <c r="M57" s="2" t="n">
        <f aca="false">K57-L57</f>
        <v>-2218</v>
      </c>
      <c r="P57" s="2" t="n">
        <v>0</v>
      </c>
      <c r="Q57" s="2" t="n">
        <v>10000</v>
      </c>
      <c r="R57" s="4" t="s">
        <v>14</v>
      </c>
      <c r="S57" s="24" t="n">
        <v>0.03</v>
      </c>
      <c r="U57" s="24"/>
      <c r="V57" s="33"/>
    </row>
    <row r="58" customFormat="false" ht="12.75" hidden="false" customHeight="false" outlineLevel="0" collapsed="false">
      <c r="A58" s="22" t="n">
        <v>27268</v>
      </c>
      <c r="C58" s="0" t="s">
        <v>18</v>
      </c>
      <c r="D58" s="0" t="n">
        <v>500617</v>
      </c>
      <c r="E58" s="0" t="n">
        <v>25556</v>
      </c>
      <c r="F58" s="0" t="s">
        <v>49</v>
      </c>
      <c r="G58" s="31" t="n">
        <v>36708</v>
      </c>
      <c r="H58" s="23" t="n">
        <v>36708</v>
      </c>
      <c r="I58" s="4" t="s">
        <v>45</v>
      </c>
      <c r="J58" s="23" t="n">
        <v>36731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12218</v>
      </c>
      <c r="P58" s="2" t="n">
        <v>0</v>
      </c>
      <c r="Q58" s="2" t="n">
        <v>-10000</v>
      </c>
      <c r="R58" s="4" t="s">
        <v>14</v>
      </c>
      <c r="S58" s="24" t="n">
        <v>0.03</v>
      </c>
      <c r="T58" s="24" t="n">
        <f aca="false">ABS(N58)*S58</f>
        <v>0</v>
      </c>
      <c r="U58" s="24" t="n">
        <f aca="false">ABS(O58)*S58</f>
        <v>366.54</v>
      </c>
      <c r="V58" s="33" t="n">
        <f aca="false">T58-U58</f>
        <v>-366.54</v>
      </c>
    </row>
    <row r="59" customFormat="false" ht="12.75" hidden="false" customHeight="false" outlineLevel="0" collapsed="false">
      <c r="A59" s="22" t="n">
        <v>27268</v>
      </c>
      <c r="C59" s="0" t="s">
        <v>18</v>
      </c>
      <c r="D59" s="0" t="n">
        <v>500617</v>
      </c>
      <c r="E59" s="0" t="n">
        <v>25556</v>
      </c>
      <c r="F59" s="0" t="s">
        <v>49</v>
      </c>
      <c r="G59" s="31" t="n">
        <v>36708</v>
      </c>
      <c r="H59" s="23" t="n">
        <v>36708</v>
      </c>
      <c r="I59" s="4" t="s">
        <v>44</v>
      </c>
      <c r="J59" s="23" t="n">
        <v>36732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24" t="n">
        <v>0.03</v>
      </c>
      <c r="U59" s="24"/>
      <c r="V59" s="33"/>
    </row>
    <row r="60" customFormat="false" ht="12.75" hidden="false" customHeight="false" outlineLevel="0" collapsed="false">
      <c r="A60" s="22" t="n">
        <v>27268</v>
      </c>
      <c r="C60" s="0" t="s">
        <v>18</v>
      </c>
      <c r="D60" s="0" t="n">
        <v>500617</v>
      </c>
      <c r="E60" s="0" t="n">
        <v>25556</v>
      </c>
      <c r="F60" s="0" t="s">
        <v>49</v>
      </c>
      <c r="G60" s="31" t="n">
        <v>36708</v>
      </c>
      <c r="H60" s="23" t="n">
        <v>36708</v>
      </c>
      <c r="I60" s="4" t="s">
        <v>45</v>
      </c>
      <c r="J60" s="23" t="n">
        <v>36732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12218</v>
      </c>
      <c r="P60" s="2" t="n">
        <v>0</v>
      </c>
      <c r="Q60" s="2" t="n">
        <v>-10000</v>
      </c>
      <c r="R60" s="4" t="s">
        <v>14</v>
      </c>
      <c r="S60" s="24" t="n">
        <v>0.03</v>
      </c>
      <c r="T60" s="24" t="n">
        <f aca="false">ABS(N60)*S60</f>
        <v>0</v>
      </c>
      <c r="U60" s="24" t="n">
        <f aca="false">ABS(O60)*S60</f>
        <v>366.54</v>
      </c>
      <c r="V60" s="33" t="n">
        <f aca="false">T60-U60</f>
        <v>-366.54</v>
      </c>
    </row>
    <row r="61" customFormat="false" ht="12.75" hidden="false" customHeight="false" outlineLevel="0" collapsed="false">
      <c r="A61" s="22" t="n">
        <v>27268</v>
      </c>
      <c r="C61" s="0" t="s">
        <v>18</v>
      </c>
      <c r="D61" s="0" t="n">
        <v>500617</v>
      </c>
      <c r="E61" s="0" t="n">
        <v>25556</v>
      </c>
      <c r="F61" s="0" t="s">
        <v>49</v>
      </c>
      <c r="G61" s="31" t="n">
        <v>36708</v>
      </c>
      <c r="H61" s="23" t="n">
        <v>36708</v>
      </c>
      <c r="I61" s="4" t="s">
        <v>44</v>
      </c>
      <c r="J61" s="23" t="n">
        <v>36733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24" t="n">
        <v>0.03</v>
      </c>
      <c r="U61" s="24"/>
      <c r="V61" s="33"/>
    </row>
    <row r="62" customFormat="false" ht="12.75" hidden="false" customHeight="false" outlineLevel="0" collapsed="false">
      <c r="A62" s="22" t="n">
        <v>27268</v>
      </c>
      <c r="C62" s="0" t="s">
        <v>18</v>
      </c>
      <c r="D62" s="0" t="n">
        <v>500617</v>
      </c>
      <c r="E62" s="0" t="n">
        <v>25556</v>
      </c>
      <c r="F62" s="0" t="s">
        <v>49</v>
      </c>
      <c r="G62" s="31" t="n">
        <v>36708</v>
      </c>
      <c r="H62" s="23" t="n">
        <v>36708</v>
      </c>
      <c r="I62" s="4" t="s">
        <v>45</v>
      </c>
      <c r="J62" s="23" t="n">
        <v>36733</v>
      </c>
      <c r="K62" s="2" t="n">
        <v>-10000</v>
      </c>
      <c r="L62" s="2" t="n">
        <v>-12218</v>
      </c>
      <c r="M62" s="2" t="n">
        <f aca="false">K62-L62</f>
        <v>2218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24" t="n">
        <v>0.03</v>
      </c>
      <c r="T62" s="24" t="n">
        <f aca="false">ABS(N62)*S62</f>
        <v>0</v>
      </c>
      <c r="U62" s="24" t="n">
        <f aca="false">ABS(O62)*S62</f>
        <v>0</v>
      </c>
      <c r="V62" s="33" t="n">
        <f aca="false">T62-U62</f>
        <v>0</v>
      </c>
    </row>
    <row r="63" customFormat="false" ht="12.75" hidden="false" customHeight="false" outlineLevel="0" collapsed="false">
      <c r="A63" s="22" t="n">
        <v>27268</v>
      </c>
      <c r="C63" s="0" t="s">
        <v>18</v>
      </c>
      <c r="D63" s="0" t="n">
        <v>500617</v>
      </c>
      <c r="E63" s="0" t="n">
        <v>25556</v>
      </c>
      <c r="F63" s="0" t="s">
        <v>49</v>
      </c>
      <c r="G63" s="31" t="n">
        <v>36708</v>
      </c>
      <c r="H63" s="23" t="n">
        <v>36708</v>
      </c>
      <c r="I63" s="4" t="s">
        <v>44</v>
      </c>
      <c r="J63" s="23" t="n">
        <v>36734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24" t="n">
        <v>0.03</v>
      </c>
      <c r="U63" s="24"/>
      <c r="V63" s="33"/>
    </row>
    <row r="64" customFormat="false" ht="12.75" hidden="false" customHeight="false" outlineLevel="0" collapsed="false">
      <c r="A64" s="22" t="n">
        <v>27268</v>
      </c>
      <c r="C64" s="0" t="s">
        <v>18</v>
      </c>
      <c r="D64" s="0" t="n">
        <v>500617</v>
      </c>
      <c r="E64" s="0" t="n">
        <v>25556</v>
      </c>
      <c r="F64" s="0" t="s">
        <v>49</v>
      </c>
      <c r="G64" s="31" t="n">
        <v>36708</v>
      </c>
      <c r="H64" s="23" t="n">
        <v>36708</v>
      </c>
      <c r="I64" s="4" t="s">
        <v>45</v>
      </c>
      <c r="J64" s="23" t="n">
        <v>36734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24" t="n">
        <v>0.03</v>
      </c>
      <c r="T64" s="24" t="n">
        <f aca="false">ABS(N64)*S64</f>
        <v>0</v>
      </c>
      <c r="U64" s="24" t="n">
        <f aca="false">ABS(O64)*S64</f>
        <v>0</v>
      </c>
      <c r="V64" s="33" t="n">
        <f aca="false">T64-U64</f>
        <v>0</v>
      </c>
    </row>
    <row r="65" customFormat="false" ht="12.75" hidden="false" customHeight="false" outlineLevel="0" collapsed="false">
      <c r="A65" s="22" t="n">
        <v>27268</v>
      </c>
      <c r="C65" s="0" t="s">
        <v>18</v>
      </c>
      <c r="D65" s="0" t="n">
        <v>500617</v>
      </c>
      <c r="E65" s="0" t="n">
        <v>25556</v>
      </c>
      <c r="F65" s="0" t="s">
        <v>49</v>
      </c>
      <c r="G65" s="31" t="n">
        <v>36708</v>
      </c>
      <c r="H65" s="23" t="n">
        <v>36708</v>
      </c>
      <c r="I65" s="4" t="s">
        <v>44</v>
      </c>
      <c r="J65" s="23" t="n">
        <v>36735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24" t="n">
        <v>0.03</v>
      </c>
      <c r="U65" s="24"/>
      <c r="V65" s="33"/>
    </row>
    <row r="66" customFormat="false" ht="12.75" hidden="false" customHeight="false" outlineLevel="0" collapsed="false">
      <c r="A66" s="22" t="n">
        <v>27268</v>
      </c>
      <c r="C66" s="0" t="s">
        <v>18</v>
      </c>
      <c r="D66" s="0" t="n">
        <v>500617</v>
      </c>
      <c r="E66" s="0" t="n">
        <v>25556</v>
      </c>
      <c r="F66" s="0" t="s">
        <v>49</v>
      </c>
      <c r="G66" s="31" t="n">
        <v>36708</v>
      </c>
      <c r="H66" s="23" t="n">
        <v>36708</v>
      </c>
      <c r="I66" s="4" t="s">
        <v>45</v>
      </c>
      <c r="J66" s="23" t="n">
        <v>36735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24" t="n">
        <v>0.03</v>
      </c>
      <c r="T66" s="24" t="n">
        <f aca="false">ABS(N66)*S66</f>
        <v>0</v>
      </c>
      <c r="U66" s="24" t="n">
        <f aca="false">ABS(O66)*S66</f>
        <v>0</v>
      </c>
      <c r="V66" s="33" t="n">
        <f aca="false">T66-U66</f>
        <v>0</v>
      </c>
    </row>
    <row r="67" customFormat="false" ht="12.75" hidden="false" customHeight="false" outlineLevel="0" collapsed="false">
      <c r="A67" s="22" t="n">
        <v>27268</v>
      </c>
      <c r="C67" s="0" t="s">
        <v>18</v>
      </c>
      <c r="D67" s="0" t="n">
        <v>500617</v>
      </c>
      <c r="E67" s="0" t="n">
        <v>25556</v>
      </c>
      <c r="F67" s="0" t="s">
        <v>49</v>
      </c>
      <c r="G67" s="31" t="n">
        <v>36708</v>
      </c>
      <c r="H67" s="23" t="n">
        <v>36708</v>
      </c>
      <c r="I67" s="4" t="s">
        <v>44</v>
      </c>
      <c r="J67" s="23" t="n">
        <v>36736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24" t="n">
        <v>0.03</v>
      </c>
      <c r="U67" s="24"/>
      <c r="V67" s="33"/>
    </row>
    <row r="68" customFormat="false" ht="12.75" hidden="false" customHeight="false" outlineLevel="0" collapsed="false">
      <c r="A68" s="22" t="n">
        <v>27268</v>
      </c>
      <c r="C68" s="0" t="s">
        <v>18</v>
      </c>
      <c r="D68" s="0" t="n">
        <v>500617</v>
      </c>
      <c r="E68" s="0" t="n">
        <v>25556</v>
      </c>
      <c r="F68" s="0" t="s">
        <v>49</v>
      </c>
      <c r="G68" s="31" t="n">
        <v>36708</v>
      </c>
      <c r="H68" s="23" t="n">
        <v>36708</v>
      </c>
      <c r="I68" s="4" t="s">
        <v>45</v>
      </c>
      <c r="J68" s="23" t="n">
        <v>36736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24" t="n">
        <v>0.03</v>
      </c>
      <c r="T68" s="24" t="n">
        <f aca="false">ABS(N68)*S68</f>
        <v>0</v>
      </c>
      <c r="U68" s="24" t="n">
        <f aca="false">ABS(O68)*S68</f>
        <v>0</v>
      </c>
      <c r="V68" s="33" t="n">
        <f aca="false">T68-U68</f>
        <v>0</v>
      </c>
    </row>
    <row r="69" customFormat="false" ht="12.75" hidden="false" customHeight="false" outlineLevel="0" collapsed="false">
      <c r="A69" s="22" t="n">
        <v>27268</v>
      </c>
      <c r="C69" s="0" t="s">
        <v>18</v>
      </c>
      <c r="D69" s="0" t="n">
        <v>500617</v>
      </c>
      <c r="E69" s="0" t="n">
        <v>25556</v>
      </c>
      <c r="F69" s="0" t="s">
        <v>49</v>
      </c>
      <c r="G69" s="31" t="n">
        <v>36708</v>
      </c>
      <c r="H69" s="23" t="n">
        <v>36708</v>
      </c>
      <c r="I69" s="4" t="s">
        <v>44</v>
      </c>
      <c r="J69" s="23" t="n">
        <v>36737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24" t="n">
        <v>0.03</v>
      </c>
      <c r="U69" s="24"/>
      <c r="V69" s="33"/>
    </row>
    <row r="70" customFormat="false" ht="12.75" hidden="false" customHeight="false" outlineLevel="0" collapsed="false">
      <c r="A70" s="22" t="n">
        <v>27268</v>
      </c>
      <c r="C70" s="0" t="s">
        <v>18</v>
      </c>
      <c r="D70" s="0" t="n">
        <v>500617</v>
      </c>
      <c r="E70" s="0" t="n">
        <v>25556</v>
      </c>
      <c r="F70" s="0" t="s">
        <v>49</v>
      </c>
      <c r="G70" s="31" t="n">
        <v>36708</v>
      </c>
      <c r="H70" s="23" t="n">
        <v>36708</v>
      </c>
      <c r="I70" s="4" t="s">
        <v>45</v>
      </c>
      <c r="J70" s="23" t="n">
        <v>36737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24" t="n">
        <v>0.03</v>
      </c>
      <c r="T70" s="24" t="n">
        <f aca="false">ABS(N70)*S70</f>
        <v>0</v>
      </c>
      <c r="U70" s="24" t="n">
        <f aca="false">ABS(O70)*S70</f>
        <v>0</v>
      </c>
      <c r="V70" s="33" t="n">
        <f aca="false">T70-U70</f>
        <v>0</v>
      </c>
    </row>
    <row r="71" customFormat="false" ht="12.75" hidden="false" customHeight="false" outlineLevel="0" collapsed="false">
      <c r="A71" s="22" t="n">
        <v>27268</v>
      </c>
      <c r="C71" s="0" t="s">
        <v>18</v>
      </c>
      <c r="D71" s="0" t="n">
        <v>500617</v>
      </c>
      <c r="E71" s="0" t="n">
        <v>25556</v>
      </c>
      <c r="F71" s="0" t="s">
        <v>49</v>
      </c>
      <c r="G71" s="31" t="n">
        <v>36708</v>
      </c>
      <c r="H71" s="23" t="n">
        <v>36708</v>
      </c>
      <c r="I71" s="4" t="s">
        <v>44</v>
      </c>
      <c r="J71" s="23" t="n">
        <v>36737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24" t="n">
        <v>1.03</v>
      </c>
      <c r="T71" s="24" t="n">
        <f aca="false">ABS(N71)*S71</f>
        <v>0</v>
      </c>
      <c r="U71" s="24" t="n">
        <f aca="false">ABS(O71)*S71</f>
        <v>0</v>
      </c>
      <c r="V71" s="33" t="n">
        <f aca="false">T71-U71</f>
        <v>0</v>
      </c>
    </row>
    <row r="72" customFormat="false" ht="12.75" hidden="false" customHeight="false" outlineLevel="0" collapsed="false">
      <c r="A72" s="22" t="n">
        <v>27268</v>
      </c>
      <c r="C72" s="0" t="s">
        <v>18</v>
      </c>
      <c r="D72" s="0" t="n">
        <v>500617</v>
      </c>
      <c r="E72" s="0" t="n">
        <v>25556</v>
      </c>
      <c r="F72" s="0" t="s">
        <v>49</v>
      </c>
      <c r="G72" s="31" t="n">
        <v>36708</v>
      </c>
      <c r="H72" s="23" t="n">
        <v>36708</v>
      </c>
      <c r="I72" s="4" t="s">
        <v>45</v>
      </c>
      <c r="J72" s="23" t="n">
        <v>36737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24" t="n">
        <v>2.03</v>
      </c>
      <c r="T72" s="24" t="n">
        <f aca="false">ABS(N72)*S72</f>
        <v>0</v>
      </c>
      <c r="U72" s="24" t="n">
        <f aca="false">ABS(O72)*S72</f>
        <v>0</v>
      </c>
      <c r="V72" s="33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34" t="n">
        <f aca="false">SUM(K11:K70)</f>
        <v>0</v>
      </c>
      <c r="L74" s="34" t="n">
        <f aca="false">SUM(L11:L70)</f>
        <v>0</v>
      </c>
      <c r="M74" s="34" t="n">
        <f aca="false">SUM(M11:M70)</f>
        <v>0</v>
      </c>
      <c r="T74" s="21" t="n">
        <f aca="false">SUM(T11:T70)</f>
        <v>0</v>
      </c>
      <c r="U74" s="21" t="n">
        <f aca="false">SUM(U11:U70)</f>
        <v>733.08</v>
      </c>
      <c r="V74" s="21" t="n">
        <f aca="false">SUM(V11:V70)</f>
        <v>-733.08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L51" colorId="64" zoomScale="100" zoomScaleNormal="100" zoomScalePageLayoutView="100" workbookViewId="0">
      <selection pane="topLeft" activeCell="O75" activeCellId="0" sqref="O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27268</v>
      </c>
    </row>
    <row r="3" customFormat="false" ht="12.75" hidden="false" customHeight="false" outlineLevel="0" collapsed="false">
      <c r="A3" s="22" t="s">
        <v>4</v>
      </c>
      <c r="C3" s="25" t="s">
        <v>18</v>
      </c>
    </row>
    <row r="4" customFormat="false" ht="12.75" hidden="false" customHeight="false" outlineLevel="0" collapsed="false">
      <c r="A4" s="22" t="s">
        <v>24</v>
      </c>
      <c r="C4" s="26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1" customFormat="false" ht="12.75" hidden="false" customHeight="false" outlineLevel="0" collapsed="false">
      <c r="A11" s="22" t="n">
        <v>27268</v>
      </c>
      <c r="C11" s="0" t="s">
        <v>18</v>
      </c>
      <c r="D11" s="0" t="n">
        <v>500622</v>
      </c>
      <c r="E11" s="0" t="n">
        <v>25556</v>
      </c>
      <c r="F11" s="0" t="s">
        <v>49</v>
      </c>
      <c r="G11" s="31" t="n">
        <v>36708</v>
      </c>
      <c r="H11" s="23" t="n">
        <v>36708</v>
      </c>
      <c r="I11" s="4" t="s">
        <v>44</v>
      </c>
      <c r="J11" s="23" t="n">
        <v>36708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24" t="n">
        <v>0.03</v>
      </c>
      <c r="U11" s="24"/>
      <c r="V11" s="33"/>
    </row>
    <row r="12" customFormat="false" ht="12.75" hidden="false" customHeight="false" outlineLevel="0" collapsed="false">
      <c r="A12" s="22" t="n">
        <v>27268</v>
      </c>
      <c r="C12" s="0" t="s">
        <v>18</v>
      </c>
      <c r="D12" s="0" t="n">
        <v>500622</v>
      </c>
      <c r="E12" s="0" t="n">
        <v>25556</v>
      </c>
      <c r="F12" s="0" t="s">
        <v>49</v>
      </c>
      <c r="G12" s="31" t="n">
        <v>36708</v>
      </c>
      <c r="H12" s="23" t="n">
        <v>36708</v>
      </c>
      <c r="I12" s="4" t="s">
        <v>45</v>
      </c>
      <c r="J12" s="23" t="n">
        <v>36708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24" t="n">
        <v>0.03</v>
      </c>
      <c r="T12" s="24" t="n">
        <f aca="false">ABS(N12)*S12</f>
        <v>0</v>
      </c>
      <c r="U12" s="24" t="n">
        <f aca="false">ABS(O12)*S12</f>
        <v>0</v>
      </c>
      <c r="V12" s="33" t="n">
        <f aca="false">T12-U12</f>
        <v>0</v>
      </c>
    </row>
    <row r="13" customFormat="false" ht="12.75" hidden="false" customHeight="false" outlineLevel="0" collapsed="false">
      <c r="A13" s="22" t="n">
        <v>27268</v>
      </c>
      <c r="C13" s="0" t="s">
        <v>18</v>
      </c>
      <c r="D13" s="0" t="n">
        <v>500622</v>
      </c>
      <c r="E13" s="0" t="n">
        <v>25556</v>
      </c>
      <c r="F13" s="0" t="s">
        <v>49</v>
      </c>
      <c r="G13" s="31" t="n">
        <v>36708</v>
      </c>
      <c r="H13" s="23" t="n">
        <v>36708</v>
      </c>
      <c r="I13" s="4" t="s">
        <v>44</v>
      </c>
      <c r="J13" s="23" t="n">
        <v>36709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24" t="n">
        <v>0.03</v>
      </c>
      <c r="U13" s="24"/>
      <c r="V13" s="33"/>
    </row>
    <row r="14" customFormat="false" ht="12.75" hidden="false" customHeight="false" outlineLevel="0" collapsed="false">
      <c r="A14" s="22" t="n">
        <v>27268</v>
      </c>
      <c r="C14" s="0" t="s">
        <v>18</v>
      </c>
      <c r="D14" s="0" t="n">
        <v>500622</v>
      </c>
      <c r="E14" s="0" t="n">
        <v>25556</v>
      </c>
      <c r="F14" s="0" t="s">
        <v>49</v>
      </c>
      <c r="G14" s="31" t="n">
        <v>36708</v>
      </c>
      <c r="H14" s="23" t="n">
        <v>36708</v>
      </c>
      <c r="I14" s="4" t="s">
        <v>45</v>
      </c>
      <c r="J14" s="23" t="n">
        <v>36709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24" t="n">
        <v>0.03</v>
      </c>
      <c r="T14" s="24" t="n">
        <f aca="false">ABS(N14)*S14</f>
        <v>0</v>
      </c>
      <c r="U14" s="24" t="n">
        <f aca="false">ABS(O14)*S14</f>
        <v>0</v>
      </c>
      <c r="V14" s="33" t="n">
        <f aca="false">T14-U14</f>
        <v>0</v>
      </c>
    </row>
    <row r="15" customFormat="false" ht="12.75" hidden="false" customHeight="false" outlineLevel="0" collapsed="false">
      <c r="A15" s="22" t="n">
        <v>27268</v>
      </c>
      <c r="C15" s="0" t="s">
        <v>18</v>
      </c>
      <c r="D15" s="0" t="n">
        <v>500622</v>
      </c>
      <c r="E15" s="0" t="n">
        <v>25556</v>
      </c>
      <c r="F15" s="0" t="s">
        <v>49</v>
      </c>
      <c r="G15" s="31" t="n">
        <v>36708</v>
      </c>
      <c r="H15" s="23" t="n">
        <v>36708</v>
      </c>
      <c r="I15" s="4" t="s">
        <v>44</v>
      </c>
      <c r="J15" s="23" t="n">
        <v>36710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24" t="n">
        <v>0.03</v>
      </c>
      <c r="U15" s="24"/>
      <c r="V15" s="33"/>
    </row>
    <row r="16" customFormat="false" ht="12.75" hidden="false" customHeight="false" outlineLevel="0" collapsed="false">
      <c r="A16" s="22" t="n">
        <v>27268</v>
      </c>
      <c r="C16" s="0" t="s">
        <v>18</v>
      </c>
      <c r="D16" s="0" t="n">
        <v>500622</v>
      </c>
      <c r="E16" s="0" t="n">
        <v>25556</v>
      </c>
      <c r="F16" s="0" t="s">
        <v>49</v>
      </c>
      <c r="G16" s="31" t="n">
        <v>36708</v>
      </c>
      <c r="H16" s="23" t="n">
        <v>36708</v>
      </c>
      <c r="I16" s="4" t="s">
        <v>45</v>
      </c>
      <c r="J16" s="23" t="n">
        <v>36710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24" t="n">
        <v>0.03</v>
      </c>
      <c r="T16" s="24" t="n">
        <f aca="false">ABS(N16)*S16</f>
        <v>0</v>
      </c>
      <c r="U16" s="24" t="n">
        <f aca="false">ABS(O16)*S16</f>
        <v>0</v>
      </c>
      <c r="V16" s="33" t="n">
        <f aca="false">T16-U16</f>
        <v>0</v>
      </c>
    </row>
    <row r="17" customFormat="false" ht="12.75" hidden="false" customHeight="false" outlineLevel="0" collapsed="false">
      <c r="A17" s="22" t="n">
        <v>27268</v>
      </c>
      <c r="C17" s="0" t="s">
        <v>18</v>
      </c>
      <c r="D17" s="0" t="n">
        <v>500622</v>
      </c>
      <c r="E17" s="0" t="n">
        <v>25556</v>
      </c>
      <c r="F17" s="0" t="s">
        <v>49</v>
      </c>
      <c r="G17" s="31" t="n">
        <v>36708</v>
      </c>
      <c r="H17" s="23" t="n">
        <v>36708</v>
      </c>
      <c r="I17" s="4" t="s">
        <v>44</v>
      </c>
      <c r="J17" s="23" t="n">
        <v>36711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24" t="n">
        <v>0.03</v>
      </c>
      <c r="U17" s="24"/>
      <c r="V17" s="33"/>
    </row>
    <row r="18" customFormat="false" ht="12.75" hidden="false" customHeight="false" outlineLevel="0" collapsed="false">
      <c r="A18" s="22" t="n">
        <v>27268</v>
      </c>
      <c r="C18" s="0" t="s">
        <v>18</v>
      </c>
      <c r="D18" s="0" t="n">
        <v>500622</v>
      </c>
      <c r="E18" s="0" t="n">
        <v>25556</v>
      </c>
      <c r="F18" s="0" t="s">
        <v>49</v>
      </c>
      <c r="G18" s="31" t="n">
        <v>36708</v>
      </c>
      <c r="H18" s="23" t="n">
        <v>36708</v>
      </c>
      <c r="I18" s="4" t="s">
        <v>45</v>
      </c>
      <c r="J18" s="23" t="n">
        <v>36711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24" t="n">
        <v>0.03</v>
      </c>
      <c r="T18" s="24" t="n">
        <f aca="false">ABS(N18)*S18</f>
        <v>0</v>
      </c>
      <c r="U18" s="24" t="n">
        <f aca="false">ABS(O18)*S18</f>
        <v>0</v>
      </c>
      <c r="V18" s="33" t="n">
        <f aca="false">T18-U18</f>
        <v>0</v>
      </c>
    </row>
    <row r="19" customFormat="false" ht="12.75" hidden="false" customHeight="false" outlineLevel="0" collapsed="false">
      <c r="A19" s="22" t="n">
        <v>27268</v>
      </c>
      <c r="C19" s="0" t="s">
        <v>18</v>
      </c>
      <c r="D19" s="0" t="n">
        <v>500622</v>
      </c>
      <c r="E19" s="0" t="n">
        <v>25556</v>
      </c>
      <c r="F19" s="0" t="s">
        <v>49</v>
      </c>
      <c r="G19" s="31" t="n">
        <v>36708</v>
      </c>
      <c r="H19" s="23" t="n">
        <v>36708</v>
      </c>
      <c r="I19" s="4" t="s">
        <v>44</v>
      </c>
      <c r="J19" s="23" t="n">
        <v>36712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24" t="n">
        <v>0.03</v>
      </c>
      <c r="U19" s="24"/>
      <c r="V19" s="33"/>
    </row>
    <row r="20" customFormat="false" ht="12.75" hidden="false" customHeight="false" outlineLevel="0" collapsed="false">
      <c r="A20" s="22" t="n">
        <v>27268</v>
      </c>
      <c r="C20" s="0" t="s">
        <v>18</v>
      </c>
      <c r="D20" s="0" t="n">
        <v>500622</v>
      </c>
      <c r="E20" s="0" t="n">
        <v>25556</v>
      </c>
      <c r="F20" s="0" t="s">
        <v>49</v>
      </c>
      <c r="G20" s="31" t="n">
        <v>36708</v>
      </c>
      <c r="H20" s="23" t="n">
        <v>36708</v>
      </c>
      <c r="I20" s="4" t="s">
        <v>45</v>
      </c>
      <c r="J20" s="23" t="n">
        <v>36712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24" t="n">
        <v>0.03</v>
      </c>
      <c r="T20" s="24" t="n">
        <f aca="false">ABS(N20)*S20</f>
        <v>0</v>
      </c>
      <c r="U20" s="24" t="n">
        <f aca="false">ABS(O20)*S20</f>
        <v>0</v>
      </c>
      <c r="V20" s="33" t="n">
        <f aca="false">T20-U20</f>
        <v>0</v>
      </c>
    </row>
    <row r="21" customFormat="false" ht="12.75" hidden="false" customHeight="false" outlineLevel="0" collapsed="false">
      <c r="A21" s="22" t="n">
        <v>27268</v>
      </c>
      <c r="C21" s="0" t="s">
        <v>18</v>
      </c>
      <c r="D21" s="0" t="n">
        <v>500622</v>
      </c>
      <c r="E21" s="0" t="n">
        <v>25556</v>
      </c>
      <c r="F21" s="0" t="s">
        <v>49</v>
      </c>
      <c r="G21" s="31" t="n">
        <v>36708</v>
      </c>
      <c r="H21" s="23" t="n">
        <v>36708</v>
      </c>
      <c r="I21" s="4" t="s">
        <v>44</v>
      </c>
      <c r="J21" s="23" t="n">
        <v>36713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24" t="n">
        <v>0.03</v>
      </c>
      <c r="U21" s="24"/>
      <c r="V21" s="33"/>
    </row>
    <row r="22" customFormat="false" ht="12.75" hidden="false" customHeight="false" outlineLevel="0" collapsed="false">
      <c r="A22" s="22" t="n">
        <v>27268</v>
      </c>
      <c r="C22" s="0" t="s">
        <v>18</v>
      </c>
      <c r="D22" s="0" t="n">
        <v>500622</v>
      </c>
      <c r="E22" s="0" t="n">
        <v>25556</v>
      </c>
      <c r="F22" s="0" t="s">
        <v>49</v>
      </c>
      <c r="G22" s="31" t="n">
        <v>36708</v>
      </c>
      <c r="H22" s="23" t="n">
        <v>36708</v>
      </c>
      <c r="I22" s="4" t="s">
        <v>45</v>
      </c>
      <c r="J22" s="23" t="n">
        <v>36713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24" t="n">
        <v>0.03</v>
      </c>
      <c r="T22" s="24" t="n">
        <f aca="false">ABS(N22)*S22</f>
        <v>0</v>
      </c>
      <c r="U22" s="24" t="n">
        <f aca="false">ABS(O22)*S22</f>
        <v>0</v>
      </c>
      <c r="V22" s="33" t="n">
        <f aca="false">T22-U22</f>
        <v>0</v>
      </c>
    </row>
    <row r="23" customFormat="false" ht="12.75" hidden="false" customHeight="false" outlineLevel="0" collapsed="false">
      <c r="A23" s="22" t="n">
        <v>27268</v>
      </c>
      <c r="C23" s="0" t="s">
        <v>18</v>
      </c>
      <c r="D23" s="0" t="n">
        <v>500622</v>
      </c>
      <c r="E23" s="0" t="n">
        <v>25556</v>
      </c>
      <c r="F23" s="0" t="s">
        <v>49</v>
      </c>
      <c r="G23" s="31" t="n">
        <v>36708</v>
      </c>
      <c r="H23" s="23" t="n">
        <v>36708</v>
      </c>
      <c r="I23" s="4" t="s">
        <v>44</v>
      </c>
      <c r="J23" s="23" t="n">
        <v>36714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24" t="n">
        <v>0.03</v>
      </c>
      <c r="U23" s="24"/>
      <c r="V23" s="33"/>
    </row>
    <row r="24" customFormat="false" ht="12.75" hidden="false" customHeight="false" outlineLevel="0" collapsed="false">
      <c r="A24" s="22" t="n">
        <v>27268</v>
      </c>
      <c r="C24" s="0" t="s">
        <v>18</v>
      </c>
      <c r="D24" s="0" t="n">
        <v>500622</v>
      </c>
      <c r="E24" s="0" t="n">
        <v>25556</v>
      </c>
      <c r="F24" s="0" t="s">
        <v>49</v>
      </c>
      <c r="G24" s="31" t="n">
        <v>36708</v>
      </c>
      <c r="H24" s="23" t="n">
        <v>36708</v>
      </c>
      <c r="I24" s="4" t="s">
        <v>45</v>
      </c>
      <c r="J24" s="23" t="n">
        <v>36714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24" t="n">
        <v>0.03</v>
      </c>
      <c r="T24" s="24" t="n">
        <f aca="false">ABS(N24)*S24</f>
        <v>0</v>
      </c>
      <c r="U24" s="24" t="n">
        <f aca="false">ABS(O24)*S24</f>
        <v>0</v>
      </c>
      <c r="V24" s="33" t="n">
        <f aca="false">T24-U24</f>
        <v>0</v>
      </c>
    </row>
    <row r="25" customFormat="false" ht="12.75" hidden="false" customHeight="false" outlineLevel="0" collapsed="false">
      <c r="A25" s="22" t="n">
        <v>27268</v>
      </c>
      <c r="C25" s="0" t="s">
        <v>18</v>
      </c>
      <c r="D25" s="0" t="n">
        <v>500622</v>
      </c>
      <c r="E25" s="0" t="n">
        <v>25556</v>
      </c>
      <c r="F25" s="0" t="s">
        <v>49</v>
      </c>
      <c r="G25" s="31" t="n">
        <v>36708</v>
      </c>
      <c r="H25" s="23" t="n">
        <v>36708</v>
      </c>
      <c r="I25" s="4" t="s">
        <v>44</v>
      </c>
      <c r="J25" s="23" t="n">
        <v>36715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24" t="n">
        <v>0.03</v>
      </c>
      <c r="U25" s="24"/>
      <c r="V25" s="33"/>
    </row>
    <row r="26" customFormat="false" ht="12.75" hidden="false" customHeight="false" outlineLevel="0" collapsed="false">
      <c r="A26" s="22" t="n">
        <v>27268</v>
      </c>
      <c r="C26" s="0" t="s">
        <v>18</v>
      </c>
      <c r="D26" s="0" t="n">
        <v>500622</v>
      </c>
      <c r="E26" s="0" t="n">
        <v>25556</v>
      </c>
      <c r="F26" s="0" t="s">
        <v>49</v>
      </c>
      <c r="G26" s="31" t="n">
        <v>36708</v>
      </c>
      <c r="H26" s="23" t="n">
        <v>36708</v>
      </c>
      <c r="I26" s="4" t="s">
        <v>45</v>
      </c>
      <c r="J26" s="23" t="n">
        <v>36715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24" t="n">
        <v>0.03</v>
      </c>
      <c r="T26" s="24" t="n">
        <f aca="false">ABS(N26)*S26</f>
        <v>0</v>
      </c>
      <c r="U26" s="24" t="n">
        <f aca="false">ABS(O26)*S26</f>
        <v>0</v>
      </c>
      <c r="V26" s="33" t="n">
        <f aca="false">T26-U26</f>
        <v>0</v>
      </c>
    </row>
    <row r="27" customFormat="false" ht="12.75" hidden="false" customHeight="false" outlineLevel="0" collapsed="false">
      <c r="A27" s="22" t="n">
        <v>27268</v>
      </c>
      <c r="C27" s="0" t="s">
        <v>18</v>
      </c>
      <c r="D27" s="0" t="n">
        <v>500622</v>
      </c>
      <c r="E27" s="0" t="n">
        <v>25556</v>
      </c>
      <c r="F27" s="0" t="s">
        <v>49</v>
      </c>
      <c r="G27" s="31" t="n">
        <v>36708</v>
      </c>
      <c r="H27" s="23" t="n">
        <v>36708</v>
      </c>
      <c r="I27" s="4" t="s">
        <v>44</v>
      </c>
      <c r="J27" s="23" t="n">
        <v>36716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24" t="n">
        <v>0.03</v>
      </c>
      <c r="U27" s="24"/>
      <c r="V27" s="33"/>
    </row>
    <row r="28" customFormat="false" ht="12.75" hidden="false" customHeight="false" outlineLevel="0" collapsed="false">
      <c r="A28" s="22" t="n">
        <v>27268</v>
      </c>
      <c r="C28" s="0" t="s">
        <v>18</v>
      </c>
      <c r="D28" s="0" t="n">
        <v>500622</v>
      </c>
      <c r="E28" s="0" t="n">
        <v>25556</v>
      </c>
      <c r="F28" s="0" t="s">
        <v>49</v>
      </c>
      <c r="G28" s="31" t="n">
        <v>36708</v>
      </c>
      <c r="H28" s="23" t="n">
        <v>36708</v>
      </c>
      <c r="I28" s="4" t="s">
        <v>45</v>
      </c>
      <c r="J28" s="23" t="n">
        <v>36716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24" t="n">
        <v>0.03</v>
      </c>
      <c r="T28" s="24" t="n">
        <f aca="false">ABS(N28)*S28</f>
        <v>0</v>
      </c>
      <c r="U28" s="24" t="n">
        <f aca="false">ABS(O28)*S28</f>
        <v>0</v>
      </c>
      <c r="V28" s="33" t="n">
        <f aca="false">T28-U28</f>
        <v>0</v>
      </c>
    </row>
    <row r="29" customFormat="false" ht="12.75" hidden="false" customHeight="false" outlineLevel="0" collapsed="false">
      <c r="A29" s="22" t="n">
        <v>27268</v>
      </c>
      <c r="C29" s="0" t="s">
        <v>18</v>
      </c>
      <c r="D29" s="0" t="n">
        <v>500622</v>
      </c>
      <c r="E29" s="0" t="n">
        <v>25556</v>
      </c>
      <c r="F29" s="0" t="s">
        <v>49</v>
      </c>
      <c r="G29" s="31" t="n">
        <v>36708</v>
      </c>
      <c r="H29" s="23" t="n">
        <v>36708</v>
      </c>
      <c r="I29" s="4" t="s">
        <v>44</v>
      </c>
      <c r="J29" s="23" t="n">
        <v>36717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24" t="n">
        <v>0.03</v>
      </c>
      <c r="U29" s="24"/>
      <c r="V29" s="33"/>
    </row>
    <row r="30" customFormat="false" ht="12.75" hidden="false" customHeight="false" outlineLevel="0" collapsed="false">
      <c r="A30" s="22" t="n">
        <v>27268</v>
      </c>
      <c r="C30" s="0" t="s">
        <v>18</v>
      </c>
      <c r="D30" s="0" t="n">
        <v>500622</v>
      </c>
      <c r="E30" s="0" t="n">
        <v>25556</v>
      </c>
      <c r="F30" s="0" t="s">
        <v>49</v>
      </c>
      <c r="G30" s="31" t="n">
        <v>36708</v>
      </c>
      <c r="H30" s="23" t="n">
        <v>36708</v>
      </c>
      <c r="I30" s="4" t="s">
        <v>45</v>
      </c>
      <c r="J30" s="23" t="n">
        <v>36717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24" t="n">
        <v>0.03</v>
      </c>
      <c r="T30" s="24" t="n">
        <f aca="false">ABS(N30)*S30</f>
        <v>0</v>
      </c>
      <c r="U30" s="24" t="n">
        <f aca="false">ABS(O30)*S30</f>
        <v>0</v>
      </c>
      <c r="V30" s="33" t="n">
        <f aca="false">T30-U30</f>
        <v>0</v>
      </c>
    </row>
    <row r="31" customFormat="false" ht="12.75" hidden="false" customHeight="false" outlineLevel="0" collapsed="false">
      <c r="A31" s="22" t="n">
        <v>27268</v>
      </c>
      <c r="C31" s="0" t="s">
        <v>18</v>
      </c>
      <c r="D31" s="0" t="n">
        <v>500622</v>
      </c>
      <c r="E31" s="0" t="n">
        <v>25556</v>
      </c>
      <c r="F31" s="0" t="s">
        <v>49</v>
      </c>
      <c r="G31" s="31" t="n">
        <v>36708</v>
      </c>
      <c r="H31" s="23" t="n">
        <v>36708</v>
      </c>
      <c r="I31" s="4" t="s">
        <v>44</v>
      </c>
      <c r="J31" s="23" t="n">
        <v>36718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24" t="n">
        <v>0.03</v>
      </c>
      <c r="U31" s="24"/>
      <c r="V31" s="33"/>
    </row>
    <row r="32" customFormat="false" ht="12.75" hidden="false" customHeight="false" outlineLevel="0" collapsed="false">
      <c r="A32" s="22" t="n">
        <v>27268</v>
      </c>
      <c r="C32" s="0" t="s">
        <v>18</v>
      </c>
      <c r="D32" s="0" t="n">
        <v>500622</v>
      </c>
      <c r="E32" s="0" t="n">
        <v>25556</v>
      </c>
      <c r="F32" s="0" t="s">
        <v>49</v>
      </c>
      <c r="G32" s="31" t="n">
        <v>36708</v>
      </c>
      <c r="H32" s="23" t="n">
        <v>36708</v>
      </c>
      <c r="I32" s="4" t="s">
        <v>45</v>
      </c>
      <c r="J32" s="23" t="n">
        <v>36718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24" t="n">
        <v>0.03</v>
      </c>
      <c r="T32" s="24" t="n">
        <f aca="false">ABS(N32)*S32</f>
        <v>0</v>
      </c>
      <c r="U32" s="24" t="n">
        <f aca="false">ABS(O32)*S32</f>
        <v>0</v>
      </c>
      <c r="V32" s="33" t="n">
        <f aca="false">T32-U32</f>
        <v>0</v>
      </c>
    </row>
    <row r="33" customFormat="false" ht="12.75" hidden="false" customHeight="false" outlineLevel="0" collapsed="false">
      <c r="A33" s="22" t="n">
        <v>27268</v>
      </c>
      <c r="C33" s="0" t="s">
        <v>18</v>
      </c>
      <c r="D33" s="0" t="n">
        <v>500622</v>
      </c>
      <c r="E33" s="0" t="n">
        <v>25556</v>
      </c>
      <c r="F33" s="0" t="s">
        <v>49</v>
      </c>
      <c r="G33" s="31" t="n">
        <v>36708</v>
      </c>
      <c r="H33" s="23" t="n">
        <v>36708</v>
      </c>
      <c r="I33" s="4" t="s">
        <v>44</v>
      </c>
      <c r="J33" s="23" t="n">
        <v>36719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24" t="n">
        <v>0.03</v>
      </c>
      <c r="U33" s="24"/>
      <c r="V33" s="33"/>
    </row>
    <row r="34" customFormat="false" ht="12.75" hidden="false" customHeight="false" outlineLevel="0" collapsed="false">
      <c r="A34" s="22" t="n">
        <v>27268</v>
      </c>
      <c r="C34" s="0" t="s">
        <v>18</v>
      </c>
      <c r="D34" s="0" t="n">
        <v>500622</v>
      </c>
      <c r="E34" s="0" t="n">
        <v>25556</v>
      </c>
      <c r="F34" s="0" t="s">
        <v>49</v>
      </c>
      <c r="G34" s="31" t="n">
        <v>36708</v>
      </c>
      <c r="H34" s="23" t="n">
        <v>36708</v>
      </c>
      <c r="I34" s="4" t="s">
        <v>45</v>
      </c>
      <c r="J34" s="23" t="n">
        <v>36719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24" t="n">
        <v>0.03</v>
      </c>
      <c r="T34" s="24" t="n">
        <f aca="false">ABS(N34)*S34</f>
        <v>0</v>
      </c>
      <c r="U34" s="24" t="n">
        <f aca="false">ABS(O34)*S34</f>
        <v>0</v>
      </c>
      <c r="V34" s="33" t="n">
        <f aca="false">T34-U34</f>
        <v>0</v>
      </c>
    </row>
    <row r="35" customFormat="false" ht="12.75" hidden="false" customHeight="false" outlineLevel="0" collapsed="false">
      <c r="A35" s="22" t="n">
        <v>27268</v>
      </c>
      <c r="C35" s="0" t="s">
        <v>18</v>
      </c>
      <c r="D35" s="0" t="n">
        <v>500622</v>
      </c>
      <c r="E35" s="0" t="n">
        <v>25556</v>
      </c>
      <c r="F35" s="0" t="s">
        <v>49</v>
      </c>
      <c r="G35" s="31" t="n">
        <v>36708</v>
      </c>
      <c r="H35" s="23" t="n">
        <v>36708</v>
      </c>
      <c r="I35" s="4" t="s">
        <v>44</v>
      </c>
      <c r="J35" s="23" t="n">
        <v>36720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24" t="n">
        <v>0.03</v>
      </c>
      <c r="U35" s="24"/>
      <c r="V35" s="33"/>
    </row>
    <row r="36" customFormat="false" ht="12.75" hidden="false" customHeight="false" outlineLevel="0" collapsed="false">
      <c r="A36" s="22" t="n">
        <v>27268</v>
      </c>
      <c r="C36" s="0" t="s">
        <v>18</v>
      </c>
      <c r="D36" s="0" t="n">
        <v>500622</v>
      </c>
      <c r="E36" s="0" t="n">
        <v>25556</v>
      </c>
      <c r="F36" s="0" t="s">
        <v>49</v>
      </c>
      <c r="G36" s="31" t="n">
        <v>36708</v>
      </c>
      <c r="H36" s="23" t="n">
        <v>36708</v>
      </c>
      <c r="I36" s="4" t="s">
        <v>45</v>
      </c>
      <c r="J36" s="23" t="n">
        <v>36720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24" t="n">
        <v>0.03</v>
      </c>
      <c r="T36" s="24" t="n">
        <f aca="false">ABS(N36)*S36</f>
        <v>0</v>
      </c>
      <c r="U36" s="24" t="n">
        <f aca="false">ABS(O36)*S36</f>
        <v>0</v>
      </c>
      <c r="V36" s="33" t="n">
        <f aca="false">T36-U36</f>
        <v>0</v>
      </c>
    </row>
    <row r="37" customFormat="false" ht="12.75" hidden="false" customHeight="false" outlineLevel="0" collapsed="false">
      <c r="A37" s="22" t="n">
        <v>27268</v>
      </c>
      <c r="C37" s="0" t="s">
        <v>18</v>
      </c>
      <c r="D37" s="0" t="n">
        <v>500622</v>
      </c>
      <c r="E37" s="0" t="n">
        <v>25556</v>
      </c>
      <c r="F37" s="0" t="s">
        <v>49</v>
      </c>
      <c r="G37" s="31" t="n">
        <v>36708</v>
      </c>
      <c r="H37" s="23" t="n">
        <v>36708</v>
      </c>
      <c r="I37" s="4" t="s">
        <v>44</v>
      </c>
      <c r="J37" s="23" t="n">
        <v>36721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24" t="n">
        <v>0.03</v>
      </c>
      <c r="U37" s="24"/>
      <c r="V37" s="33"/>
    </row>
    <row r="38" customFormat="false" ht="12.75" hidden="false" customHeight="false" outlineLevel="0" collapsed="false">
      <c r="A38" s="22" t="n">
        <v>27268</v>
      </c>
      <c r="C38" s="0" t="s">
        <v>18</v>
      </c>
      <c r="D38" s="0" t="n">
        <v>500622</v>
      </c>
      <c r="E38" s="0" t="n">
        <v>25556</v>
      </c>
      <c r="F38" s="0" t="s">
        <v>49</v>
      </c>
      <c r="G38" s="31" t="n">
        <v>36708</v>
      </c>
      <c r="H38" s="23" t="n">
        <v>36708</v>
      </c>
      <c r="I38" s="4" t="s">
        <v>45</v>
      </c>
      <c r="J38" s="23" t="n">
        <v>36721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24" t="n">
        <v>0.03</v>
      </c>
      <c r="T38" s="24" t="n">
        <f aca="false">ABS(N38)*S38</f>
        <v>0</v>
      </c>
      <c r="U38" s="24" t="n">
        <f aca="false">ABS(O38)*S38</f>
        <v>0</v>
      </c>
      <c r="V38" s="33" t="n">
        <f aca="false">T38-U38</f>
        <v>0</v>
      </c>
    </row>
    <row r="39" customFormat="false" ht="12.75" hidden="false" customHeight="false" outlineLevel="0" collapsed="false">
      <c r="A39" s="22" t="n">
        <v>27268</v>
      </c>
      <c r="C39" s="0" t="s">
        <v>18</v>
      </c>
      <c r="D39" s="0" t="n">
        <v>500622</v>
      </c>
      <c r="E39" s="0" t="n">
        <v>25556</v>
      </c>
      <c r="F39" s="0" t="s">
        <v>49</v>
      </c>
      <c r="G39" s="31" t="n">
        <v>36708</v>
      </c>
      <c r="H39" s="23" t="n">
        <v>36708</v>
      </c>
      <c r="I39" s="4" t="s">
        <v>44</v>
      </c>
      <c r="J39" s="23" t="n">
        <v>36722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24" t="n">
        <v>0.03</v>
      </c>
      <c r="U39" s="24"/>
      <c r="V39" s="33"/>
    </row>
    <row r="40" customFormat="false" ht="12.75" hidden="false" customHeight="false" outlineLevel="0" collapsed="false">
      <c r="A40" s="22" t="n">
        <v>27268</v>
      </c>
      <c r="C40" s="0" t="s">
        <v>18</v>
      </c>
      <c r="D40" s="0" t="n">
        <v>500622</v>
      </c>
      <c r="E40" s="0" t="n">
        <v>25556</v>
      </c>
      <c r="F40" s="0" t="s">
        <v>49</v>
      </c>
      <c r="G40" s="31" t="n">
        <v>36708</v>
      </c>
      <c r="H40" s="23" t="n">
        <v>36708</v>
      </c>
      <c r="I40" s="4" t="s">
        <v>45</v>
      </c>
      <c r="J40" s="23" t="n">
        <v>36722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24" t="n">
        <v>0.03</v>
      </c>
      <c r="T40" s="24" t="n">
        <f aca="false">ABS(N40)*S40</f>
        <v>0</v>
      </c>
      <c r="U40" s="24" t="n">
        <f aca="false">ABS(O40)*S40</f>
        <v>0</v>
      </c>
      <c r="V40" s="33" t="n">
        <f aca="false">T40-U40</f>
        <v>0</v>
      </c>
    </row>
    <row r="41" customFormat="false" ht="12.75" hidden="false" customHeight="false" outlineLevel="0" collapsed="false">
      <c r="A41" s="22" t="n">
        <v>27268</v>
      </c>
      <c r="C41" s="0" t="s">
        <v>18</v>
      </c>
      <c r="D41" s="0" t="n">
        <v>500622</v>
      </c>
      <c r="E41" s="0" t="n">
        <v>25556</v>
      </c>
      <c r="F41" s="0" t="s">
        <v>49</v>
      </c>
      <c r="G41" s="31" t="n">
        <v>36708</v>
      </c>
      <c r="H41" s="23" t="n">
        <v>36708</v>
      </c>
      <c r="I41" s="4" t="s">
        <v>44</v>
      </c>
      <c r="J41" s="23" t="n">
        <v>36723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24" t="n">
        <v>0.03</v>
      </c>
      <c r="U41" s="24"/>
      <c r="V41" s="33"/>
    </row>
    <row r="42" customFormat="false" ht="12.75" hidden="false" customHeight="false" outlineLevel="0" collapsed="false">
      <c r="A42" s="22" t="n">
        <v>27268</v>
      </c>
      <c r="C42" s="0" t="s">
        <v>18</v>
      </c>
      <c r="D42" s="0" t="n">
        <v>500622</v>
      </c>
      <c r="E42" s="0" t="n">
        <v>25556</v>
      </c>
      <c r="F42" s="0" t="s">
        <v>49</v>
      </c>
      <c r="G42" s="31" t="n">
        <v>36708</v>
      </c>
      <c r="H42" s="23" t="n">
        <v>36708</v>
      </c>
      <c r="I42" s="4" t="s">
        <v>45</v>
      </c>
      <c r="J42" s="23" t="n">
        <v>36723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24" t="n">
        <v>0.03</v>
      </c>
      <c r="T42" s="24" t="n">
        <f aca="false">ABS(N42)*S42</f>
        <v>0</v>
      </c>
      <c r="U42" s="24" t="n">
        <f aca="false">ABS(O42)*S42</f>
        <v>0</v>
      </c>
      <c r="V42" s="33" t="n">
        <f aca="false">T42-U42</f>
        <v>0</v>
      </c>
    </row>
    <row r="43" customFormat="false" ht="12.75" hidden="false" customHeight="false" outlineLevel="0" collapsed="false">
      <c r="A43" s="22" t="n">
        <v>27268</v>
      </c>
      <c r="C43" s="0" t="s">
        <v>18</v>
      </c>
      <c r="D43" s="0" t="n">
        <v>500622</v>
      </c>
      <c r="E43" s="0" t="n">
        <v>25556</v>
      </c>
      <c r="F43" s="0" t="s">
        <v>49</v>
      </c>
      <c r="G43" s="31" t="n">
        <v>36708</v>
      </c>
      <c r="H43" s="23" t="n">
        <v>36708</v>
      </c>
      <c r="I43" s="4" t="s">
        <v>44</v>
      </c>
      <c r="J43" s="23" t="n">
        <v>36724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24" t="n">
        <v>0.03</v>
      </c>
      <c r="U43" s="24"/>
      <c r="V43" s="33"/>
    </row>
    <row r="44" customFormat="false" ht="12.75" hidden="false" customHeight="false" outlineLevel="0" collapsed="false">
      <c r="A44" s="22" t="n">
        <v>27268</v>
      </c>
      <c r="C44" s="0" t="s">
        <v>18</v>
      </c>
      <c r="D44" s="0" t="n">
        <v>500622</v>
      </c>
      <c r="E44" s="0" t="n">
        <v>25556</v>
      </c>
      <c r="F44" s="0" t="s">
        <v>49</v>
      </c>
      <c r="G44" s="31" t="n">
        <v>36708</v>
      </c>
      <c r="H44" s="23" t="n">
        <v>36708</v>
      </c>
      <c r="I44" s="4" t="s">
        <v>45</v>
      </c>
      <c r="J44" s="23" t="n">
        <v>36724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24" t="n">
        <v>0.03</v>
      </c>
      <c r="T44" s="24" t="n">
        <f aca="false">ABS(N44)*S44</f>
        <v>0</v>
      </c>
      <c r="U44" s="24" t="n">
        <f aca="false">ABS(O44)*S44</f>
        <v>0</v>
      </c>
      <c r="V44" s="33" t="n">
        <f aca="false">T44-U44</f>
        <v>0</v>
      </c>
    </row>
    <row r="45" customFormat="false" ht="12.75" hidden="false" customHeight="false" outlineLevel="0" collapsed="false">
      <c r="A45" s="22" t="n">
        <v>27268</v>
      </c>
      <c r="C45" s="0" t="s">
        <v>18</v>
      </c>
      <c r="D45" s="0" t="n">
        <v>500622</v>
      </c>
      <c r="E45" s="0" t="n">
        <v>25556</v>
      </c>
      <c r="F45" s="0" t="s">
        <v>49</v>
      </c>
      <c r="G45" s="31" t="n">
        <v>36708</v>
      </c>
      <c r="H45" s="23" t="n">
        <v>36708</v>
      </c>
      <c r="I45" s="4" t="s">
        <v>44</v>
      </c>
      <c r="J45" s="23" t="n">
        <v>36725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24" t="n">
        <v>0.03</v>
      </c>
      <c r="U45" s="24"/>
      <c r="V45" s="33"/>
    </row>
    <row r="46" customFormat="false" ht="12.75" hidden="false" customHeight="false" outlineLevel="0" collapsed="false">
      <c r="A46" s="22" t="n">
        <v>27268</v>
      </c>
      <c r="C46" s="0" t="s">
        <v>18</v>
      </c>
      <c r="D46" s="0" t="n">
        <v>500622</v>
      </c>
      <c r="E46" s="0" t="n">
        <v>25556</v>
      </c>
      <c r="F46" s="0" t="s">
        <v>49</v>
      </c>
      <c r="G46" s="31" t="n">
        <v>36708</v>
      </c>
      <c r="H46" s="23" t="n">
        <v>36708</v>
      </c>
      <c r="I46" s="4" t="s">
        <v>45</v>
      </c>
      <c r="J46" s="23" t="n">
        <v>36725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24" t="n">
        <v>0.03</v>
      </c>
      <c r="T46" s="24" t="n">
        <f aca="false">ABS(N46)*S46</f>
        <v>0</v>
      </c>
      <c r="U46" s="24" t="n">
        <f aca="false">ABS(O46)*S46</f>
        <v>0</v>
      </c>
      <c r="V46" s="33" t="n">
        <f aca="false">T46-U46</f>
        <v>0</v>
      </c>
    </row>
    <row r="47" customFormat="false" ht="12.75" hidden="false" customHeight="false" outlineLevel="0" collapsed="false">
      <c r="A47" s="22" t="n">
        <v>27268</v>
      </c>
      <c r="C47" s="0" t="s">
        <v>18</v>
      </c>
      <c r="D47" s="0" t="n">
        <v>500622</v>
      </c>
      <c r="E47" s="0" t="n">
        <v>25556</v>
      </c>
      <c r="F47" s="0" t="s">
        <v>49</v>
      </c>
      <c r="G47" s="31" t="n">
        <v>36708</v>
      </c>
      <c r="H47" s="23" t="n">
        <v>36708</v>
      </c>
      <c r="I47" s="4" t="s">
        <v>44</v>
      </c>
      <c r="J47" s="23" t="n">
        <v>36726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24" t="n">
        <v>0.03</v>
      </c>
      <c r="U47" s="24"/>
      <c r="V47" s="33"/>
    </row>
    <row r="48" customFormat="false" ht="12.75" hidden="false" customHeight="false" outlineLevel="0" collapsed="false">
      <c r="A48" s="22" t="n">
        <v>27268</v>
      </c>
      <c r="C48" s="0" t="s">
        <v>18</v>
      </c>
      <c r="D48" s="0" t="n">
        <v>500622</v>
      </c>
      <c r="E48" s="0" t="n">
        <v>25556</v>
      </c>
      <c r="F48" s="0" t="s">
        <v>49</v>
      </c>
      <c r="G48" s="31" t="n">
        <v>36708</v>
      </c>
      <c r="H48" s="23" t="n">
        <v>36708</v>
      </c>
      <c r="I48" s="4" t="s">
        <v>45</v>
      </c>
      <c r="J48" s="23" t="n">
        <v>36726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24" t="n">
        <v>0.03</v>
      </c>
      <c r="T48" s="24" t="n">
        <f aca="false">ABS(N48)*S48</f>
        <v>0</v>
      </c>
      <c r="U48" s="24" t="n">
        <f aca="false">ABS(O48)*S48</f>
        <v>0</v>
      </c>
      <c r="V48" s="33" t="n">
        <f aca="false">T48-U48</f>
        <v>0</v>
      </c>
    </row>
    <row r="49" customFormat="false" ht="12.75" hidden="false" customHeight="false" outlineLevel="0" collapsed="false">
      <c r="A49" s="22" t="n">
        <v>27268</v>
      </c>
      <c r="C49" s="0" t="s">
        <v>18</v>
      </c>
      <c r="D49" s="0" t="n">
        <v>500622</v>
      </c>
      <c r="E49" s="0" t="n">
        <v>25556</v>
      </c>
      <c r="F49" s="0" t="s">
        <v>49</v>
      </c>
      <c r="G49" s="31" t="n">
        <v>36708</v>
      </c>
      <c r="H49" s="23" t="n">
        <v>36708</v>
      </c>
      <c r="I49" s="4" t="s">
        <v>44</v>
      </c>
      <c r="J49" s="23" t="n">
        <v>36727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24" t="n">
        <v>0.03</v>
      </c>
      <c r="U49" s="24"/>
      <c r="V49" s="33"/>
    </row>
    <row r="50" customFormat="false" ht="12.75" hidden="false" customHeight="false" outlineLevel="0" collapsed="false">
      <c r="A50" s="22" t="n">
        <v>27268</v>
      </c>
      <c r="C50" s="0" t="s">
        <v>18</v>
      </c>
      <c r="D50" s="0" t="n">
        <v>500622</v>
      </c>
      <c r="E50" s="0" t="n">
        <v>25556</v>
      </c>
      <c r="F50" s="0" t="s">
        <v>49</v>
      </c>
      <c r="G50" s="31" t="n">
        <v>36708</v>
      </c>
      <c r="H50" s="23" t="n">
        <v>36708</v>
      </c>
      <c r="I50" s="4" t="s">
        <v>45</v>
      </c>
      <c r="J50" s="23" t="n">
        <v>36727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24" t="n">
        <v>0.03</v>
      </c>
      <c r="T50" s="24" t="n">
        <f aca="false">ABS(N50)*S50</f>
        <v>0</v>
      </c>
      <c r="U50" s="24" t="n">
        <f aca="false">ABS(O50)*S50</f>
        <v>0</v>
      </c>
      <c r="V50" s="33" t="n">
        <f aca="false">T50-U50</f>
        <v>0</v>
      </c>
    </row>
    <row r="51" customFormat="false" ht="12.75" hidden="false" customHeight="false" outlineLevel="0" collapsed="false">
      <c r="A51" s="22" t="n">
        <v>27268</v>
      </c>
      <c r="C51" s="0" t="s">
        <v>18</v>
      </c>
      <c r="D51" s="0" t="n">
        <v>500622</v>
      </c>
      <c r="E51" s="0" t="n">
        <v>25556</v>
      </c>
      <c r="F51" s="0" t="s">
        <v>49</v>
      </c>
      <c r="G51" s="31" t="n">
        <v>36708</v>
      </c>
      <c r="H51" s="23" t="n">
        <v>36708</v>
      </c>
      <c r="I51" s="4" t="s">
        <v>44</v>
      </c>
      <c r="J51" s="23" t="n">
        <v>36728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24" t="n">
        <v>0.03</v>
      </c>
      <c r="U51" s="24"/>
      <c r="V51" s="33"/>
    </row>
    <row r="52" customFormat="false" ht="12.75" hidden="false" customHeight="false" outlineLevel="0" collapsed="false">
      <c r="A52" s="22" t="n">
        <v>27268</v>
      </c>
      <c r="C52" s="0" t="s">
        <v>18</v>
      </c>
      <c r="D52" s="0" t="n">
        <v>500622</v>
      </c>
      <c r="E52" s="0" t="n">
        <v>25556</v>
      </c>
      <c r="F52" s="0" t="s">
        <v>49</v>
      </c>
      <c r="G52" s="31" t="n">
        <v>36708</v>
      </c>
      <c r="H52" s="23" t="n">
        <v>36708</v>
      </c>
      <c r="I52" s="4" t="s">
        <v>45</v>
      </c>
      <c r="J52" s="23" t="n">
        <v>36728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24" t="n">
        <v>0.03</v>
      </c>
      <c r="T52" s="24" t="n">
        <f aca="false">ABS(N52)*S52</f>
        <v>0</v>
      </c>
      <c r="U52" s="24" t="n">
        <f aca="false">ABS(O52)*S52</f>
        <v>0</v>
      </c>
      <c r="V52" s="33" t="n">
        <f aca="false">T52-U52</f>
        <v>0</v>
      </c>
    </row>
    <row r="53" customFormat="false" ht="12.75" hidden="false" customHeight="false" outlineLevel="0" collapsed="false">
      <c r="A53" s="22" t="n">
        <v>27268</v>
      </c>
      <c r="C53" s="0" t="s">
        <v>18</v>
      </c>
      <c r="D53" s="0" t="n">
        <v>500622</v>
      </c>
      <c r="E53" s="0" t="n">
        <v>25556</v>
      </c>
      <c r="F53" s="0" t="s">
        <v>49</v>
      </c>
      <c r="G53" s="31" t="n">
        <v>36708</v>
      </c>
      <c r="H53" s="23" t="n">
        <v>36708</v>
      </c>
      <c r="I53" s="4" t="s">
        <v>44</v>
      </c>
      <c r="J53" s="23" t="n">
        <v>36729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24" t="n">
        <v>0.03</v>
      </c>
      <c r="U53" s="24"/>
      <c r="V53" s="33"/>
    </row>
    <row r="54" customFormat="false" ht="12.75" hidden="false" customHeight="false" outlineLevel="0" collapsed="false">
      <c r="A54" s="22" t="n">
        <v>27268</v>
      </c>
      <c r="C54" s="0" t="s">
        <v>18</v>
      </c>
      <c r="D54" s="0" t="n">
        <v>500622</v>
      </c>
      <c r="E54" s="0" t="n">
        <v>25556</v>
      </c>
      <c r="F54" s="0" t="s">
        <v>49</v>
      </c>
      <c r="G54" s="31" t="n">
        <v>36708</v>
      </c>
      <c r="H54" s="23" t="n">
        <v>36708</v>
      </c>
      <c r="I54" s="4" t="s">
        <v>45</v>
      </c>
      <c r="J54" s="23" t="n">
        <v>36729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24" t="n">
        <v>0.03</v>
      </c>
      <c r="T54" s="24" t="n">
        <f aca="false">ABS(N54)*S54</f>
        <v>0</v>
      </c>
      <c r="U54" s="24" t="n">
        <f aca="false">ABS(O54)*S54</f>
        <v>0</v>
      </c>
      <c r="V54" s="33" t="n">
        <f aca="false">T54-U54</f>
        <v>0</v>
      </c>
    </row>
    <row r="55" customFormat="false" ht="12.75" hidden="false" customHeight="false" outlineLevel="0" collapsed="false">
      <c r="A55" s="22" t="n">
        <v>27268</v>
      </c>
      <c r="C55" s="0" t="s">
        <v>18</v>
      </c>
      <c r="D55" s="0" t="n">
        <v>500622</v>
      </c>
      <c r="E55" s="0" t="n">
        <v>25556</v>
      </c>
      <c r="F55" s="0" t="s">
        <v>49</v>
      </c>
      <c r="G55" s="31" t="n">
        <v>36708</v>
      </c>
      <c r="H55" s="23" t="n">
        <v>36708</v>
      </c>
      <c r="I55" s="4" t="s">
        <v>44</v>
      </c>
      <c r="J55" s="23" t="n">
        <v>36730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24" t="n">
        <v>0.03</v>
      </c>
      <c r="U55" s="24"/>
      <c r="V55" s="33"/>
    </row>
    <row r="56" customFormat="false" ht="12.75" hidden="false" customHeight="false" outlineLevel="0" collapsed="false">
      <c r="A56" s="22" t="n">
        <v>27268</v>
      </c>
      <c r="C56" s="0" t="s">
        <v>18</v>
      </c>
      <c r="D56" s="0" t="n">
        <v>500622</v>
      </c>
      <c r="E56" s="0" t="n">
        <v>25556</v>
      </c>
      <c r="F56" s="0" t="s">
        <v>49</v>
      </c>
      <c r="G56" s="31" t="n">
        <v>36708</v>
      </c>
      <c r="H56" s="23" t="n">
        <v>36708</v>
      </c>
      <c r="I56" s="4" t="s">
        <v>45</v>
      </c>
      <c r="J56" s="23" t="n">
        <v>36730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24" t="n">
        <v>0.03</v>
      </c>
      <c r="T56" s="24" t="n">
        <f aca="false">ABS(N56)*S56</f>
        <v>0</v>
      </c>
      <c r="U56" s="24" t="n">
        <f aca="false">ABS(O56)*S56</f>
        <v>0</v>
      </c>
      <c r="V56" s="33" t="n">
        <f aca="false">T56-U56</f>
        <v>0</v>
      </c>
    </row>
    <row r="57" customFormat="false" ht="12.75" hidden="false" customHeight="false" outlineLevel="0" collapsed="false">
      <c r="A57" s="22" t="n">
        <v>27268</v>
      </c>
      <c r="C57" s="0" t="s">
        <v>18</v>
      </c>
      <c r="D57" s="0" t="n">
        <v>500622</v>
      </c>
      <c r="E57" s="0" t="n">
        <v>25556</v>
      </c>
      <c r="F57" s="0" t="s">
        <v>49</v>
      </c>
      <c r="G57" s="31" t="n">
        <v>36708</v>
      </c>
      <c r="H57" s="23" t="n">
        <v>36708</v>
      </c>
      <c r="I57" s="4" t="s">
        <v>44</v>
      </c>
      <c r="J57" s="23" t="n">
        <v>36731</v>
      </c>
      <c r="K57" s="2" t="n">
        <v>10000</v>
      </c>
      <c r="L57" s="2" t="n">
        <v>30892</v>
      </c>
      <c r="M57" s="2" t="n">
        <f aca="false">K57-L57</f>
        <v>-20892</v>
      </c>
      <c r="P57" s="2" t="n">
        <v>0</v>
      </c>
      <c r="Q57" s="2" t="n">
        <v>10000</v>
      </c>
      <c r="R57" s="4" t="s">
        <v>14</v>
      </c>
      <c r="S57" s="24" t="n">
        <v>0.03</v>
      </c>
      <c r="U57" s="24"/>
      <c r="V57" s="33"/>
    </row>
    <row r="58" customFormat="false" ht="12.75" hidden="false" customHeight="false" outlineLevel="0" collapsed="false">
      <c r="A58" s="22" t="n">
        <v>27268</v>
      </c>
      <c r="C58" s="0" t="s">
        <v>18</v>
      </c>
      <c r="D58" s="0" t="n">
        <v>500622</v>
      </c>
      <c r="E58" s="0" t="n">
        <v>25556</v>
      </c>
      <c r="F58" s="0" t="s">
        <v>49</v>
      </c>
      <c r="G58" s="31" t="n">
        <v>36708</v>
      </c>
      <c r="H58" s="23" t="n">
        <v>36708</v>
      </c>
      <c r="I58" s="4" t="s">
        <v>45</v>
      </c>
      <c r="J58" s="23" t="n">
        <v>36731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30892</v>
      </c>
      <c r="P58" s="2" t="n">
        <v>0</v>
      </c>
      <c r="Q58" s="2" t="n">
        <v>-10000</v>
      </c>
      <c r="R58" s="4" t="s">
        <v>14</v>
      </c>
      <c r="S58" s="24" t="n">
        <v>0.03</v>
      </c>
      <c r="T58" s="24" t="n">
        <f aca="false">ABS(N58)*S58</f>
        <v>0</v>
      </c>
      <c r="U58" s="24" t="n">
        <f aca="false">ABS(O58)*S58</f>
        <v>926.76</v>
      </c>
      <c r="V58" s="33" t="n">
        <f aca="false">T58-U58</f>
        <v>-926.76</v>
      </c>
    </row>
    <row r="59" customFormat="false" ht="12.75" hidden="false" customHeight="false" outlineLevel="0" collapsed="false">
      <c r="A59" s="22" t="n">
        <v>27268</v>
      </c>
      <c r="C59" s="0" t="s">
        <v>18</v>
      </c>
      <c r="D59" s="0" t="n">
        <v>500622</v>
      </c>
      <c r="E59" s="0" t="n">
        <v>25556</v>
      </c>
      <c r="F59" s="0" t="s">
        <v>49</v>
      </c>
      <c r="G59" s="31" t="n">
        <v>36708</v>
      </c>
      <c r="H59" s="23" t="n">
        <v>36708</v>
      </c>
      <c r="I59" s="4" t="s">
        <v>44</v>
      </c>
      <c r="J59" s="23" t="n">
        <v>36732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24" t="n">
        <v>0.03</v>
      </c>
      <c r="U59" s="24"/>
      <c r="V59" s="33"/>
    </row>
    <row r="60" customFormat="false" ht="12.75" hidden="false" customHeight="false" outlineLevel="0" collapsed="false">
      <c r="A60" s="22" t="n">
        <v>27268</v>
      </c>
      <c r="C60" s="0" t="s">
        <v>18</v>
      </c>
      <c r="D60" s="0" t="n">
        <v>500622</v>
      </c>
      <c r="E60" s="0" t="n">
        <v>25556</v>
      </c>
      <c r="F60" s="0" t="s">
        <v>49</v>
      </c>
      <c r="G60" s="31" t="n">
        <v>36708</v>
      </c>
      <c r="H60" s="23" t="n">
        <v>36708</v>
      </c>
      <c r="I60" s="4" t="s">
        <v>45</v>
      </c>
      <c r="J60" s="23" t="n">
        <v>36732</v>
      </c>
      <c r="K60" s="2" t="n">
        <v>-10000</v>
      </c>
      <c r="L60" s="2" t="n">
        <v>-10386</v>
      </c>
      <c r="M60" s="2" t="n">
        <f aca="false">K60-L60</f>
        <v>386</v>
      </c>
      <c r="N60" s="2" t="n">
        <f aca="false">+N58+K59+K60</f>
        <v>0</v>
      </c>
      <c r="O60" s="2" t="n">
        <f aca="false">+O58+L59+L60</f>
        <v>20506</v>
      </c>
      <c r="P60" s="2" t="n">
        <v>0</v>
      </c>
      <c r="Q60" s="2" t="n">
        <v>-10000</v>
      </c>
      <c r="R60" s="4" t="s">
        <v>14</v>
      </c>
      <c r="S60" s="24" t="n">
        <v>0.03</v>
      </c>
      <c r="T60" s="24" t="n">
        <f aca="false">ABS(N60)*S60</f>
        <v>0</v>
      </c>
      <c r="U60" s="24" t="n">
        <f aca="false">ABS(O60)*S60</f>
        <v>615.18</v>
      </c>
      <c r="V60" s="33" t="n">
        <f aca="false">T60-U60</f>
        <v>-615.18</v>
      </c>
    </row>
    <row r="61" customFormat="false" ht="12.75" hidden="false" customHeight="false" outlineLevel="0" collapsed="false">
      <c r="A61" s="22" t="n">
        <v>27268</v>
      </c>
      <c r="C61" s="0" t="s">
        <v>18</v>
      </c>
      <c r="D61" s="0" t="n">
        <v>500622</v>
      </c>
      <c r="E61" s="0" t="n">
        <v>25556</v>
      </c>
      <c r="F61" s="0" t="s">
        <v>49</v>
      </c>
      <c r="G61" s="31" t="n">
        <v>36708</v>
      </c>
      <c r="H61" s="23" t="n">
        <v>36708</v>
      </c>
      <c r="I61" s="4" t="s">
        <v>44</v>
      </c>
      <c r="J61" s="23" t="n">
        <v>36733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24" t="n">
        <v>0.03</v>
      </c>
      <c r="U61" s="24"/>
      <c r="V61" s="33"/>
    </row>
    <row r="62" customFormat="false" ht="12.75" hidden="false" customHeight="false" outlineLevel="0" collapsed="false">
      <c r="A62" s="22" t="n">
        <v>27268</v>
      </c>
      <c r="C62" s="0" t="s">
        <v>18</v>
      </c>
      <c r="D62" s="0" t="n">
        <v>500622</v>
      </c>
      <c r="E62" s="0" t="n">
        <v>25556</v>
      </c>
      <c r="F62" s="0" t="s">
        <v>49</v>
      </c>
      <c r="G62" s="31" t="n">
        <v>36708</v>
      </c>
      <c r="H62" s="23" t="n">
        <v>36708</v>
      </c>
      <c r="I62" s="4" t="s">
        <v>45</v>
      </c>
      <c r="J62" s="23" t="n">
        <v>36733</v>
      </c>
      <c r="K62" s="2" t="n">
        <v>-10000</v>
      </c>
      <c r="L62" s="2" t="n">
        <v>-20506</v>
      </c>
      <c r="M62" s="2" t="n">
        <f aca="false">K62-L62</f>
        <v>10506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24" t="n">
        <v>0.03</v>
      </c>
      <c r="T62" s="24" t="n">
        <f aca="false">ABS(N62)*S62</f>
        <v>0</v>
      </c>
      <c r="U62" s="24" t="n">
        <f aca="false">ABS(O62)*S62</f>
        <v>0</v>
      </c>
      <c r="V62" s="33" t="n">
        <f aca="false">T62-U62</f>
        <v>0</v>
      </c>
    </row>
    <row r="63" customFormat="false" ht="12.75" hidden="false" customHeight="false" outlineLevel="0" collapsed="false">
      <c r="A63" s="22" t="n">
        <v>27268</v>
      </c>
      <c r="C63" s="0" t="s">
        <v>18</v>
      </c>
      <c r="D63" s="0" t="n">
        <v>500622</v>
      </c>
      <c r="E63" s="0" t="n">
        <v>25556</v>
      </c>
      <c r="F63" s="0" t="s">
        <v>49</v>
      </c>
      <c r="G63" s="31" t="n">
        <v>36708</v>
      </c>
      <c r="H63" s="23" t="n">
        <v>36708</v>
      </c>
      <c r="I63" s="4" t="s">
        <v>44</v>
      </c>
      <c r="J63" s="23" t="n">
        <v>36734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24" t="n">
        <v>0.03</v>
      </c>
      <c r="U63" s="24"/>
      <c r="V63" s="33"/>
    </row>
    <row r="64" customFormat="false" ht="12.75" hidden="false" customHeight="false" outlineLevel="0" collapsed="false">
      <c r="A64" s="22" t="n">
        <v>27268</v>
      </c>
      <c r="C64" s="0" t="s">
        <v>18</v>
      </c>
      <c r="D64" s="0" t="n">
        <v>500622</v>
      </c>
      <c r="E64" s="0" t="n">
        <v>25556</v>
      </c>
      <c r="F64" s="0" t="s">
        <v>49</v>
      </c>
      <c r="G64" s="31" t="n">
        <v>36708</v>
      </c>
      <c r="H64" s="23" t="n">
        <v>36708</v>
      </c>
      <c r="I64" s="4" t="s">
        <v>45</v>
      </c>
      <c r="J64" s="23" t="n">
        <v>36734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24" t="n">
        <v>0.03</v>
      </c>
      <c r="T64" s="24" t="n">
        <f aca="false">ABS(N64)*S64</f>
        <v>0</v>
      </c>
      <c r="U64" s="24" t="n">
        <f aca="false">ABS(O64)*S64</f>
        <v>0</v>
      </c>
      <c r="V64" s="33" t="n">
        <f aca="false">T64-U64</f>
        <v>0</v>
      </c>
    </row>
    <row r="65" customFormat="false" ht="12.75" hidden="false" customHeight="false" outlineLevel="0" collapsed="false">
      <c r="A65" s="22" t="n">
        <v>27268</v>
      </c>
      <c r="C65" s="0" t="s">
        <v>18</v>
      </c>
      <c r="D65" s="0" t="n">
        <v>500622</v>
      </c>
      <c r="E65" s="0" t="n">
        <v>25556</v>
      </c>
      <c r="F65" s="0" t="s">
        <v>49</v>
      </c>
      <c r="G65" s="31" t="n">
        <v>36708</v>
      </c>
      <c r="H65" s="23" t="n">
        <v>36708</v>
      </c>
      <c r="I65" s="4" t="s">
        <v>44</v>
      </c>
      <c r="J65" s="23" t="n">
        <v>36735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24" t="n">
        <v>0.03</v>
      </c>
      <c r="U65" s="24"/>
      <c r="V65" s="33"/>
    </row>
    <row r="66" customFormat="false" ht="12.75" hidden="false" customHeight="false" outlineLevel="0" collapsed="false">
      <c r="A66" s="22" t="n">
        <v>27268</v>
      </c>
      <c r="C66" s="0" t="s">
        <v>18</v>
      </c>
      <c r="D66" s="0" t="n">
        <v>500622</v>
      </c>
      <c r="E66" s="0" t="n">
        <v>25556</v>
      </c>
      <c r="F66" s="0" t="s">
        <v>49</v>
      </c>
      <c r="G66" s="31" t="n">
        <v>36708</v>
      </c>
      <c r="H66" s="23" t="n">
        <v>36708</v>
      </c>
      <c r="I66" s="4" t="s">
        <v>45</v>
      </c>
      <c r="J66" s="23" t="n">
        <v>36735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24" t="n">
        <v>0.03</v>
      </c>
      <c r="T66" s="24" t="n">
        <f aca="false">ABS(N66)*S66</f>
        <v>0</v>
      </c>
      <c r="U66" s="24" t="n">
        <f aca="false">ABS(O66)*S66</f>
        <v>0</v>
      </c>
      <c r="V66" s="33" t="n">
        <f aca="false">T66-U66</f>
        <v>0</v>
      </c>
    </row>
    <row r="67" customFormat="false" ht="12.75" hidden="false" customHeight="false" outlineLevel="0" collapsed="false">
      <c r="A67" s="22" t="n">
        <v>27268</v>
      </c>
      <c r="C67" s="0" t="s">
        <v>18</v>
      </c>
      <c r="D67" s="0" t="n">
        <v>500622</v>
      </c>
      <c r="E67" s="0" t="n">
        <v>25556</v>
      </c>
      <c r="F67" s="0" t="s">
        <v>49</v>
      </c>
      <c r="G67" s="31" t="n">
        <v>36708</v>
      </c>
      <c r="H67" s="23" t="n">
        <v>36708</v>
      </c>
      <c r="I67" s="4" t="s">
        <v>44</v>
      </c>
      <c r="J67" s="23" t="n">
        <v>36736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24" t="n">
        <v>0.03</v>
      </c>
      <c r="U67" s="24"/>
      <c r="V67" s="33"/>
    </row>
    <row r="68" customFormat="false" ht="12.75" hidden="false" customHeight="false" outlineLevel="0" collapsed="false">
      <c r="A68" s="22" t="n">
        <v>27268</v>
      </c>
      <c r="C68" s="0" t="s">
        <v>18</v>
      </c>
      <c r="D68" s="0" t="n">
        <v>500622</v>
      </c>
      <c r="E68" s="0" t="n">
        <v>25556</v>
      </c>
      <c r="F68" s="0" t="s">
        <v>49</v>
      </c>
      <c r="G68" s="31" t="n">
        <v>36708</v>
      </c>
      <c r="H68" s="23" t="n">
        <v>36708</v>
      </c>
      <c r="I68" s="4" t="s">
        <v>45</v>
      </c>
      <c r="J68" s="23" t="n">
        <v>36736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24" t="n">
        <v>0.03</v>
      </c>
      <c r="T68" s="24" t="n">
        <f aca="false">ABS(N68)*S68</f>
        <v>0</v>
      </c>
      <c r="U68" s="24" t="n">
        <f aca="false">ABS(O68)*S68</f>
        <v>0</v>
      </c>
      <c r="V68" s="33" t="n">
        <f aca="false">T68-U68</f>
        <v>0</v>
      </c>
    </row>
    <row r="69" customFormat="false" ht="12.75" hidden="false" customHeight="false" outlineLevel="0" collapsed="false">
      <c r="A69" s="22" t="n">
        <v>27268</v>
      </c>
      <c r="C69" s="0" t="s">
        <v>18</v>
      </c>
      <c r="D69" s="0" t="n">
        <v>500622</v>
      </c>
      <c r="E69" s="0" t="n">
        <v>25556</v>
      </c>
      <c r="F69" s="0" t="s">
        <v>49</v>
      </c>
      <c r="G69" s="31" t="n">
        <v>36708</v>
      </c>
      <c r="H69" s="23" t="n">
        <v>36708</v>
      </c>
      <c r="I69" s="4" t="s">
        <v>44</v>
      </c>
      <c r="J69" s="23" t="n">
        <v>36737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24" t="n">
        <v>0.03</v>
      </c>
      <c r="U69" s="24"/>
      <c r="V69" s="33"/>
    </row>
    <row r="70" customFormat="false" ht="12.75" hidden="false" customHeight="false" outlineLevel="0" collapsed="false">
      <c r="A70" s="22" t="n">
        <v>27268</v>
      </c>
      <c r="C70" s="0" t="s">
        <v>18</v>
      </c>
      <c r="D70" s="0" t="n">
        <v>500622</v>
      </c>
      <c r="E70" s="0" t="n">
        <v>25556</v>
      </c>
      <c r="F70" s="0" t="s">
        <v>49</v>
      </c>
      <c r="G70" s="31" t="n">
        <v>36708</v>
      </c>
      <c r="H70" s="23" t="n">
        <v>36708</v>
      </c>
      <c r="I70" s="4" t="s">
        <v>45</v>
      </c>
      <c r="J70" s="23" t="n">
        <v>36737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24" t="n">
        <v>0.03</v>
      </c>
      <c r="T70" s="24" t="n">
        <f aca="false">ABS(N70)*S70</f>
        <v>0</v>
      </c>
      <c r="U70" s="24" t="n">
        <f aca="false">ABS(O70)*S70</f>
        <v>0</v>
      </c>
      <c r="V70" s="33" t="n">
        <f aca="false">T70-U70</f>
        <v>0</v>
      </c>
    </row>
    <row r="71" customFormat="false" ht="12.75" hidden="false" customHeight="false" outlineLevel="0" collapsed="false">
      <c r="A71" s="22" t="n">
        <v>27268</v>
      </c>
      <c r="C71" s="0" t="s">
        <v>18</v>
      </c>
      <c r="D71" s="0" t="n">
        <v>500622</v>
      </c>
      <c r="E71" s="0" t="n">
        <v>25556</v>
      </c>
      <c r="F71" s="0" t="s">
        <v>49</v>
      </c>
      <c r="G71" s="31" t="n">
        <v>36708</v>
      </c>
      <c r="H71" s="23" t="n">
        <v>36708</v>
      </c>
      <c r="I71" s="4" t="s">
        <v>44</v>
      </c>
      <c r="J71" s="23" t="n">
        <v>36737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24" t="n">
        <v>1.03</v>
      </c>
      <c r="T71" s="24" t="n">
        <f aca="false">ABS(N71)*S71</f>
        <v>0</v>
      </c>
      <c r="U71" s="24" t="n">
        <f aca="false">ABS(O71)*S71</f>
        <v>0</v>
      </c>
      <c r="V71" s="33" t="n">
        <f aca="false">T71-U71</f>
        <v>0</v>
      </c>
    </row>
    <row r="72" customFormat="false" ht="12.75" hidden="false" customHeight="false" outlineLevel="0" collapsed="false">
      <c r="A72" s="22" t="n">
        <v>27268</v>
      </c>
      <c r="C72" s="0" t="s">
        <v>18</v>
      </c>
      <c r="D72" s="0" t="n">
        <v>500622</v>
      </c>
      <c r="E72" s="0" t="n">
        <v>25556</v>
      </c>
      <c r="F72" s="0" t="s">
        <v>49</v>
      </c>
      <c r="G72" s="31" t="n">
        <v>36708</v>
      </c>
      <c r="H72" s="23" t="n">
        <v>36708</v>
      </c>
      <c r="I72" s="4" t="s">
        <v>45</v>
      </c>
      <c r="J72" s="23" t="n">
        <v>36737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24" t="n">
        <v>2.03</v>
      </c>
      <c r="T72" s="24" t="n">
        <f aca="false">ABS(N72)*S72</f>
        <v>0</v>
      </c>
      <c r="U72" s="24" t="n">
        <f aca="false">ABS(O72)*S72</f>
        <v>0</v>
      </c>
      <c r="V72" s="33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34" t="n">
        <f aca="false">SUM(K11:K70)</f>
        <v>0</v>
      </c>
      <c r="L74" s="34" t="n">
        <f aca="false">SUM(L11:L70)</f>
        <v>0</v>
      </c>
      <c r="M74" s="34" t="n">
        <f aca="false">SUM(M11:M70)</f>
        <v>0</v>
      </c>
      <c r="T74" s="21" t="n">
        <f aca="false">SUM(T11:T70)</f>
        <v>0</v>
      </c>
      <c r="U74" s="21" t="n">
        <f aca="false">SUM(U11:U70)</f>
        <v>1541.94</v>
      </c>
      <c r="V74" s="21" t="n">
        <f aca="false">SUM(V11:V70)</f>
        <v>-1541.94</v>
      </c>
    </row>
    <row r="75" customFormat="false" ht="12.75" hidden="false" customHeight="false" outlineLevel="0" collapsed="false">
      <c r="O75" s="35"/>
    </row>
    <row r="76" customFormat="false" ht="12.75" hidden="false" customHeight="false" outlineLevel="0" collapsed="false">
      <c r="U76" s="33"/>
    </row>
    <row r="77" customFormat="false" ht="12.75" hidden="false" customHeight="false" outlineLevel="0" collapsed="false">
      <c r="U77" s="33"/>
    </row>
    <row r="78" customFormat="false" ht="12.75" hidden="false" customHeight="false" outlineLevel="0" collapsed="false">
      <c r="U78" s="33"/>
    </row>
  </sheetData>
  <printOptions headings="false" gridLines="true" gridLinesSet="true" horizontalCentered="false" verticalCentered="false"/>
  <pageMargins left="0" right="0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O70" activeCellId="0" sqref="O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23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24" width="11.85"/>
    <col collapsed="false" customWidth="true" hidden="false" outlineLevel="0" max="20" min="20" style="24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22" t="s">
        <v>22</v>
      </c>
    </row>
    <row r="2" customFormat="false" ht="12.75" hidden="false" customHeight="false" outlineLevel="0" collapsed="false">
      <c r="A2" s="22" t="s">
        <v>23</v>
      </c>
      <c r="C2" s="25" t="n">
        <v>27255</v>
      </c>
    </row>
    <row r="3" customFormat="false" ht="12.75" hidden="false" customHeight="false" outlineLevel="0" collapsed="false">
      <c r="A3" s="22" t="s">
        <v>4</v>
      </c>
      <c r="C3" s="25" t="s">
        <v>19</v>
      </c>
    </row>
    <row r="4" customFormat="false" ht="12.75" hidden="false" customHeight="false" outlineLevel="0" collapsed="false">
      <c r="A4" s="22" t="s">
        <v>24</v>
      </c>
      <c r="C4" s="26" t="n">
        <v>36678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22" t="s">
        <v>25</v>
      </c>
      <c r="C5" s="26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27" t="s">
        <v>26</v>
      </c>
      <c r="B9" s="27" t="s">
        <v>27</v>
      </c>
      <c r="C9" s="27" t="s">
        <v>4</v>
      </c>
      <c r="D9" s="27" t="s">
        <v>7</v>
      </c>
      <c r="E9" s="27" t="s">
        <v>6</v>
      </c>
      <c r="F9" s="27" t="s">
        <v>28</v>
      </c>
      <c r="G9" s="27" t="s">
        <v>29</v>
      </c>
      <c r="H9" s="27" t="s">
        <v>24</v>
      </c>
      <c r="I9" s="27" t="s">
        <v>30</v>
      </c>
      <c r="J9" s="28" t="s">
        <v>31</v>
      </c>
      <c r="K9" s="29" t="s">
        <v>32</v>
      </c>
      <c r="L9" s="29" t="s">
        <v>33</v>
      </c>
      <c r="M9" s="29" t="s">
        <v>34</v>
      </c>
      <c r="N9" s="8" t="s">
        <v>35</v>
      </c>
      <c r="O9" s="8" t="s">
        <v>36</v>
      </c>
      <c r="P9" s="29" t="s">
        <v>37</v>
      </c>
      <c r="Q9" s="29" t="s">
        <v>38</v>
      </c>
      <c r="R9" s="27" t="s">
        <v>39</v>
      </c>
      <c r="S9" s="30" t="s">
        <v>9</v>
      </c>
      <c r="T9" s="30" t="s">
        <v>40</v>
      </c>
      <c r="U9" s="27" t="s">
        <v>41</v>
      </c>
      <c r="V9" s="27" t="s">
        <v>34</v>
      </c>
      <c r="W9" s="7"/>
    </row>
    <row r="10" customFormat="false" ht="12.75" hidden="false" customHeight="false" outlineLevel="0" collapsed="false">
      <c r="G10" s="36" t="s">
        <v>51</v>
      </c>
      <c r="L10" s="16" t="n">
        <v>6000</v>
      </c>
    </row>
    <row r="11" customFormat="false" ht="12.75" hidden="false" customHeight="false" outlineLevel="0" collapsed="false">
      <c r="A11" s="22" t="n">
        <v>27255</v>
      </c>
      <c r="C11" s="0" t="s">
        <v>52</v>
      </c>
      <c r="D11" s="0" t="n">
        <v>500615</v>
      </c>
      <c r="E11" s="0" t="n">
        <v>26221</v>
      </c>
      <c r="F11" s="0" t="s">
        <v>49</v>
      </c>
      <c r="G11" s="31" t="n">
        <v>36678</v>
      </c>
      <c r="H11" s="23" t="n">
        <v>36678</v>
      </c>
      <c r="I11" s="4" t="s">
        <v>44</v>
      </c>
      <c r="J11" s="23" t="n">
        <v>36708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24" t="n">
        <v>0</v>
      </c>
      <c r="U11" s="24"/>
      <c r="V11" s="33"/>
      <c r="W11" s="0" t="s">
        <v>47</v>
      </c>
    </row>
    <row r="12" customFormat="false" ht="12.75" hidden="false" customHeight="false" outlineLevel="0" collapsed="false">
      <c r="A12" s="22" t="n">
        <v>27255</v>
      </c>
      <c r="C12" s="0" t="s">
        <v>52</v>
      </c>
      <c r="D12" s="0" t="n">
        <v>500615</v>
      </c>
      <c r="E12" s="0" t="n">
        <v>26221</v>
      </c>
      <c r="F12" s="0" t="s">
        <v>49</v>
      </c>
      <c r="G12" s="31" t="n">
        <v>36678</v>
      </c>
      <c r="H12" s="23" t="n">
        <v>36678</v>
      </c>
      <c r="I12" s="4" t="s">
        <v>45</v>
      </c>
      <c r="J12" s="23" t="n">
        <v>36708</v>
      </c>
      <c r="K12" s="2" t="n">
        <v>-10000</v>
      </c>
      <c r="M12" s="2" t="n">
        <f aca="false">K12-L12</f>
        <v>-10000</v>
      </c>
      <c r="N12" s="2" t="n">
        <f aca="false">L10+K11+K12</f>
        <v>6000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24" t="n">
        <v>0</v>
      </c>
      <c r="T12" s="24" t="n">
        <f aca="false">ABS(N12)*S12</f>
        <v>0</v>
      </c>
      <c r="U12" s="24" t="n">
        <f aca="false">ABS(O12)*S12</f>
        <v>0</v>
      </c>
      <c r="V12" s="33" t="n">
        <f aca="false">T12-U12</f>
        <v>0</v>
      </c>
      <c r="W12" s="0" t="s">
        <v>50</v>
      </c>
    </row>
    <row r="13" customFormat="false" ht="12.75" hidden="false" customHeight="false" outlineLevel="0" collapsed="false">
      <c r="A13" s="22" t="n">
        <v>27255</v>
      </c>
      <c r="C13" s="0" t="s">
        <v>52</v>
      </c>
      <c r="D13" s="0" t="n">
        <v>500615</v>
      </c>
      <c r="E13" s="0" t="n">
        <v>26221</v>
      </c>
      <c r="F13" s="0" t="s">
        <v>49</v>
      </c>
      <c r="G13" s="31" t="n">
        <v>36678</v>
      </c>
      <c r="H13" s="23" t="n">
        <v>36678</v>
      </c>
      <c r="I13" s="4" t="s">
        <v>44</v>
      </c>
      <c r="J13" s="23" t="n">
        <v>36709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24" t="n">
        <v>0</v>
      </c>
      <c r="U13" s="24"/>
      <c r="V13" s="33"/>
    </row>
    <row r="14" customFormat="false" ht="12.75" hidden="false" customHeight="false" outlineLevel="0" collapsed="false">
      <c r="A14" s="22" t="n">
        <v>27255</v>
      </c>
      <c r="C14" s="0" t="s">
        <v>52</v>
      </c>
      <c r="D14" s="0" t="n">
        <v>500615</v>
      </c>
      <c r="E14" s="0" t="n">
        <v>26221</v>
      </c>
      <c r="F14" s="0" t="s">
        <v>49</v>
      </c>
      <c r="G14" s="31" t="n">
        <v>36678</v>
      </c>
      <c r="H14" s="23" t="n">
        <v>36678</v>
      </c>
      <c r="I14" s="4" t="s">
        <v>45</v>
      </c>
      <c r="J14" s="23" t="n">
        <v>36709</v>
      </c>
      <c r="K14" s="2" t="n">
        <v>-10000</v>
      </c>
      <c r="M14" s="2" t="n">
        <f aca="false">K14-L14</f>
        <v>-10000</v>
      </c>
      <c r="N14" s="2" t="n">
        <f aca="false">+N12+K13+K14</f>
        <v>6000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24" t="n">
        <v>0</v>
      </c>
      <c r="T14" s="24" t="n">
        <f aca="false">ABS(N14)*S14</f>
        <v>0</v>
      </c>
      <c r="U14" s="24" t="n">
        <f aca="false">ABS(O14)*S14</f>
        <v>0</v>
      </c>
      <c r="V14" s="33" t="n">
        <f aca="false">T14-U14</f>
        <v>0</v>
      </c>
    </row>
    <row r="15" customFormat="false" ht="12.75" hidden="false" customHeight="false" outlineLevel="0" collapsed="false">
      <c r="A15" s="22" t="n">
        <v>27255</v>
      </c>
      <c r="C15" s="0" t="s">
        <v>52</v>
      </c>
      <c r="D15" s="0" t="n">
        <v>500615</v>
      </c>
      <c r="E15" s="0" t="n">
        <v>26221</v>
      </c>
      <c r="F15" s="0" t="s">
        <v>49</v>
      </c>
      <c r="G15" s="31" t="n">
        <v>36678</v>
      </c>
      <c r="H15" s="23" t="n">
        <v>36678</v>
      </c>
      <c r="I15" s="4" t="s">
        <v>44</v>
      </c>
      <c r="J15" s="23" t="n">
        <v>36710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24" t="n">
        <v>0</v>
      </c>
      <c r="U15" s="24"/>
      <c r="V15" s="33"/>
    </row>
    <row r="16" customFormat="false" ht="12.75" hidden="false" customHeight="false" outlineLevel="0" collapsed="false">
      <c r="A16" s="22" t="n">
        <v>27255</v>
      </c>
      <c r="C16" s="0" t="s">
        <v>52</v>
      </c>
      <c r="D16" s="0" t="n">
        <v>500615</v>
      </c>
      <c r="E16" s="0" t="n">
        <v>26221</v>
      </c>
      <c r="F16" s="0" t="s">
        <v>49</v>
      </c>
      <c r="G16" s="31" t="n">
        <v>36678</v>
      </c>
      <c r="H16" s="23" t="n">
        <v>36678</v>
      </c>
      <c r="I16" s="4" t="s">
        <v>45</v>
      </c>
      <c r="J16" s="23" t="n">
        <v>36710</v>
      </c>
      <c r="K16" s="2" t="n">
        <v>-10000</v>
      </c>
      <c r="M16" s="2" t="n">
        <f aca="false">K16-L16</f>
        <v>-10000</v>
      </c>
      <c r="N16" s="2" t="n">
        <f aca="false">+N14+K15+K16</f>
        <v>6000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24" t="n">
        <v>0</v>
      </c>
      <c r="T16" s="24" t="n">
        <f aca="false">ABS(N16)*S16</f>
        <v>0</v>
      </c>
      <c r="U16" s="24" t="n">
        <f aca="false">ABS(O16)*S16</f>
        <v>0</v>
      </c>
      <c r="V16" s="33" t="n">
        <f aca="false">T16-U16</f>
        <v>0</v>
      </c>
    </row>
    <row r="17" customFormat="false" ht="12.75" hidden="false" customHeight="false" outlineLevel="0" collapsed="false">
      <c r="A17" s="22" t="n">
        <v>27255</v>
      </c>
      <c r="C17" s="0" t="s">
        <v>52</v>
      </c>
      <c r="D17" s="0" t="n">
        <v>500615</v>
      </c>
      <c r="E17" s="0" t="n">
        <v>26221</v>
      </c>
      <c r="F17" s="0" t="s">
        <v>49</v>
      </c>
      <c r="G17" s="31" t="n">
        <v>36678</v>
      </c>
      <c r="H17" s="23" t="n">
        <v>36678</v>
      </c>
      <c r="I17" s="4" t="s">
        <v>44</v>
      </c>
      <c r="J17" s="23" t="n">
        <v>36711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24" t="n">
        <v>0</v>
      </c>
      <c r="U17" s="24"/>
      <c r="V17" s="33"/>
    </row>
    <row r="18" customFormat="false" ht="12.75" hidden="false" customHeight="false" outlineLevel="0" collapsed="false">
      <c r="A18" s="22" t="n">
        <v>27255</v>
      </c>
      <c r="C18" s="0" t="s">
        <v>52</v>
      </c>
      <c r="D18" s="0" t="n">
        <v>500615</v>
      </c>
      <c r="E18" s="0" t="n">
        <v>26221</v>
      </c>
      <c r="F18" s="0" t="s">
        <v>49</v>
      </c>
      <c r="G18" s="31" t="n">
        <v>36678</v>
      </c>
      <c r="H18" s="23" t="n">
        <v>36678</v>
      </c>
      <c r="I18" s="4" t="s">
        <v>45</v>
      </c>
      <c r="J18" s="23" t="n">
        <v>36711</v>
      </c>
      <c r="K18" s="2" t="n">
        <v>-10000</v>
      </c>
      <c r="M18" s="2" t="n">
        <f aca="false">K18-L18</f>
        <v>-10000</v>
      </c>
      <c r="N18" s="2" t="n">
        <f aca="false">+N16+K17+K18</f>
        <v>6000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24" t="n">
        <v>0</v>
      </c>
      <c r="T18" s="24" t="n">
        <f aca="false">ABS(N18)*S18</f>
        <v>0</v>
      </c>
      <c r="U18" s="24" t="n">
        <f aca="false">ABS(O18)*S18</f>
        <v>0</v>
      </c>
      <c r="V18" s="33" t="n">
        <f aca="false">T18-U18</f>
        <v>0</v>
      </c>
    </row>
    <row r="19" customFormat="false" ht="12.75" hidden="false" customHeight="false" outlineLevel="0" collapsed="false">
      <c r="A19" s="22" t="n">
        <v>27255</v>
      </c>
      <c r="C19" s="0" t="s">
        <v>52</v>
      </c>
      <c r="D19" s="0" t="n">
        <v>500615</v>
      </c>
      <c r="E19" s="0" t="n">
        <v>26221</v>
      </c>
      <c r="F19" s="0" t="s">
        <v>49</v>
      </c>
      <c r="G19" s="31" t="n">
        <v>36678</v>
      </c>
      <c r="H19" s="23" t="n">
        <v>36678</v>
      </c>
      <c r="I19" s="4" t="s">
        <v>44</v>
      </c>
      <c r="J19" s="23" t="n">
        <v>36712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24" t="n">
        <v>0</v>
      </c>
      <c r="U19" s="24"/>
      <c r="V19" s="33"/>
    </row>
    <row r="20" customFormat="false" ht="12.75" hidden="false" customHeight="false" outlineLevel="0" collapsed="false">
      <c r="A20" s="22" t="n">
        <v>27255</v>
      </c>
      <c r="C20" s="0" t="s">
        <v>52</v>
      </c>
      <c r="D20" s="0" t="n">
        <v>500615</v>
      </c>
      <c r="E20" s="0" t="n">
        <v>26221</v>
      </c>
      <c r="F20" s="0" t="s">
        <v>49</v>
      </c>
      <c r="G20" s="31" t="n">
        <v>36678</v>
      </c>
      <c r="H20" s="23" t="n">
        <v>36678</v>
      </c>
      <c r="I20" s="4" t="s">
        <v>45</v>
      </c>
      <c r="J20" s="23" t="n">
        <v>36712</v>
      </c>
      <c r="K20" s="2" t="n">
        <v>-10000</v>
      </c>
      <c r="M20" s="2" t="n">
        <f aca="false">K20-L20</f>
        <v>-10000</v>
      </c>
      <c r="N20" s="2" t="n">
        <f aca="false">+N18+K19+K20</f>
        <v>6000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24" t="n">
        <v>0</v>
      </c>
      <c r="T20" s="24" t="n">
        <f aca="false">ABS(N20)*S20</f>
        <v>0</v>
      </c>
      <c r="U20" s="24" t="n">
        <f aca="false">ABS(O20)*S20</f>
        <v>0</v>
      </c>
      <c r="V20" s="33" t="n">
        <f aca="false">T20-U20</f>
        <v>0</v>
      </c>
    </row>
    <row r="21" customFormat="false" ht="12.75" hidden="false" customHeight="false" outlineLevel="0" collapsed="false">
      <c r="A21" s="22" t="n">
        <v>27255</v>
      </c>
      <c r="C21" s="0" t="s">
        <v>52</v>
      </c>
      <c r="D21" s="0" t="n">
        <v>500615</v>
      </c>
      <c r="E21" s="0" t="n">
        <v>26221</v>
      </c>
      <c r="F21" s="0" t="s">
        <v>49</v>
      </c>
      <c r="G21" s="31" t="n">
        <v>36678</v>
      </c>
      <c r="H21" s="23" t="n">
        <v>36678</v>
      </c>
      <c r="I21" s="4" t="s">
        <v>44</v>
      </c>
      <c r="J21" s="23" t="n">
        <v>36713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24" t="n">
        <v>0</v>
      </c>
      <c r="U21" s="24"/>
      <c r="V21" s="33"/>
    </row>
    <row r="22" customFormat="false" ht="12.75" hidden="false" customHeight="false" outlineLevel="0" collapsed="false">
      <c r="A22" s="22" t="n">
        <v>27255</v>
      </c>
      <c r="C22" s="0" t="s">
        <v>52</v>
      </c>
      <c r="D22" s="0" t="n">
        <v>500615</v>
      </c>
      <c r="E22" s="0" t="n">
        <v>26221</v>
      </c>
      <c r="F22" s="0" t="s">
        <v>49</v>
      </c>
      <c r="G22" s="31" t="n">
        <v>36678</v>
      </c>
      <c r="H22" s="23" t="n">
        <v>36678</v>
      </c>
      <c r="I22" s="4" t="s">
        <v>45</v>
      </c>
      <c r="J22" s="23" t="n">
        <v>36713</v>
      </c>
      <c r="K22" s="2" t="n">
        <v>-10000</v>
      </c>
      <c r="M22" s="2" t="n">
        <f aca="false">K22-L22</f>
        <v>-10000</v>
      </c>
      <c r="N22" s="2" t="n">
        <f aca="false">+N20+K21+K22</f>
        <v>6000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24" t="n">
        <v>0</v>
      </c>
      <c r="T22" s="24" t="n">
        <f aca="false">ABS(N22)*S22</f>
        <v>0</v>
      </c>
      <c r="U22" s="24" t="n">
        <f aca="false">ABS(O22)*S22</f>
        <v>0</v>
      </c>
      <c r="V22" s="33" t="n">
        <f aca="false">T22-U22</f>
        <v>0</v>
      </c>
    </row>
    <row r="23" customFormat="false" ht="12.75" hidden="false" customHeight="false" outlineLevel="0" collapsed="false">
      <c r="A23" s="22" t="n">
        <v>27255</v>
      </c>
      <c r="C23" s="0" t="s">
        <v>52</v>
      </c>
      <c r="D23" s="0" t="n">
        <v>500615</v>
      </c>
      <c r="E23" s="0" t="n">
        <v>26221</v>
      </c>
      <c r="F23" s="0" t="s">
        <v>49</v>
      </c>
      <c r="G23" s="31" t="n">
        <v>36678</v>
      </c>
      <c r="H23" s="23" t="n">
        <v>36678</v>
      </c>
      <c r="I23" s="4" t="s">
        <v>44</v>
      </c>
      <c r="J23" s="23" t="n">
        <v>36714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24" t="n">
        <v>0</v>
      </c>
      <c r="U23" s="24"/>
      <c r="V23" s="33"/>
    </row>
    <row r="24" customFormat="false" ht="12.75" hidden="false" customHeight="false" outlineLevel="0" collapsed="false">
      <c r="A24" s="22" t="n">
        <v>27255</v>
      </c>
      <c r="C24" s="0" t="s">
        <v>52</v>
      </c>
      <c r="D24" s="0" t="n">
        <v>500615</v>
      </c>
      <c r="E24" s="0" t="n">
        <v>26221</v>
      </c>
      <c r="F24" s="0" t="s">
        <v>49</v>
      </c>
      <c r="G24" s="31" t="n">
        <v>36678</v>
      </c>
      <c r="H24" s="23" t="n">
        <v>36678</v>
      </c>
      <c r="I24" s="4" t="s">
        <v>45</v>
      </c>
      <c r="J24" s="23" t="n">
        <v>36714</v>
      </c>
      <c r="K24" s="2" t="n">
        <v>-10000</v>
      </c>
      <c r="M24" s="2" t="n">
        <f aca="false">K24-L24</f>
        <v>-10000</v>
      </c>
      <c r="N24" s="2" t="n">
        <f aca="false">+N22+K23+K24</f>
        <v>6000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24" t="n">
        <v>0</v>
      </c>
      <c r="T24" s="24" t="n">
        <f aca="false">ABS(N24)*S24</f>
        <v>0</v>
      </c>
      <c r="U24" s="24" t="n">
        <f aca="false">ABS(O24)*S24</f>
        <v>0</v>
      </c>
      <c r="V24" s="33" t="n">
        <f aca="false">T24-U24</f>
        <v>0</v>
      </c>
    </row>
    <row r="25" customFormat="false" ht="12.75" hidden="false" customHeight="false" outlineLevel="0" collapsed="false">
      <c r="A25" s="22" t="n">
        <v>27255</v>
      </c>
      <c r="C25" s="0" t="s">
        <v>52</v>
      </c>
      <c r="D25" s="0" t="n">
        <v>500615</v>
      </c>
      <c r="E25" s="0" t="n">
        <v>26221</v>
      </c>
      <c r="F25" s="0" t="s">
        <v>49</v>
      </c>
      <c r="G25" s="31" t="n">
        <v>36678</v>
      </c>
      <c r="H25" s="23" t="n">
        <v>36678</v>
      </c>
      <c r="I25" s="4" t="s">
        <v>44</v>
      </c>
      <c r="J25" s="23" t="n">
        <v>36715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24" t="n">
        <v>0</v>
      </c>
      <c r="U25" s="24"/>
      <c r="V25" s="33"/>
    </row>
    <row r="26" customFormat="false" ht="12.75" hidden="false" customHeight="false" outlineLevel="0" collapsed="false">
      <c r="A26" s="22" t="n">
        <v>27255</v>
      </c>
      <c r="C26" s="0" t="s">
        <v>52</v>
      </c>
      <c r="D26" s="0" t="n">
        <v>500615</v>
      </c>
      <c r="E26" s="0" t="n">
        <v>26221</v>
      </c>
      <c r="F26" s="0" t="s">
        <v>49</v>
      </c>
      <c r="G26" s="31" t="n">
        <v>36678</v>
      </c>
      <c r="H26" s="23" t="n">
        <v>36678</v>
      </c>
      <c r="I26" s="4" t="s">
        <v>45</v>
      </c>
      <c r="J26" s="23" t="n">
        <v>36715</v>
      </c>
      <c r="K26" s="2" t="n">
        <v>-10000</v>
      </c>
      <c r="M26" s="2" t="n">
        <f aca="false">K26-L26</f>
        <v>-10000</v>
      </c>
      <c r="N26" s="2" t="n">
        <f aca="false">+N24+K25+K26</f>
        <v>6000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24" t="n">
        <v>0</v>
      </c>
      <c r="T26" s="24" t="n">
        <f aca="false">ABS(N26)*S26</f>
        <v>0</v>
      </c>
      <c r="U26" s="24" t="n">
        <f aca="false">ABS(O26)*S26</f>
        <v>0</v>
      </c>
      <c r="V26" s="33" t="n">
        <f aca="false">T26-U26</f>
        <v>0</v>
      </c>
    </row>
    <row r="27" customFormat="false" ht="12.75" hidden="false" customHeight="false" outlineLevel="0" collapsed="false">
      <c r="A27" s="22" t="n">
        <v>27255</v>
      </c>
      <c r="C27" s="0" t="s">
        <v>52</v>
      </c>
      <c r="D27" s="0" t="n">
        <v>500615</v>
      </c>
      <c r="E27" s="0" t="n">
        <v>26221</v>
      </c>
      <c r="F27" s="0" t="s">
        <v>49</v>
      </c>
      <c r="G27" s="31" t="n">
        <v>36678</v>
      </c>
      <c r="H27" s="23" t="n">
        <v>36678</v>
      </c>
      <c r="I27" s="4" t="s">
        <v>44</v>
      </c>
      <c r="J27" s="23" t="n">
        <v>36716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24" t="n">
        <v>0</v>
      </c>
      <c r="U27" s="24"/>
      <c r="V27" s="33"/>
    </row>
    <row r="28" customFormat="false" ht="12.75" hidden="false" customHeight="false" outlineLevel="0" collapsed="false">
      <c r="A28" s="22" t="n">
        <v>27255</v>
      </c>
      <c r="C28" s="0" t="s">
        <v>52</v>
      </c>
      <c r="D28" s="0" t="n">
        <v>500615</v>
      </c>
      <c r="E28" s="0" t="n">
        <v>26221</v>
      </c>
      <c r="F28" s="0" t="s">
        <v>49</v>
      </c>
      <c r="G28" s="31" t="n">
        <v>36678</v>
      </c>
      <c r="H28" s="23" t="n">
        <v>36678</v>
      </c>
      <c r="I28" s="4" t="s">
        <v>45</v>
      </c>
      <c r="J28" s="23" t="n">
        <v>36716</v>
      </c>
      <c r="K28" s="2" t="n">
        <v>-10000</v>
      </c>
      <c r="M28" s="2" t="n">
        <f aca="false">K28-L28</f>
        <v>-10000</v>
      </c>
      <c r="N28" s="2" t="n">
        <f aca="false">+N26+K27+K28</f>
        <v>6000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24" t="n">
        <v>0</v>
      </c>
      <c r="T28" s="24" t="n">
        <f aca="false">ABS(N28)*S28</f>
        <v>0</v>
      </c>
      <c r="U28" s="24" t="n">
        <f aca="false">ABS(O28)*S28</f>
        <v>0</v>
      </c>
      <c r="V28" s="33" t="n">
        <f aca="false">T28-U28</f>
        <v>0</v>
      </c>
    </row>
    <row r="29" customFormat="false" ht="12.75" hidden="false" customHeight="false" outlineLevel="0" collapsed="false">
      <c r="A29" s="22" t="n">
        <v>27255</v>
      </c>
      <c r="C29" s="0" t="s">
        <v>52</v>
      </c>
      <c r="D29" s="0" t="n">
        <v>500615</v>
      </c>
      <c r="E29" s="0" t="n">
        <v>26221</v>
      </c>
      <c r="F29" s="0" t="s">
        <v>49</v>
      </c>
      <c r="G29" s="31" t="n">
        <v>36678</v>
      </c>
      <c r="H29" s="23" t="n">
        <v>36678</v>
      </c>
      <c r="I29" s="4" t="s">
        <v>44</v>
      </c>
      <c r="J29" s="23" t="n">
        <v>36717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24" t="n">
        <v>0.03</v>
      </c>
      <c r="U29" s="24"/>
      <c r="V29" s="33"/>
    </row>
    <row r="30" customFormat="false" ht="12.75" hidden="false" customHeight="false" outlineLevel="0" collapsed="false">
      <c r="A30" s="22" t="n">
        <v>27255</v>
      </c>
      <c r="C30" s="0" t="s">
        <v>52</v>
      </c>
      <c r="D30" s="0" t="n">
        <v>500615</v>
      </c>
      <c r="E30" s="0" t="n">
        <v>26221</v>
      </c>
      <c r="F30" s="0" t="s">
        <v>49</v>
      </c>
      <c r="G30" s="31" t="n">
        <v>36678</v>
      </c>
      <c r="H30" s="23" t="n">
        <v>36678</v>
      </c>
      <c r="I30" s="4" t="s">
        <v>45</v>
      </c>
      <c r="J30" s="23" t="n">
        <v>36717</v>
      </c>
      <c r="K30" s="2" t="n">
        <v>-10000</v>
      </c>
      <c r="M30" s="2" t="n">
        <f aca="false">K30-L30</f>
        <v>-10000</v>
      </c>
      <c r="N30" s="2" t="n">
        <f aca="false">+N28+K29+K30</f>
        <v>6000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24" t="n">
        <v>0.03</v>
      </c>
      <c r="T30" s="24" t="n">
        <f aca="false">ABS(N30)*S30</f>
        <v>180</v>
      </c>
      <c r="U30" s="24" t="n">
        <f aca="false">ABS(O30)*S30</f>
        <v>0</v>
      </c>
      <c r="V30" s="33" t="n">
        <f aca="false">T30-U30</f>
        <v>180</v>
      </c>
    </row>
    <row r="31" customFormat="false" ht="12.75" hidden="false" customHeight="false" outlineLevel="0" collapsed="false">
      <c r="A31" s="22" t="n">
        <v>27255</v>
      </c>
      <c r="C31" s="0" t="s">
        <v>52</v>
      </c>
      <c r="D31" s="0" t="n">
        <v>500615</v>
      </c>
      <c r="E31" s="0" t="n">
        <v>26221</v>
      </c>
      <c r="F31" s="0" t="s">
        <v>49</v>
      </c>
      <c r="G31" s="31" t="n">
        <v>36678</v>
      </c>
      <c r="H31" s="23" t="n">
        <v>36678</v>
      </c>
      <c r="I31" s="4" t="s">
        <v>44</v>
      </c>
      <c r="J31" s="23" t="n">
        <v>36718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24" t="n">
        <v>0.03</v>
      </c>
      <c r="U31" s="24"/>
      <c r="V31" s="33"/>
    </row>
    <row r="32" customFormat="false" ht="12.75" hidden="false" customHeight="false" outlineLevel="0" collapsed="false">
      <c r="A32" s="22" t="n">
        <v>27255</v>
      </c>
      <c r="C32" s="0" t="s">
        <v>52</v>
      </c>
      <c r="D32" s="0" t="n">
        <v>500615</v>
      </c>
      <c r="E32" s="0" t="n">
        <v>26221</v>
      </c>
      <c r="F32" s="0" t="s">
        <v>49</v>
      </c>
      <c r="G32" s="31" t="n">
        <v>36678</v>
      </c>
      <c r="H32" s="23" t="n">
        <v>36678</v>
      </c>
      <c r="I32" s="4" t="s">
        <v>45</v>
      </c>
      <c r="J32" s="23" t="n">
        <v>36718</v>
      </c>
      <c r="K32" s="2" t="n">
        <v>-10000</v>
      </c>
      <c r="M32" s="2" t="n">
        <f aca="false">K32-L32</f>
        <v>-10000</v>
      </c>
      <c r="N32" s="2" t="n">
        <f aca="false">+N30+K31+K32</f>
        <v>6000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24" t="n">
        <v>0.03</v>
      </c>
      <c r="T32" s="24" t="n">
        <f aca="false">ABS(N32)*S32</f>
        <v>180</v>
      </c>
      <c r="U32" s="24" t="n">
        <f aca="false">ABS(O32)*S32</f>
        <v>0</v>
      </c>
      <c r="V32" s="33" t="n">
        <f aca="false">T32-U32</f>
        <v>180</v>
      </c>
    </row>
    <row r="33" customFormat="false" ht="12.75" hidden="false" customHeight="false" outlineLevel="0" collapsed="false">
      <c r="A33" s="22" t="n">
        <v>27255</v>
      </c>
      <c r="C33" s="0" t="s">
        <v>52</v>
      </c>
      <c r="D33" s="0" t="n">
        <v>500615</v>
      </c>
      <c r="E33" s="0" t="n">
        <v>26221</v>
      </c>
      <c r="F33" s="0" t="s">
        <v>49</v>
      </c>
      <c r="G33" s="31" t="n">
        <v>36678</v>
      </c>
      <c r="H33" s="23" t="n">
        <v>36678</v>
      </c>
      <c r="I33" s="4" t="s">
        <v>44</v>
      </c>
      <c r="J33" s="23" t="n">
        <v>36719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24" t="n">
        <v>0.03</v>
      </c>
      <c r="U33" s="24"/>
      <c r="V33" s="33"/>
    </row>
    <row r="34" customFormat="false" ht="12.75" hidden="false" customHeight="false" outlineLevel="0" collapsed="false">
      <c r="A34" s="22" t="n">
        <v>27255</v>
      </c>
      <c r="C34" s="0" t="s">
        <v>52</v>
      </c>
      <c r="D34" s="0" t="n">
        <v>500615</v>
      </c>
      <c r="E34" s="0" t="n">
        <v>26221</v>
      </c>
      <c r="F34" s="0" t="s">
        <v>49</v>
      </c>
      <c r="G34" s="31" t="n">
        <v>36678</v>
      </c>
      <c r="H34" s="23" t="n">
        <v>36678</v>
      </c>
      <c r="I34" s="4" t="s">
        <v>45</v>
      </c>
      <c r="J34" s="23" t="n">
        <v>36719</v>
      </c>
      <c r="K34" s="2" t="n">
        <v>-10000</v>
      </c>
      <c r="M34" s="2" t="n">
        <f aca="false">K34-L34</f>
        <v>-10000</v>
      </c>
      <c r="N34" s="2" t="n">
        <f aca="false">+N32+K33+K34</f>
        <v>6000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24" t="n">
        <v>0.03</v>
      </c>
      <c r="T34" s="24" t="n">
        <f aca="false">ABS(N34)*S34</f>
        <v>180</v>
      </c>
      <c r="U34" s="24" t="n">
        <f aca="false">ABS(O34)*S34</f>
        <v>0</v>
      </c>
      <c r="V34" s="33" t="n">
        <f aca="false">T34-U34</f>
        <v>180</v>
      </c>
    </row>
    <row r="35" customFormat="false" ht="12.75" hidden="false" customHeight="false" outlineLevel="0" collapsed="false">
      <c r="A35" s="22" t="n">
        <v>27255</v>
      </c>
      <c r="C35" s="0" t="s">
        <v>52</v>
      </c>
      <c r="D35" s="0" t="n">
        <v>500615</v>
      </c>
      <c r="E35" s="0" t="n">
        <v>26221</v>
      </c>
      <c r="F35" s="0" t="s">
        <v>49</v>
      </c>
      <c r="G35" s="31" t="n">
        <v>36678</v>
      </c>
      <c r="H35" s="23" t="n">
        <v>36678</v>
      </c>
      <c r="I35" s="4" t="s">
        <v>44</v>
      </c>
      <c r="J35" s="23" t="n">
        <v>36720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24" t="n">
        <v>0.03</v>
      </c>
      <c r="U35" s="24"/>
      <c r="V35" s="33"/>
    </row>
    <row r="36" customFormat="false" ht="12.75" hidden="false" customHeight="false" outlineLevel="0" collapsed="false">
      <c r="A36" s="22" t="n">
        <v>27255</v>
      </c>
      <c r="C36" s="0" t="s">
        <v>52</v>
      </c>
      <c r="D36" s="0" t="n">
        <v>500615</v>
      </c>
      <c r="E36" s="0" t="n">
        <v>26221</v>
      </c>
      <c r="F36" s="0" t="s">
        <v>49</v>
      </c>
      <c r="G36" s="31" t="n">
        <v>36678</v>
      </c>
      <c r="H36" s="23" t="n">
        <v>36678</v>
      </c>
      <c r="I36" s="4" t="s">
        <v>45</v>
      </c>
      <c r="J36" s="23" t="n">
        <v>36720</v>
      </c>
      <c r="K36" s="2" t="n">
        <v>-10000</v>
      </c>
      <c r="M36" s="2" t="n">
        <f aca="false">K36-L36</f>
        <v>-10000</v>
      </c>
      <c r="N36" s="2" t="n">
        <f aca="false">+N34+K35+K36</f>
        <v>6000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24" t="n">
        <v>0.03</v>
      </c>
      <c r="T36" s="24" t="n">
        <f aca="false">ABS(N36)*S36</f>
        <v>180</v>
      </c>
      <c r="U36" s="24" t="n">
        <f aca="false">ABS(O36)*S36</f>
        <v>0</v>
      </c>
      <c r="V36" s="33" t="n">
        <f aca="false">T36-U36</f>
        <v>180</v>
      </c>
    </row>
    <row r="37" customFormat="false" ht="12.75" hidden="false" customHeight="false" outlineLevel="0" collapsed="false">
      <c r="A37" s="22" t="n">
        <v>27255</v>
      </c>
      <c r="C37" s="0" t="s">
        <v>52</v>
      </c>
      <c r="D37" s="0" t="n">
        <v>500615</v>
      </c>
      <c r="E37" s="0" t="n">
        <v>26221</v>
      </c>
      <c r="F37" s="0" t="s">
        <v>49</v>
      </c>
      <c r="G37" s="31" t="n">
        <v>36678</v>
      </c>
      <c r="H37" s="23" t="n">
        <v>36678</v>
      </c>
      <c r="I37" s="4" t="s">
        <v>44</v>
      </c>
      <c r="J37" s="23" t="n">
        <v>36721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24" t="n">
        <v>0.03</v>
      </c>
      <c r="U37" s="24"/>
      <c r="V37" s="33"/>
    </row>
    <row r="38" customFormat="false" ht="12.75" hidden="false" customHeight="false" outlineLevel="0" collapsed="false">
      <c r="A38" s="22" t="n">
        <v>27255</v>
      </c>
      <c r="C38" s="0" t="s">
        <v>52</v>
      </c>
      <c r="D38" s="0" t="n">
        <v>500615</v>
      </c>
      <c r="E38" s="0" t="n">
        <v>26221</v>
      </c>
      <c r="F38" s="0" t="s">
        <v>49</v>
      </c>
      <c r="G38" s="31" t="n">
        <v>36678</v>
      </c>
      <c r="H38" s="23" t="n">
        <v>36678</v>
      </c>
      <c r="I38" s="4" t="s">
        <v>45</v>
      </c>
      <c r="J38" s="23" t="n">
        <v>36721</v>
      </c>
      <c r="K38" s="2" t="n">
        <v>-10000</v>
      </c>
      <c r="M38" s="2" t="n">
        <f aca="false">K38-L38</f>
        <v>-10000</v>
      </c>
      <c r="N38" s="2" t="n">
        <f aca="false">+N36+K37+K38</f>
        <v>6000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24" t="n">
        <v>0.03</v>
      </c>
      <c r="T38" s="24" t="n">
        <f aca="false">ABS(N38)*S38</f>
        <v>180</v>
      </c>
      <c r="U38" s="24" t="n">
        <f aca="false">ABS(O38)*S38</f>
        <v>0</v>
      </c>
      <c r="V38" s="33" t="n">
        <f aca="false">T38-U38</f>
        <v>180</v>
      </c>
    </row>
    <row r="39" customFormat="false" ht="12.75" hidden="false" customHeight="false" outlineLevel="0" collapsed="false">
      <c r="A39" s="22" t="n">
        <v>27255</v>
      </c>
      <c r="C39" s="0" t="s">
        <v>52</v>
      </c>
      <c r="D39" s="0" t="n">
        <v>500615</v>
      </c>
      <c r="E39" s="0" t="n">
        <v>26221</v>
      </c>
      <c r="F39" s="0" t="s">
        <v>49</v>
      </c>
      <c r="G39" s="31" t="n">
        <v>36678</v>
      </c>
      <c r="H39" s="23" t="n">
        <v>36678</v>
      </c>
      <c r="I39" s="4" t="s">
        <v>44</v>
      </c>
      <c r="J39" s="23" t="n">
        <v>36722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24" t="n">
        <v>0.03</v>
      </c>
      <c r="U39" s="24"/>
      <c r="V39" s="33"/>
    </row>
    <row r="40" customFormat="false" ht="12.75" hidden="false" customHeight="false" outlineLevel="0" collapsed="false">
      <c r="A40" s="22" t="n">
        <v>27255</v>
      </c>
      <c r="C40" s="0" t="s">
        <v>52</v>
      </c>
      <c r="D40" s="0" t="n">
        <v>500615</v>
      </c>
      <c r="E40" s="0" t="n">
        <v>26221</v>
      </c>
      <c r="F40" s="0" t="s">
        <v>49</v>
      </c>
      <c r="G40" s="31" t="n">
        <v>36678</v>
      </c>
      <c r="H40" s="23" t="n">
        <v>36678</v>
      </c>
      <c r="I40" s="4" t="s">
        <v>45</v>
      </c>
      <c r="J40" s="23" t="n">
        <v>36722</v>
      </c>
      <c r="K40" s="2" t="n">
        <v>-10000</v>
      </c>
      <c r="M40" s="2" t="n">
        <f aca="false">K40-L40</f>
        <v>-10000</v>
      </c>
      <c r="N40" s="2" t="n">
        <f aca="false">+N38+K39+K40</f>
        <v>6000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24" t="n">
        <v>0.03</v>
      </c>
      <c r="T40" s="24" t="n">
        <f aca="false">ABS(N40)*S40</f>
        <v>180</v>
      </c>
      <c r="U40" s="24" t="n">
        <f aca="false">ABS(O40)*S40</f>
        <v>0</v>
      </c>
      <c r="V40" s="33" t="n">
        <f aca="false">T40-U40</f>
        <v>180</v>
      </c>
    </row>
    <row r="41" customFormat="false" ht="12.75" hidden="false" customHeight="false" outlineLevel="0" collapsed="false">
      <c r="A41" s="22" t="n">
        <v>27255</v>
      </c>
      <c r="C41" s="0" t="s">
        <v>52</v>
      </c>
      <c r="D41" s="0" t="n">
        <v>500615</v>
      </c>
      <c r="E41" s="0" t="n">
        <v>26221</v>
      </c>
      <c r="F41" s="0" t="s">
        <v>49</v>
      </c>
      <c r="G41" s="31" t="n">
        <v>36678</v>
      </c>
      <c r="H41" s="23" t="n">
        <v>36678</v>
      </c>
      <c r="I41" s="4" t="s">
        <v>44</v>
      </c>
      <c r="J41" s="23" t="n">
        <v>36723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24" t="n">
        <v>0.03</v>
      </c>
      <c r="U41" s="24"/>
      <c r="V41" s="33"/>
    </row>
    <row r="42" customFormat="false" ht="12.75" hidden="false" customHeight="false" outlineLevel="0" collapsed="false">
      <c r="A42" s="22" t="n">
        <v>27255</v>
      </c>
      <c r="C42" s="0" t="s">
        <v>52</v>
      </c>
      <c r="D42" s="0" t="n">
        <v>500615</v>
      </c>
      <c r="E42" s="0" t="n">
        <v>26221</v>
      </c>
      <c r="F42" s="0" t="s">
        <v>49</v>
      </c>
      <c r="G42" s="31" t="n">
        <v>36678</v>
      </c>
      <c r="H42" s="23" t="n">
        <v>36678</v>
      </c>
      <c r="I42" s="4" t="s">
        <v>45</v>
      </c>
      <c r="J42" s="23" t="n">
        <v>36723</v>
      </c>
      <c r="K42" s="2" t="n">
        <v>-10000</v>
      </c>
      <c r="M42" s="2" t="n">
        <f aca="false">K42-L42</f>
        <v>-10000</v>
      </c>
      <c r="N42" s="2" t="n">
        <f aca="false">+N40+K41+K42</f>
        <v>6000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24" t="n">
        <v>0.03</v>
      </c>
      <c r="T42" s="24" t="n">
        <f aca="false">ABS(N42)*S42</f>
        <v>180</v>
      </c>
      <c r="U42" s="24" t="n">
        <f aca="false">ABS(O42)*S42</f>
        <v>0</v>
      </c>
      <c r="V42" s="33" t="n">
        <f aca="false">T42-U42</f>
        <v>180</v>
      </c>
    </row>
    <row r="43" customFormat="false" ht="12.75" hidden="false" customHeight="false" outlineLevel="0" collapsed="false">
      <c r="A43" s="22" t="n">
        <v>27255</v>
      </c>
      <c r="C43" s="0" t="s">
        <v>52</v>
      </c>
      <c r="D43" s="0" t="n">
        <v>500615</v>
      </c>
      <c r="E43" s="0" t="n">
        <v>26221</v>
      </c>
      <c r="F43" s="0" t="s">
        <v>49</v>
      </c>
      <c r="G43" s="31" t="n">
        <v>36678</v>
      </c>
      <c r="H43" s="23" t="n">
        <v>36678</v>
      </c>
      <c r="I43" s="4" t="s">
        <v>44</v>
      </c>
      <c r="J43" s="23" t="n">
        <v>36724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24" t="n">
        <v>0.03</v>
      </c>
      <c r="U43" s="24"/>
      <c r="V43" s="33"/>
    </row>
    <row r="44" customFormat="false" ht="12.75" hidden="false" customHeight="false" outlineLevel="0" collapsed="false">
      <c r="A44" s="22" t="n">
        <v>27255</v>
      </c>
      <c r="C44" s="0" t="s">
        <v>52</v>
      </c>
      <c r="D44" s="0" t="n">
        <v>500615</v>
      </c>
      <c r="E44" s="0" t="n">
        <v>26221</v>
      </c>
      <c r="F44" s="0" t="s">
        <v>49</v>
      </c>
      <c r="G44" s="31" t="n">
        <v>36678</v>
      </c>
      <c r="H44" s="23" t="n">
        <v>36678</v>
      </c>
      <c r="I44" s="4" t="s">
        <v>45</v>
      </c>
      <c r="J44" s="23" t="n">
        <v>36724</v>
      </c>
      <c r="K44" s="2" t="n">
        <v>-10000</v>
      </c>
      <c r="M44" s="2" t="n">
        <f aca="false">K44-L44</f>
        <v>-10000</v>
      </c>
      <c r="N44" s="2" t="n">
        <f aca="false">+N42+K43+K44</f>
        <v>6000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24" t="n">
        <v>0.03</v>
      </c>
      <c r="T44" s="24" t="n">
        <f aca="false">ABS(N44)*S44</f>
        <v>180</v>
      </c>
      <c r="U44" s="24" t="n">
        <f aca="false">ABS(O44)*S44</f>
        <v>0</v>
      </c>
      <c r="V44" s="33" t="n">
        <f aca="false">T44-U44</f>
        <v>180</v>
      </c>
    </row>
    <row r="45" customFormat="false" ht="12.75" hidden="false" customHeight="false" outlineLevel="0" collapsed="false">
      <c r="A45" s="22" t="n">
        <v>27255</v>
      </c>
      <c r="C45" s="0" t="s">
        <v>52</v>
      </c>
      <c r="D45" s="0" t="n">
        <v>500615</v>
      </c>
      <c r="E45" s="0" t="n">
        <v>26221</v>
      </c>
      <c r="F45" s="0" t="s">
        <v>49</v>
      </c>
      <c r="G45" s="31" t="n">
        <v>36678</v>
      </c>
      <c r="H45" s="23" t="n">
        <v>36678</v>
      </c>
      <c r="I45" s="4" t="s">
        <v>44</v>
      </c>
      <c r="J45" s="23" t="n">
        <v>36725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24" t="n">
        <v>0.03</v>
      </c>
      <c r="U45" s="24"/>
      <c r="V45" s="33"/>
    </row>
    <row r="46" customFormat="false" ht="12.75" hidden="false" customHeight="false" outlineLevel="0" collapsed="false">
      <c r="A46" s="22" t="n">
        <v>27255</v>
      </c>
      <c r="C46" s="0" t="s">
        <v>52</v>
      </c>
      <c r="D46" s="0" t="n">
        <v>500615</v>
      </c>
      <c r="E46" s="0" t="n">
        <v>26221</v>
      </c>
      <c r="F46" s="0" t="s">
        <v>49</v>
      </c>
      <c r="G46" s="31" t="n">
        <v>36678</v>
      </c>
      <c r="H46" s="23" t="n">
        <v>36678</v>
      </c>
      <c r="I46" s="4" t="s">
        <v>45</v>
      </c>
      <c r="J46" s="23" t="n">
        <v>36725</v>
      </c>
      <c r="K46" s="2" t="n">
        <v>-10000</v>
      </c>
      <c r="M46" s="2" t="n">
        <f aca="false">K46-L46</f>
        <v>-10000</v>
      </c>
      <c r="N46" s="2" t="n">
        <f aca="false">+N44+K45+K46</f>
        <v>6000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24" t="n">
        <v>0.03</v>
      </c>
      <c r="T46" s="24" t="n">
        <f aca="false">ABS(N46)*S46</f>
        <v>180</v>
      </c>
      <c r="U46" s="24" t="n">
        <f aca="false">ABS(O46)*S46</f>
        <v>0</v>
      </c>
      <c r="V46" s="33" t="n">
        <f aca="false">T46-U46</f>
        <v>180</v>
      </c>
    </row>
    <row r="47" customFormat="false" ht="12.75" hidden="false" customHeight="false" outlineLevel="0" collapsed="false">
      <c r="A47" s="22" t="n">
        <v>27255</v>
      </c>
      <c r="C47" s="0" t="s">
        <v>52</v>
      </c>
      <c r="D47" s="0" t="n">
        <v>500615</v>
      </c>
      <c r="E47" s="0" t="n">
        <v>26221</v>
      </c>
      <c r="F47" s="0" t="s">
        <v>49</v>
      </c>
      <c r="G47" s="31" t="n">
        <v>36678</v>
      </c>
      <c r="H47" s="23" t="n">
        <v>36678</v>
      </c>
      <c r="I47" s="4" t="s">
        <v>44</v>
      </c>
      <c r="J47" s="23" t="n">
        <v>36726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24" t="n">
        <v>0.03</v>
      </c>
      <c r="U47" s="24"/>
      <c r="V47" s="33"/>
    </row>
    <row r="48" customFormat="false" ht="12.75" hidden="false" customHeight="false" outlineLevel="0" collapsed="false">
      <c r="A48" s="22" t="n">
        <v>27255</v>
      </c>
      <c r="C48" s="0" t="s">
        <v>52</v>
      </c>
      <c r="D48" s="0" t="n">
        <v>500615</v>
      </c>
      <c r="E48" s="0" t="n">
        <v>26221</v>
      </c>
      <c r="F48" s="0" t="s">
        <v>49</v>
      </c>
      <c r="G48" s="31" t="n">
        <v>36678</v>
      </c>
      <c r="H48" s="23" t="n">
        <v>36678</v>
      </c>
      <c r="I48" s="4" t="s">
        <v>45</v>
      </c>
      <c r="J48" s="23" t="n">
        <v>36726</v>
      </c>
      <c r="K48" s="2" t="n">
        <v>-10000</v>
      </c>
      <c r="M48" s="2" t="n">
        <f aca="false">K48-L48</f>
        <v>-10000</v>
      </c>
      <c r="N48" s="2" t="n">
        <f aca="false">+N46+K47+K48</f>
        <v>6000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24" t="n">
        <v>0.03</v>
      </c>
      <c r="T48" s="24" t="n">
        <f aca="false">ABS(N48)*S48</f>
        <v>180</v>
      </c>
      <c r="U48" s="24" t="n">
        <f aca="false">ABS(O48)*S48</f>
        <v>0</v>
      </c>
      <c r="V48" s="33" t="n">
        <f aca="false">T48-U48</f>
        <v>180</v>
      </c>
    </row>
    <row r="49" customFormat="false" ht="12.75" hidden="false" customHeight="false" outlineLevel="0" collapsed="false">
      <c r="A49" s="22" t="n">
        <v>27255</v>
      </c>
      <c r="C49" s="0" t="s">
        <v>52</v>
      </c>
      <c r="D49" s="0" t="n">
        <v>500615</v>
      </c>
      <c r="E49" s="0" t="n">
        <v>26221</v>
      </c>
      <c r="F49" s="0" t="s">
        <v>49</v>
      </c>
      <c r="G49" s="31" t="n">
        <v>36678</v>
      </c>
      <c r="H49" s="23" t="n">
        <v>36678</v>
      </c>
      <c r="I49" s="4" t="s">
        <v>44</v>
      </c>
      <c r="J49" s="23" t="n">
        <v>36727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24" t="n">
        <v>0.03</v>
      </c>
      <c r="U49" s="24"/>
      <c r="V49" s="33"/>
    </row>
    <row r="50" customFormat="false" ht="12.75" hidden="false" customHeight="false" outlineLevel="0" collapsed="false">
      <c r="A50" s="22" t="n">
        <v>27255</v>
      </c>
      <c r="C50" s="0" t="s">
        <v>52</v>
      </c>
      <c r="D50" s="0" t="n">
        <v>500615</v>
      </c>
      <c r="E50" s="0" t="n">
        <v>26221</v>
      </c>
      <c r="F50" s="0" t="s">
        <v>49</v>
      </c>
      <c r="G50" s="31" t="n">
        <v>36678</v>
      </c>
      <c r="H50" s="23" t="n">
        <v>36678</v>
      </c>
      <c r="I50" s="4" t="s">
        <v>45</v>
      </c>
      <c r="J50" s="23" t="n">
        <v>36727</v>
      </c>
      <c r="K50" s="2" t="n">
        <v>-10000</v>
      </c>
      <c r="M50" s="2" t="n">
        <f aca="false">K50-L50</f>
        <v>-10000</v>
      </c>
      <c r="N50" s="2" t="n">
        <f aca="false">+N48+K49+K50</f>
        <v>6000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24" t="n">
        <v>0.03</v>
      </c>
      <c r="T50" s="24" t="n">
        <f aca="false">ABS(N50)*S50</f>
        <v>180</v>
      </c>
      <c r="U50" s="24" t="n">
        <f aca="false">ABS(O50)*S50</f>
        <v>0</v>
      </c>
      <c r="V50" s="33" t="n">
        <f aca="false">T50-U50</f>
        <v>180</v>
      </c>
    </row>
    <row r="51" customFormat="false" ht="12.75" hidden="false" customHeight="false" outlineLevel="0" collapsed="false">
      <c r="A51" s="22" t="n">
        <v>27255</v>
      </c>
      <c r="C51" s="0" t="s">
        <v>52</v>
      </c>
      <c r="D51" s="0" t="n">
        <v>500615</v>
      </c>
      <c r="E51" s="0" t="n">
        <v>26221</v>
      </c>
      <c r="F51" s="0" t="s">
        <v>49</v>
      </c>
      <c r="G51" s="31" t="n">
        <v>36678</v>
      </c>
      <c r="H51" s="23" t="n">
        <v>36678</v>
      </c>
      <c r="I51" s="4" t="s">
        <v>44</v>
      </c>
      <c r="J51" s="23" t="n">
        <v>36728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24" t="n">
        <v>0.03</v>
      </c>
      <c r="U51" s="24"/>
      <c r="V51" s="33"/>
    </row>
    <row r="52" customFormat="false" ht="12.75" hidden="false" customHeight="false" outlineLevel="0" collapsed="false">
      <c r="A52" s="22" t="n">
        <v>27255</v>
      </c>
      <c r="C52" s="0" t="s">
        <v>52</v>
      </c>
      <c r="D52" s="0" t="n">
        <v>500615</v>
      </c>
      <c r="E52" s="0" t="n">
        <v>26221</v>
      </c>
      <c r="F52" s="0" t="s">
        <v>49</v>
      </c>
      <c r="G52" s="31" t="n">
        <v>36678</v>
      </c>
      <c r="H52" s="23" t="n">
        <v>36678</v>
      </c>
      <c r="I52" s="4" t="s">
        <v>45</v>
      </c>
      <c r="J52" s="23" t="n">
        <v>36728</v>
      </c>
      <c r="K52" s="2" t="n">
        <v>-10000</v>
      </c>
      <c r="M52" s="2" t="n">
        <f aca="false">K52-L52</f>
        <v>-10000</v>
      </c>
      <c r="N52" s="2" t="n">
        <f aca="false">+N50+K51+K52</f>
        <v>6000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24" t="n">
        <v>0.03</v>
      </c>
      <c r="T52" s="24" t="n">
        <f aca="false">ABS(N52)*S52</f>
        <v>180</v>
      </c>
      <c r="U52" s="24" t="n">
        <f aca="false">ABS(O52)*S52</f>
        <v>0</v>
      </c>
      <c r="V52" s="33" t="n">
        <f aca="false">T52-U52</f>
        <v>180</v>
      </c>
    </row>
    <row r="53" customFormat="false" ht="12.75" hidden="false" customHeight="false" outlineLevel="0" collapsed="false">
      <c r="A53" s="22" t="n">
        <v>27255</v>
      </c>
      <c r="C53" s="0" t="s">
        <v>52</v>
      </c>
      <c r="D53" s="0" t="n">
        <v>500615</v>
      </c>
      <c r="E53" s="0" t="n">
        <v>26221</v>
      </c>
      <c r="F53" s="0" t="s">
        <v>49</v>
      </c>
      <c r="G53" s="31" t="n">
        <v>36678</v>
      </c>
      <c r="H53" s="23" t="n">
        <v>36678</v>
      </c>
      <c r="I53" s="4" t="s">
        <v>44</v>
      </c>
      <c r="J53" s="23" t="n">
        <v>36729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24" t="n">
        <v>0.03</v>
      </c>
      <c r="U53" s="24"/>
      <c r="V53" s="33"/>
    </row>
    <row r="54" customFormat="false" ht="12.75" hidden="false" customHeight="false" outlineLevel="0" collapsed="false">
      <c r="A54" s="22" t="n">
        <v>27255</v>
      </c>
      <c r="C54" s="0" t="s">
        <v>52</v>
      </c>
      <c r="D54" s="0" t="n">
        <v>500615</v>
      </c>
      <c r="E54" s="0" t="n">
        <v>26221</v>
      </c>
      <c r="F54" s="0" t="s">
        <v>49</v>
      </c>
      <c r="G54" s="31" t="n">
        <v>36678</v>
      </c>
      <c r="H54" s="23" t="n">
        <v>36678</v>
      </c>
      <c r="I54" s="4" t="s">
        <v>45</v>
      </c>
      <c r="J54" s="23" t="n">
        <v>36729</v>
      </c>
      <c r="K54" s="2" t="n">
        <v>-10000</v>
      </c>
      <c r="M54" s="2" t="n">
        <f aca="false">K54-L54</f>
        <v>-10000</v>
      </c>
      <c r="N54" s="2" t="n">
        <f aca="false">+N52+K53+K54</f>
        <v>6000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24" t="n">
        <v>0.03</v>
      </c>
      <c r="T54" s="24" t="n">
        <f aca="false">ABS(N54)*S54</f>
        <v>180</v>
      </c>
      <c r="U54" s="24" t="n">
        <f aca="false">ABS(O54)*S54</f>
        <v>0</v>
      </c>
      <c r="V54" s="33" t="n">
        <f aca="false">T54-U54</f>
        <v>180</v>
      </c>
    </row>
    <row r="55" customFormat="false" ht="12.75" hidden="false" customHeight="false" outlineLevel="0" collapsed="false">
      <c r="A55" s="22" t="n">
        <v>27255</v>
      </c>
      <c r="C55" s="0" t="s">
        <v>52</v>
      </c>
      <c r="D55" s="0" t="n">
        <v>500615</v>
      </c>
      <c r="E55" s="0" t="n">
        <v>26221</v>
      </c>
      <c r="F55" s="0" t="s">
        <v>49</v>
      </c>
      <c r="G55" s="31" t="n">
        <v>36678</v>
      </c>
      <c r="H55" s="23" t="n">
        <v>36678</v>
      </c>
      <c r="I55" s="4" t="s">
        <v>44</v>
      </c>
      <c r="J55" s="23" t="n">
        <v>36730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24" t="n">
        <v>0.03</v>
      </c>
      <c r="U55" s="24"/>
      <c r="V55" s="33"/>
    </row>
    <row r="56" customFormat="false" ht="12.75" hidden="false" customHeight="false" outlineLevel="0" collapsed="false">
      <c r="A56" s="22" t="n">
        <v>27255</v>
      </c>
      <c r="C56" s="0" t="s">
        <v>52</v>
      </c>
      <c r="D56" s="0" t="n">
        <v>500615</v>
      </c>
      <c r="E56" s="0" t="n">
        <v>26221</v>
      </c>
      <c r="F56" s="0" t="s">
        <v>49</v>
      </c>
      <c r="G56" s="31" t="n">
        <v>36678</v>
      </c>
      <c r="H56" s="23" t="n">
        <v>36678</v>
      </c>
      <c r="I56" s="4" t="s">
        <v>45</v>
      </c>
      <c r="J56" s="23" t="n">
        <v>36730</v>
      </c>
      <c r="K56" s="2" t="n">
        <v>-10000</v>
      </c>
      <c r="M56" s="2" t="n">
        <f aca="false">K56-L56</f>
        <v>-10000</v>
      </c>
      <c r="N56" s="2" t="n">
        <f aca="false">+N54+K55+K56</f>
        <v>6000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24" t="n">
        <v>0.03</v>
      </c>
      <c r="T56" s="24" t="n">
        <f aca="false">ABS(N56)*S56</f>
        <v>180</v>
      </c>
      <c r="U56" s="24" t="n">
        <f aca="false">ABS(O56)*S56</f>
        <v>0</v>
      </c>
      <c r="V56" s="33" t="n">
        <f aca="false">T56-U56</f>
        <v>180</v>
      </c>
    </row>
    <row r="57" customFormat="false" ht="12.75" hidden="false" customHeight="false" outlineLevel="0" collapsed="false">
      <c r="A57" s="22" t="n">
        <v>27255</v>
      </c>
      <c r="C57" s="0" t="s">
        <v>52</v>
      </c>
      <c r="D57" s="0" t="n">
        <v>500615</v>
      </c>
      <c r="E57" s="0" t="n">
        <v>26221</v>
      </c>
      <c r="F57" s="0" t="s">
        <v>49</v>
      </c>
      <c r="G57" s="31" t="n">
        <v>36678</v>
      </c>
      <c r="H57" s="23" t="n">
        <v>36678</v>
      </c>
      <c r="I57" s="4" t="s">
        <v>44</v>
      </c>
      <c r="J57" s="23" t="n">
        <v>36731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24" t="n">
        <v>0.03</v>
      </c>
      <c r="U57" s="24"/>
      <c r="V57" s="33"/>
    </row>
    <row r="58" customFormat="false" ht="12.75" hidden="false" customHeight="false" outlineLevel="0" collapsed="false">
      <c r="A58" s="22" t="n">
        <v>27255</v>
      </c>
      <c r="C58" s="0" t="s">
        <v>52</v>
      </c>
      <c r="D58" s="0" t="n">
        <v>500615</v>
      </c>
      <c r="E58" s="0" t="n">
        <v>26221</v>
      </c>
      <c r="F58" s="0" t="s">
        <v>49</v>
      </c>
      <c r="G58" s="31" t="n">
        <v>36678</v>
      </c>
      <c r="H58" s="23" t="n">
        <v>36678</v>
      </c>
      <c r="I58" s="4" t="s">
        <v>45</v>
      </c>
      <c r="J58" s="23" t="n">
        <v>36731</v>
      </c>
      <c r="K58" s="2" t="n">
        <v>-10000</v>
      </c>
      <c r="M58" s="2" t="n">
        <f aca="false">K58-L58</f>
        <v>-10000</v>
      </c>
      <c r="N58" s="2" t="n">
        <f aca="false">+N56+K57+K58</f>
        <v>6000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24" t="n">
        <v>0.03</v>
      </c>
      <c r="T58" s="24" t="n">
        <f aca="false">ABS(N58)*S58</f>
        <v>180</v>
      </c>
      <c r="U58" s="24" t="n">
        <f aca="false">ABS(O58)*S58</f>
        <v>0</v>
      </c>
      <c r="V58" s="33" t="n">
        <f aca="false">T58-U58</f>
        <v>180</v>
      </c>
    </row>
    <row r="59" customFormat="false" ht="12.75" hidden="false" customHeight="false" outlineLevel="0" collapsed="false">
      <c r="A59" s="22" t="n">
        <v>27255</v>
      </c>
      <c r="C59" s="0" t="s">
        <v>52</v>
      </c>
      <c r="D59" s="0" t="n">
        <v>500615</v>
      </c>
      <c r="E59" s="0" t="n">
        <v>26221</v>
      </c>
      <c r="F59" s="0" t="s">
        <v>49</v>
      </c>
      <c r="G59" s="31" t="n">
        <v>36678</v>
      </c>
      <c r="H59" s="23" t="n">
        <v>36678</v>
      </c>
      <c r="I59" s="4" t="s">
        <v>44</v>
      </c>
      <c r="J59" s="23" t="n">
        <v>36732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24" t="n">
        <v>0.03</v>
      </c>
      <c r="U59" s="24"/>
      <c r="V59" s="33"/>
    </row>
    <row r="60" customFormat="false" ht="12.75" hidden="false" customHeight="false" outlineLevel="0" collapsed="false">
      <c r="A60" s="22" t="n">
        <v>27255</v>
      </c>
      <c r="C60" s="0" t="s">
        <v>52</v>
      </c>
      <c r="D60" s="0" t="n">
        <v>500615</v>
      </c>
      <c r="E60" s="0" t="n">
        <v>26221</v>
      </c>
      <c r="F60" s="0" t="s">
        <v>49</v>
      </c>
      <c r="G60" s="31" t="n">
        <v>36678</v>
      </c>
      <c r="H60" s="23" t="n">
        <v>36678</v>
      </c>
      <c r="I60" s="4" t="s">
        <v>45</v>
      </c>
      <c r="J60" s="23" t="n">
        <v>36732</v>
      </c>
      <c r="K60" s="2" t="n">
        <v>-10000</v>
      </c>
      <c r="M60" s="2" t="n">
        <f aca="false">K60-L60</f>
        <v>-10000</v>
      </c>
      <c r="N60" s="2" t="n">
        <f aca="false">+N58+K59+K60</f>
        <v>6000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24" t="n">
        <v>0.03</v>
      </c>
      <c r="T60" s="24" t="n">
        <f aca="false">ABS(N60)*S60</f>
        <v>180</v>
      </c>
      <c r="U60" s="24" t="n">
        <f aca="false">ABS(O60)*S60</f>
        <v>0</v>
      </c>
      <c r="V60" s="33" t="n">
        <f aca="false">T60-U60</f>
        <v>180</v>
      </c>
    </row>
    <row r="61" customFormat="false" ht="12.75" hidden="false" customHeight="false" outlineLevel="0" collapsed="false">
      <c r="A61" s="22" t="n">
        <v>27255</v>
      </c>
      <c r="C61" s="0" t="s">
        <v>52</v>
      </c>
      <c r="D61" s="0" t="n">
        <v>500615</v>
      </c>
      <c r="E61" s="0" t="n">
        <v>26221</v>
      </c>
      <c r="F61" s="0" t="s">
        <v>49</v>
      </c>
      <c r="G61" s="31" t="n">
        <v>36678</v>
      </c>
      <c r="H61" s="23" t="n">
        <v>36678</v>
      </c>
      <c r="I61" s="4" t="s">
        <v>44</v>
      </c>
      <c r="J61" s="23" t="n">
        <v>36733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24" t="n">
        <v>0.03</v>
      </c>
      <c r="U61" s="24"/>
      <c r="V61" s="33"/>
    </row>
    <row r="62" customFormat="false" ht="12.75" hidden="false" customHeight="false" outlineLevel="0" collapsed="false">
      <c r="A62" s="22" t="n">
        <v>27255</v>
      </c>
      <c r="C62" s="0" t="s">
        <v>52</v>
      </c>
      <c r="D62" s="0" t="n">
        <v>500615</v>
      </c>
      <c r="E62" s="0" t="n">
        <v>26221</v>
      </c>
      <c r="F62" s="0" t="s">
        <v>49</v>
      </c>
      <c r="G62" s="31" t="n">
        <v>36678</v>
      </c>
      <c r="H62" s="23" t="n">
        <v>36678</v>
      </c>
      <c r="I62" s="4" t="s">
        <v>45</v>
      </c>
      <c r="J62" s="23" t="n">
        <v>36733</v>
      </c>
      <c r="K62" s="2" t="n">
        <v>-10000</v>
      </c>
      <c r="M62" s="2" t="n">
        <f aca="false">K62-L62</f>
        <v>-10000</v>
      </c>
      <c r="N62" s="2" t="n">
        <f aca="false">+N60+K61+K62</f>
        <v>6000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24" t="n">
        <v>0.03</v>
      </c>
      <c r="T62" s="24" t="n">
        <f aca="false">ABS(N62)*S62</f>
        <v>180</v>
      </c>
      <c r="U62" s="24" t="n">
        <f aca="false">ABS(O62)*S62</f>
        <v>0</v>
      </c>
      <c r="V62" s="33" t="n">
        <f aca="false">T62-U62</f>
        <v>180</v>
      </c>
    </row>
    <row r="63" customFormat="false" ht="12.75" hidden="false" customHeight="false" outlineLevel="0" collapsed="false">
      <c r="A63" s="22" t="n">
        <v>27255</v>
      </c>
      <c r="C63" s="0" t="s">
        <v>52</v>
      </c>
      <c r="D63" s="0" t="n">
        <v>500615</v>
      </c>
      <c r="E63" s="0" t="n">
        <v>26221</v>
      </c>
      <c r="F63" s="0" t="s">
        <v>49</v>
      </c>
      <c r="G63" s="31" t="n">
        <v>36678</v>
      </c>
      <c r="H63" s="23" t="n">
        <v>36678</v>
      </c>
      <c r="I63" s="4" t="s">
        <v>44</v>
      </c>
      <c r="J63" s="23" t="n">
        <v>36734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24" t="n">
        <v>0.03</v>
      </c>
      <c r="U63" s="24"/>
      <c r="V63" s="33"/>
    </row>
    <row r="64" customFormat="false" ht="12.75" hidden="false" customHeight="false" outlineLevel="0" collapsed="false">
      <c r="A64" s="22" t="n">
        <v>27255</v>
      </c>
      <c r="C64" s="0" t="s">
        <v>52</v>
      </c>
      <c r="D64" s="0" t="n">
        <v>500615</v>
      </c>
      <c r="E64" s="0" t="n">
        <v>26221</v>
      </c>
      <c r="F64" s="0" t="s">
        <v>49</v>
      </c>
      <c r="G64" s="31" t="n">
        <v>36678</v>
      </c>
      <c r="H64" s="23" t="n">
        <v>36678</v>
      </c>
      <c r="I64" s="4" t="s">
        <v>45</v>
      </c>
      <c r="J64" s="23" t="n">
        <v>36734</v>
      </c>
      <c r="K64" s="2" t="n">
        <v>-10000</v>
      </c>
      <c r="M64" s="2" t="n">
        <f aca="false">K64-L64</f>
        <v>-10000</v>
      </c>
      <c r="N64" s="2" t="n">
        <f aca="false">+N62+K63+K64</f>
        <v>6000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24" t="n">
        <v>0.03</v>
      </c>
      <c r="T64" s="24" t="n">
        <f aca="false">ABS(N64)*S64</f>
        <v>180</v>
      </c>
      <c r="U64" s="24" t="n">
        <f aca="false">ABS(O64)*S64</f>
        <v>0</v>
      </c>
      <c r="V64" s="33" t="n">
        <f aca="false">T64-U64</f>
        <v>180</v>
      </c>
    </row>
    <row r="65" customFormat="false" ht="12.75" hidden="false" customHeight="false" outlineLevel="0" collapsed="false">
      <c r="A65" s="22" t="n">
        <v>27255</v>
      </c>
      <c r="C65" s="0" t="s">
        <v>52</v>
      </c>
      <c r="D65" s="0" t="n">
        <v>500615</v>
      </c>
      <c r="E65" s="0" t="n">
        <v>26221</v>
      </c>
      <c r="F65" s="0" t="s">
        <v>49</v>
      </c>
      <c r="G65" s="31" t="n">
        <v>36678</v>
      </c>
      <c r="H65" s="23" t="n">
        <v>36678</v>
      </c>
      <c r="I65" s="4" t="s">
        <v>44</v>
      </c>
      <c r="J65" s="23" t="n">
        <v>36735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24" t="n">
        <v>0.03</v>
      </c>
      <c r="U65" s="24"/>
      <c r="V65" s="33"/>
    </row>
    <row r="66" customFormat="false" ht="12.75" hidden="false" customHeight="false" outlineLevel="0" collapsed="false">
      <c r="A66" s="22" t="n">
        <v>27255</v>
      </c>
      <c r="C66" s="0" t="s">
        <v>52</v>
      </c>
      <c r="D66" s="0" t="n">
        <v>500615</v>
      </c>
      <c r="E66" s="0" t="n">
        <v>26221</v>
      </c>
      <c r="F66" s="0" t="s">
        <v>49</v>
      </c>
      <c r="G66" s="31" t="n">
        <v>36678</v>
      </c>
      <c r="H66" s="23" t="n">
        <v>36678</v>
      </c>
      <c r="I66" s="4" t="s">
        <v>45</v>
      </c>
      <c r="J66" s="23" t="n">
        <v>36735</v>
      </c>
      <c r="K66" s="2" t="n">
        <v>-10000</v>
      </c>
      <c r="M66" s="2" t="n">
        <f aca="false">K66-L66</f>
        <v>-10000</v>
      </c>
      <c r="N66" s="2" t="n">
        <f aca="false">+N64+K65+K66</f>
        <v>6000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24" t="n">
        <v>0.03</v>
      </c>
      <c r="T66" s="24" t="n">
        <f aca="false">ABS(N66)*S66</f>
        <v>180</v>
      </c>
      <c r="U66" s="24" t="n">
        <f aca="false">ABS(O66)*S66</f>
        <v>0</v>
      </c>
      <c r="V66" s="33" t="n">
        <f aca="false">T66-U66</f>
        <v>180</v>
      </c>
    </row>
    <row r="67" customFormat="false" ht="12.75" hidden="false" customHeight="false" outlineLevel="0" collapsed="false">
      <c r="A67" s="22" t="n">
        <v>27255</v>
      </c>
      <c r="C67" s="0" t="s">
        <v>52</v>
      </c>
      <c r="D67" s="0" t="n">
        <v>500615</v>
      </c>
      <c r="E67" s="0" t="n">
        <v>26221</v>
      </c>
      <c r="F67" s="0" t="s">
        <v>49</v>
      </c>
      <c r="G67" s="31" t="n">
        <v>36678</v>
      </c>
      <c r="H67" s="23" t="n">
        <v>36678</v>
      </c>
      <c r="I67" s="4" t="s">
        <v>44</v>
      </c>
      <c r="J67" s="23" t="n">
        <v>36736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24" t="n">
        <v>0.03</v>
      </c>
      <c r="U67" s="24"/>
      <c r="V67" s="33"/>
    </row>
    <row r="68" customFormat="false" ht="12.75" hidden="false" customHeight="false" outlineLevel="0" collapsed="false">
      <c r="A68" s="22" t="n">
        <v>27255</v>
      </c>
      <c r="C68" s="0" t="s">
        <v>52</v>
      </c>
      <c r="D68" s="0" t="n">
        <v>500615</v>
      </c>
      <c r="E68" s="0" t="n">
        <v>26221</v>
      </c>
      <c r="F68" s="0" t="s">
        <v>49</v>
      </c>
      <c r="G68" s="31" t="n">
        <v>36678</v>
      </c>
      <c r="H68" s="23" t="n">
        <v>36678</v>
      </c>
      <c r="I68" s="4" t="s">
        <v>45</v>
      </c>
      <c r="J68" s="23" t="n">
        <v>36736</v>
      </c>
      <c r="K68" s="2" t="n">
        <v>-10000</v>
      </c>
      <c r="M68" s="2" t="n">
        <f aca="false">K68-L68</f>
        <v>-10000</v>
      </c>
      <c r="N68" s="2" t="n">
        <f aca="false">+N66+K67+K68</f>
        <v>6000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24" t="n">
        <v>0.03</v>
      </c>
      <c r="T68" s="24" t="n">
        <f aca="false">ABS(N68)*S68</f>
        <v>180</v>
      </c>
      <c r="U68" s="24" t="n">
        <f aca="false">ABS(O68)*S68</f>
        <v>0</v>
      </c>
      <c r="V68" s="33" t="n">
        <f aca="false">T68-U68</f>
        <v>180</v>
      </c>
    </row>
    <row r="69" customFormat="false" ht="12.75" hidden="false" customHeight="false" outlineLevel="0" collapsed="false">
      <c r="A69" s="22" t="n">
        <v>27255</v>
      </c>
      <c r="C69" s="0" t="s">
        <v>52</v>
      </c>
      <c r="D69" s="0" t="n">
        <v>500615</v>
      </c>
      <c r="E69" s="0" t="n">
        <v>26221</v>
      </c>
      <c r="F69" s="0" t="s">
        <v>49</v>
      </c>
      <c r="G69" s="31" t="n">
        <v>36678</v>
      </c>
      <c r="H69" s="23" t="n">
        <v>36678</v>
      </c>
      <c r="I69" s="4" t="s">
        <v>44</v>
      </c>
      <c r="J69" s="23" t="n">
        <v>36737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24" t="n">
        <v>0.03</v>
      </c>
      <c r="U69" s="24"/>
      <c r="V69" s="33"/>
    </row>
    <row r="70" customFormat="false" ht="12.75" hidden="false" customHeight="false" outlineLevel="0" collapsed="false">
      <c r="A70" s="22" t="n">
        <v>27255</v>
      </c>
      <c r="C70" s="0" t="s">
        <v>52</v>
      </c>
      <c r="D70" s="0" t="n">
        <v>500615</v>
      </c>
      <c r="E70" s="0" t="n">
        <v>26221</v>
      </c>
      <c r="F70" s="0" t="s">
        <v>49</v>
      </c>
      <c r="G70" s="31" t="n">
        <v>36678</v>
      </c>
      <c r="H70" s="23" t="n">
        <v>36678</v>
      </c>
      <c r="I70" s="4" t="s">
        <v>45</v>
      </c>
      <c r="J70" s="23" t="n">
        <v>36737</v>
      </c>
      <c r="K70" s="2" t="n">
        <v>-10000</v>
      </c>
      <c r="M70" s="2" t="n">
        <f aca="false">K70-L70</f>
        <v>-10000</v>
      </c>
      <c r="N70" s="2" t="n">
        <f aca="false">+N68+K69+K70</f>
        <v>6000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24" t="n">
        <v>0.03</v>
      </c>
      <c r="T70" s="24" t="n">
        <f aca="false">ABS(N70)*S70</f>
        <v>180</v>
      </c>
      <c r="U70" s="24" t="n">
        <f aca="false">ABS(O70)*S70</f>
        <v>0</v>
      </c>
      <c r="V70" s="33" t="n">
        <f aca="false">T70-U70</f>
        <v>180</v>
      </c>
    </row>
    <row r="71" customFormat="false" ht="12.75" hidden="false" customHeight="false" outlineLevel="0" collapsed="false">
      <c r="A71" s="22" t="n">
        <v>27255</v>
      </c>
      <c r="C71" s="0" t="s">
        <v>52</v>
      </c>
      <c r="D71" s="0" t="n">
        <v>500616</v>
      </c>
      <c r="E71" s="0" t="n">
        <v>26221</v>
      </c>
      <c r="F71" s="0" t="s">
        <v>49</v>
      </c>
      <c r="G71" s="31" t="n">
        <v>36678</v>
      </c>
      <c r="H71" s="23" t="n">
        <v>36678</v>
      </c>
      <c r="I71" s="4" t="s">
        <v>44</v>
      </c>
      <c r="J71" s="23" t="n">
        <v>36738</v>
      </c>
      <c r="K71" s="2" t="n">
        <v>10000</v>
      </c>
      <c r="M71" s="2" t="n">
        <f aca="false">K71-L71</f>
        <v>10000</v>
      </c>
      <c r="P71" s="2" t="n">
        <v>0</v>
      </c>
      <c r="Q71" s="2" t="n">
        <v>10000</v>
      </c>
      <c r="R71" s="4" t="s">
        <v>14</v>
      </c>
      <c r="S71" s="24" t="n">
        <v>0.03</v>
      </c>
      <c r="U71" s="24"/>
      <c r="V71" s="33"/>
    </row>
    <row r="72" customFormat="false" ht="12.75" hidden="false" customHeight="false" outlineLevel="0" collapsed="false">
      <c r="A72" s="22" t="n">
        <v>27257</v>
      </c>
      <c r="C72" s="0" t="s">
        <v>52</v>
      </c>
      <c r="D72" s="0" t="n">
        <v>500617</v>
      </c>
      <c r="E72" s="0" t="n">
        <v>26221</v>
      </c>
      <c r="F72" s="0" t="s">
        <v>49</v>
      </c>
      <c r="G72" s="31" t="n">
        <v>36678</v>
      </c>
      <c r="H72" s="23" t="n">
        <v>36678</v>
      </c>
      <c r="I72" s="4" t="s">
        <v>45</v>
      </c>
      <c r="J72" s="23" t="n">
        <v>36738</v>
      </c>
      <c r="K72" s="2" t="n">
        <v>-10000</v>
      </c>
      <c r="M72" s="2" t="n">
        <f aca="false">K72-L72</f>
        <v>-10000</v>
      </c>
      <c r="N72" s="2" t="n">
        <f aca="false">+N70+K71+K72</f>
        <v>6000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24" t="n">
        <v>0.03</v>
      </c>
      <c r="T72" s="24" t="n">
        <f aca="false">ABS(N72)*S72</f>
        <v>180</v>
      </c>
      <c r="U72" s="24" t="n">
        <f aca="false">ABS(O72)*S72</f>
        <v>0</v>
      </c>
      <c r="V72" s="33" t="n">
        <f aca="false">T72-U72</f>
        <v>180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34" t="n">
        <f aca="false">SUM(K11:K70)</f>
        <v>0</v>
      </c>
      <c r="L74" s="34" t="n">
        <f aca="false">SUM(L11:L70)</f>
        <v>0</v>
      </c>
      <c r="M74" s="34" t="n">
        <f aca="false">SUM(M11:M70)</f>
        <v>0</v>
      </c>
      <c r="T74" s="21" t="n">
        <f aca="false">SUM(T11:T70)</f>
        <v>3780</v>
      </c>
      <c r="U74" s="21" t="n">
        <f aca="false">SUM(U11:U70)</f>
        <v>0</v>
      </c>
      <c r="V74" s="21" t="n">
        <f aca="false">SUM(V11:V70)</f>
        <v>3780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1997-10-14T13:30:14Z</dcterms:created>
  <dc:creator>ET&amp;S LAN Support</dc:creator>
  <dc:description/>
  <dc:language>en-US</dc:language>
  <cp:lastModifiedBy>Enron</cp:lastModifiedBy>
  <cp:lastPrinted>2000-08-02T12:31:54Z</cp:lastPrinted>
  <cp:revision>0</cp:revision>
  <dc:subject/>
  <dc:title/>
</cp:coreProperties>
</file>