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" sheetId="1" state="visible" r:id="rId3"/>
    <sheet name="Detail" sheetId="2" state="visible" r:id="rId4"/>
  </sheets>
  <definedNames>
    <definedName function="false" hidden="false" localSheetId="1" name="_xlnm.Print_Titles" vbProcedure="false">Detail!$1:$4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<sst xmlns="http://schemas.openxmlformats.org/spreadsheetml/2006/main" count="481" uniqueCount="407">
  <si>
    <t xml:space="preserve">ENRON GLOBAL MARKETS</t>
  </si>
  <si>
    <t xml:space="preserve">Current </t>
  </si>
  <si>
    <t xml:space="preserve">Proposed </t>
  </si>
  <si>
    <t xml:space="preserve">Year End</t>
  </si>
  <si>
    <t xml:space="preserve">COMMERCIAL TEAMS</t>
  </si>
  <si>
    <t xml:space="preserve">Commercial</t>
  </si>
  <si>
    <t xml:space="preserve">Other</t>
  </si>
  <si>
    <t xml:space="preserve">Total</t>
  </si>
  <si>
    <t xml:space="preserve">Trading</t>
  </si>
  <si>
    <t xml:space="preserve">Origination</t>
  </si>
  <si>
    <t xml:space="preserve">Support</t>
  </si>
  <si>
    <t xml:space="preserve">TOTAL</t>
  </si>
  <si>
    <t xml:space="preserve">Agricultural Trading</t>
  </si>
  <si>
    <t xml:space="preserve">Coal</t>
  </si>
  <si>
    <t xml:space="preserve">Convertible Debt Trading</t>
  </si>
  <si>
    <t xml:space="preserve">Emissions Technology</t>
  </si>
  <si>
    <t xml:space="preserve">Emissions Trading</t>
  </si>
  <si>
    <t xml:space="preserve">Equity Trading</t>
  </si>
  <si>
    <t xml:space="preserve">Finance and Structuring</t>
  </si>
  <si>
    <t xml:space="preserve">Global Risk Markets</t>
  </si>
  <si>
    <t xml:space="preserve">Crude &amp; Products</t>
  </si>
  <si>
    <t xml:space="preserve">LNG</t>
  </si>
  <si>
    <t xml:space="preserve">Middle East</t>
  </si>
  <si>
    <t xml:space="preserve">Office of the Chairman</t>
  </si>
  <si>
    <t xml:space="preserve">Puerto Rico</t>
  </si>
  <si>
    <t xml:space="preserve">Rate &amp; Currency Trading</t>
  </si>
  <si>
    <t xml:space="preserve">Transportation</t>
  </si>
  <si>
    <t xml:space="preserve">Weather</t>
  </si>
  <si>
    <t xml:space="preserve">Market Fundamentals</t>
  </si>
  <si>
    <t xml:space="preserve">Total Commercial</t>
  </si>
  <si>
    <t xml:space="preserve">SUPPORT DEPARTMENTS</t>
  </si>
  <si>
    <t xml:space="preserve">Energy Ops - Coal, Emissions, Crude &amp; Products</t>
  </si>
  <si>
    <t xml:space="preserve">Energy Operations - Financial Trading</t>
  </si>
  <si>
    <t xml:space="preserve">Energy Operations - LNG</t>
  </si>
  <si>
    <t xml:space="preserve">Energy Operations - Weather</t>
  </si>
  <si>
    <t xml:space="preserve">Financial Operations</t>
  </si>
  <si>
    <t xml:space="preserve">VP Operations &amp; CAO</t>
  </si>
  <si>
    <t xml:space="preserve">Transaction Support</t>
  </si>
  <si>
    <t xml:space="preserve">Total Support</t>
  </si>
  <si>
    <t xml:space="preserve">IT SUPPORT LOCATED ON TRADE FLOOR</t>
  </si>
  <si>
    <t xml:space="preserve">REGULATORY SUPPORT LOCATED ON TRADE FLOOR</t>
  </si>
  <si>
    <t xml:space="preserve">TOTAL THIRD FLOOR HOUSTON HEADCOUNT</t>
  </si>
  <si>
    <t xml:space="preserve">TOTAL THIRD FLOOR WORKSPACE</t>
  </si>
  <si>
    <t xml:space="preserve">Elsa Piekielniak</t>
  </si>
  <si>
    <t xml:space="preserve">Ted Noble</t>
  </si>
  <si>
    <t xml:space="preserve">Erin Willis</t>
  </si>
  <si>
    <t xml:space="preserve">Mark Slaughter</t>
  </si>
  <si>
    <t xml:space="preserve">Laura Mireles</t>
  </si>
  <si>
    <t xml:space="preserve">Mauricio Mora</t>
  </si>
  <si>
    <t xml:space="preserve">Maria Arefieva</t>
  </si>
  <si>
    <t xml:space="preserve">Darren Maloney</t>
  </si>
  <si>
    <t xml:space="preserve">Allen Childress</t>
  </si>
  <si>
    <t xml:space="preserve">George McClennan</t>
  </si>
  <si>
    <t xml:space="preserve">Juan Pazos</t>
  </si>
  <si>
    <t xml:space="preserve">Kevin McGowan</t>
  </si>
  <si>
    <t xml:space="preserve">Lenny Hochschild</t>
  </si>
  <si>
    <t xml:space="preserve">Martin Sonesson</t>
  </si>
  <si>
    <t xml:space="preserve">Matt Goering</t>
  </si>
  <si>
    <t xml:space="preserve">Mike F. Moran</t>
  </si>
  <si>
    <t xml:space="preserve">Scott Pack</t>
  </si>
  <si>
    <t xml:space="preserve">Tim Wojtowicz</t>
  </si>
  <si>
    <t xml:space="preserve">Tom McQuade</t>
  </si>
  <si>
    <t xml:space="preserve">Aaron Martinsen</t>
  </si>
  <si>
    <t xml:space="preserve">Bill Giuliani</t>
  </si>
  <si>
    <t xml:space="preserve">Cheryl Erickson</t>
  </si>
  <si>
    <t xml:space="preserve">Jeff Andrews</t>
  </si>
  <si>
    <t xml:space="preserve">Jill Siekmeier</t>
  </si>
  <si>
    <t xml:space="preserve">Juan Carlos Paysse</t>
  </si>
  <si>
    <t xml:space="preserve">Kathleen Salerno</t>
  </si>
  <si>
    <t xml:space="preserve">Kyle Roblee</t>
  </si>
  <si>
    <t xml:space="preserve">M.A. Rodriguez   </t>
  </si>
  <si>
    <t xml:space="preserve">Matt Arnold</t>
  </si>
  <si>
    <t xml:space="preserve">Mike Beyer</t>
  </si>
  <si>
    <t xml:space="preserve">Paul Omasits</t>
  </si>
  <si>
    <t xml:space="preserve">Sanjay Konur</t>
  </si>
  <si>
    <t xml:space="preserve">Stuart Piepol</t>
  </si>
  <si>
    <t xml:space="preserve">Wayne Kimball</t>
  </si>
  <si>
    <t xml:space="preserve">Angie Collins</t>
  </si>
  <si>
    <t xml:space="preserve">Cyndi Alvarado</t>
  </si>
  <si>
    <t xml:space="preserve">Sky Slatten</t>
  </si>
  <si>
    <t xml:space="preserve">Scott Affelt</t>
  </si>
  <si>
    <t xml:space="preserve">Vince Middleton</t>
  </si>
  <si>
    <t xml:space="preserve">Kristin Quinn</t>
  </si>
  <si>
    <t xml:space="preserve">Carmella Blackshear</t>
  </si>
  <si>
    <t xml:space="preserve">Adam Siegel</t>
  </si>
  <si>
    <t xml:space="preserve">Chad Pennix</t>
  </si>
  <si>
    <t xml:space="preserve">John Massey</t>
  </si>
  <si>
    <t xml:space="preserve">Mike Bradley</t>
  </si>
  <si>
    <t xml:space="preserve">Patrick Lewis</t>
  </si>
  <si>
    <t xml:space="preserve">Michelle Ruch</t>
  </si>
  <si>
    <t xml:space="preserve">Eric Scott</t>
  </si>
  <si>
    <t xml:space="preserve">Samanatha Davidson</t>
  </si>
  <si>
    <t xml:space="preserve">Kate Lucas</t>
  </si>
  <si>
    <t xml:space="preserve">Kelly McCoy</t>
  </si>
  <si>
    <t xml:space="preserve">Jeff Gray</t>
  </si>
  <si>
    <t xml:space="preserve">Richard Cassano</t>
  </si>
  <si>
    <t xml:space="preserve">Tricia Tlapek</t>
  </si>
  <si>
    <t xml:space="preserve">Matt Jachimiak</t>
  </si>
  <si>
    <t xml:space="preserve">Stacy Weatherly</t>
  </si>
  <si>
    <t xml:space="preserve">Colin Reed</t>
  </si>
  <si>
    <t xml:space="preserve">Kristen Taylor</t>
  </si>
  <si>
    <t xml:space="preserve">John Greene</t>
  </si>
  <si>
    <t xml:space="preserve">David Vilrella</t>
  </si>
  <si>
    <t xml:space="preserve">Selena Gonzalez</t>
  </si>
  <si>
    <t xml:space="preserve">LarryLawyer</t>
  </si>
  <si>
    <t xml:space="preserve">Kristy Carnes</t>
  </si>
  <si>
    <t xml:space="preserve">James C. Lewis</t>
  </si>
  <si>
    <t xml:space="preserve">Andrew Makk</t>
  </si>
  <si>
    <t xml:space="preserve">Elizabeth Resendiz</t>
  </si>
  <si>
    <t xml:space="preserve">Rahul Kumar</t>
  </si>
  <si>
    <t xml:space="preserve">Inderpal Singh</t>
  </si>
  <si>
    <t xml:space="preserve">Shelia Benke </t>
  </si>
  <si>
    <t xml:space="preserve">Ken Kransy</t>
  </si>
  <si>
    <t xml:space="preserve">Diane Pope</t>
  </si>
  <si>
    <t xml:space="preserve">Roger Ondreko</t>
  </si>
  <si>
    <t xml:space="preserve">David Leboe</t>
  </si>
  <si>
    <t xml:space="preserve">Donna Baker</t>
  </si>
  <si>
    <t xml:space="preserve">John Best </t>
  </si>
  <si>
    <t xml:space="preserve">Don Black</t>
  </si>
  <si>
    <t xml:space="preserve">Brad Blesie</t>
  </si>
  <si>
    <t xml:space="preserve">Hang Bui</t>
  </si>
  <si>
    <t xml:space="preserve">George Carrick</t>
  </si>
  <si>
    <t xml:space="preserve">Tony Chang</t>
  </si>
  <si>
    <t xml:space="preserve">Braian Cohan</t>
  </si>
  <si>
    <t xml:space="preserve">Jonathan Davis</t>
  </si>
  <si>
    <t xml:space="preserve">Terri Denning</t>
  </si>
  <si>
    <t xml:space="preserve">Walt Hamilton</t>
  </si>
  <si>
    <t xml:space="preserve">Doug Jones</t>
  </si>
  <si>
    <t xml:space="preserve">Rafi Khan</t>
  </si>
  <si>
    <t xml:space="preserve">Banu Ozcan</t>
  </si>
  <si>
    <t xml:space="preserve">Millind Pasad</t>
  </si>
  <si>
    <t xml:space="preserve">Stacy Patton</t>
  </si>
  <si>
    <t xml:space="preserve">Joana Ryan</t>
  </si>
  <si>
    <t xml:space="preserve">Sebastien Saubier</t>
  </si>
  <si>
    <t xml:space="preserve">Per Sekse</t>
  </si>
  <si>
    <t xml:space="preserve">Vasant Shanbhogue</t>
  </si>
  <si>
    <t xml:space="preserve">Clifford Shedd</t>
  </si>
  <si>
    <t xml:space="preserve">Gerry Taylor</t>
  </si>
  <si>
    <t xml:space="preserve">Felicia Case</t>
  </si>
  <si>
    <t xml:space="preserve">Suzanne Clapp</t>
  </si>
  <si>
    <t xml:space="preserve">Shannon Cobb</t>
  </si>
  <si>
    <t xml:space="preserve">Beverly Filer</t>
  </si>
  <si>
    <t xml:space="preserve">Mike Gasper</t>
  </si>
  <si>
    <t xml:space="preserve">John Harrison</t>
  </si>
  <si>
    <t xml:space="preserve">Helen Jeschke</t>
  </si>
  <si>
    <t xml:space="preserve">Bob Lachner</t>
  </si>
  <si>
    <t xml:space="preserve">Armando Lira</t>
  </si>
  <si>
    <t xml:space="preserve">Kristi Louthan </t>
  </si>
  <si>
    <t xml:space="preserve">Ina Norman</t>
  </si>
  <si>
    <t xml:space="preserve">Audry O'Toole</t>
  </si>
  <si>
    <t xml:space="preserve">Mike Phillips</t>
  </si>
  <si>
    <t xml:space="preserve">Peggy Rathmell</t>
  </si>
  <si>
    <t xml:space="preserve">Bob Regan</t>
  </si>
  <si>
    <t xml:space="preserve">Kathleen Salerno </t>
  </si>
  <si>
    <t xml:space="preserve">Angela Stie</t>
  </si>
  <si>
    <t xml:space="preserve">Sharon Stringfellow</t>
  </si>
  <si>
    <t xml:space="preserve">Jackie Travis</t>
  </si>
  <si>
    <t xml:space="preserve">Ted Robinson</t>
  </si>
  <si>
    <t xml:space="preserve">Andrea Hauser</t>
  </si>
  <si>
    <t xml:space="preserve">Luis Mena</t>
  </si>
  <si>
    <t xml:space="preserve">Larry Gagliardi</t>
  </si>
  <si>
    <t xml:space="preserve">Mario De La Ossa</t>
  </si>
  <si>
    <t xml:space="preserve">Jim Goughary</t>
  </si>
  <si>
    <t xml:space="preserve">Phil Clifford</t>
  </si>
  <si>
    <t xml:space="preserve">Bill Briggs</t>
  </si>
  <si>
    <t xml:space="preserve">Sara Mulholland</t>
  </si>
  <si>
    <t xml:space="preserve">Pavel Zadorozhny</t>
  </si>
  <si>
    <t xml:space="preserve">John Wilson</t>
  </si>
  <si>
    <t xml:space="preserve">Pat Danaher</t>
  </si>
  <si>
    <t xml:space="preserve">Don Schoeder</t>
  </si>
  <si>
    <t xml:space="preserve">Richard  Yeboah</t>
  </si>
  <si>
    <t xml:space="preserve">Rob Fuller</t>
  </si>
  <si>
    <t xml:space="preserve">Spencer Vosko</t>
  </si>
  <si>
    <t xml:space="preserve">Lee Jackson</t>
  </si>
  <si>
    <t xml:space="preserve">Adam Gross</t>
  </si>
  <si>
    <t xml:space="preserve">Wade Hicks</t>
  </si>
  <si>
    <t xml:space="preserve">Craig Story</t>
  </si>
  <si>
    <t xml:space="preserve">Jeff Shankman</t>
  </si>
  <si>
    <t xml:space="preserve">Lisa Nemec</t>
  </si>
  <si>
    <t xml:space="preserve">Adam Metry</t>
  </si>
  <si>
    <t xml:space="preserve">Steven Elliott</t>
  </si>
  <si>
    <t xml:space="preserve">Vickie Weaver</t>
  </si>
  <si>
    <t xml:space="preserve">Alan Engberg</t>
  </si>
  <si>
    <t xml:space="preserve">Doug Friedman</t>
  </si>
  <si>
    <t xml:space="preserve">John Nowlan</t>
  </si>
  <si>
    <t xml:space="preserve">Christian Lebroc</t>
  </si>
  <si>
    <t xml:space="preserve">Tomas Tellez</t>
  </si>
  <si>
    <t xml:space="preserve">Humaira Badot</t>
  </si>
  <si>
    <t xml:space="preserve">Perla Montemayor</t>
  </si>
  <si>
    <t xml:space="preserve">Helen Taylor</t>
  </si>
  <si>
    <t xml:space="preserve">Rochell Dent</t>
  </si>
  <si>
    <t xml:space="preserve">Bill White </t>
  </si>
  <si>
    <t xml:space="preserve">David Loosley</t>
  </si>
  <si>
    <t xml:space="preserve">Chad South</t>
  </si>
  <si>
    <t xml:space="preserve">Doug Arnell</t>
  </si>
  <si>
    <t xml:space="preserve">Richard  Bergsieker</t>
  </si>
  <si>
    <t xml:space="preserve">Guido Caranti</t>
  </si>
  <si>
    <t xml:space="preserve">Javier Chavarria</t>
  </si>
  <si>
    <t xml:space="preserve">Rajeshkumar Chettiar</t>
  </si>
  <si>
    <t xml:space="preserve">Margarita Cintron</t>
  </si>
  <si>
    <t xml:space="preserve">Dustin Collins</t>
  </si>
  <si>
    <t xml:space="preserve">Greg Curran</t>
  </si>
  <si>
    <t xml:space="preserve">Russell Dyk</t>
  </si>
  <si>
    <t xml:space="preserve">Hugh Anthony Galt</t>
  </si>
  <si>
    <t xml:space="preserve">Zdenek Gerych</t>
  </si>
  <si>
    <t xml:space="preserve">David Glessner</t>
  </si>
  <si>
    <t xml:space="preserve">Eric Gonzales</t>
  </si>
  <si>
    <t xml:space="preserve">Etelvina Guerra</t>
  </si>
  <si>
    <t xml:space="preserve">Sonia Guerra</t>
  </si>
  <si>
    <t xml:space="preserve">Kathleen Hardeman</t>
  </si>
  <si>
    <t xml:space="preserve">Claibourne Harris</t>
  </si>
  <si>
    <t xml:space="preserve">Cybele Henriquez</t>
  </si>
  <si>
    <t xml:space="preserve">Javier Jaramillo</t>
  </si>
  <si>
    <t xml:space="preserve">Brenda Johnston</t>
  </si>
  <si>
    <t xml:space="preserve">Cynthia Long</t>
  </si>
  <si>
    <t xml:space="preserve">Lynnette Lopez</t>
  </si>
  <si>
    <t xml:space="preserve">Javier Marrero</t>
  </si>
  <si>
    <t xml:space="preserve">Dan Masters</t>
  </si>
  <si>
    <t xml:space="preserve">James McMillian</t>
  </si>
  <si>
    <t xml:space="preserve">Joni Moeller</t>
  </si>
  <si>
    <t xml:space="preserve">Alan Wayne Perry</t>
  </si>
  <si>
    <t xml:space="preserve">Todd Peterson</t>
  </si>
  <si>
    <t xml:space="preserve">Veldanda Rao</t>
  </si>
  <si>
    <t xml:space="preserve">Ricardo Sierra</t>
  </si>
  <si>
    <t xml:space="preserve">Emilio Vicens</t>
  </si>
  <si>
    <t xml:space="preserve">Calvin (Les) Webber</t>
  </si>
  <si>
    <t xml:space="preserve">Alice Weekley</t>
  </si>
  <si>
    <t xml:space="preserve">Michael Wortham</t>
  </si>
  <si>
    <t xml:space="preserve">Paul Y'Barbo</t>
  </si>
  <si>
    <t xml:space="preserve">Omar Aboudaher </t>
  </si>
  <si>
    <t xml:space="preserve">Carol Barcus</t>
  </si>
  <si>
    <t xml:space="preserve">Jan Bass</t>
  </si>
  <si>
    <t xml:space="preserve">Daniella Carneiro</t>
  </si>
  <si>
    <t xml:space="preserve">Peter Cleary</t>
  </si>
  <si>
    <t xml:space="preserve">Laurie Davidson</t>
  </si>
  <si>
    <t xml:space="preserve">Darrin Donegan </t>
  </si>
  <si>
    <t xml:space="preserve">Jeffery Hammad</t>
  </si>
  <si>
    <t xml:space="preserve">Maurizio La Noce</t>
  </si>
  <si>
    <t xml:space="preserve">T.B. McClelland Jr.</t>
  </si>
  <si>
    <t xml:space="preserve">Kevin Ruffcorn</t>
  </si>
  <si>
    <t xml:space="preserve">Hemmat Safwat</t>
  </si>
  <si>
    <t xml:space="preserve">Samir Salama</t>
  </si>
  <si>
    <t xml:space="preserve">Stephen Sauer</t>
  </si>
  <si>
    <t xml:space="preserve">Trecina Steadham</t>
  </si>
  <si>
    <t xml:space="preserve">Rob Stewart</t>
  </si>
  <si>
    <t xml:space="preserve">Albert Stromquist</t>
  </si>
  <si>
    <t xml:space="preserve">Terrence Thorn</t>
  </si>
  <si>
    <t xml:space="preserve">Ed Ward</t>
  </si>
  <si>
    <t xml:space="preserve">Mike McConnell</t>
  </si>
  <si>
    <t xml:space="preserve">Jennifer Burns</t>
  </si>
  <si>
    <t xml:space="preserve">Cathy Phillips</t>
  </si>
  <si>
    <t xml:space="preserve">Yolanda Martinez</t>
  </si>
  <si>
    <t xml:space="preserve">Rick Sierra</t>
  </si>
  <si>
    <t xml:space="preserve">Paul Yeabo</t>
  </si>
  <si>
    <t xml:space="preserve">Eva Hernandez</t>
  </si>
  <si>
    <t xml:space="preserve">Gary Hickerson</t>
  </si>
  <si>
    <t xml:space="preserve">Pushkar Shahi</t>
  </si>
  <si>
    <t xml:space="preserve">Ellen Su</t>
  </si>
  <si>
    <t xml:space="preserve">William Stuart</t>
  </si>
  <si>
    <t xml:space="preserve">Steve Jacobellis</t>
  </si>
  <si>
    <t xml:space="preserve">Stelly Ely</t>
  </si>
  <si>
    <t xml:space="preserve">Elaine Brown</t>
  </si>
  <si>
    <t xml:space="preserve">Dan Reck</t>
  </si>
  <si>
    <t xml:space="preserve">Mark Tawney</t>
  </si>
  <si>
    <t xml:space="preserve">Betty Coneway </t>
  </si>
  <si>
    <t xml:space="preserve">Yolanda Ford</t>
  </si>
  <si>
    <t xml:space="preserve">Joe Hrgovcic</t>
  </si>
  <si>
    <t xml:space="preserve">Todd Kimberlain</t>
  </si>
  <si>
    <t xml:space="preserve">Y Tzamouranis</t>
  </si>
  <si>
    <t xml:space="preserve">Claudio Ribeiro</t>
  </si>
  <si>
    <t xml:space="preserve">Eduardo Gil</t>
  </si>
  <si>
    <t xml:space="preserve">Kyle Berryman</t>
  </si>
  <si>
    <t xml:space="preserve">Gray Calvert</t>
  </si>
  <si>
    <t xml:space="preserve">Gary Taylor</t>
  </si>
  <si>
    <t xml:space="preserve">Valter Stoiani</t>
  </si>
  <si>
    <t xml:space="preserve">Partho Ghosh</t>
  </si>
  <si>
    <t xml:space="preserve">Bob Beyer</t>
  </si>
  <si>
    <t xml:space="preserve">Steve Vu</t>
  </si>
  <si>
    <t xml:space="preserve">S Ramachandran</t>
  </si>
  <si>
    <t xml:space="preserve">Mike Nguyen</t>
  </si>
  <si>
    <t xml:space="preserve">Catherine Woolgar</t>
  </si>
  <si>
    <t xml:space="preserve">Rajib Saha</t>
  </si>
  <si>
    <t xml:space="preserve">Huy Dinh</t>
  </si>
  <si>
    <t xml:space="preserve">Adam Plager</t>
  </si>
  <si>
    <t xml:space="preserve">Sanjeev Khanna</t>
  </si>
  <si>
    <t xml:space="preserve">Gregor Lhemiller</t>
  </si>
  <si>
    <t xml:space="preserve">Bruno Messer</t>
  </si>
  <si>
    <t xml:space="preserve">Meera Natarajan</t>
  </si>
  <si>
    <t xml:space="preserve">Phillip Berry</t>
  </si>
  <si>
    <t xml:space="preserve">Lowell Bezans</t>
  </si>
  <si>
    <t xml:space="preserve">Courtney Campbell</t>
  </si>
  <si>
    <t xml:space="preserve">Jim Cole</t>
  </si>
  <si>
    <t xml:space="preserve">Justin Cornett</t>
  </si>
  <si>
    <t xml:space="preserve">Vikas Dwivedi</t>
  </si>
  <si>
    <t xml:space="preserve">Eloy Escobar</t>
  </si>
  <si>
    <t xml:space="preserve">Daniel Falcone</t>
  </si>
  <si>
    <t xml:space="preserve">Jennifer Fraser</t>
  </si>
  <si>
    <t xml:space="preserve">Damon Harvey</t>
  </si>
  <si>
    <t xml:space="preserve">Shereka Jefferson</t>
  </si>
  <si>
    <t xml:space="preserve">Richard Lassander</t>
  </si>
  <si>
    <t xml:space="preserve">Ben Markey</t>
  </si>
  <si>
    <t xml:space="preserve">Sarah Mulholland</t>
  </si>
  <si>
    <t xml:space="preserve">Angela Saenz</t>
  </si>
  <si>
    <t xml:space="preserve">Anthony Sexton</t>
  </si>
  <si>
    <t xml:space="preserve">Shelly Shen</t>
  </si>
  <si>
    <t xml:space="preserve">Gloria Solis</t>
  </si>
  <si>
    <t xml:space="preserve">Leah Stephens</t>
  </si>
  <si>
    <t xml:space="preserve">George Thomas</t>
  </si>
  <si>
    <t xml:space="preserve">Enrique Torres</t>
  </si>
  <si>
    <t xml:space="preserve">Richard Yehoah</t>
  </si>
  <si>
    <t xml:space="preserve">    Risk Management - Liquids</t>
  </si>
  <si>
    <t xml:space="preserve">Scott Earnest</t>
  </si>
  <si>
    <t xml:space="preserve">Sue Foust</t>
  </si>
  <si>
    <t xml:space="preserve">Michelle Bruce </t>
  </si>
  <si>
    <t xml:space="preserve">Mary Morris</t>
  </si>
  <si>
    <t xml:space="preserve">John Swinney</t>
  </si>
  <si>
    <t xml:space="preserve">Sony Wilson</t>
  </si>
  <si>
    <t xml:space="preserve">Kara Boudreau</t>
  </si>
  <si>
    <t xml:space="preserve">Keynan Dutton</t>
  </si>
  <si>
    <t xml:space="preserve">Shifilali Sharma</t>
  </si>
  <si>
    <t xml:space="preserve">Anjali Abraham</t>
  </si>
  <si>
    <t xml:space="preserve">Michelle Nelson</t>
  </si>
  <si>
    <t xml:space="preserve">Joel Bennett</t>
  </si>
  <si>
    <t xml:space="preserve">Veronica Hill</t>
  </si>
  <si>
    <t xml:space="preserve">Stewart Range</t>
  </si>
  <si>
    <t xml:space="preserve">Don Paddack</t>
  </si>
  <si>
    <t xml:space="preserve">Jason Harding</t>
  </si>
  <si>
    <t xml:space="preserve">Vera Ilyina</t>
  </si>
  <si>
    <t xml:space="preserve">Brad Samuelson </t>
  </si>
  <si>
    <t xml:space="preserve">Bill Kasemervisz</t>
  </si>
  <si>
    <t xml:space="preserve">Michelle Thomason</t>
  </si>
  <si>
    <t xml:space="preserve">Stacie Bohanan</t>
  </si>
  <si>
    <t xml:space="preserve">Mark Fondren </t>
  </si>
  <si>
    <t xml:space="preserve">Karen Snow</t>
  </si>
  <si>
    <t xml:space="preserve">    Risk Management - Coal &amp; Emissions</t>
  </si>
  <si>
    <t xml:space="preserve">Frank Prejean</t>
  </si>
  <si>
    <t xml:space="preserve">Matthew Condon</t>
  </si>
  <si>
    <t xml:space="preserve">Pat Stafford</t>
  </si>
  <si>
    <t xml:space="preserve">     Coordination</t>
  </si>
  <si>
    <t xml:space="preserve">Lisa Walker</t>
  </si>
  <si>
    <t xml:space="preserve">Joan Winfry</t>
  </si>
  <si>
    <t xml:space="preserve">Diane Ellstrom</t>
  </si>
  <si>
    <t xml:space="preserve">Julie Flahaven</t>
  </si>
  <si>
    <t xml:space="preserve">Karolyn Criado</t>
  </si>
  <si>
    <t xml:space="preserve">Rick Miley</t>
  </si>
  <si>
    <t xml:space="preserve">LaBricia Scyrus</t>
  </si>
  <si>
    <t xml:space="preserve">Veronica Arriaga</t>
  </si>
  <si>
    <t xml:space="preserve">     Documentation</t>
  </si>
  <si>
    <t xml:space="preserve">Jeff Sorenson</t>
  </si>
  <si>
    <t xml:space="preserve">Mary Jane Denson</t>
  </si>
  <si>
    <t xml:space="preserve">Alexia Gonzales</t>
  </si>
  <si>
    <t xml:space="preserve">Jim Scully</t>
  </si>
  <si>
    <t xml:space="preserve">Stephanie Harris</t>
  </si>
  <si>
    <t xml:space="preserve">Damien Nelson</t>
  </si>
  <si>
    <t xml:space="preserve">Linda Loukanis</t>
  </si>
  <si>
    <t xml:space="preserve">Michelle Schultz</t>
  </si>
  <si>
    <t xml:space="preserve">Hebert Goodwin</t>
  </si>
  <si>
    <t xml:space="preserve">     Trade Accounting</t>
  </si>
  <si>
    <t xml:space="preserve">Mark Leskowitz</t>
  </si>
  <si>
    <t xml:space="preserve">Arlene Mendieta</t>
  </si>
  <si>
    <t xml:space="preserve">Robert Bonin</t>
  </si>
  <si>
    <t xml:space="preserve">John Hayes</t>
  </si>
  <si>
    <t xml:space="preserve">Frank Newman </t>
  </si>
  <si>
    <t xml:space="preserve">Melissa Turner</t>
  </si>
  <si>
    <t xml:space="preserve">Carla Murphy</t>
  </si>
  <si>
    <t xml:space="preserve">Patricia Houston</t>
  </si>
  <si>
    <t xml:space="preserve">Brandi Wachtendorf</t>
  </si>
  <si>
    <t xml:space="preserve">Tammie Davis</t>
  </si>
  <si>
    <t xml:space="preserve">Marty Cates</t>
  </si>
  <si>
    <t xml:space="preserve">Jim Lessor </t>
  </si>
  <si>
    <t xml:space="preserve">Glenda Mitchell </t>
  </si>
  <si>
    <t xml:space="preserve">Marilyn Schoppe</t>
  </si>
  <si>
    <t xml:space="preserve">Barbara Cain</t>
  </si>
  <si>
    <t xml:space="preserve">Martha Gutierrez</t>
  </si>
  <si>
    <t xml:space="preserve">Jayson Mooney</t>
  </si>
  <si>
    <t xml:space="preserve">Valeria Booth</t>
  </si>
  <si>
    <t xml:space="preserve">    Risk Management</t>
  </si>
  <si>
    <t xml:space="preserve">Sheila Glover</t>
  </si>
  <si>
    <t xml:space="preserve">Kelly Templeton</t>
  </si>
  <si>
    <t xml:space="preserve">Clara Carrington</t>
  </si>
  <si>
    <t xml:space="preserve">Theresa Brogan</t>
  </si>
  <si>
    <t xml:space="preserve">Patrick Frnka</t>
  </si>
  <si>
    <t xml:space="preserve">Peter Piorecki</t>
  </si>
  <si>
    <t xml:space="preserve">Marina Ng</t>
  </si>
  <si>
    <t xml:space="preserve">Terri Harlan </t>
  </si>
  <si>
    <t xml:space="preserve">Aneela Charania</t>
  </si>
  <si>
    <t xml:space="preserve">Israel Estrada </t>
  </si>
  <si>
    <t xml:space="preserve">Daniel Crelin</t>
  </si>
  <si>
    <t xml:space="preserve">Eric Tipp</t>
  </si>
  <si>
    <t xml:space="preserve">Isaac Rodriquez</t>
  </si>
  <si>
    <t xml:space="preserve">Laurel Adams</t>
  </si>
  <si>
    <t xml:space="preserve">Ana Rizvi </t>
  </si>
  <si>
    <t xml:space="preserve">Melissa Rodriquez</t>
  </si>
  <si>
    <t xml:space="preserve">Vincent Lara</t>
  </si>
  <si>
    <t xml:space="preserve">Kelly Summers </t>
  </si>
  <si>
    <t xml:space="preserve">Jogre Garcia</t>
  </si>
  <si>
    <t xml:space="preserve">Eric Groves</t>
  </si>
  <si>
    <t xml:space="preserve">Purvi Patel</t>
  </si>
  <si>
    <t xml:space="preserve">Todd Hall</t>
  </si>
  <si>
    <t xml:space="preserve">Reno Casimir</t>
  </si>
  <si>
    <t xml:space="preserve">Timothy Norton</t>
  </si>
  <si>
    <t xml:space="preserve">Mike Perun</t>
  </si>
  <si>
    <t xml:space="preserve">Salisha Ramos</t>
  </si>
  <si>
    <t xml:space="preserve">Will Kelly</t>
  </si>
  <si>
    <t xml:space="preserve">Brent Price</t>
  </si>
  <si>
    <t xml:space="preserve">Laurel Bolt</t>
  </si>
  <si>
    <t xml:space="preserve">Chantell Villanueva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</si>
</sst>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.0_);_(* \(#,##0.0\);_(* \-??_);_(@_)"/>
    <numFmt numFmtId="167" formatCode="0.0"/>
    <numFmt numFmtId="168" formatCode="_(* #,##0.0_);_(* \(#,##0.0\);_(* \-?_);_(@_)"/>
    <numFmt numFmtId="169" formatCode="0.0_);[RED]\(0.0\)"/>
  </numFmts>
  <fonts count="10">
    <font>
      <sz val="10"/>
      <color rgb="FF00000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9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2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 (2)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0.84"/>
    <col collapsed="false" customWidth="true" hidden="true" outlineLevel="0" max="4" min="2" style="1" width="12.7"/>
    <col collapsed="false" customWidth="true" hidden="true" outlineLevel="0" max="5" min="5" style="1" width="1.7"/>
    <col collapsed="false" customWidth="true" hidden="true" outlineLevel="0" max="6" min="6" style="1" width="15.7"/>
    <col collapsed="false" customWidth="true" hidden="false" outlineLevel="0" max="15" min="7" style="1" width="10.71"/>
    <col collapsed="false" customWidth="true" hidden="false" outlineLevel="0" max="16" min="16" style="2" width="10.71"/>
    <col collapsed="false" customWidth="true" hidden="false" outlineLevel="0" max="20" min="17" style="1" width="10.71"/>
    <col collapsed="false" customWidth="false" hidden="false" outlineLevel="0" max="257" min="21" style="1" width="9.14"/>
  </cols>
  <sheetData>
    <row r="1" customFormat="false" ht="15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15.75" hidden="false" customHeight="false" outlineLevel="0" collapsed="false">
      <c r="A2" s="4"/>
      <c r="B2" s="4"/>
      <c r="C2" s="5"/>
      <c r="D2" s="5"/>
      <c r="E2" s="6"/>
      <c r="F2" s="7"/>
      <c r="G2" s="6"/>
      <c r="H2" s="6"/>
      <c r="I2" s="6"/>
      <c r="J2" s="8"/>
      <c r="K2" s="6"/>
      <c r="L2" s="6"/>
      <c r="M2" s="6"/>
      <c r="N2" s="8"/>
      <c r="O2" s="6"/>
      <c r="P2" s="9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2.75" hidden="false" customHeight="false" outlineLevel="0" collapsed="false">
      <c r="A3" s="11"/>
      <c r="B3" s="2"/>
      <c r="C3" s="2"/>
      <c r="D3" s="2"/>
      <c r="E3" s="2"/>
      <c r="F3" s="2"/>
      <c r="G3" s="12" t="s">
        <v>1</v>
      </c>
      <c r="H3" s="12"/>
      <c r="I3" s="12"/>
      <c r="J3" s="12"/>
      <c r="K3" s="13" t="s">
        <v>2</v>
      </c>
      <c r="L3" s="13"/>
      <c r="M3" s="13"/>
      <c r="N3" s="13"/>
      <c r="O3" s="14" t="s">
        <v>3</v>
      </c>
      <c r="P3" s="13"/>
    </row>
    <row r="4" customFormat="false" ht="12.75" hidden="false" customHeight="false" outlineLevel="0" collapsed="false">
      <c r="A4" s="15" t="s">
        <v>4</v>
      </c>
      <c r="B4" s="16" t="s">
        <v>5</v>
      </c>
      <c r="C4" s="17" t="s">
        <v>6</v>
      </c>
      <c r="D4" s="17" t="s">
        <v>7</v>
      </c>
      <c r="E4" s="2"/>
      <c r="F4" s="2"/>
      <c r="G4" s="13" t="s">
        <v>8</v>
      </c>
      <c r="H4" s="13" t="s">
        <v>9</v>
      </c>
      <c r="I4" s="13" t="s">
        <v>10</v>
      </c>
      <c r="J4" s="14" t="s">
        <v>11</v>
      </c>
      <c r="K4" s="13" t="s">
        <v>8</v>
      </c>
      <c r="L4" s="13" t="s">
        <v>9</v>
      </c>
      <c r="M4" s="13" t="s">
        <v>10</v>
      </c>
      <c r="N4" s="18" t="s">
        <v>11</v>
      </c>
      <c r="O4" s="14" t="s">
        <v>11</v>
      </c>
      <c r="P4" s="13"/>
    </row>
    <row r="5" customFormat="false" ht="12.75" hidden="false" customHeight="false" outlineLevel="0" collapsed="false">
      <c r="A5" s="19"/>
      <c r="B5" s="20"/>
      <c r="C5" s="20"/>
      <c r="D5" s="20"/>
      <c r="E5" s="2"/>
      <c r="F5" s="2"/>
      <c r="G5" s="21"/>
      <c r="H5" s="21"/>
      <c r="I5" s="21"/>
      <c r="J5" s="22"/>
      <c r="K5" s="2"/>
      <c r="L5" s="2"/>
      <c r="M5" s="2"/>
      <c r="N5" s="23"/>
      <c r="O5" s="24"/>
    </row>
    <row r="6" customFormat="false" ht="12.75" hidden="false" customHeight="false" outlineLevel="0" collapsed="false">
      <c r="A6" s="25" t="s">
        <v>12</v>
      </c>
      <c r="B6" s="26" t="n">
        <v>2</v>
      </c>
      <c r="C6" s="26" t="n">
        <v>10</v>
      </c>
      <c r="D6" s="26" t="n">
        <f aca="false">SUM(B6:C6)</f>
        <v>12</v>
      </c>
      <c r="E6" s="27"/>
      <c r="F6" s="28" t="n">
        <f aca="false">8+12</f>
        <v>20</v>
      </c>
      <c r="G6" s="21" t="n">
        <f aca="false">+Detail!H6</f>
        <v>4</v>
      </c>
      <c r="H6" s="21" t="n">
        <f aca="false">+Detail!I6</f>
        <v>3</v>
      </c>
      <c r="I6" s="21" t="n">
        <f aca="false">+Detail!J6</f>
        <v>1</v>
      </c>
      <c r="J6" s="22" t="n">
        <f aca="false">+Detail!K6</f>
        <v>8</v>
      </c>
      <c r="K6" s="21" t="n">
        <f aca="false">+Detail!L6</f>
        <v>3</v>
      </c>
      <c r="L6" s="21" t="n">
        <f aca="false">+Detail!M6</f>
        <v>9</v>
      </c>
      <c r="M6" s="21" t="n">
        <f aca="false">+Detail!N6</f>
        <v>0</v>
      </c>
      <c r="N6" s="23" t="n">
        <f aca="false">+Detail!O6</f>
        <v>12</v>
      </c>
      <c r="O6" s="29" t="n">
        <f aca="false">+Detail!P6</f>
        <v>20</v>
      </c>
    </row>
    <row r="7" customFormat="false" ht="12.75" hidden="false" customHeight="false" outlineLevel="0" collapsed="false">
      <c r="A7" s="25" t="s">
        <v>13</v>
      </c>
      <c r="B7" s="26" t="n">
        <v>15</v>
      </c>
      <c r="C7" s="26" t="n">
        <v>11</v>
      </c>
      <c r="D7" s="26" t="n">
        <f aca="false">SUM(B7:C7)</f>
        <v>26</v>
      </c>
      <c r="E7" s="27"/>
      <c r="F7" s="28" t="n">
        <v>30</v>
      </c>
      <c r="G7" s="21" t="n">
        <f aca="false">+Detail!H15</f>
        <v>11</v>
      </c>
      <c r="H7" s="21" t="n">
        <f aca="false">+Detail!I15</f>
        <v>15</v>
      </c>
      <c r="I7" s="21" t="n">
        <f aca="false">+Detail!J15</f>
        <v>3</v>
      </c>
      <c r="J7" s="22" t="n">
        <f aca="false">+Detail!K15</f>
        <v>29</v>
      </c>
      <c r="K7" s="21" t="n">
        <f aca="false">+Detail!L15</f>
        <v>2</v>
      </c>
      <c r="L7" s="21" t="n">
        <f aca="false">+Detail!M15</f>
        <v>2</v>
      </c>
      <c r="M7" s="21" t="n">
        <f aca="false">+Detail!N15</f>
        <v>1</v>
      </c>
      <c r="N7" s="23" t="n">
        <f aca="false">+Detail!O15</f>
        <v>5</v>
      </c>
      <c r="O7" s="29" t="n">
        <f aca="false">+Detail!P15</f>
        <v>34</v>
      </c>
    </row>
    <row r="8" customFormat="false" ht="12.75" hidden="false" customHeight="false" outlineLevel="0" collapsed="false">
      <c r="A8" s="25" t="s">
        <v>14</v>
      </c>
      <c r="B8" s="26" t="n">
        <v>0</v>
      </c>
      <c r="C8" s="26" t="n">
        <v>1</v>
      </c>
      <c r="D8" s="26" t="n">
        <f aca="false">SUM(B8:C8)</f>
        <v>1</v>
      </c>
      <c r="E8" s="27"/>
      <c r="F8" s="28" t="n">
        <v>3</v>
      </c>
      <c r="G8" s="21" t="n">
        <f aca="false">+Detail!H45</f>
        <v>0</v>
      </c>
      <c r="H8" s="21" t="n">
        <f aca="false">+Detail!I45</f>
        <v>0</v>
      </c>
      <c r="I8" s="21" t="n">
        <f aca="false">+Detail!J45</f>
        <v>0</v>
      </c>
      <c r="J8" s="22" t="n">
        <f aca="false">+Detail!K45</f>
        <v>0</v>
      </c>
      <c r="K8" s="21" t="n">
        <f aca="false">+Detail!L45</f>
        <v>3</v>
      </c>
      <c r="L8" s="21" t="n">
        <f aca="false">+Detail!M45</f>
        <v>0</v>
      </c>
      <c r="M8" s="21" t="n">
        <f aca="false">+Detail!N45</f>
        <v>0</v>
      </c>
      <c r="N8" s="23" t="n">
        <f aca="false">+Detail!O45</f>
        <v>3</v>
      </c>
      <c r="O8" s="29" t="n">
        <f aca="false">+Detail!P45</f>
        <v>3</v>
      </c>
    </row>
    <row r="9" customFormat="false" ht="12.75" hidden="false" customHeight="false" outlineLevel="0" collapsed="false">
      <c r="A9" s="25" t="s">
        <v>15</v>
      </c>
      <c r="B9" s="26" t="n">
        <v>2.5</v>
      </c>
      <c r="C9" s="26" t="n">
        <v>2</v>
      </c>
      <c r="D9" s="26" t="n">
        <f aca="false">SUM(B9:C9)</f>
        <v>4.5</v>
      </c>
      <c r="E9" s="27"/>
      <c r="F9" s="28" t="n">
        <v>10.5</v>
      </c>
      <c r="G9" s="21" t="n">
        <f aca="false">+Detail!H46</f>
        <v>0</v>
      </c>
      <c r="H9" s="21" t="n">
        <f aca="false">+Detail!I46</f>
        <v>3</v>
      </c>
      <c r="I9" s="21" t="n">
        <f aca="false">+Detail!J46</f>
        <v>1</v>
      </c>
      <c r="J9" s="22" t="n">
        <f aca="false">+Detail!K46</f>
        <v>4</v>
      </c>
      <c r="K9" s="21" t="n">
        <f aca="false">+Detail!L46</f>
        <v>0</v>
      </c>
      <c r="L9" s="21" t="n">
        <f aca="false">+Detail!M46</f>
        <v>2</v>
      </c>
      <c r="M9" s="21" t="n">
        <f aca="false">+Detail!N46</f>
        <v>1</v>
      </c>
      <c r="N9" s="23" t="n">
        <f aca="false">+Detail!O46</f>
        <v>3</v>
      </c>
      <c r="O9" s="29" t="n">
        <f aca="false">+Detail!P46</f>
        <v>7</v>
      </c>
    </row>
    <row r="10" customFormat="false" ht="12.75" hidden="false" customHeight="false" outlineLevel="0" collapsed="false">
      <c r="A10" s="25" t="s">
        <v>16</v>
      </c>
      <c r="B10" s="26" t="n">
        <v>0.5</v>
      </c>
      <c r="C10" s="26" t="n">
        <v>4</v>
      </c>
      <c r="D10" s="26" t="n">
        <f aca="false">SUM(B10:C10)</f>
        <v>4.5</v>
      </c>
      <c r="E10" s="27"/>
      <c r="F10" s="28" t="n">
        <v>6.5</v>
      </c>
      <c r="G10" s="21" t="n">
        <f aca="false">+Detail!H51</f>
        <v>3</v>
      </c>
      <c r="H10" s="21" t="n">
        <f aca="false">+Detail!I51</f>
        <v>0</v>
      </c>
      <c r="I10" s="21" t="n">
        <f aca="false">+Detail!J51</f>
        <v>0</v>
      </c>
      <c r="J10" s="22" t="n">
        <f aca="false">+Detail!K51</f>
        <v>3</v>
      </c>
      <c r="K10" s="21" t="n">
        <f aca="false">+Detail!L51</f>
        <v>3</v>
      </c>
      <c r="L10" s="21" t="n">
        <f aca="false">+Detail!M51</f>
        <v>0</v>
      </c>
      <c r="M10" s="21" t="n">
        <f aca="false">+Detail!N51</f>
        <v>0</v>
      </c>
      <c r="N10" s="23" t="n">
        <f aca="false">+Detail!O51</f>
        <v>3</v>
      </c>
      <c r="O10" s="29" t="n">
        <f aca="false">+Detail!P51</f>
        <v>6</v>
      </c>
    </row>
    <row r="11" customFormat="false" ht="12.75" hidden="false" customHeight="false" outlineLevel="0" collapsed="false">
      <c r="A11" s="25" t="s">
        <v>17</v>
      </c>
      <c r="B11" s="26" t="n">
        <v>6</v>
      </c>
      <c r="C11" s="26" t="n">
        <v>8</v>
      </c>
      <c r="D11" s="26" t="n">
        <f aca="false">SUM(B11:C11)</f>
        <v>14</v>
      </c>
      <c r="E11" s="27"/>
      <c r="F11" s="28" t="n">
        <v>19</v>
      </c>
      <c r="G11" s="21" t="n">
        <f aca="false">+Detail!H55</f>
        <v>11</v>
      </c>
      <c r="H11" s="21" t="n">
        <f aca="false">+Detail!I55</f>
        <v>3</v>
      </c>
      <c r="I11" s="21" t="n">
        <f aca="false">+Detail!J55</f>
        <v>3</v>
      </c>
      <c r="J11" s="22" t="n">
        <f aca="false">+Detail!K55</f>
        <v>17</v>
      </c>
      <c r="K11" s="21" t="n">
        <f aca="false">+Detail!L55</f>
        <v>1</v>
      </c>
      <c r="L11" s="21" t="n">
        <f aca="false">+Detail!M55</f>
        <v>1</v>
      </c>
      <c r="M11" s="21" t="n">
        <f aca="false">+Detail!N55</f>
        <v>0</v>
      </c>
      <c r="N11" s="23" t="n">
        <f aca="false">+Detail!O55</f>
        <v>2</v>
      </c>
      <c r="O11" s="29" t="n">
        <f aca="false">+Detail!P55</f>
        <v>19</v>
      </c>
    </row>
    <row r="12" customFormat="false" ht="12.75" hidden="false" customHeight="false" outlineLevel="0" collapsed="false">
      <c r="A12" s="25" t="s">
        <v>18</v>
      </c>
      <c r="B12" s="26" t="n">
        <v>4</v>
      </c>
      <c r="C12" s="26" t="n">
        <v>3</v>
      </c>
      <c r="D12" s="26" t="n">
        <f aca="false">SUM(B12:C12)</f>
        <v>7</v>
      </c>
      <c r="E12" s="27"/>
      <c r="F12" s="28" t="n">
        <v>8</v>
      </c>
      <c r="G12" s="21" t="n">
        <f aca="false">+Detail!H73</f>
        <v>0</v>
      </c>
      <c r="H12" s="21" t="n">
        <f aca="false">+Detail!I73</f>
        <v>9</v>
      </c>
      <c r="I12" s="21" t="n">
        <f aca="false">+Detail!J73</f>
        <v>3</v>
      </c>
      <c r="J12" s="22" t="n">
        <f aca="false">+Detail!K73</f>
        <v>12</v>
      </c>
      <c r="K12" s="21" t="n">
        <f aca="false">+Detail!L73</f>
        <v>0</v>
      </c>
      <c r="L12" s="21" t="n">
        <f aca="false">+Detail!M73</f>
        <v>1</v>
      </c>
      <c r="M12" s="21" t="n">
        <f aca="false">+Detail!N73</f>
        <v>0</v>
      </c>
      <c r="N12" s="23" t="n">
        <f aca="false">+Detail!O73</f>
        <v>1</v>
      </c>
      <c r="O12" s="29" t="n">
        <f aca="false">+Detail!P73</f>
        <v>13</v>
      </c>
    </row>
    <row r="13" customFormat="false" ht="12.75" hidden="false" customHeight="false" outlineLevel="0" collapsed="false">
      <c r="A13" s="25" t="s">
        <v>19</v>
      </c>
      <c r="B13" s="26" t="n">
        <v>8</v>
      </c>
      <c r="C13" s="26" t="n">
        <v>7</v>
      </c>
      <c r="D13" s="26" t="n">
        <f aca="false">SUM(B13:C13)</f>
        <v>15</v>
      </c>
      <c r="E13" s="27"/>
      <c r="F13" s="28" t="n">
        <v>42</v>
      </c>
      <c r="G13" s="21" t="n">
        <f aca="false">+Detail!H86</f>
        <v>0</v>
      </c>
      <c r="H13" s="21" t="n">
        <f aca="false">+Detail!I86</f>
        <v>20</v>
      </c>
      <c r="I13" s="21" t="n">
        <f aca="false">+Detail!J86</f>
        <v>2</v>
      </c>
      <c r="J13" s="22" t="n">
        <f aca="false">+Detail!K86</f>
        <v>22</v>
      </c>
      <c r="K13" s="21" t="n">
        <f aca="false">+Detail!L86</f>
        <v>0</v>
      </c>
      <c r="L13" s="21" t="n">
        <f aca="false">+Detail!M86</f>
        <v>18</v>
      </c>
      <c r="M13" s="21" t="n">
        <f aca="false">+Detail!N86</f>
        <v>2</v>
      </c>
      <c r="N13" s="23" t="n">
        <f aca="false">+Detail!O86</f>
        <v>20</v>
      </c>
      <c r="O13" s="29" t="n">
        <f aca="false">+Detail!P86</f>
        <v>42</v>
      </c>
    </row>
    <row r="14" customFormat="false" ht="12.75" hidden="false" customHeight="false" outlineLevel="0" collapsed="false">
      <c r="A14" s="25" t="s">
        <v>20</v>
      </c>
      <c r="B14" s="26" t="n">
        <v>30</v>
      </c>
      <c r="C14" s="26" t="n">
        <v>28</v>
      </c>
      <c r="D14" s="26" t="n">
        <f aca="false">SUM(B14:C14)</f>
        <v>58</v>
      </c>
      <c r="E14" s="27"/>
      <c r="F14" s="28" t="n">
        <v>69</v>
      </c>
      <c r="G14" s="21" t="n">
        <f aca="false">+Detail!H109</f>
        <v>33</v>
      </c>
      <c r="H14" s="21" t="n">
        <f aca="false">+Detail!I109</f>
        <v>19</v>
      </c>
      <c r="I14" s="21" t="n">
        <f aca="false">+Detail!J109</f>
        <v>5</v>
      </c>
      <c r="J14" s="22" t="n">
        <f aca="false">+Detail!K109</f>
        <v>57</v>
      </c>
      <c r="K14" s="21" t="n">
        <f aca="false">+Detail!L109</f>
        <v>9</v>
      </c>
      <c r="L14" s="21" t="n">
        <f aca="false">+Detail!M109</f>
        <v>1</v>
      </c>
      <c r="M14" s="21" t="n">
        <f aca="false">+Detail!N109</f>
        <v>2</v>
      </c>
      <c r="N14" s="23" t="n">
        <f aca="false">+Detail!O109</f>
        <v>12</v>
      </c>
      <c r="O14" s="29" t="n">
        <f aca="false">+Detail!P109</f>
        <v>69</v>
      </c>
    </row>
    <row r="15" customFormat="false" ht="12.75" hidden="false" customHeight="false" outlineLevel="0" collapsed="false">
      <c r="A15" s="25" t="s">
        <v>21</v>
      </c>
      <c r="B15" s="26" t="n">
        <v>20</v>
      </c>
      <c r="C15" s="26" t="n">
        <v>13</v>
      </c>
      <c r="D15" s="26" t="n">
        <f aca="false">SUM(B15:C15)</f>
        <v>33</v>
      </c>
      <c r="E15" s="27"/>
      <c r="F15" s="28" t="n">
        <v>34</v>
      </c>
      <c r="G15" s="21" t="n">
        <f aca="false">+Detail!H168</f>
        <v>0</v>
      </c>
      <c r="H15" s="21" t="n">
        <f aca="false">+Detail!I168</f>
        <v>29</v>
      </c>
      <c r="I15" s="21" t="n">
        <f aca="false">+Detail!J168</f>
        <v>6</v>
      </c>
      <c r="J15" s="22" t="n">
        <f aca="false">+Detail!K168</f>
        <v>35</v>
      </c>
      <c r="K15" s="21" t="n">
        <f aca="false">+Detail!L168</f>
        <v>0</v>
      </c>
      <c r="L15" s="21" t="n">
        <f aca="false">+Detail!M168</f>
        <v>0</v>
      </c>
      <c r="M15" s="21" t="n">
        <f aca="false">+Detail!N168</f>
        <v>0</v>
      </c>
      <c r="N15" s="23" t="n">
        <f aca="false">+Detail!O168</f>
        <v>0</v>
      </c>
      <c r="O15" s="29" t="n">
        <f aca="false">+Detail!P168</f>
        <v>35</v>
      </c>
    </row>
    <row r="16" customFormat="false" ht="12.75" hidden="false" customHeight="false" outlineLevel="0" collapsed="false">
      <c r="A16" s="25" t="s">
        <v>22</v>
      </c>
      <c r="B16" s="26" t="n">
        <v>6</v>
      </c>
      <c r="C16" s="26" t="n">
        <v>4</v>
      </c>
      <c r="D16" s="26" t="n">
        <f aca="false">SUM(B16:C16)</f>
        <v>10</v>
      </c>
      <c r="E16" s="30"/>
      <c r="F16" s="28" t="n">
        <v>14</v>
      </c>
      <c r="G16" s="21" t="n">
        <f aca="false">+Detail!H204</f>
        <v>0</v>
      </c>
      <c r="H16" s="21" t="n">
        <f aca="false">+Detail!I204</f>
        <v>16</v>
      </c>
      <c r="I16" s="21" t="n">
        <f aca="false">+Detail!J204</f>
        <v>2</v>
      </c>
      <c r="J16" s="22" t="n">
        <f aca="false">+Detail!K204</f>
        <v>18</v>
      </c>
      <c r="K16" s="21" t="n">
        <f aca="false">+Detail!L204</f>
        <v>0</v>
      </c>
      <c r="L16" s="21" t="n">
        <f aca="false">+Detail!M204</f>
        <v>0</v>
      </c>
      <c r="M16" s="21" t="n">
        <f aca="false">+Detail!N204</f>
        <v>0</v>
      </c>
      <c r="N16" s="23" t="n">
        <f aca="false">+Detail!O204</f>
        <v>0</v>
      </c>
      <c r="O16" s="29" t="n">
        <f aca="false">+Detail!P204</f>
        <v>18</v>
      </c>
      <c r="P16" s="31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</row>
    <row r="17" customFormat="false" ht="12.75" hidden="false" customHeight="false" outlineLevel="0" collapsed="false">
      <c r="A17" s="25" t="s">
        <v>23</v>
      </c>
      <c r="B17" s="26" t="n">
        <v>2</v>
      </c>
      <c r="C17" s="26" t="n">
        <v>3</v>
      </c>
      <c r="D17" s="26" t="n">
        <f aca="false">SUM(B17:C17)</f>
        <v>5</v>
      </c>
      <c r="E17" s="27"/>
      <c r="F17" s="28" t="n">
        <v>5</v>
      </c>
      <c r="G17" s="21" t="n">
        <f aca="false">+Detail!H224</f>
        <v>1</v>
      </c>
      <c r="H17" s="21" t="n">
        <f aca="false">+Detail!I224</f>
        <v>1</v>
      </c>
      <c r="I17" s="21" t="n">
        <f aca="false">+Detail!J224</f>
        <v>3</v>
      </c>
      <c r="J17" s="22" t="n">
        <f aca="false">+Detail!K224</f>
        <v>5</v>
      </c>
      <c r="K17" s="21" t="n">
        <f aca="false">+Detail!L224</f>
        <v>0</v>
      </c>
      <c r="L17" s="21" t="n">
        <f aca="false">+Detail!M224</f>
        <v>0</v>
      </c>
      <c r="M17" s="21" t="n">
        <f aca="false">+Detail!N224</f>
        <v>0</v>
      </c>
      <c r="N17" s="23" t="n">
        <f aca="false">+Detail!O224</f>
        <v>0</v>
      </c>
      <c r="O17" s="29" t="n">
        <f aca="false">+Detail!P224</f>
        <v>5</v>
      </c>
    </row>
    <row r="18" customFormat="false" ht="12.75" hidden="false" customHeight="false" outlineLevel="0" collapsed="false">
      <c r="A18" s="25" t="s">
        <v>24</v>
      </c>
      <c r="B18" s="26" t="n">
        <v>2</v>
      </c>
      <c r="C18" s="26" t="n">
        <v>1</v>
      </c>
      <c r="D18" s="26" t="n">
        <f aca="false">SUM(B18:C18)</f>
        <v>3</v>
      </c>
      <c r="E18" s="30"/>
      <c r="F18" s="28" t="n">
        <v>4</v>
      </c>
      <c r="G18" s="21" t="n">
        <f aca="false">+Detail!H230</f>
        <v>0</v>
      </c>
      <c r="H18" s="21" t="n">
        <f aca="false">+Detail!I230</f>
        <v>3</v>
      </c>
      <c r="I18" s="21" t="n">
        <f aca="false">+Detail!J230</f>
        <v>1</v>
      </c>
      <c r="J18" s="22" t="n">
        <f aca="false">+Detail!K230</f>
        <v>4</v>
      </c>
      <c r="K18" s="21" t="n">
        <f aca="false">+Detail!L230</f>
        <v>0</v>
      </c>
      <c r="L18" s="21" t="n">
        <f aca="false">+Detail!M230</f>
        <v>0</v>
      </c>
      <c r="M18" s="21" t="n">
        <f aca="false">+Detail!N230</f>
        <v>0</v>
      </c>
      <c r="N18" s="23" t="n">
        <f aca="false">+Detail!O230</f>
        <v>0</v>
      </c>
      <c r="O18" s="29" t="n">
        <f aca="false">+Detail!P230</f>
        <v>4</v>
      </c>
      <c r="P18" s="31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25" t="s">
        <v>25</v>
      </c>
      <c r="B19" s="26" t="n">
        <v>5</v>
      </c>
      <c r="C19" s="26" t="n">
        <v>3</v>
      </c>
      <c r="D19" s="26" t="n">
        <f aca="false">SUM(B19:C19)</f>
        <v>8</v>
      </c>
      <c r="E19" s="27"/>
      <c r="F19" s="28" t="n">
        <v>8</v>
      </c>
      <c r="G19" s="21" t="n">
        <f aca="false">+Detail!H235</f>
        <v>5</v>
      </c>
      <c r="H19" s="21" t="n">
        <f aca="false">+Detail!I235</f>
        <v>0</v>
      </c>
      <c r="I19" s="21" t="n">
        <f aca="false">+Detail!J235</f>
        <v>2</v>
      </c>
      <c r="J19" s="22" t="n">
        <f aca="false">+Detail!K235</f>
        <v>7</v>
      </c>
      <c r="K19" s="21" t="n">
        <f aca="false">+Detail!L235</f>
        <v>1</v>
      </c>
      <c r="L19" s="21" t="n">
        <f aca="false">+Detail!M235</f>
        <v>0</v>
      </c>
      <c r="M19" s="21" t="n">
        <f aca="false">+Detail!N235</f>
        <v>0</v>
      </c>
      <c r="N19" s="23" t="n">
        <f aca="false">+Detail!O235</f>
        <v>1</v>
      </c>
      <c r="O19" s="29" t="n">
        <f aca="false">+Detail!P235</f>
        <v>8</v>
      </c>
    </row>
    <row r="20" customFormat="false" ht="12.75" hidden="false" customHeight="false" outlineLevel="0" collapsed="false">
      <c r="A20" s="25" t="s">
        <v>26</v>
      </c>
      <c r="B20" s="26" t="n">
        <v>1</v>
      </c>
      <c r="C20" s="26" t="n">
        <v>1</v>
      </c>
      <c r="D20" s="26" t="n">
        <f aca="false">SUM(B20:C20)</f>
        <v>2</v>
      </c>
      <c r="E20" s="27"/>
      <c r="F20" s="28" t="n">
        <v>50</v>
      </c>
      <c r="G20" s="21" t="n">
        <f aca="false">+Detail!H243</f>
        <v>1</v>
      </c>
      <c r="H20" s="21" t="n">
        <f aca="false">+Detail!I243</f>
        <v>0</v>
      </c>
      <c r="I20" s="21" t="n">
        <f aca="false">+Detail!J243</f>
        <v>0</v>
      </c>
      <c r="J20" s="22" t="n">
        <f aca="false">+Detail!K243</f>
        <v>23</v>
      </c>
      <c r="K20" s="21" t="n">
        <f aca="false">+Detail!L243</f>
        <v>22</v>
      </c>
      <c r="L20" s="21" t="n">
        <f aca="false">+Detail!M243</f>
        <v>0</v>
      </c>
      <c r="M20" s="21" t="n">
        <f aca="false">+Detail!N243</f>
        <v>5</v>
      </c>
      <c r="N20" s="23" t="n">
        <f aca="false">+Detail!O243</f>
        <v>27</v>
      </c>
      <c r="O20" s="29" t="n">
        <f aca="false">+Detail!P243</f>
        <v>50</v>
      </c>
    </row>
    <row r="21" customFormat="false" ht="12.75" hidden="false" customHeight="false" outlineLevel="0" collapsed="false">
      <c r="A21" s="25" t="s">
        <v>27</v>
      </c>
      <c r="B21" s="26" t="n">
        <v>7</v>
      </c>
      <c r="C21" s="26" t="n">
        <v>10</v>
      </c>
      <c r="D21" s="26" t="n">
        <f aca="false">SUM(B21:C21)</f>
        <v>17</v>
      </c>
      <c r="E21" s="27"/>
      <c r="F21" s="28" t="n">
        <v>22</v>
      </c>
      <c r="G21" s="21" t="n">
        <f aca="false">+Detail!H245</f>
        <v>7</v>
      </c>
      <c r="H21" s="21" t="n">
        <f aca="false">+Detail!I245</f>
        <v>16</v>
      </c>
      <c r="I21" s="21" t="n">
        <f aca="false">+Detail!J245</f>
        <v>2</v>
      </c>
      <c r="J21" s="22" t="n">
        <f aca="false">+Detail!K245</f>
        <v>25</v>
      </c>
      <c r="K21" s="21" t="n">
        <f aca="false">+Detail!L245</f>
        <v>0</v>
      </c>
      <c r="L21" s="21" t="n">
        <f aca="false">+Detail!M245</f>
        <v>0</v>
      </c>
      <c r="M21" s="21" t="n">
        <f aca="false">+Detail!N245</f>
        <v>1</v>
      </c>
      <c r="N21" s="23" t="n">
        <f aca="false">+Detail!O245</f>
        <v>1</v>
      </c>
      <c r="O21" s="29" t="n">
        <f aca="false">+Detail!P245</f>
        <v>26</v>
      </c>
    </row>
    <row r="22" customFormat="false" ht="12.75" hidden="false" customHeight="false" outlineLevel="0" collapsed="false">
      <c r="A22" s="25" t="s">
        <v>28</v>
      </c>
      <c r="B22" s="26"/>
      <c r="C22" s="26"/>
      <c r="D22" s="26"/>
      <c r="E22" s="27"/>
      <c r="F22" s="28"/>
      <c r="G22" s="21" t="n">
        <f aca="false">+Detail!H271</f>
        <v>0</v>
      </c>
      <c r="H22" s="21" t="n">
        <f aca="false">+Detail!I271</f>
        <v>0</v>
      </c>
      <c r="I22" s="21" t="n">
        <f aca="false">+Detail!J271</f>
        <v>24</v>
      </c>
      <c r="J22" s="22" t="n">
        <f aca="false">+Detail!K271</f>
        <v>24</v>
      </c>
      <c r="K22" s="21" t="n">
        <f aca="false">+Detail!L271</f>
        <v>0</v>
      </c>
      <c r="L22" s="21" t="n">
        <f aca="false">+Detail!M271</f>
        <v>0</v>
      </c>
      <c r="M22" s="21" t="n">
        <f aca="false">+Detail!N271</f>
        <v>16</v>
      </c>
      <c r="N22" s="23" t="n">
        <f aca="false">+Detail!O271</f>
        <v>16</v>
      </c>
      <c r="O22" s="33" t="n">
        <f aca="false">+Detail!P271</f>
        <v>40</v>
      </c>
    </row>
    <row r="23" customFormat="false" ht="13.5" hidden="false" customHeight="false" outlineLevel="0" collapsed="false">
      <c r="A23" s="34" t="s">
        <v>29</v>
      </c>
      <c r="B23" s="35" t="n">
        <f aca="false">SUM(B6:B21)</f>
        <v>111</v>
      </c>
      <c r="C23" s="36" t="n">
        <f aca="false">SUM(C6:C21)</f>
        <v>109</v>
      </c>
      <c r="D23" s="37" t="n">
        <f aca="false">SUM(D6:D21)</f>
        <v>220</v>
      </c>
      <c r="E23" s="37"/>
      <c r="F23" s="37" t="n">
        <f aca="false">SUM(F6:F21)</f>
        <v>345</v>
      </c>
      <c r="G23" s="37" t="n">
        <f aca="false">SUM(G6:G22)</f>
        <v>76</v>
      </c>
      <c r="H23" s="38" t="n">
        <f aca="false">SUM(H6:H22)</f>
        <v>137</v>
      </c>
      <c r="I23" s="38" t="n">
        <f aca="false">SUM(I6:I22)</f>
        <v>58</v>
      </c>
      <c r="J23" s="39" t="n">
        <f aca="false">SUM(J6:J22)</f>
        <v>293</v>
      </c>
      <c r="K23" s="38" t="n">
        <f aca="false">SUM(K6:K22)</f>
        <v>44</v>
      </c>
      <c r="L23" s="38" t="n">
        <f aca="false">SUM(L6:L22)</f>
        <v>34</v>
      </c>
      <c r="M23" s="38" t="n">
        <f aca="false">SUM(M6:M22)</f>
        <v>28</v>
      </c>
      <c r="N23" s="38" t="n">
        <f aca="false">SUM(N6:N22)</f>
        <v>106</v>
      </c>
      <c r="O23" s="39" t="n">
        <f aca="false">+J23+N23</f>
        <v>399</v>
      </c>
      <c r="P23" s="40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  <c r="IU23" s="41"/>
      <c r="IV23" s="41"/>
      <c r="IW23" s="41"/>
    </row>
    <row r="24" customFormat="false" ht="12.75" hidden="false" customHeight="false" outlineLevel="0" collapsed="false">
      <c r="A24" s="42"/>
      <c r="B24" s="43"/>
      <c r="C24" s="43"/>
      <c r="D24" s="43"/>
      <c r="E24" s="27"/>
      <c r="F24" s="44"/>
      <c r="G24" s="45"/>
      <c r="H24" s="45"/>
      <c r="I24" s="45"/>
      <c r="J24" s="46"/>
      <c r="K24" s="45"/>
      <c r="L24" s="45"/>
      <c r="M24" s="45"/>
      <c r="N24" s="45"/>
      <c r="O24" s="47"/>
    </row>
    <row r="25" customFormat="false" ht="12.75" hidden="false" customHeight="false" outlineLevel="0" collapsed="false">
      <c r="A25" s="15" t="s">
        <v>30</v>
      </c>
      <c r="B25" s="48" t="s">
        <v>5</v>
      </c>
      <c r="C25" s="49" t="s">
        <v>6</v>
      </c>
      <c r="D25" s="49" t="s">
        <v>7</v>
      </c>
      <c r="E25" s="27"/>
      <c r="F25" s="27"/>
      <c r="G25" s="2"/>
      <c r="H25" s="2"/>
      <c r="I25" s="2"/>
      <c r="J25" s="24"/>
      <c r="K25" s="2"/>
      <c r="L25" s="2"/>
      <c r="M25" s="2"/>
      <c r="N25" s="50"/>
      <c r="O25" s="47"/>
    </row>
    <row r="26" customFormat="false" ht="12.75" hidden="false" customHeight="false" outlineLevel="0" collapsed="false">
      <c r="A26" s="19"/>
      <c r="B26" s="44"/>
      <c r="C26" s="44"/>
      <c r="D26" s="44"/>
      <c r="E26" s="27"/>
      <c r="F26" s="27"/>
      <c r="G26" s="2"/>
      <c r="H26" s="2"/>
      <c r="I26" s="2"/>
      <c r="J26" s="47"/>
      <c r="K26" s="2"/>
      <c r="L26" s="2"/>
      <c r="M26" s="2"/>
      <c r="N26" s="50"/>
      <c r="O26" s="47"/>
    </row>
    <row r="27" customFormat="false" ht="12.75" hidden="false" customHeight="false" outlineLevel="0" collapsed="false">
      <c r="A27" s="25" t="s">
        <v>31</v>
      </c>
      <c r="B27" s="26"/>
      <c r="C27" s="26" t="n">
        <v>66</v>
      </c>
      <c r="D27" s="26" t="n">
        <f aca="false">SUM(C27)</f>
        <v>66</v>
      </c>
      <c r="E27" s="27"/>
      <c r="F27" s="28"/>
      <c r="G27" s="21" t="n">
        <f aca="false">+Detail!H300</f>
        <v>0</v>
      </c>
      <c r="H27" s="21" t="n">
        <f aca="false">+Detail!I300</f>
        <v>0</v>
      </c>
      <c r="I27" s="21" t="n">
        <f aca="false">+Detail!J300</f>
        <v>64</v>
      </c>
      <c r="J27" s="22" t="n">
        <f aca="false">+Detail!K300</f>
        <v>64</v>
      </c>
      <c r="K27" s="21" t="n">
        <f aca="false">+Detail!L300</f>
        <v>0</v>
      </c>
      <c r="L27" s="21" t="n">
        <f aca="false">+Detail!M300</f>
        <v>0</v>
      </c>
      <c r="M27" s="21" t="n">
        <f aca="false">+Detail!N300</f>
        <v>7</v>
      </c>
      <c r="N27" s="23" t="n">
        <f aca="false">+Detail!O300</f>
        <v>7</v>
      </c>
      <c r="O27" s="29" t="n">
        <f aca="false">+Detail!P300</f>
        <v>71</v>
      </c>
    </row>
    <row r="28" customFormat="false" ht="12.75" hidden="false" customHeight="false" outlineLevel="0" collapsed="false">
      <c r="A28" s="25" t="s">
        <v>32</v>
      </c>
      <c r="B28" s="26"/>
      <c r="C28" s="26" t="n">
        <v>20</v>
      </c>
      <c r="D28" s="26" t="n">
        <f aca="false">SUM(C28)</f>
        <v>20</v>
      </c>
      <c r="E28" s="27"/>
      <c r="F28" s="28"/>
      <c r="G28" s="21" t="n">
        <f aca="false">+Detail!H367</f>
        <v>0</v>
      </c>
      <c r="H28" s="21" t="n">
        <f aca="false">+Detail!I367</f>
        <v>0</v>
      </c>
      <c r="I28" s="21" t="n">
        <f aca="false">+Detail!J367</f>
        <v>19</v>
      </c>
      <c r="J28" s="22" t="n">
        <f aca="false">+Detail!K367</f>
        <v>19</v>
      </c>
      <c r="K28" s="21" t="n">
        <f aca="false">+Detail!L367</f>
        <v>0</v>
      </c>
      <c r="L28" s="21" t="n">
        <f aca="false">+Detail!M367</f>
        <v>0</v>
      </c>
      <c r="M28" s="21" t="n">
        <f aca="false">+Detail!N367</f>
        <v>6</v>
      </c>
      <c r="N28" s="23" t="n">
        <f aca="false">+Detail!O367</f>
        <v>6</v>
      </c>
      <c r="O28" s="29" t="n">
        <f aca="false">+Detail!P367</f>
        <v>25</v>
      </c>
    </row>
    <row r="29" customFormat="false" ht="12.75" hidden="false" customHeight="false" outlineLevel="0" collapsed="false">
      <c r="A29" s="25" t="s">
        <v>33</v>
      </c>
      <c r="B29" s="26"/>
      <c r="C29" s="26" t="n">
        <v>2</v>
      </c>
      <c r="D29" s="26" t="n">
        <f aca="false">SUM(C29)</f>
        <v>2</v>
      </c>
      <c r="E29" s="27"/>
      <c r="F29" s="28"/>
      <c r="G29" s="21" t="n">
        <f aca="false">+Detail!H389</f>
        <v>0</v>
      </c>
      <c r="H29" s="21" t="n">
        <f aca="false">+Detail!I389</f>
        <v>0</v>
      </c>
      <c r="I29" s="21" t="n">
        <f aca="false">+Detail!J389</f>
        <v>2</v>
      </c>
      <c r="J29" s="22" t="n">
        <f aca="false">+Detail!K389</f>
        <v>2</v>
      </c>
      <c r="K29" s="21" t="n">
        <f aca="false">+Detail!L389</f>
        <v>0</v>
      </c>
      <c r="L29" s="21" t="n">
        <f aca="false">+Detail!M389</f>
        <v>0</v>
      </c>
      <c r="M29" s="21" t="n">
        <f aca="false">+Detail!N389</f>
        <v>2</v>
      </c>
      <c r="N29" s="23" t="n">
        <f aca="false">+Detail!O389</f>
        <v>2</v>
      </c>
      <c r="O29" s="29" t="n">
        <f aca="false">+Detail!P389</f>
        <v>4</v>
      </c>
    </row>
    <row r="30" customFormat="false" ht="12.75" hidden="false" customHeight="false" outlineLevel="0" collapsed="false">
      <c r="A30" s="25" t="s">
        <v>34</v>
      </c>
      <c r="B30" s="26"/>
      <c r="C30" s="26" t="n">
        <v>4</v>
      </c>
      <c r="D30" s="26" t="n">
        <f aca="false">SUM(C30)</f>
        <v>4</v>
      </c>
      <c r="E30" s="27"/>
      <c r="F30" s="28"/>
      <c r="G30" s="21" t="n">
        <f aca="false">+Detail!H392</f>
        <v>0</v>
      </c>
      <c r="H30" s="21" t="n">
        <f aca="false">+Detail!I392</f>
        <v>0</v>
      </c>
      <c r="I30" s="21" t="n">
        <f aca="false">+Detail!J392</f>
        <v>6</v>
      </c>
      <c r="J30" s="22" t="n">
        <f aca="false">+Detail!K392</f>
        <v>6</v>
      </c>
      <c r="K30" s="21" t="n">
        <f aca="false">+Detail!L392</f>
        <v>0</v>
      </c>
      <c r="L30" s="21" t="n">
        <f aca="false">+Detail!M392</f>
        <v>0</v>
      </c>
      <c r="M30" s="21" t="n">
        <f aca="false">+Detail!N392</f>
        <v>2</v>
      </c>
      <c r="N30" s="23" t="n">
        <f aca="false">+Detail!O392</f>
        <v>2</v>
      </c>
      <c r="O30" s="29" t="n">
        <f aca="false">+Detail!P392</f>
        <v>8</v>
      </c>
    </row>
    <row r="31" customFormat="false" ht="12.75" hidden="false" customHeight="false" outlineLevel="0" collapsed="false">
      <c r="A31" s="25" t="s">
        <v>35</v>
      </c>
      <c r="B31" s="26"/>
      <c r="C31" s="26" t="n">
        <v>33</v>
      </c>
      <c r="D31" s="26" t="n">
        <f aca="false">SUM(C31)</f>
        <v>33</v>
      </c>
      <c r="E31" s="27"/>
      <c r="F31" s="28"/>
      <c r="G31" s="21" t="n">
        <f aca="false">+Detail!H399</f>
        <v>0</v>
      </c>
      <c r="H31" s="21" t="n">
        <f aca="false">+Detail!I399</f>
        <v>0</v>
      </c>
      <c r="I31" s="21" t="n">
        <v>33</v>
      </c>
      <c r="J31" s="22" t="n">
        <f aca="false">+Detail!K399</f>
        <v>0</v>
      </c>
      <c r="K31" s="21" t="n">
        <f aca="false">+Detail!L399</f>
        <v>0</v>
      </c>
      <c r="L31" s="21" t="n">
        <f aca="false">+Detail!M399</f>
        <v>0</v>
      </c>
      <c r="M31" s="21" t="n">
        <v>38</v>
      </c>
      <c r="N31" s="23" t="n">
        <f aca="false">+Detail!O399</f>
        <v>0</v>
      </c>
      <c r="O31" s="29" t="n">
        <f aca="false">+Detail!P399</f>
        <v>0</v>
      </c>
    </row>
    <row r="32" customFormat="false" ht="12.75" hidden="false" customHeight="false" outlineLevel="0" collapsed="false">
      <c r="A32" s="25" t="s">
        <v>36</v>
      </c>
      <c r="B32" s="26"/>
      <c r="C32" s="26" t="n">
        <v>4</v>
      </c>
      <c r="D32" s="26" t="n">
        <f aca="false">SUM(C32)</f>
        <v>4</v>
      </c>
      <c r="E32" s="27"/>
      <c r="F32" s="28"/>
      <c r="G32" s="21" t="n">
        <f aca="false">+Detail!H400</f>
        <v>0</v>
      </c>
      <c r="H32" s="21" t="n">
        <f aca="false">+Detail!I400</f>
        <v>0</v>
      </c>
      <c r="I32" s="21" t="n">
        <f aca="false">+Detail!J400</f>
        <v>3</v>
      </c>
      <c r="J32" s="22" t="n">
        <f aca="false">+Detail!K400</f>
        <v>3</v>
      </c>
      <c r="K32" s="21" t="n">
        <f aca="false">+Detail!L400</f>
        <v>0</v>
      </c>
      <c r="L32" s="21" t="n">
        <f aca="false">+Detail!M400</f>
        <v>0</v>
      </c>
      <c r="M32" s="21" t="n">
        <f aca="false">+Detail!N400</f>
        <v>0</v>
      </c>
      <c r="N32" s="23" t="n">
        <f aca="false">+Detail!O400</f>
        <v>0</v>
      </c>
      <c r="O32" s="29" t="n">
        <f aca="false">+Detail!P400</f>
        <v>3</v>
      </c>
    </row>
    <row r="33" customFormat="false" ht="12.75" hidden="false" customHeight="false" outlineLevel="0" collapsed="false">
      <c r="A33" s="42" t="s">
        <v>37</v>
      </c>
      <c r="B33" s="26"/>
      <c r="C33" s="51" t="n">
        <f aca="false">SUM(C27:C32)</f>
        <v>129</v>
      </c>
      <c r="D33" s="51" t="n">
        <f aca="false">SUM(D27:D32)</f>
        <v>129</v>
      </c>
      <c r="E33" s="27"/>
      <c r="F33" s="51"/>
      <c r="G33" s="21" t="n">
        <f aca="false">+Detail!H404</f>
        <v>0</v>
      </c>
      <c r="H33" s="21" t="n">
        <f aca="false">+Detail!I404</f>
        <v>0</v>
      </c>
      <c r="I33" s="21" t="n">
        <f aca="false">+Detail!J404</f>
        <v>5</v>
      </c>
      <c r="J33" s="22" t="n">
        <f aca="false">+Detail!K404</f>
        <v>5</v>
      </c>
      <c r="K33" s="21" t="n">
        <f aca="false">+Detail!L404</f>
        <v>0</v>
      </c>
      <c r="L33" s="21" t="n">
        <f aca="false">+Detail!M404</f>
        <v>0</v>
      </c>
      <c r="M33" s="21" t="n">
        <f aca="false">+Detail!N404</f>
        <v>0</v>
      </c>
      <c r="N33" s="23" t="n">
        <f aca="false">+Detail!O404</f>
        <v>0</v>
      </c>
      <c r="O33" s="33" t="n">
        <f aca="false">+Detail!P404</f>
        <v>5</v>
      </c>
    </row>
    <row r="34" customFormat="false" ht="13.5" hidden="false" customHeight="false" outlineLevel="0" collapsed="false">
      <c r="A34" s="34" t="s">
        <v>38</v>
      </c>
      <c r="B34" s="35"/>
      <c r="C34" s="36"/>
      <c r="D34" s="37"/>
      <c r="E34" s="37"/>
      <c r="F34" s="37"/>
      <c r="G34" s="37" t="n">
        <f aca="false">SUM(G27:G33)</f>
        <v>0</v>
      </c>
      <c r="H34" s="38" t="n">
        <f aca="false">SUM(H27:H33)</f>
        <v>0</v>
      </c>
      <c r="I34" s="38" t="n">
        <f aca="false">SUM(I27:I33)</f>
        <v>132</v>
      </c>
      <c r="J34" s="39" t="n">
        <f aca="false">SUM(J27:J33)</f>
        <v>99</v>
      </c>
      <c r="K34" s="38" t="n">
        <f aca="false">SUM(K27:K33)</f>
        <v>0</v>
      </c>
      <c r="L34" s="38" t="n">
        <f aca="false">SUM(L27:L33)</f>
        <v>0</v>
      </c>
      <c r="M34" s="38" t="n">
        <f aca="false">SUM(M27:M33)</f>
        <v>55</v>
      </c>
      <c r="N34" s="38" t="n">
        <f aca="false">SUM(N27:N33)</f>
        <v>17</v>
      </c>
      <c r="O34" s="39" t="n">
        <f aca="false">SUM(O27:O33)</f>
        <v>116</v>
      </c>
      <c r="P34" s="40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  <c r="IU34" s="41"/>
      <c r="IV34" s="41"/>
      <c r="IW34" s="41"/>
    </row>
    <row r="35" customFormat="false" ht="12.75" hidden="false" customHeight="false" outlineLevel="0" collapsed="false">
      <c r="A35" s="42"/>
      <c r="B35" s="43"/>
      <c r="C35" s="43"/>
      <c r="D35" s="43"/>
      <c r="E35" s="27"/>
      <c r="F35" s="43"/>
      <c r="G35" s="45"/>
      <c r="H35" s="45"/>
      <c r="I35" s="45"/>
      <c r="J35" s="46"/>
      <c r="K35" s="45"/>
      <c r="L35" s="45"/>
      <c r="M35" s="45"/>
      <c r="N35" s="45"/>
      <c r="O35" s="29"/>
    </row>
    <row r="36" customFormat="false" ht="13.5" hidden="false" customHeight="false" outlineLevel="0" collapsed="false">
      <c r="A36" s="34" t="s">
        <v>39</v>
      </c>
      <c r="B36" s="52"/>
      <c r="C36" s="53"/>
      <c r="D36" s="37"/>
      <c r="E36" s="37"/>
      <c r="F36" s="54"/>
      <c r="G36" s="37"/>
      <c r="H36" s="55"/>
      <c r="I36" s="55"/>
      <c r="J36" s="39" t="n">
        <v>8</v>
      </c>
      <c r="K36" s="55"/>
      <c r="L36" s="55"/>
      <c r="M36" s="55"/>
      <c r="N36" s="55"/>
      <c r="O36" s="39" t="n">
        <v>8</v>
      </c>
    </row>
    <row r="37" customFormat="false" ht="12.75" hidden="false" customHeight="false" outlineLevel="0" collapsed="false">
      <c r="A37" s="42"/>
      <c r="B37" s="2"/>
      <c r="C37" s="26"/>
      <c r="D37" s="56"/>
      <c r="E37" s="56"/>
      <c r="F37" s="27"/>
      <c r="G37" s="56"/>
      <c r="H37" s="21"/>
      <c r="I37" s="21"/>
      <c r="J37" s="57"/>
      <c r="K37" s="21"/>
      <c r="L37" s="21"/>
      <c r="M37" s="21"/>
      <c r="N37" s="21"/>
      <c r="O37" s="22"/>
    </row>
    <row r="38" customFormat="false" ht="13.5" hidden="false" customHeight="false" outlineLevel="0" collapsed="false">
      <c r="A38" s="34" t="s">
        <v>40</v>
      </c>
      <c r="B38" s="52"/>
      <c r="C38" s="53"/>
      <c r="D38" s="37"/>
      <c r="E38" s="37"/>
      <c r="F38" s="54"/>
      <c r="G38" s="37"/>
      <c r="H38" s="55"/>
      <c r="I38" s="55"/>
      <c r="J38" s="39" t="n">
        <v>2</v>
      </c>
      <c r="K38" s="55"/>
      <c r="L38" s="55"/>
      <c r="M38" s="55"/>
      <c r="N38" s="55"/>
      <c r="O38" s="39" t="n">
        <v>2</v>
      </c>
    </row>
    <row r="39" customFormat="false" ht="12.75" hidden="false" customHeight="false" outlineLevel="0" collapsed="false">
      <c r="A39" s="42"/>
      <c r="B39" s="2"/>
      <c r="C39" s="27"/>
      <c r="D39" s="27"/>
      <c r="E39" s="27"/>
      <c r="F39" s="27"/>
      <c r="G39" s="27"/>
      <c r="H39" s="21"/>
      <c r="I39" s="21"/>
      <c r="J39" s="57"/>
      <c r="K39" s="21"/>
      <c r="L39" s="21"/>
      <c r="M39" s="21"/>
      <c r="N39" s="21"/>
      <c r="O39" s="57"/>
    </row>
    <row r="40" customFormat="false" ht="13.5" hidden="false" customHeight="false" outlineLevel="0" collapsed="false">
      <c r="A40" s="58" t="s">
        <v>41</v>
      </c>
      <c r="B40" s="52"/>
      <c r="C40" s="37" t="e">
        <f aca="false"/>
        <v>#REF!</v>
      </c>
      <c r="D40" s="37" t="e">
        <f aca="false"/>
        <v>#REF!</v>
      </c>
      <c r="E40" s="37" t="e">
        <f aca="false"/>
        <v>#REF!</v>
      </c>
      <c r="F40" s="54"/>
      <c r="G40" s="37"/>
      <c r="H40" s="55"/>
      <c r="I40" s="55"/>
      <c r="J40" s="39" t="n">
        <f aca="false">+J23+J34+J36+J38</f>
        <v>402</v>
      </c>
      <c r="K40" s="55"/>
      <c r="L40" s="55"/>
      <c r="M40" s="55"/>
      <c r="N40" s="55"/>
      <c r="O40" s="39" t="n">
        <f aca="false">+O23+O34+O36+O38</f>
        <v>525</v>
      </c>
    </row>
    <row r="41" customFormat="false" ht="12.75" hidden="false" customHeight="false" outlineLevel="0" collapsed="false">
      <c r="A41" s="42"/>
      <c r="B41" s="2"/>
      <c r="C41" s="2"/>
      <c r="D41" s="2"/>
      <c r="E41" s="2"/>
      <c r="F41" s="2"/>
      <c r="G41" s="2"/>
      <c r="H41" s="21"/>
      <c r="I41" s="21"/>
      <c r="J41" s="57"/>
      <c r="K41" s="21"/>
      <c r="L41" s="21"/>
      <c r="M41" s="21"/>
      <c r="N41" s="21"/>
      <c r="O41" s="57"/>
    </row>
    <row r="42" customFormat="false" ht="13.5" hidden="false" customHeight="false" outlineLevel="0" collapsed="false">
      <c r="A42" s="58" t="s">
        <v>42</v>
      </c>
      <c r="B42" s="52"/>
      <c r="C42" s="59" t="s">
        <v>41</v>
      </c>
      <c r="D42" s="59" t="s">
        <v>41</v>
      </c>
      <c r="E42" s="59" t="s">
        <v>41</v>
      </c>
      <c r="F42" s="59"/>
      <c r="G42" s="37"/>
      <c r="H42" s="55"/>
      <c r="I42" s="55"/>
      <c r="J42" s="39" t="n">
        <v>449</v>
      </c>
      <c r="K42" s="55"/>
      <c r="L42" s="55"/>
      <c r="M42" s="55"/>
      <c r="N42" s="55"/>
      <c r="O42" s="39" t="n">
        <v>449</v>
      </c>
    </row>
    <row r="43" customFormat="false" ht="12.75" hidden="false" customHeight="false" outlineLevel="0" collapsed="false">
      <c r="A43" s="42"/>
      <c r="B43" s="2"/>
      <c r="C43" s="2"/>
      <c r="D43" s="2"/>
      <c r="E43" s="2"/>
      <c r="F43" s="2"/>
      <c r="G43" s="2"/>
      <c r="H43" s="21"/>
      <c r="I43" s="21"/>
      <c r="J43" s="57"/>
      <c r="K43" s="21"/>
      <c r="L43" s="21"/>
      <c r="M43" s="21"/>
      <c r="N43" s="21"/>
      <c r="O43" s="57"/>
    </row>
    <row r="44" customFormat="false" ht="13.5" hidden="false" customHeight="false" outlineLevel="0" collapsed="false">
      <c r="A44" s="58" t="s">
        <v>41</v>
      </c>
      <c r="B44" s="52"/>
      <c r="C44" s="52"/>
      <c r="D44" s="52"/>
      <c r="E44" s="52"/>
      <c r="F44" s="52"/>
      <c r="G44" s="60"/>
      <c r="H44" s="55"/>
      <c r="I44" s="55"/>
      <c r="J44" s="39" t="n">
        <f aca="false">+J42-J40</f>
        <v>47</v>
      </c>
      <c r="K44" s="55"/>
      <c r="L44" s="55"/>
      <c r="M44" s="55"/>
      <c r="N44" s="55"/>
      <c r="O44" s="39" t="n">
        <f aca="false">+O42-O40</f>
        <v>-76</v>
      </c>
    </row>
  </sheetData>
  <mergeCells count="3">
    <mergeCell ref="A1:O1"/>
    <mergeCell ref="G3:J3"/>
    <mergeCell ref="K3:N3"/>
  </mergeCells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9" activeCellId="0" sqref="K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28"/>
    <col collapsed="false" customWidth="true" hidden="false" outlineLevel="0" max="2" min="2" style="1" width="18.85"/>
    <col collapsed="false" customWidth="true" hidden="true" outlineLevel="0" max="5" min="3" style="1" width="12.7"/>
    <col collapsed="false" customWidth="true" hidden="true" outlineLevel="0" max="6" min="6" style="1" width="1.7"/>
    <col collapsed="false" customWidth="true" hidden="true" outlineLevel="0" max="7" min="7" style="1" width="0.13"/>
    <col collapsed="false" customWidth="true" hidden="false" outlineLevel="0" max="16" min="8" style="1" width="10.71"/>
    <col collapsed="false" customWidth="true" hidden="false" outlineLevel="0" max="38" min="17" style="1" width="11.28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customFormat="false" ht="12.75" hidden="false" customHeight="false" outlineLevel="0" collapsed="false">
      <c r="A2" s="6"/>
      <c r="B2" s="62"/>
      <c r="C2" s="62"/>
      <c r="D2" s="5"/>
      <c r="E2" s="5"/>
      <c r="F2" s="6"/>
      <c r="G2" s="62"/>
      <c r="H2" s="6"/>
      <c r="I2" s="6"/>
      <c r="J2" s="6"/>
      <c r="K2" s="8"/>
      <c r="L2" s="6"/>
      <c r="M2" s="6"/>
      <c r="N2" s="6"/>
      <c r="O2" s="8"/>
      <c r="P2" s="6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2.75" hidden="false" customHeight="false" outlineLevel="0" collapsed="false">
      <c r="A3" s="63"/>
      <c r="B3" s="47"/>
      <c r="C3" s="2"/>
      <c r="D3" s="2"/>
      <c r="E3" s="2"/>
      <c r="F3" s="2"/>
      <c r="G3" s="2"/>
      <c r="H3" s="12" t="s">
        <v>1</v>
      </c>
      <c r="I3" s="12"/>
      <c r="J3" s="12"/>
      <c r="K3" s="12"/>
      <c r="L3" s="13" t="s">
        <v>2</v>
      </c>
      <c r="M3" s="13"/>
      <c r="N3" s="13"/>
      <c r="O3" s="13"/>
      <c r="P3" s="14" t="s">
        <v>3</v>
      </c>
      <c r="Q3" s="64"/>
    </row>
    <row r="4" customFormat="false" ht="12.75" hidden="false" customHeight="false" outlineLevel="0" collapsed="false">
      <c r="A4" s="65"/>
      <c r="B4" s="47"/>
      <c r="C4" s="16" t="s">
        <v>5</v>
      </c>
      <c r="D4" s="17" t="s">
        <v>6</v>
      </c>
      <c r="E4" s="17" t="s">
        <v>7</v>
      </c>
      <c r="F4" s="2"/>
      <c r="G4" s="2"/>
      <c r="H4" s="13" t="s">
        <v>8</v>
      </c>
      <c r="I4" s="13" t="s">
        <v>9</v>
      </c>
      <c r="J4" s="13" t="s">
        <v>10</v>
      </c>
      <c r="K4" s="14" t="s">
        <v>11</v>
      </c>
      <c r="L4" s="13" t="s">
        <v>8</v>
      </c>
      <c r="M4" s="13" t="s">
        <v>9</v>
      </c>
      <c r="N4" s="13" t="s">
        <v>10</v>
      </c>
      <c r="O4" s="18" t="s">
        <v>11</v>
      </c>
      <c r="P4" s="14" t="s">
        <v>11</v>
      </c>
      <c r="Q4" s="64"/>
    </row>
    <row r="5" customFormat="false" ht="12.75" hidden="false" customHeight="false" outlineLevel="0" collapsed="false">
      <c r="A5" s="66" t="s">
        <v>4</v>
      </c>
      <c r="B5" s="66"/>
      <c r="C5" s="67"/>
      <c r="D5" s="67"/>
      <c r="E5" s="67"/>
      <c r="F5" s="68"/>
      <c r="G5" s="68"/>
      <c r="H5" s="69"/>
      <c r="I5" s="69"/>
      <c r="J5" s="69"/>
      <c r="K5" s="70"/>
      <c r="L5" s="68"/>
      <c r="M5" s="68"/>
      <c r="N5" s="68"/>
      <c r="O5" s="71"/>
      <c r="P5" s="72"/>
    </row>
    <row r="6" customFormat="false" ht="12.75" hidden="false" customHeight="false" outlineLevel="0" collapsed="false">
      <c r="A6" s="73" t="s">
        <v>12</v>
      </c>
      <c r="B6" s="74"/>
      <c r="C6" s="75" t="n">
        <v>2</v>
      </c>
      <c r="D6" s="75" t="n">
        <v>10</v>
      </c>
      <c r="E6" s="75" t="n">
        <f aca="false">SUM(C6:D6)</f>
        <v>12</v>
      </c>
      <c r="F6" s="76"/>
      <c r="G6" s="77" t="n">
        <f aca="false">8+12</f>
        <v>20</v>
      </c>
      <c r="H6" s="78" t="n">
        <f aca="false">SUM(H7:H14)</f>
        <v>4</v>
      </c>
      <c r="I6" s="78" t="n">
        <f aca="false">SUM(I7:I14)</f>
        <v>3</v>
      </c>
      <c r="J6" s="78" t="n">
        <f aca="false">SUM(J7:J14)</f>
        <v>1</v>
      </c>
      <c r="K6" s="79" t="n">
        <f aca="false">SUM(H6:J6)</f>
        <v>8</v>
      </c>
      <c r="L6" s="78" t="n">
        <v>3</v>
      </c>
      <c r="M6" s="78" t="n">
        <v>9</v>
      </c>
      <c r="N6" s="78"/>
      <c r="O6" s="78" t="n">
        <f aca="false">SUM(L6:N6)</f>
        <v>12</v>
      </c>
      <c r="P6" s="79" t="n">
        <f aca="false">+K6+O6</f>
        <v>20</v>
      </c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  <c r="IW6" s="41"/>
    </row>
    <row r="7" customFormat="false" ht="12.75" hidden="false" customHeight="false" outlineLevel="0" collapsed="false">
      <c r="A7" s="63"/>
      <c r="B7" s="80" t="s">
        <v>43</v>
      </c>
      <c r="C7" s="26"/>
      <c r="D7" s="26"/>
      <c r="E7" s="26"/>
      <c r="F7" s="27"/>
      <c r="G7" s="28"/>
      <c r="H7" s="21" t="n">
        <v>1</v>
      </c>
      <c r="I7" s="21"/>
      <c r="J7" s="21"/>
      <c r="K7" s="22"/>
      <c r="L7" s="21"/>
      <c r="M7" s="21"/>
      <c r="N7" s="21"/>
      <c r="O7" s="40"/>
      <c r="P7" s="22"/>
    </row>
    <row r="8" customFormat="false" ht="12.75" hidden="false" customHeight="false" outlineLevel="0" collapsed="false">
      <c r="A8" s="63"/>
      <c r="B8" s="80" t="s">
        <v>44</v>
      </c>
      <c r="C8" s="26"/>
      <c r="D8" s="26"/>
      <c r="E8" s="26"/>
      <c r="F8" s="27"/>
      <c r="G8" s="28"/>
      <c r="H8" s="21" t="n">
        <v>1</v>
      </c>
      <c r="I8" s="21"/>
      <c r="J8" s="21"/>
      <c r="K8" s="22"/>
      <c r="L8" s="21"/>
      <c r="M8" s="21"/>
      <c r="N8" s="21"/>
      <c r="O8" s="40"/>
      <c r="P8" s="22"/>
    </row>
    <row r="9" customFormat="false" ht="12.75" hidden="false" customHeight="false" outlineLevel="0" collapsed="false">
      <c r="A9" s="63"/>
      <c r="B9" s="80" t="s">
        <v>45</v>
      </c>
      <c r="C9" s="26"/>
      <c r="D9" s="26"/>
      <c r="E9" s="26"/>
      <c r="F9" s="27"/>
      <c r="G9" s="28"/>
      <c r="H9" s="21" t="n">
        <v>1</v>
      </c>
      <c r="I9" s="21"/>
      <c r="J9" s="21"/>
      <c r="K9" s="22"/>
      <c r="L9" s="21"/>
      <c r="M9" s="21"/>
      <c r="N9" s="21"/>
      <c r="O9" s="40"/>
      <c r="P9" s="22"/>
    </row>
    <row r="10" customFormat="false" ht="12.75" hidden="false" customHeight="false" outlineLevel="0" collapsed="false">
      <c r="A10" s="63"/>
      <c r="B10" s="80" t="s">
        <v>46</v>
      </c>
      <c r="C10" s="26"/>
      <c r="D10" s="26"/>
      <c r="E10" s="26"/>
      <c r="F10" s="27"/>
      <c r="G10" s="28"/>
      <c r="H10" s="21" t="n">
        <v>1</v>
      </c>
      <c r="I10" s="21"/>
      <c r="J10" s="21"/>
      <c r="K10" s="22"/>
      <c r="L10" s="21"/>
      <c r="M10" s="21"/>
      <c r="N10" s="21"/>
      <c r="O10" s="40"/>
      <c r="P10" s="22"/>
    </row>
    <row r="11" customFormat="false" ht="12.75" hidden="false" customHeight="false" outlineLevel="0" collapsed="false">
      <c r="A11" s="63"/>
      <c r="B11" s="80" t="s">
        <v>47</v>
      </c>
      <c r="C11" s="26"/>
      <c r="D11" s="26"/>
      <c r="E11" s="26"/>
      <c r="F11" s="27"/>
      <c r="G11" s="28"/>
      <c r="H11" s="21"/>
      <c r="I11" s="21"/>
      <c r="J11" s="21" t="n">
        <v>1</v>
      </c>
      <c r="K11" s="22"/>
      <c r="L11" s="21"/>
      <c r="M11" s="21"/>
      <c r="N11" s="21"/>
      <c r="O11" s="40"/>
      <c r="P11" s="22"/>
    </row>
    <row r="12" customFormat="false" ht="12.75" hidden="false" customHeight="false" outlineLevel="0" collapsed="false">
      <c r="A12" s="63"/>
      <c r="B12" s="80" t="s">
        <v>48</v>
      </c>
      <c r="C12" s="26"/>
      <c r="D12" s="26"/>
      <c r="E12" s="26"/>
      <c r="F12" s="27"/>
      <c r="G12" s="28"/>
      <c r="H12" s="21"/>
      <c r="I12" s="21" t="n">
        <v>1</v>
      </c>
      <c r="J12" s="21"/>
      <c r="K12" s="22"/>
      <c r="L12" s="21"/>
      <c r="M12" s="21"/>
      <c r="N12" s="21"/>
      <c r="O12" s="40"/>
      <c r="P12" s="22"/>
    </row>
    <row r="13" customFormat="false" ht="12.75" hidden="false" customHeight="false" outlineLevel="0" collapsed="false">
      <c r="A13" s="63"/>
      <c r="B13" s="80" t="s">
        <v>49</v>
      </c>
      <c r="C13" s="26"/>
      <c r="D13" s="26"/>
      <c r="E13" s="26"/>
      <c r="F13" s="27"/>
      <c r="G13" s="28"/>
      <c r="H13" s="21"/>
      <c r="I13" s="21" t="n">
        <v>1</v>
      </c>
      <c r="J13" s="21"/>
      <c r="K13" s="22"/>
      <c r="L13" s="21"/>
      <c r="M13" s="21"/>
      <c r="N13" s="21"/>
      <c r="O13" s="40"/>
      <c r="P13" s="22"/>
    </row>
    <row r="14" customFormat="false" ht="12.75" hidden="false" customHeight="false" outlineLevel="0" collapsed="false">
      <c r="A14" s="81"/>
      <c r="B14" s="82" t="s">
        <v>50</v>
      </c>
      <c r="C14" s="83"/>
      <c r="D14" s="83"/>
      <c r="E14" s="83"/>
      <c r="F14" s="84"/>
      <c r="G14" s="85"/>
      <c r="H14" s="69"/>
      <c r="I14" s="69" t="n">
        <v>1</v>
      </c>
      <c r="J14" s="69"/>
      <c r="K14" s="70"/>
      <c r="L14" s="69"/>
      <c r="M14" s="69"/>
      <c r="N14" s="69"/>
      <c r="O14" s="86"/>
      <c r="P14" s="70"/>
    </row>
    <row r="15" customFormat="false" ht="12.75" hidden="false" customHeight="false" outlineLevel="0" collapsed="false">
      <c r="A15" s="87" t="s">
        <v>13</v>
      </c>
      <c r="B15" s="72"/>
      <c r="C15" s="88" t="n">
        <v>15</v>
      </c>
      <c r="D15" s="88" t="n">
        <v>11</v>
      </c>
      <c r="E15" s="88" t="n">
        <f aca="false">SUM(C15:D15)</f>
        <v>26</v>
      </c>
      <c r="F15" s="89"/>
      <c r="G15" s="90" t="n">
        <v>30</v>
      </c>
      <c r="H15" s="86" t="n">
        <f aca="false">SUM(H16:H44)</f>
        <v>11</v>
      </c>
      <c r="I15" s="86" t="n">
        <f aca="false">SUM(I16:I44)</f>
        <v>15</v>
      </c>
      <c r="J15" s="86" t="n">
        <f aca="false">SUM(J16:J44)</f>
        <v>3</v>
      </c>
      <c r="K15" s="70" t="n">
        <f aca="false">SUM(H15:J15)</f>
        <v>29</v>
      </c>
      <c r="L15" s="86" t="n">
        <v>2</v>
      </c>
      <c r="M15" s="86" t="n">
        <v>2</v>
      </c>
      <c r="N15" s="86" t="n">
        <v>1</v>
      </c>
      <c r="O15" s="86" t="n">
        <f aca="false">SUM(L15:N15)</f>
        <v>5</v>
      </c>
      <c r="P15" s="70" t="n">
        <f aca="false">+K15+O15</f>
        <v>34</v>
      </c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  <c r="IW15" s="41"/>
    </row>
    <row r="16" customFormat="false" ht="12.75" hidden="false" customHeight="false" outlineLevel="0" collapsed="false">
      <c r="A16" s="91"/>
      <c r="B16" s="92" t="s">
        <v>51</v>
      </c>
      <c r="C16" s="26"/>
      <c r="D16" s="26"/>
      <c r="E16" s="26"/>
      <c r="F16" s="27"/>
      <c r="G16" s="28"/>
      <c r="H16" s="21" t="n">
        <v>1</v>
      </c>
      <c r="I16" s="21"/>
      <c r="J16" s="21"/>
      <c r="K16" s="22"/>
      <c r="L16" s="21"/>
      <c r="M16" s="21"/>
      <c r="N16" s="21"/>
      <c r="O16" s="40"/>
      <c r="P16" s="22"/>
    </row>
    <row r="17" customFormat="false" ht="12.75" hidden="false" customHeight="false" outlineLevel="0" collapsed="false">
      <c r="A17" s="91"/>
      <c r="B17" s="92" t="s">
        <v>52</v>
      </c>
      <c r="C17" s="26"/>
      <c r="D17" s="26"/>
      <c r="E17" s="26"/>
      <c r="F17" s="27"/>
      <c r="G17" s="28"/>
      <c r="H17" s="21" t="n">
        <v>1</v>
      </c>
      <c r="I17" s="21"/>
      <c r="J17" s="21"/>
      <c r="K17" s="22"/>
      <c r="L17" s="21"/>
      <c r="M17" s="21"/>
      <c r="N17" s="21"/>
      <c r="O17" s="40"/>
      <c r="P17" s="22"/>
    </row>
    <row r="18" customFormat="false" ht="12.75" hidden="false" customHeight="false" outlineLevel="0" collapsed="false">
      <c r="A18" s="91"/>
      <c r="B18" s="92" t="s">
        <v>53</v>
      </c>
      <c r="C18" s="26"/>
      <c r="D18" s="26"/>
      <c r="E18" s="26"/>
      <c r="F18" s="27"/>
      <c r="G18" s="28"/>
      <c r="H18" s="21" t="n">
        <v>1</v>
      </c>
      <c r="I18" s="21"/>
      <c r="J18" s="21"/>
      <c r="K18" s="22"/>
      <c r="L18" s="21"/>
      <c r="M18" s="21"/>
      <c r="N18" s="21"/>
      <c r="O18" s="40"/>
      <c r="P18" s="22"/>
    </row>
    <row r="19" customFormat="false" ht="12.75" hidden="false" customHeight="false" outlineLevel="0" collapsed="false">
      <c r="A19" s="91"/>
      <c r="B19" s="92" t="s">
        <v>54</v>
      </c>
      <c r="C19" s="26"/>
      <c r="D19" s="26"/>
      <c r="E19" s="26"/>
      <c r="F19" s="27"/>
      <c r="G19" s="28"/>
      <c r="H19" s="21" t="n">
        <v>1</v>
      </c>
      <c r="I19" s="21"/>
      <c r="J19" s="21"/>
      <c r="K19" s="22"/>
      <c r="L19" s="21"/>
      <c r="M19" s="21"/>
      <c r="N19" s="21"/>
      <c r="O19" s="40"/>
      <c r="P19" s="22"/>
    </row>
    <row r="20" customFormat="false" ht="12.75" hidden="false" customHeight="false" outlineLevel="0" collapsed="false">
      <c r="A20" s="91"/>
      <c r="B20" s="92" t="s">
        <v>55</v>
      </c>
      <c r="C20" s="26"/>
      <c r="D20" s="26"/>
      <c r="E20" s="26"/>
      <c r="F20" s="27"/>
      <c r="G20" s="28"/>
      <c r="H20" s="21" t="n">
        <v>1</v>
      </c>
      <c r="I20" s="21"/>
      <c r="J20" s="21"/>
      <c r="K20" s="22"/>
      <c r="L20" s="21"/>
      <c r="M20" s="21"/>
      <c r="N20" s="21"/>
      <c r="O20" s="40"/>
      <c r="P20" s="22"/>
    </row>
    <row r="21" customFormat="false" ht="12.75" hidden="false" customHeight="false" outlineLevel="0" collapsed="false">
      <c r="A21" s="91"/>
      <c r="B21" s="92" t="s">
        <v>56</v>
      </c>
      <c r="C21" s="26"/>
      <c r="D21" s="26"/>
      <c r="E21" s="26"/>
      <c r="F21" s="27"/>
      <c r="G21" s="28"/>
      <c r="H21" s="21" t="n">
        <v>1</v>
      </c>
      <c r="I21" s="21"/>
      <c r="J21" s="21"/>
      <c r="K21" s="22"/>
      <c r="L21" s="21"/>
      <c r="M21" s="21"/>
      <c r="N21" s="21"/>
      <c r="O21" s="40"/>
      <c r="P21" s="22"/>
    </row>
    <row r="22" customFormat="false" ht="12.75" hidden="false" customHeight="false" outlineLevel="0" collapsed="false">
      <c r="A22" s="91"/>
      <c r="B22" s="92" t="s">
        <v>57</v>
      </c>
      <c r="C22" s="26"/>
      <c r="D22" s="26"/>
      <c r="E22" s="26"/>
      <c r="F22" s="27"/>
      <c r="G22" s="28"/>
      <c r="H22" s="21" t="n">
        <v>1</v>
      </c>
      <c r="I22" s="21"/>
      <c r="J22" s="21"/>
      <c r="K22" s="22"/>
      <c r="L22" s="21"/>
      <c r="M22" s="21"/>
      <c r="N22" s="21"/>
      <c r="O22" s="40"/>
      <c r="P22" s="22"/>
    </row>
    <row r="23" customFormat="false" ht="12.75" hidden="false" customHeight="false" outlineLevel="0" collapsed="false">
      <c r="A23" s="91"/>
      <c r="B23" s="92" t="s">
        <v>58</v>
      </c>
      <c r="C23" s="26"/>
      <c r="D23" s="26"/>
      <c r="E23" s="26"/>
      <c r="F23" s="27"/>
      <c r="G23" s="28"/>
      <c r="H23" s="21" t="n">
        <v>1</v>
      </c>
      <c r="I23" s="21"/>
      <c r="J23" s="21"/>
      <c r="K23" s="22"/>
      <c r="L23" s="21"/>
      <c r="M23" s="21"/>
      <c r="N23" s="21"/>
      <c r="O23" s="40"/>
      <c r="P23" s="22"/>
    </row>
    <row r="24" customFormat="false" ht="12.75" hidden="false" customHeight="false" outlineLevel="0" collapsed="false">
      <c r="A24" s="91"/>
      <c r="B24" s="92" t="s">
        <v>59</v>
      </c>
      <c r="C24" s="26"/>
      <c r="D24" s="26"/>
      <c r="E24" s="26"/>
      <c r="F24" s="27"/>
      <c r="G24" s="28"/>
      <c r="H24" s="21" t="n">
        <v>1</v>
      </c>
      <c r="I24" s="21"/>
      <c r="J24" s="21"/>
      <c r="K24" s="22"/>
      <c r="L24" s="21"/>
      <c r="M24" s="21"/>
      <c r="N24" s="21"/>
      <c r="O24" s="40"/>
      <c r="P24" s="22"/>
    </row>
    <row r="25" customFormat="false" ht="12.75" hidden="false" customHeight="false" outlineLevel="0" collapsed="false">
      <c r="A25" s="91"/>
      <c r="B25" s="92" t="s">
        <v>60</v>
      </c>
      <c r="C25" s="26"/>
      <c r="D25" s="26"/>
      <c r="E25" s="26"/>
      <c r="F25" s="27"/>
      <c r="G25" s="28"/>
      <c r="H25" s="21" t="n">
        <v>1</v>
      </c>
      <c r="I25" s="21"/>
      <c r="J25" s="21"/>
      <c r="K25" s="22"/>
      <c r="L25" s="21"/>
      <c r="M25" s="21"/>
      <c r="N25" s="21"/>
      <c r="O25" s="40"/>
      <c r="P25" s="22"/>
    </row>
    <row r="26" customFormat="false" ht="12.75" hidden="false" customHeight="false" outlineLevel="0" collapsed="false">
      <c r="A26" s="91"/>
      <c r="B26" s="92" t="s">
        <v>61</v>
      </c>
      <c r="C26" s="26"/>
      <c r="D26" s="26"/>
      <c r="E26" s="26"/>
      <c r="F26" s="27"/>
      <c r="G26" s="28"/>
      <c r="H26" s="21" t="n">
        <v>1</v>
      </c>
      <c r="I26" s="21"/>
      <c r="J26" s="21"/>
      <c r="K26" s="22"/>
      <c r="L26" s="21"/>
      <c r="M26" s="21"/>
      <c r="N26" s="21"/>
      <c r="O26" s="40"/>
      <c r="P26" s="22"/>
    </row>
    <row r="27" customFormat="false" ht="12.75" hidden="false" customHeight="false" outlineLevel="0" collapsed="false">
      <c r="A27" s="91"/>
      <c r="B27" s="92" t="s">
        <v>62</v>
      </c>
      <c r="C27" s="26"/>
      <c r="D27" s="26"/>
      <c r="E27" s="26"/>
      <c r="F27" s="27"/>
      <c r="G27" s="28"/>
      <c r="H27" s="21"/>
      <c r="I27" s="21" t="n">
        <v>1</v>
      </c>
      <c r="J27" s="21"/>
      <c r="K27" s="22"/>
      <c r="L27" s="21"/>
      <c r="M27" s="21"/>
      <c r="N27" s="21"/>
      <c r="O27" s="40"/>
      <c r="P27" s="22"/>
    </row>
    <row r="28" customFormat="false" ht="12.75" hidden="false" customHeight="false" outlineLevel="0" collapsed="false">
      <c r="A28" s="91"/>
      <c r="B28" s="92" t="s">
        <v>63</v>
      </c>
      <c r="C28" s="26"/>
      <c r="D28" s="26"/>
      <c r="E28" s="26"/>
      <c r="F28" s="27"/>
      <c r="G28" s="28"/>
      <c r="H28" s="21"/>
      <c r="I28" s="21" t="n">
        <v>1</v>
      </c>
      <c r="J28" s="21"/>
      <c r="K28" s="22"/>
      <c r="L28" s="21"/>
      <c r="M28" s="21"/>
      <c r="N28" s="21"/>
      <c r="O28" s="40"/>
      <c r="P28" s="22"/>
    </row>
    <row r="29" customFormat="false" ht="12.75" hidden="false" customHeight="false" outlineLevel="0" collapsed="false">
      <c r="A29" s="91"/>
      <c r="B29" s="92" t="s">
        <v>64</v>
      </c>
      <c r="C29" s="26"/>
      <c r="D29" s="26"/>
      <c r="E29" s="26"/>
      <c r="F29" s="27"/>
      <c r="G29" s="28"/>
      <c r="H29" s="21"/>
      <c r="I29" s="21" t="n">
        <v>1</v>
      </c>
      <c r="J29" s="21"/>
      <c r="K29" s="22"/>
      <c r="L29" s="21"/>
      <c r="M29" s="21"/>
      <c r="N29" s="21"/>
      <c r="O29" s="40"/>
      <c r="P29" s="22"/>
    </row>
    <row r="30" customFormat="false" ht="12.75" hidden="false" customHeight="false" outlineLevel="0" collapsed="false">
      <c r="A30" s="91"/>
      <c r="B30" s="92" t="s">
        <v>65</v>
      </c>
      <c r="C30" s="26"/>
      <c r="D30" s="26"/>
      <c r="E30" s="26"/>
      <c r="F30" s="27"/>
      <c r="G30" s="28"/>
      <c r="H30" s="21"/>
      <c r="I30" s="21" t="n">
        <v>1</v>
      </c>
      <c r="J30" s="21"/>
      <c r="K30" s="22"/>
      <c r="L30" s="21"/>
      <c r="M30" s="21"/>
      <c r="N30" s="21"/>
      <c r="O30" s="40"/>
      <c r="P30" s="22"/>
    </row>
    <row r="31" customFormat="false" ht="12.75" hidden="false" customHeight="false" outlineLevel="0" collapsed="false">
      <c r="A31" s="91"/>
      <c r="B31" s="92" t="s">
        <v>66</v>
      </c>
      <c r="C31" s="26"/>
      <c r="D31" s="26"/>
      <c r="E31" s="26"/>
      <c r="F31" s="27"/>
      <c r="G31" s="28"/>
      <c r="H31" s="21"/>
      <c r="I31" s="21" t="n">
        <v>1</v>
      </c>
      <c r="J31" s="21"/>
      <c r="K31" s="22"/>
      <c r="L31" s="21"/>
      <c r="M31" s="21"/>
      <c r="N31" s="21"/>
      <c r="O31" s="40"/>
      <c r="P31" s="22"/>
    </row>
    <row r="32" customFormat="false" ht="12.75" hidden="false" customHeight="false" outlineLevel="0" collapsed="false">
      <c r="A32" s="91"/>
      <c r="B32" s="92" t="s">
        <v>67</v>
      </c>
      <c r="C32" s="26"/>
      <c r="D32" s="26"/>
      <c r="E32" s="26"/>
      <c r="F32" s="27"/>
      <c r="G32" s="28"/>
      <c r="H32" s="21"/>
      <c r="I32" s="21" t="n">
        <v>1</v>
      </c>
      <c r="J32" s="21"/>
      <c r="K32" s="22"/>
      <c r="L32" s="21"/>
      <c r="M32" s="21"/>
      <c r="N32" s="21"/>
      <c r="O32" s="40"/>
      <c r="P32" s="22"/>
    </row>
    <row r="33" customFormat="false" ht="12.75" hidden="false" customHeight="false" outlineLevel="0" collapsed="false">
      <c r="A33" s="91"/>
      <c r="B33" s="92" t="s">
        <v>68</v>
      </c>
      <c r="C33" s="26"/>
      <c r="D33" s="26"/>
      <c r="E33" s="26"/>
      <c r="F33" s="27"/>
      <c r="G33" s="28"/>
      <c r="H33" s="21"/>
      <c r="I33" s="21" t="n">
        <v>1</v>
      </c>
      <c r="J33" s="21"/>
      <c r="K33" s="22"/>
      <c r="L33" s="21"/>
      <c r="M33" s="21"/>
      <c r="N33" s="21"/>
      <c r="O33" s="40"/>
      <c r="P33" s="22"/>
    </row>
    <row r="34" customFormat="false" ht="12.75" hidden="false" customHeight="false" outlineLevel="0" collapsed="false">
      <c r="A34" s="91"/>
      <c r="B34" s="92" t="s">
        <v>69</v>
      </c>
      <c r="C34" s="26"/>
      <c r="D34" s="26"/>
      <c r="E34" s="26"/>
      <c r="F34" s="27"/>
      <c r="G34" s="28"/>
      <c r="H34" s="21"/>
      <c r="I34" s="21" t="n">
        <v>1</v>
      </c>
      <c r="J34" s="21"/>
      <c r="K34" s="22"/>
      <c r="L34" s="21"/>
      <c r="M34" s="21"/>
      <c r="N34" s="21"/>
      <c r="O34" s="40"/>
      <c r="P34" s="22"/>
    </row>
    <row r="35" customFormat="false" ht="12.75" hidden="false" customHeight="false" outlineLevel="0" collapsed="false">
      <c r="A35" s="91"/>
      <c r="B35" s="92" t="s">
        <v>70</v>
      </c>
      <c r="C35" s="26"/>
      <c r="D35" s="26"/>
      <c r="E35" s="26"/>
      <c r="F35" s="27"/>
      <c r="G35" s="28"/>
      <c r="H35" s="21"/>
      <c r="I35" s="21" t="n">
        <v>1</v>
      </c>
      <c r="J35" s="21"/>
      <c r="K35" s="22"/>
      <c r="L35" s="21"/>
      <c r="M35" s="21"/>
      <c r="N35" s="21"/>
      <c r="O35" s="40"/>
      <c r="P35" s="22"/>
    </row>
    <row r="36" customFormat="false" ht="12.75" hidden="false" customHeight="false" outlineLevel="0" collapsed="false">
      <c r="A36" s="91"/>
      <c r="B36" s="92" t="s">
        <v>71</v>
      </c>
      <c r="C36" s="26"/>
      <c r="D36" s="26"/>
      <c r="E36" s="26"/>
      <c r="F36" s="27"/>
      <c r="G36" s="28"/>
      <c r="H36" s="21"/>
      <c r="I36" s="21" t="n">
        <v>1</v>
      </c>
      <c r="J36" s="21"/>
      <c r="K36" s="22"/>
      <c r="L36" s="21"/>
      <c r="M36" s="21"/>
      <c r="N36" s="21"/>
      <c r="O36" s="40"/>
      <c r="P36" s="22"/>
    </row>
    <row r="37" customFormat="false" ht="12.75" hidden="false" customHeight="false" outlineLevel="0" collapsed="false">
      <c r="A37" s="91"/>
      <c r="B37" s="92" t="s">
        <v>72</v>
      </c>
      <c r="C37" s="26"/>
      <c r="D37" s="26"/>
      <c r="E37" s="26"/>
      <c r="F37" s="27"/>
      <c r="G37" s="28"/>
      <c r="H37" s="21"/>
      <c r="I37" s="21" t="n">
        <v>1</v>
      </c>
      <c r="J37" s="21"/>
      <c r="K37" s="22"/>
      <c r="L37" s="21"/>
      <c r="M37" s="21"/>
      <c r="N37" s="21"/>
      <c r="O37" s="40"/>
      <c r="P37" s="22"/>
    </row>
    <row r="38" customFormat="false" ht="12.75" hidden="false" customHeight="false" outlineLevel="0" collapsed="false">
      <c r="A38" s="91"/>
      <c r="B38" s="92" t="s">
        <v>73</v>
      </c>
      <c r="C38" s="26"/>
      <c r="D38" s="26"/>
      <c r="E38" s="26"/>
      <c r="F38" s="27"/>
      <c r="G38" s="28"/>
      <c r="H38" s="21"/>
      <c r="I38" s="21" t="n">
        <v>1</v>
      </c>
      <c r="J38" s="21"/>
      <c r="K38" s="22"/>
      <c r="L38" s="21"/>
      <c r="M38" s="21"/>
      <c r="N38" s="21"/>
      <c r="O38" s="40"/>
      <c r="P38" s="22"/>
    </row>
    <row r="39" customFormat="false" ht="12.75" hidden="false" customHeight="false" outlineLevel="0" collapsed="false">
      <c r="A39" s="91"/>
      <c r="B39" s="92" t="s">
        <v>74</v>
      </c>
      <c r="C39" s="26"/>
      <c r="D39" s="26"/>
      <c r="E39" s="26"/>
      <c r="F39" s="27"/>
      <c r="G39" s="28"/>
      <c r="H39" s="21"/>
      <c r="I39" s="21" t="n">
        <v>1</v>
      </c>
      <c r="J39" s="21"/>
      <c r="K39" s="22"/>
      <c r="L39" s="21"/>
      <c r="M39" s="21"/>
      <c r="N39" s="21"/>
      <c r="O39" s="40"/>
      <c r="P39" s="22"/>
    </row>
    <row r="40" customFormat="false" ht="12.75" hidden="false" customHeight="false" outlineLevel="0" collapsed="false">
      <c r="A40" s="91"/>
      <c r="B40" s="92" t="s">
        <v>75</v>
      </c>
      <c r="C40" s="26"/>
      <c r="D40" s="26"/>
      <c r="E40" s="26"/>
      <c r="F40" s="27"/>
      <c r="G40" s="28"/>
      <c r="H40" s="21"/>
      <c r="I40" s="21" t="n">
        <v>1</v>
      </c>
      <c r="J40" s="21"/>
      <c r="K40" s="22"/>
      <c r="L40" s="21"/>
      <c r="M40" s="21"/>
      <c r="N40" s="21"/>
      <c r="O40" s="40"/>
      <c r="P40" s="22"/>
    </row>
    <row r="41" customFormat="false" ht="12.75" hidden="false" customHeight="false" outlineLevel="0" collapsed="false">
      <c r="A41" s="91"/>
      <c r="B41" s="92" t="s">
        <v>76</v>
      </c>
      <c r="C41" s="26"/>
      <c r="D41" s="26"/>
      <c r="E41" s="26"/>
      <c r="F41" s="27"/>
      <c r="G41" s="28"/>
      <c r="H41" s="21"/>
      <c r="I41" s="21" t="n">
        <v>1</v>
      </c>
      <c r="J41" s="21"/>
      <c r="K41" s="22"/>
      <c r="L41" s="21"/>
      <c r="M41" s="21"/>
      <c r="N41" s="21"/>
      <c r="O41" s="40"/>
      <c r="P41" s="22"/>
    </row>
    <row r="42" customFormat="false" ht="12.75" hidden="false" customHeight="false" outlineLevel="0" collapsed="false">
      <c r="A42" s="91"/>
      <c r="B42" s="92" t="s">
        <v>77</v>
      </c>
      <c r="C42" s="26"/>
      <c r="D42" s="26"/>
      <c r="E42" s="26"/>
      <c r="F42" s="27"/>
      <c r="G42" s="28"/>
      <c r="H42" s="21"/>
      <c r="I42" s="21"/>
      <c r="J42" s="21" t="n">
        <v>1</v>
      </c>
      <c r="K42" s="22"/>
      <c r="L42" s="21"/>
      <c r="M42" s="21"/>
      <c r="N42" s="21"/>
      <c r="O42" s="40"/>
      <c r="P42" s="22"/>
    </row>
    <row r="43" customFormat="false" ht="12.75" hidden="false" customHeight="false" outlineLevel="0" collapsed="false">
      <c r="A43" s="91"/>
      <c r="B43" s="92" t="s">
        <v>78</v>
      </c>
      <c r="C43" s="26"/>
      <c r="D43" s="26"/>
      <c r="E43" s="26"/>
      <c r="F43" s="27"/>
      <c r="G43" s="28"/>
      <c r="H43" s="21"/>
      <c r="I43" s="21"/>
      <c r="J43" s="21" t="n">
        <v>1</v>
      </c>
      <c r="K43" s="22"/>
      <c r="L43" s="21"/>
      <c r="M43" s="21"/>
      <c r="N43" s="21"/>
      <c r="O43" s="40"/>
      <c r="P43" s="22"/>
    </row>
    <row r="44" customFormat="false" ht="12.75" hidden="false" customHeight="false" outlineLevel="0" collapsed="false">
      <c r="A44" s="93"/>
      <c r="B44" s="94" t="s">
        <v>79</v>
      </c>
      <c r="C44" s="83"/>
      <c r="D44" s="83"/>
      <c r="E44" s="83"/>
      <c r="F44" s="84"/>
      <c r="G44" s="85"/>
      <c r="H44" s="69"/>
      <c r="I44" s="69"/>
      <c r="J44" s="69" t="n">
        <v>1</v>
      </c>
      <c r="K44" s="70"/>
      <c r="L44" s="69"/>
      <c r="M44" s="69"/>
      <c r="N44" s="69"/>
      <c r="O44" s="86"/>
      <c r="P44" s="70"/>
    </row>
    <row r="45" customFormat="false" ht="12.75" hidden="false" customHeight="false" outlineLevel="0" collapsed="false">
      <c r="A45" s="87" t="s">
        <v>14</v>
      </c>
      <c r="B45" s="95"/>
      <c r="C45" s="88" t="n">
        <v>0</v>
      </c>
      <c r="D45" s="88" t="n">
        <v>1</v>
      </c>
      <c r="E45" s="88" t="n">
        <f aca="false">SUM(C45:D45)</f>
        <v>1</v>
      </c>
      <c r="F45" s="89"/>
      <c r="G45" s="90" t="n">
        <v>3</v>
      </c>
      <c r="H45" s="86"/>
      <c r="I45" s="86"/>
      <c r="J45" s="86"/>
      <c r="K45" s="70" t="n">
        <f aca="false">SUM(H45:J45)</f>
        <v>0</v>
      </c>
      <c r="L45" s="86" t="n">
        <v>3</v>
      </c>
      <c r="M45" s="86"/>
      <c r="N45" s="86"/>
      <c r="O45" s="86" t="n">
        <f aca="false">SUM(L45:N45)</f>
        <v>3</v>
      </c>
      <c r="P45" s="70" t="n">
        <f aca="false">+K45+O45</f>
        <v>3</v>
      </c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1"/>
      <c r="GF45" s="41"/>
      <c r="GG45" s="41"/>
      <c r="GH45" s="41"/>
      <c r="GI45" s="41"/>
      <c r="GJ45" s="41"/>
      <c r="GK45" s="41"/>
      <c r="GL45" s="41"/>
      <c r="GM45" s="41"/>
      <c r="GN45" s="41"/>
      <c r="GO45" s="41"/>
      <c r="GP45" s="41"/>
      <c r="GQ45" s="41"/>
      <c r="GR45" s="41"/>
      <c r="GS45" s="41"/>
      <c r="GT45" s="41"/>
      <c r="GU45" s="41"/>
      <c r="GV45" s="41"/>
      <c r="GW45" s="41"/>
      <c r="GX45" s="41"/>
      <c r="GY45" s="41"/>
      <c r="GZ45" s="41"/>
      <c r="HA45" s="41"/>
      <c r="HB45" s="41"/>
      <c r="HC45" s="41"/>
      <c r="HD45" s="41"/>
      <c r="HE45" s="41"/>
      <c r="HF45" s="41"/>
      <c r="HG45" s="41"/>
      <c r="HH45" s="41"/>
      <c r="HI45" s="41"/>
      <c r="HJ45" s="41"/>
      <c r="HK45" s="41"/>
      <c r="HL45" s="41"/>
      <c r="HM45" s="41"/>
      <c r="HN45" s="41"/>
      <c r="HO45" s="41"/>
      <c r="HP45" s="41"/>
      <c r="HQ45" s="41"/>
      <c r="HR45" s="41"/>
      <c r="HS45" s="41"/>
      <c r="HT45" s="41"/>
      <c r="HU45" s="41"/>
      <c r="HV45" s="41"/>
      <c r="HW45" s="41"/>
      <c r="HX45" s="41"/>
      <c r="HY45" s="41"/>
      <c r="HZ45" s="41"/>
      <c r="IA45" s="41"/>
      <c r="IB45" s="41"/>
      <c r="IC45" s="41"/>
      <c r="ID45" s="41"/>
      <c r="IE45" s="41"/>
      <c r="IF45" s="41"/>
      <c r="IG45" s="41"/>
      <c r="IH45" s="41"/>
      <c r="II45" s="41"/>
      <c r="IJ45" s="41"/>
      <c r="IK45" s="41"/>
      <c r="IL45" s="41"/>
      <c r="IM45" s="41"/>
      <c r="IN45" s="41"/>
      <c r="IO45" s="41"/>
      <c r="IP45" s="41"/>
      <c r="IQ45" s="41"/>
      <c r="IR45" s="41"/>
      <c r="IS45" s="41"/>
      <c r="IT45" s="41"/>
      <c r="IU45" s="41"/>
      <c r="IV45" s="41"/>
      <c r="IW45" s="41"/>
    </row>
    <row r="46" customFormat="false" ht="12.75" hidden="false" customHeight="false" outlineLevel="0" collapsed="false">
      <c r="A46" s="87" t="s">
        <v>15</v>
      </c>
      <c r="B46" s="95"/>
      <c r="C46" s="88" t="n">
        <v>2.5</v>
      </c>
      <c r="D46" s="88" t="n">
        <v>2</v>
      </c>
      <c r="E46" s="88" t="n">
        <f aca="false">SUM(C46:D46)</f>
        <v>4.5</v>
      </c>
      <c r="F46" s="89"/>
      <c r="G46" s="90" t="n">
        <v>10.5</v>
      </c>
      <c r="H46" s="86" t="n">
        <f aca="false">SUM(H47:H50)</f>
        <v>0</v>
      </c>
      <c r="I46" s="86" t="n">
        <f aca="false">SUM(I47:I50)</f>
        <v>3</v>
      </c>
      <c r="J46" s="86" t="n">
        <f aca="false">SUM(J47:J50)</f>
        <v>1</v>
      </c>
      <c r="K46" s="70" t="n">
        <f aca="false">SUM(H46:J46)</f>
        <v>4</v>
      </c>
      <c r="L46" s="86" t="n">
        <v>0</v>
      </c>
      <c r="M46" s="86" t="n">
        <v>2</v>
      </c>
      <c r="N46" s="86" t="n">
        <v>1</v>
      </c>
      <c r="O46" s="86" t="n">
        <f aca="false">SUM(L46:N46)</f>
        <v>3</v>
      </c>
      <c r="P46" s="70" t="n">
        <f aca="false">+K46+O46</f>
        <v>7</v>
      </c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  <c r="EQ46" s="41"/>
      <c r="ER46" s="41"/>
      <c r="ES46" s="41"/>
      <c r="ET46" s="41"/>
      <c r="EU46" s="41"/>
      <c r="EV46" s="41"/>
      <c r="EW46" s="41"/>
      <c r="EX46" s="41"/>
      <c r="EY46" s="41"/>
      <c r="EZ46" s="41"/>
      <c r="FA46" s="41"/>
      <c r="FB46" s="41"/>
      <c r="FC46" s="41"/>
      <c r="FD46" s="41"/>
      <c r="FE46" s="41"/>
      <c r="FF46" s="41"/>
      <c r="FG46" s="41"/>
      <c r="FH46" s="41"/>
      <c r="FI46" s="41"/>
      <c r="FJ46" s="41"/>
      <c r="FK46" s="41"/>
      <c r="FL46" s="41"/>
      <c r="FM46" s="41"/>
      <c r="FN46" s="41"/>
      <c r="FO46" s="41"/>
      <c r="FP46" s="41"/>
      <c r="FQ46" s="41"/>
      <c r="FR46" s="41"/>
      <c r="FS46" s="41"/>
      <c r="FT46" s="41"/>
      <c r="FU46" s="41"/>
      <c r="FV46" s="41"/>
      <c r="FW46" s="41"/>
      <c r="FX46" s="41"/>
      <c r="FY46" s="41"/>
      <c r="FZ46" s="41"/>
      <c r="GA46" s="41"/>
      <c r="GB46" s="41"/>
      <c r="GC46" s="41"/>
      <c r="GD46" s="41"/>
      <c r="GE46" s="41"/>
      <c r="GF46" s="41"/>
      <c r="GG46" s="41"/>
      <c r="GH46" s="41"/>
      <c r="GI46" s="41"/>
      <c r="GJ46" s="41"/>
      <c r="GK46" s="41"/>
      <c r="GL46" s="41"/>
      <c r="GM46" s="41"/>
      <c r="GN46" s="41"/>
      <c r="GO46" s="41"/>
      <c r="GP46" s="41"/>
      <c r="GQ46" s="41"/>
      <c r="GR46" s="41"/>
      <c r="GS46" s="41"/>
      <c r="GT46" s="41"/>
      <c r="GU46" s="41"/>
      <c r="GV46" s="41"/>
      <c r="GW46" s="41"/>
      <c r="GX46" s="41"/>
      <c r="GY46" s="41"/>
      <c r="GZ46" s="41"/>
      <c r="HA46" s="41"/>
      <c r="HB46" s="41"/>
      <c r="HC46" s="41"/>
      <c r="HD46" s="41"/>
      <c r="HE46" s="41"/>
      <c r="HF46" s="41"/>
      <c r="HG46" s="41"/>
      <c r="HH46" s="41"/>
      <c r="HI46" s="41"/>
      <c r="HJ46" s="41"/>
      <c r="HK46" s="41"/>
      <c r="HL46" s="41"/>
      <c r="HM46" s="41"/>
      <c r="HN46" s="41"/>
      <c r="HO46" s="41"/>
      <c r="HP46" s="41"/>
      <c r="HQ46" s="41"/>
      <c r="HR46" s="41"/>
      <c r="HS46" s="41"/>
      <c r="HT46" s="41"/>
      <c r="HU46" s="41"/>
      <c r="HV46" s="41"/>
      <c r="HW46" s="41"/>
      <c r="HX46" s="41"/>
      <c r="HY46" s="41"/>
      <c r="HZ46" s="41"/>
      <c r="IA46" s="41"/>
      <c r="IB46" s="41"/>
      <c r="IC46" s="41"/>
      <c r="ID46" s="41"/>
      <c r="IE46" s="41"/>
      <c r="IF46" s="41"/>
      <c r="IG46" s="41"/>
      <c r="IH46" s="41"/>
      <c r="II46" s="41"/>
      <c r="IJ46" s="41"/>
      <c r="IK46" s="41"/>
      <c r="IL46" s="41"/>
      <c r="IM46" s="41"/>
      <c r="IN46" s="41"/>
      <c r="IO46" s="41"/>
      <c r="IP46" s="41"/>
      <c r="IQ46" s="41"/>
      <c r="IR46" s="41"/>
      <c r="IS46" s="41"/>
      <c r="IT46" s="41"/>
      <c r="IU46" s="41"/>
      <c r="IV46" s="41"/>
      <c r="IW46" s="41"/>
    </row>
    <row r="47" customFormat="false" ht="12.75" hidden="false" customHeight="false" outlineLevel="0" collapsed="false">
      <c r="A47" s="91"/>
      <c r="B47" s="92" t="s">
        <v>80</v>
      </c>
      <c r="C47" s="26"/>
      <c r="D47" s="26"/>
      <c r="E47" s="26"/>
      <c r="F47" s="27"/>
      <c r="G47" s="28"/>
      <c r="H47" s="21"/>
      <c r="I47" s="21" t="n">
        <v>1</v>
      </c>
      <c r="J47" s="21"/>
      <c r="K47" s="22"/>
      <c r="L47" s="21"/>
      <c r="M47" s="21"/>
      <c r="N47" s="21"/>
      <c r="O47" s="40"/>
      <c r="P47" s="22"/>
    </row>
    <row r="48" customFormat="false" ht="12.75" hidden="false" customHeight="false" outlineLevel="0" collapsed="false">
      <c r="A48" s="91"/>
      <c r="B48" s="92" t="s">
        <v>81</v>
      </c>
      <c r="C48" s="26"/>
      <c r="D48" s="26"/>
      <c r="E48" s="26"/>
      <c r="F48" s="27"/>
      <c r="G48" s="28"/>
      <c r="H48" s="21"/>
      <c r="I48" s="21" t="n">
        <v>1</v>
      </c>
      <c r="J48" s="21"/>
      <c r="K48" s="22"/>
      <c r="L48" s="21"/>
      <c r="M48" s="21"/>
      <c r="N48" s="21"/>
      <c r="O48" s="40"/>
      <c r="P48" s="22"/>
    </row>
    <row r="49" customFormat="false" ht="12.75" hidden="false" customHeight="false" outlineLevel="0" collapsed="false">
      <c r="A49" s="91"/>
      <c r="B49" s="92" t="s">
        <v>82</v>
      </c>
      <c r="C49" s="26"/>
      <c r="D49" s="26"/>
      <c r="E49" s="26"/>
      <c r="F49" s="27"/>
      <c r="G49" s="28"/>
      <c r="H49" s="21"/>
      <c r="I49" s="21" t="n">
        <v>1</v>
      </c>
      <c r="J49" s="21"/>
      <c r="K49" s="22"/>
      <c r="L49" s="21"/>
      <c r="M49" s="21"/>
      <c r="N49" s="21"/>
      <c r="O49" s="40"/>
      <c r="P49" s="22"/>
    </row>
    <row r="50" customFormat="false" ht="12.75" hidden="false" customHeight="false" outlineLevel="0" collapsed="false">
      <c r="A50" s="93"/>
      <c r="B50" s="94" t="s">
        <v>83</v>
      </c>
      <c r="C50" s="83"/>
      <c r="D50" s="83"/>
      <c r="E50" s="83"/>
      <c r="F50" s="84"/>
      <c r="G50" s="85"/>
      <c r="H50" s="69"/>
      <c r="I50" s="69"/>
      <c r="J50" s="69" t="n">
        <v>1</v>
      </c>
      <c r="K50" s="70"/>
      <c r="L50" s="69"/>
      <c r="M50" s="69"/>
      <c r="N50" s="69"/>
      <c r="O50" s="86"/>
      <c r="P50" s="70"/>
    </row>
    <row r="51" customFormat="false" ht="12.75" hidden="false" customHeight="false" outlineLevel="0" collapsed="false">
      <c r="A51" s="73" t="s">
        <v>16</v>
      </c>
      <c r="B51" s="74"/>
      <c r="C51" s="75" t="n">
        <v>0.5</v>
      </c>
      <c r="D51" s="75" t="n">
        <v>4</v>
      </c>
      <c r="E51" s="75" t="n">
        <f aca="false">SUM(C51:D51)</f>
        <v>4.5</v>
      </c>
      <c r="F51" s="76"/>
      <c r="G51" s="77" t="n">
        <v>6.5</v>
      </c>
      <c r="H51" s="78" t="n">
        <f aca="false">SUM(H52:H54)</f>
        <v>3</v>
      </c>
      <c r="I51" s="78" t="n">
        <f aca="false">SUM(I52:I54)</f>
        <v>0</v>
      </c>
      <c r="J51" s="78" t="n">
        <f aca="false">SUM(J52:J54)</f>
        <v>0</v>
      </c>
      <c r="K51" s="79" t="n">
        <f aca="false">SUM(H51:J51)</f>
        <v>3</v>
      </c>
      <c r="L51" s="78" t="n">
        <v>3</v>
      </c>
      <c r="M51" s="78"/>
      <c r="N51" s="78"/>
      <c r="O51" s="78" t="n">
        <f aca="false">SUM(L51:N51)</f>
        <v>3</v>
      </c>
      <c r="P51" s="79" t="n">
        <f aca="false">+K51+O51</f>
        <v>6</v>
      </c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  <c r="GX51" s="41"/>
      <c r="GY51" s="41"/>
      <c r="GZ51" s="41"/>
      <c r="HA51" s="41"/>
      <c r="HB51" s="41"/>
      <c r="HC51" s="41"/>
      <c r="HD51" s="41"/>
      <c r="HE51" s="41"/>
      <c r="HF51" s="41"/>
      <c r="HG51" s="41"/>
      <c r="HH51" s="41"/>
      <c r="HI51" s="41"/>
      <c r="HJ51" s="41"/>
      <c r="HK51" s="41"/>
      <c r="HL51" s="41"/>
      <c r="HM51" s="41"/>
      <c r="HN51" s="41"/>
      <c r="HO51" s="41"/>
      <c r="HP51" s="41"/>
      <c r="HQ51" s="41"/>
      <c r="HR51" s="41"/>
      <c r="HS51" s="41"/>
      <c r="HT51" s="41"/>
      <c r="HU51" s="41"/>
      <c r="HV51" s="41"/>
      <c r="HW51" s="41"/>
      <c r="HX51" s="41"/>
      <c r="HY51" s="41"/>
      <c r="HZ51" s="41"/>
      <c r="IA51" s="41"/>
      <c r="IB51" s="41"/>
      <c r="IC51" s="41"/>
      <c r="ID51" s="41"/>
      <c r="IE51" s="41"/>
      <c r="IF51" s="41"/>
      <c r="IG51" s="41"/>
      <c r="IH51" s="41"/>
      <c r="II51" s="41"/>
      <c r="IJ51" s="41"/>
      <c r="IK51" s="41"/>
      <c r="IL51" s="41"/>
      <c r="IM51" s="41"/>
      <c r="IN51" s="41"/>
      <c r="IO51" s="41"/>
      <c r="IP51" s="41"/>
      <c r="IQ51" s="41"/>
      <c r="IR51" s="41"/>
      <c r="IS51" s="41"/>
      <c r="IT51" s="41"/>
      <c r="IU51" s="41"/>
      <c r="IV51" s="41"/>
      <c r="IW51" s="41"/>
    </row>
    <row r="52" customFormat="false" ht="12.75" hidden="false" customHeight="false" outlineLevel="0" collapsed="false">
      <c r="A52" s="91"/>
      <c r="B52" s="92" t="s">
        <v>84</v>
      </c>
      <c r="C52" s="26"/>
      <c r="D52" s="26"/>
      <c r="E52" s="26"/>
      <c r="F52" s="27"/>
      <c r="G52" s="28"/>
      <c r="H52" s="21" t="n">
        <v>1</v>
      </c>
      <c r="I52" s="21" t="n">
        <v>0</v>
      </c>
      <c r="J52" s="21"/>
      <c r="K52" s="22"/>
      <c r="L52" s="21"/>
      <c r="M52" s="21"/>
      <c r="N52" s="21"/>
      <c r="O52" s="40"/>
      <c r="P52" s="22"/>
    </row>
    <row r="53" customFormat="false" ht="12.75" hidden="false" customHeight="false" outlineLevel="0" collapsed="false">
      <c r="A53" s="91"/>
      <c r="B53" s="92" t="s">
        <v>85</v>
      </c>
      <c r="C53" s="26"/>
      <c r="D53" s="26"/>
      <c r="E53" s="26"/>
      <c r="F53" s="27"/>
      <c r="G53" s="28"/>
      <c r="H53" s="21" t="n">
        <v>1</v>
      </c>
      <c r="I53" s="21"/>
      <c r="J53" s="21"/>
      <c r="K53" s="22"/>
      <c r="L53" s="21"/>
      <c r="M53" s="21"/>
      <c r="N53" s="21"/>
      <c r="O53" s="40"/>
      <c r="P53" s="22"/>
    </row>
    <row r="54" customFormat="false" ht="12.75" hidden="false" customHeight="false" outlineLevel="0" collapsed="false">
      <c r="A54" s="93"/>
      <c r="B54" s="94" t="s">
        <v>86</v>
      </c>
      <c r="C54" s="83"/>
      <c r="D54" s="83"/>
      <c r="E54" s="83"/>
      <c r="F54" s="84"/>
      <c r="G54" s="85"/>
      <c r="H54" s="69" t="n">
        <v>1</v>
      </c>
      <c r="I54" s="69"/>
      <c r="J54" s="69"/>
      <c r="K54" s="70"/>
      <c r="L54" s="69"/>
      <c r="M54" s="69"/>
      <c r="N54" s="69"/>
      <c r="O54" s="86"/>
      <c r="P54" s="70"/>
    </row>
    <row r="55" customFormat="false" ht="12.75" hidden="false" customHeight="false" outlineLevel="0" collapsed="false">
      <c r="A55" s="73" t="s">
        <v>17</v>
      </c>
      <c r="B55" s="74"/>
      <c r="C55" s="75" t="n">
        <v>6</v>
      </c>
      <c r="D55" s="75" t="n">
        <v>8</v>
      </c>
      <c r="E55" s="75" t="n">
        <f aca="false">SUM(C55:D55)</f>
        <v>14</v>
      </c>
      <c r="F55" s="76"/>
      <c r="G55" s="77" t="n">
        <v>19</v>
      </c>
      <c r="H55" s="78" t="n">
        <f aca="false">SUM(H56:H72)</f>
        <v>11</v>
      </c>
      <c r="I55" s="78" t="n">
        <f aca="false">SUM(I56:I72)</f>
        <v>3</v>
      </c>
      <c r="J55" s="78" t="n">
        <f aca="false">SUM(J56:J72)</f>
        <v>3</v>
      </c>
      <c r="K55" s="79" t="n">
        <f aca="false">SUM(H55:J55)</f>
        <v>17</v>
      </c>
      <c r="L55" s="78" t="n">
        <v>1</v>
      </c>
      <c r="M55" s="78" t="n">
        <v>1</v>
      </c>
      <c r="N55" s="78"/>
      <c r="O55" s="78" t="n">
        <f aca="false">SUM(L55:N55)</f>
        <v>2</v>
      </c>
      <c r="P55" s="79" t="n">
        <f aca="false">+K55+O55</f>
        <v>19</v>
      </c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1"/>
      <c r="EI55" s="41"/>
      <c r="EJ55" s="41"/>
      <c r="EK55" s="41"/>
      <c r="EL55" s="41"/>
      <c r="EM55" s="41"/>
      <c r="EN55" s="41"/>
      <c r="EO55" s="41"/>
      <c r="EP55" s="41"/>
      <c r="EQ55" s="41"/>
      <c r="ER55" s="41"/>
      <c r="ES55" s="41"/>
      <c r="ET55" s="41"/>
      <c r="EU55" s="41"/>
      <c r="EV55" s="41"/>
      <c r="EW55" s="41"/>
      <c r="EX55" s="41"/>
      <c r="EY55" s="41"/>
      <c r="EZ55" s="41"/>
      <c r="FA55" s="41"/>
      <c r="FB55" s="41"/>
      <c r="FC55" s="41"/>
      <c r="FD55" s="41"/>
      <c r="FE55" s="41"/>
      <c r="FF55" s="41"/>
      <c r="FG55" s="41"/>
      <c r="FH55" s="41"/>
      <c r="FI55" s="41"/>
      <c r="FJ55" s="41"/>
      <c r="FK55" s="41"/>
      <c r="FL55" s="41"/>
      <c r="FM55" s="41"/>
      <c r="FN55" s="41"/>
      <c r="FO55" s="41"/>
      <c r="FP55" s="41"/>
      <c r="FQ55" s="41"/>
      <c r="FR55" s="41"/>
      <c r="FS55" s="41"/>
      <c r="FT55" s="41"/>
      <c r="FU55" s="41"/>
      <c r="FV55" s="41"/>
      <c r="FW55" s="41"/>
      <c r="FX55" s="41"/>
      <c r="FY55" s="41"/>
      <c r="FZ55" s="41"/>
      <c r="GA55" s="41"/>
      <c r="GB55" s="41"/>
      <c r="GC55" s="41"/>
      <c r="GD55" s="41"/>
      <c r="GE55" s="41"/>
      <c r="GF55" s="41"/>
      <c r="GG55" s="41"/>
      <c r="GH55" s="41"/>
      <c r="GI55" s="41"/>
      <c r="GJ55" s="41"/>
      <c r="GK55" s="41"/>
      <c r="GL55" s="41"/>
      <c r="GM55" s="41"/>
      <c r="GN55" s="41"/>
      <c r="GO55" s="41"/>
      <c r="GP55" s="41"/>
      <c r="GQ55" s="41"/>
      <c r="GR55" s="41"/>
      <c r="GS55" s="41"/>
      <c r="GT55" s="41"/>
      <c r="GU55" s="41"/>
      <c r="GV55" s="41"/>
      <c r="GW55" s="41"/>
      <c r="GX55" s="41"/>
      <c r="GY55" s="41"/>
      <c r="GZ55" s="41"/>
      <c r="HA55" s="41"/>
      <c r="HB55" s="41"/>
      <c r="HC55" s="41"/>
      <c r="HD55" s="41"/>
      <c r="HE55" s="41"/>
      <c r="HF55" s="41"/>
      <c r="HG55" s="41"/>
      <c r="HH55" s="41"/>
      <c r="HI55" s="41"/>
      <c r="HJ55" s="41"/>
      <c r="HK55" s="41"/>
      <c r="HL55" s="41"/>
      <c r="HM55" s="41"/>
      <c r="HN55" s="41"/>
      <c r="HO55" s="41"/>
      <c r="HP55" s="41"/>
      <c r="HQ55" s="41"/>
      <c r="HR55" s="41"/>
      <c r="HS55" s="41"/>
      <c r="HT55" s="41"/>
      <c r="HU55" s="41"/>
      <c r="HV55" s="41"/>
      <c r="HW55" s="41"/>
      <c r="HX55" s="41"/>
      <c r="HY55" s="41"/>
      <c r="HZ55" s="41"/>
      <c r="IA55" s="41"/>
      <c r="IB55" s="41"/>
      <c r="IC55" s="41"/>
      <c r="ID55" s="41"/>
      <c r="IE55" s="41"/>
      <c r="IF55" s="41"/>
      <c r="IG55" s="41"/>
      <c r="IH55" s="41"/>
      <c r="II55" s="41"/>
      <c r="IJ55" s="41"/>
      <c r="IK55" s="41"/>
      <c r="IL55" s="41"/>
      <c r="IM55" s="41"/>
      <c r="IN55" s="41"/>
      <c r="IO55" s="41"/>
      <c r="IP55" s="41"/>
      <c r="IQ55" s="41"/>
      <c r="IR55" s="41"/>
      <c r="IS55" s="41"/>
      <c r="IT55" s="41"/>
      <c r="IU55" s="41"/>
      <c r="IV55" s="41"/>
      <c r="IW55" s="41"/>
    </row>
    <row r="56" customFormat="false" ht="12.75" hidden="false" customHeight="false" outlineLevel="0" collapsed="false">
      <c r="A56" s="63"/>
      <c r="B56" s="80" t="s">
        <v>87</v>
      </c>
      <c r="C56" s="26"/>
      <c r="D56" s="26"/>
      <c r="E56" s="26"/>
      <c r="F56" s="27"/>
      <c r="G56" s="28"/>
      <c r="H56" s="21" t="n">
        <v>1</v>
      </c>
      <c r="I56" s="21"/>
      <c r="J56" s="21"/>
      <c r="K56" s="22"/>
      <c r="L56" s="21"/>
      <c r="M56" s="21"/>
      <c r="N56" s="21"/>
      <c r="O56" s="40"/>
      <c r="P56" s="22"/>
    </row>
    <row r="57" customFormat="false" ht="12.75" hidden="false" customHeight="false" outlineLevel="0" collapsed="false">
      <c r="A57" s="63"/>
      <c r="B57" s="80" t="s">
        <v>88</v>
      </c>
      <c r="C57" s="26"/>
      <c r="D57" s="26"/>
      <c r="E57" s="26"/>
      <c r="F57" s="27"/>
      <c r="G57" s="28"/>
      <c r="H57" s="21" t="n">
        <v>1</v>
      </c>
      <c r="I57" s="21"/>
      <c r="J57" s="21"/>
      <c r="K57" s="22"/>
      <c r="L57" s="21"/>
      <c r="M57" s="21"/>
      <c r="N57" s="21"/>
      <c r="O57" s="40"/>
      <c r="P57" s="22"/>
    </row>
    <row r="58" customFormat="false" ht="12.75" hidden="false" customHeight="false" outlineLevel="0" collapsed="false">
      <c r="A58" s="63"/>
      <c r="B58" s="80" t="s">
        <v>89</v>
      </c>
      <c r="C58" s="26"/>
      <c r="D58" s="26"/>
      <c r="E58" s="26"/>
      <c r="F58" s="27"/>
      <c r="G58" s="28"/>
      <c r="H58" s="21" t="n">
        <v>1</v>
      </c>
      <c r="I58" s="21"/>
      <c r="J58" s="21"/>
      <c r="K58" s="22"/>
      <c r="L58" s="21"/>
      <c r="M58" s="21"/>
      <c r="N58" s="21"/>
      <c r="O58" s="40"/>
      <c r="P58" s="22"/>
    </row>
    <row r="59" customFormat="false" ht="12.75" hidden="false" customHeight="false" outlineLevel="0" collapsed="false">
      <c r="A59" s="63"/>
      <c r="B59" s="80" t="s">
        <v>90</v>
      </c>
      <c r="C59" s="26"/>
      <c r="D59" s="26"/>
      <c r="E59" s="26"/>
      <c r="F59" s="27"/>
      <c r="G59" s="28"/>
      <c r="H59" s="21" t="n">
        <v>1</v>
      </c>
      <c r="I59" s="21"/>
      <c r="J59" s="21"/>
      <c r="K59" s="22"/>
      <c r="L59" s="21"/>
      <c r="M59" s="21"/>
      <c r="N59" s="21"/>
      <c r="O59" s="40"/>
      <c r="P59" s="22"/>
    </row>
    <row r="60" customFormat="false" ht="12.75" hidden="false" customHeight="false" outlineLevel="0" collapsed="false">
      <c r="A60" s="63"/>
      <c r="B60" s="80" t="s">
        <v>91</v>
      </c>
      <c r="C60" s="26"/>
      <c r="D60" s="26"/>
      <c r="E60" s="26"/>
      <c r="F60" s="27"/>
      <c r="G60" s="28"/>
      <c r="H60" s="21" t="n">
        <v>1</v>
      </c>
      <c r="I60" s="21"/>
      <c r="J60" s="21"/>
      <c r="K60" s="22"/>
      <c r="L60" s="21"/>
      <c r="M60" s="21"/>
      <c r="N60" s="21"/>
      <c r="O60" s="40"/>
      <c r="P60" s="22"/>
    </row>
    <row r="61" customFormat="false" ht="12.75" hidden="false" customHeight="false" outlineLevel="0" collapsed="false">
      <c r="A61" s="63"/>
      <c r="B61" s="80" t="s">
        <v>92</v>
      </c>
      <c r="C61" s="26"/>
      <c r="D61" s="26"/>
      <c r="E61" s="26"/>
      <c r="F61" s="27"/>
      <c r="G61" s="28"/>
      <c r="H61" s="21" t="n">
        <v>1</v>
      </c>
      <c r="I61" s="21"/>
      <c r="J61" s="21"/>
      <c r="K61" s="22"/>
      <c r="L61" s="21"/>
      <c r="M61" s="21"/>
      <c r="N61" s="21"/>
      <c r="O61" s="40"/>
      <c r="P61" s="22"/>
    </row>
    <row r="62" customFormat="false" ht="12.75" hidden="false" customHeight="false" outlineLevel="0" collapsed="false">
      <c r="A62" s="63"/>
      <c r="B62" s="80" t="s">
        <v>93</v>
      </c>
      <c r="C62" s="26"/>
      <c r="D62" s="26"/>
      <c r="E62" s="26"/>
      <c r="F62" s="27"/>
      <c r="G62" s="28"/>
      <c r="H62" s="21" t="n">
        <v>1</v>
      </c>
      <c r="I62" s="21"/>
      <c r="J62" s="21"/>
      <c r="K62" s="22"/>
      <c r="L62" s="21"/>
      <c r="M62" s="21"/>
      <c r="N62" s="21"/>
      <c r="O62" s="40"/>
      <c r="P62" s="22"/>
    </row>
    <row r="63" customFormat="false" ht="12.75" hidden="false" customHeight="false" outlineLevel="0" collapsed="false">
      <c r="A63" s="63"/>
      <c r="B63" s="80" t="s">
        <v>94</v>
      </c>
      <c r="C63" s="26"/>
      <c r="D63" s="26"/>
      <c r="E63" s="26"/>
      <c r="F63" s="27"/>
      <c r="G63" s="28"/>
      <c r="H63" s="21" t="n">
        <v>1</v>
      </c>
      <c r="I63" s="21"/>
      <c r="J63" s="21"/>
      <c r="K63" s="22"/>
      <c r="L63" s="21"/>
      <c r="M63" s="21"/>
      <c r="N63" s="21"/>
      <c r="O63" s="40"/>
      <c r="P63" s="22"/>
    </row>
    <row r="64" customFormat="false" ht="12.75" hidden="false" customHeight="false" outlineLevel="0" collapsed="false">
      <c r="A64" s="63"/>
      <c r="B64" s="80" t="s">
        <v>95</v>
      </c>
      <c r="C64" s="26"/>
      <c r="D64" s="26"/>
      <c r="E64" s="26"/>
      <c r="F64" s="27"/>
      <c r="G64" s="28"/>
      <c r="H64" s="21" t="n">
        <v>1</v>
      </c>
      <c r="I64" s="21"/>
      <c r="J64" s="21"/>
      <c r="K64" s="22"/>
      <c r="L64" s="21"/>
      <c r="M64" s="21"/>
      <c r="N64" s="21"/>
      <c r="O64" s="40"/>
      <c r="P64" s="22"/>
    </row>
    <row r="65" customFormat="false" ht="12.75" hidden="false" customHeight="false" outlineLevel="0" collapsed="false">
      <c r="A65" s="63"/>
      <c r="B65" s="80" t="s">
        <v>96</v>
      </c>
      <c r="C65" s="26"/>
      <c r="D65" s="26"/>
      <c r="E65" s="26"/>
      <c r="F65" s="27"/>
      <c r="G65" s="28"/>
      <c r="H65" s="21" t="n">
        <v>1</v>
      </c>
      <c r="I65" s="21"/>
      <c r="J65" s="21"/>
      <c r="K65" s="22"/>
      <c r="L65" s="21"/>
      <c r="M65" s="21"/>
      <c r="N65" s="21"/>
      <c r="O65" s="40"/>
      <c r="P65" s="22"/>
    </row>
    <row r="66" customFormat="false" ht="12.75" hidden="false" customHeight="false" outlineLevel="0" collapsed="false">
      <c r="A66" s="63"/>
      <c r="B66" s="80" t="s">
        <v>97</v>
      </c>
      <c r="C66" s="26"/>
      <c r="D66" s="26"/>
      <c r="E66" s="26"/>
      <c r="F66" s="27"/>
      <c r="G66" s="28"/>
      <c r="H66" s="21" t="n">
        <v>1</v>
      </c>
      <c r="I66" s="21"/>
      <c r="J66" s="21"/>
      <c r="K66" s="22"/>
      <c r="L66" s="21"/>
      <c r="M66" s="21"/>
      <c r="N66" s="21"/>
      <c r="O66" s="40"/>
      <c r="P66" s="22"/>
    </row>
    <row r="67" customFormat="false" ht="12.75" hidden="false" customHeight="false" outlineLevel="0" collapsed="false">
      <c r="A67" s="63"/>
      <c r="B67" s="80" t="s">
        <v>98</v>
      </c>
      <c r="C67" s="26"/>
      <c r="D67" s="26"/>
      <c r="E67" s="26"/>
      <c r="F67" s="27"/>
      <c r="G67" s="28"/>
      <c r="H67" s="21"/>
      <c r="I67" s="21"/>
      <c r="J67" s="21" t="n">
        <v>1</v>
      </c>
      <c r="K67" s="22"/>
      <c r="L67" s="21"/>
      <c r="M67" s="21"/>
      <c r="N67" s="21"/>
      <c r="O67" s="40"/>
      <c r="P67" s="22"/>
    </row>
    <row r="68" customFormat="false" ht="12.75" hidden="false" customHeight="false" outlineLevel="0" collapsed="false">
      <c r="A68" s="63"/>
      <c r="B68" s="80" t="s">
        <v>99</v>
      </c>
      <c r="C68" s="26"/>
      <c r="D68" s="26"/>
      <c r="E68" s="26"/>
      <c r="F68" s="27"/>
      <c r="G68" s="28"/>
      <c r="H68" s="21"/>
      <c r="I68" s="21"/>
      <c r="J68" s="21" t="n">
        <v>1</v>
      </c>
      <c r="K68" s="22"/>
      <c r="L68" s="21"/>
      <c r="M68" s="21"/>
      <c r="N68" s="21"/>
      <c r="O68" s="40"/>
      <c r="P68" s="22"/>
    </row>
    <row r="69" customFormat="false" ht="12.75" hidden="false" customHeight="false" outlineLevel="0" collapsed="false">
      <c r="A69" s="63"/>
      <c r="B69" s="80" t="s">
        <v>100</v>
      </c>
      <c r="C69" s="26"/>
      <c r="D69" s="26"/>
      <c r="E69" s="26"/>
      <c r="F69" s="27"/>
      <c r="G69" s="28"/>
      <c r="H69" s="21"/>
      <c r="I69" s="21"/>
      <c r="J69" s="21" t="n">
        <v>1</v>
      </c>
      <c r="K69" s="22"/>
      <c r="L69" s="21"/>
      <c r="M69" s="21"/>
      <c r="N69" s="21"/>
      <c r="O69" s="40"/>
      <c r="P69" s="22"/>
    </row>
    <row r="70" customFormat="false" ht="12.75" hidden="false" customHeight="false" outlineLevel="0" collapsed="false">
      <c r="A70" s="63"/>
      <c r="B70" s="80" t="s">
        <v>101</v>
      </c>
      <c r="C70" s="26"/>
      <c r="D70" s="26"/>
      <c r="E70" s="26"/>
      <c r="F70" s="27"/>
      <c r="G70" s="28"/>
      <c r="H70" s="21"/>
      <c r="I70" s="21" t="n">
        <v>1</v>
      </c>
      <c r="J70" s="21"/>
      <c r="K70" s="22"/>
      <c r="L70" s="21"/>
      <c r="M70" s="21"/>
      <c r="N70" s="21"/>
      <c r="O70" s="40"/>
      <c r="P70" s="22"/>
    </row>
    <row r="71" customFormat="false" ht="12.75" hidden="false" customHeight="false" outlineLevel="0" collapsed="false">
      <c r="A71" s="63"/>
      <c r="B71" s="80" t="s">
        <v>102</v>
      </c>
      <c r="C71" s="26"/>
      <c r="D71" s="26"/>
      <c r="E71" s="26"/>
      <c r="F71" s="27"/>
      <c r="G71" s="28"/>
      <c r="H71" s="21"/>
      <c r="I71" s="21" t="n">
        <v>1</v>
      </c>
      <c r="J71" s="21"/>
      <c r="K71" s="22"/>
      <c r="L71" s="21"/>
      <c r="M71" s="21"/>
      <c r="N71" s="21"/>
      <c r="O71" s="40"/>
      <c r="P71" s="22"/>
    </row>
    <row r="72" customFormat="false" ht="12.75" hidden="false" customHeight="false" outlineLevel="0" collapsed="false">
      <c r="A72" s="81"/>
      <c r="B72" s="82" t="s">
        <v>103</v>
      </c>
      <c r="C72" s="83"/>
      <c r="D72" s="83"/>
      <c r="E72" s="83"/>
      <c r="F72" s="84"/>
      <c r="G72" s="85"/>
      <c r="H72" s="69"/>
      <c r="I72" s="69" t="n">
        <v>1</v>
      </c>
      <c r="J72" s="69"/>
      <c r="K72" s="70"/>
      <c r="L72" s="69"/>
      <c r="M72" s="69"/>
      <c r="N72" s="69"/>
      <c r="O72" s="86"/>
      <c r="P72" s="70"/>
    </row>
    <row r="73" customFormat="false" ht="12.75" hidden="false" customHeight="false" outlineLevel="0" collapsed="false">
      <c r="A73" s="73" t="s">
        <v>18</v>
      </c>
      <c r="B73" s="74"/>
      <c r="C73" s="75" t="n">
        <v>4</v>
      </c>
      <c r="D73" s="75" t="n">
        <v>3</v>
      </c>
      <c r="E73" s="75" t="n">
        <f aca="false">SUM(C73:D73)</f>
        <v>7</v>
      </c>
      <c r="F73" s="76"/>
      <c r="G73" s="77" t="n">
        <v>8</v>
      </c>
      <c r="H73" s="78" t="n">
        <f aca="false">SUM(H74:H85)</f>
        <v>0</v>
      </c>
      <c r="I73" s="78" t="n">
        <f aca="false">SUM(I74:I85)</f>
        <v>9</v>
      </c>
      <c r="J73" s="78" t="n">
        <f aca="false">SUM(J74:J85)</f>
        <v>3</v>
      </c>
      <c r="K73" s="79" t="n">
        <f aca="false">SUM(H73:J73)</f>
        <v>12</v>
      </c>
      <c r="L73" s="78"/>
      <c r="M73" s="78" t="n">
        <v>1</v>
      </c>
      <c r="N73" s="78"/>
      <c r="O73" s="78" t="n">
        <f aca="false">SUM(L73:N73)</f>
        <v>1</v>
      </c>
      <c r="P73" s="79" t="n">
        <f aca="false">+K73+O73</f>
        <v>13</v>
      </c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  <c r="DI73" s="41"/>
      <c r="DJ73" s="41"/>
      <c r="DK73" s="41"/>
      <c r="DL73" s="41"/>
      <c r="DM73" s="41"/>
      <c r="DN73" s="41"/>
      <c r="DO73" s="41"/>
      <c r="DP73" s="41"/>
      <c r="DQ73" s="41"/>
      <c r="DR73" s="41"/>
      <c r="DS73" s="41"/>
      <c r="DT73" s="41"/>
      <c r="DU73" s="41"/>
      <c r="DV73" s="41"/>
      <c r="DW73" s="41"/>
      <c r="DX73" s="41"/>
      <c r="DY73" s="41"/>
      <c r="DZ73" s="41"/>
      <c r="EA73" s="41"/>
      <c r="EB73" s="41"/>
      <c r="EC73" s="41"/>
      <c r="ED73" s="41"/>
      <c r="EE73" s="41"/>
      <c r="EF73" s="41"/>
      <c r="EG73" s="41"/>
      <c r="EH73" s="41"/>
      <c r="EI73" s="41"/>
      <c r="EJ73" s="41"/>
      <c r="EK73" s="41"/>
      <c r="EL73" s="41"/>
      <c r="EM73" s="41"/>
      <c r="EN73" s="41"/>
      <c r="EO73" s="41"/>
      <c r="EP73" s="41"/>
      <c r="EQ73" s="41"/>
      <c r="ER73" s="41"/>
      <c r="ES73" s="41"/>
      <c r="ET73" s="41"/>
      <c r="EU73" s="41"/>
      <c r="EV73" s="41"/>
      <c r="EW73" s="41"/>
      <c r="EX73" s="41"/>
      <c r="EY73" s="41"/>
      <c r="EZ73" s="41"/>
      <c r="FA73" s="41"/>
      <c r="FB73" s="41"/>
      <c r="FC73" s="41"/>
      <c r="FD73" s="41"/>
      <c r="FE73" s="41"/>
      <c r="FF73" s="41"/>
      <c r="FG73" s="41"/>
      <c r="FH73" s="41"/>
      <c r="FI73" s="41"/>
      <c r="FJ73" s="41"/>
      <c r="FK73" s="41"/>
      <c r="FL73" s="41"/>
      <c r="FM73" s="41"/>
      <c r="FN73" s="41"/>
      <c r="FO73" s="41"/>
      <c r="FP73" s="41"/>
      <c r="FQ73" s="41"/>
      <c r="FR73" s="41"/>
      <c r="FS73" s="41"/>
      <c r="FT73" s="41"/>
      <c r="FU73" s="41"/>
      <c r="FV73" s="41"/>
      <c r="FW73" s="41"/>
      <c r="FX73" s="41"/>
      <c r="FY73" s="41"/>
      <c r="FZ73" s="41"/>
      <c r="GA73" s="41"/>
      <c r="GB73" s="41"/>
      <c r="GC73" s="41"/>
      <c r="GD73" s="41"/>
      <c r="GE73" s="41"/>
      <c r="GF73" s="41"/>
      <c r="GG73" s="41"/>
      <c r="GH73" s="41"/>
      <c r="GI73" s="41"/>
      <c r="GJ73" s="41"/>
      <c r="GK73" s="41"/>
      <c r="GL73" s="41"/>
      <c r="GM73" s="41"/>
      <c r="GN73" s="41"/>
      <c r="GO73" s="41"/>
      <c r="GP73" s="41"/>
      <c r="GQ73" s="41"/>
      <c r="GR73" s="41"/>
      <c r="GS73" s="41"/>
      <c r="GT73" s="41"/>
      <c r="GU73" s="41"/>
      <c r="GV73" s="41"/>
      <c r="GW73" s="41"/>
      <c r="GX73" s="41"/>
      <c r="GY73" s="41"/>
      <c r="GZ73" s="41"/>
      <c r="HA73" s="41"/>
      <c r="HB73" s="41"/>
      <c r="HC73" s="41"/>
      <c r="HD73" s="41"/>
      <c r="HE73" s="41"/>
      <c r="HF73" s="41"/>
      <c r="HG73" s="41"/>
      <c r="HH73" s="41"/>
      <c r="HI73" s="41"/>
      <c r="HJ73" s="41"/>
      <c r="HK73" s="41"/>
      <c r="HL73" s="41"/>
      <c r="HM73" s="41"/>
      <c r="HN73" s="41"/>
      <c r="HO73" s="41"/>
      <c r="HP73" s="41"/>
      <c r="HQ73" s="41"/>
      <c r="HR73" s="41"/>
      <c r="HS73" s="41"/>
      <c r="HT73" s="41"/>
      <c r="HU73" s="41"/>
      <c r="HV73" s="41"/>
      <c r="HW73" s="41"/>
      <c r="HX73" s="41"/>
      <c r="HY73" s="41"/>
      <c r="HZ73" s="41"/>
      <c r="IA73" s="41"/>
      <c r="IB73" s="41"/>
      <c r="IC73" s="41"/>
      <c r="ID73" s="41"/>
      <c r="IE73" s="41"/>
      <c r="IF73" s="41"/>
      <c r="IG73" s="41"/>
      <c r="IH73" s="41"/>
      <c r="II73" s="41"/>
      <c r="IJ73" s="41"/>
      <c r="IK73" s="41"/>
      <c r="IL73" s="41"/>
      <c r="IM73" s="41"/>
      <c r="IN73" s="41"/>
      <c r="IO73" s="41"/>
      <c r="IP73" s="41"/>
      <c r="IQ73" s="41"/>
      <c r="IR73" s="41"/>
      <c r="IS73" s="41"/>
      <c r="IT73" s="41"/>
      <c r="IU73" s="41"/>
      <c r="IV73" s="41"/>
      <c r="IW73" s="41"/>
    </row>
    <row r="74" customFormat="false" ht="12.75" hidden="false" customHeight="false" outlineLevel="0" collapsed="false">
      <c r="A74" s="91"/>
      <c r="B74" s="47" t="s">
        <v>104</v>
      </c>
      <c r="C74" s="26"/>
      <c r="D74" s="26"/>
      <c r="E74" s="26"/>
      <c r="F74" s="27"/>
      <c r="G74" s="28"/>
      <c r="H74" s="21"/>
      <c r="I74" s="21" t="n">
        <v>1</v>
      </c>
      <c r="J74" s="21"/>
      <c r="K74" s="22"/>
      <c r="L74" s="21"/>
      <c r="M74" s="21"/>
      <c r="N74" s="21"/>
      <c r="O74" s="40"/>
      <c r="P74" s="22"/>
    </row>
    <row r="75" customFormat="false" ht="12.75" hidden="false" customHeight="false" outlineLevel="0" collapsed="false">
      <c r="A75" s="91"/>
      <c r="B75" s="47" t="s">
        <v>105</v>
      </c>
      <c r="C75" s="26"/>
      <c r="D75" s="26"/>
      <c r="E75" s="26"/>
      <c r="F75" s="27"/>
      <c r="G75" s="28"/>
      <c r="H75" s="21"/>
      <c r="I75" s="21"/>
      <c r="J75" s="21" t="n">
        <v>1</v>
      </c>
      <c r="K75" s="22"/>
      <c r="L75" s="21"/>
      <c r="M75" s="21"/>
      <c r="N75" s="21"/>
      <c r="O75" s="40"/>
      <c r="P75" s="22"/>
    </row>
    <row r="76" customFormat="false" ht="12.75" hidden="false" customHeight="false" outlineLevel="0" collapsed="false">
      <c r="A76" s="91"/>
      <c r="B76" s="47" t="s">
        <v>106</v>
      </c>
      <c r="C76" s="26"/>
      <c r="D76" s="26"/>
      <c r="E76" s="26"/>
      <c r="F76" s="27"/>
      <c r="G76" s="28"/>
      <c r="H76" s="21"/>
      <c r="I76" s="21" t="n">
        <v>1</v>
      </c>
      <c r="J76" s="21"/>
      <c r="K76" s="22"/>
      <c r="L76" s="21"/>
      <c r="M76" s="21"/>
      <c r="N76" s="21"/>
      <c r="O76" s="40"/>
      <c r="P76" s="22"/>
    </row>
    <row r="77" customFormat="false" ht="12.75" hidden="false" customHeight="false" outlineLevel="0" collapsed="false">
      <c r="A77" s="91"/>
      <c r="B77" s="47" t="s">
        <v>107</v>
      </c>
      <c r="C77" s="26"/>
      <c r="D77" s="26"/>
      <c r="E77" s="26"/>
      <c r="F77" s="27"/>
      <c r="G77" s="28"/>
      <c r="H77" s="21"/>
      <c r="I77" s="21" t="n">
        <v>1</v>
      </c>
      <c r="J77" s="21"/>
      <c r="K77" s="22"/>
      <c r="L77" s="21"/>
      <c r="M77" s="21"/>
      <c r="N77" s="21"/>
      <c r="O77" s="40"/>
      <c r="P77" s="22"/>
    </row>
    <row r="78" customFormat="false" ht="12.75" hidden="false" customHeight="false" outlineLevel="0" collapsed="false">
      <c r="A78" s="91"/>
      <c r="B78" s="47" t="s">
        <v>108</v>
      </c>
      <c r="C78" s="26"/>
      <c r="D78" s="26"/>
      <c r="E78" s="26"/>
      <c r="F78" s="27"/>
      <c r="G78" s="28"/>
      <c r="H78" s="21"/>
      <c r="I78" s="21"/>
      <c r="J78" s="21" t="n">
        <v>1</v>
      </c>
      <c r="K78" s="22"/>
      <c r="L78" s="21"/>
      <c r="M78" s="21"/>
      <c r="N78" s="21"/>
      <c r="O78" s="40"/>
      <c r="P78" s="22"/>
    </row>
    <row r="79" customFormat="false" ht="12.75" hidden="false" customHeight="false" outlineLevel="0" collapsed="false">
      <c r="A79" s="91"/>
      <c r="B79" s="47" t="s">
        <v>109</v>
      </c>
      <c r="C79" s="26"/>
      <c r="D79" s="26"/>
      <c r="E79" s="26"/>
      <c r="F79" s="27"/>
      <c r="G79" s="28"/>
      <c r="H79" s="21"/>
      <c r="I79" s="21" t="n">
        <v>1</v>
      </c>
      <c r="J79" s="21"/>
      <c r="K79" s="22"/>
      <c r="L79" s="21"/>
      <c r="M79" s="21"/>
      <c r="N79" s="21"/>
      <c r="O79" s="40"/>
      <c r="P79" s="22"/>
    </row>
    <row r="80" customFormat="false" ht="12.75" hidden="false" customHeight="false" outlineLevel="0" collapsed="false">
      <c r="A80" s="91"/>
      <c r="B80" s="47" t="s">
        <v>110</v>
      </c>
      <c r="C80" s="26"/>
      <c r="D80" s="26"/>
      <c r="E80" s="26"/>
      <c r="F80" s="27"/>
      <c r="G80" s="28"/>
      <c r="H80" s="21"/>
      <c r="I80" s="21" t="n">
        <v>1</v>
      </c>
      <c r="J80" s="21"/>
      <c r="K80" s="22"/>
      <c r="L80" s="21"/>
      <c r="M80" s="21"/>
      <c r="N80" s="21"/>
      <c r="O80" s="40"/>
      <c r="P80" s="22"/>
    </row>
    <row r="81" customFormat="false" ht="12.75" hidden="false" customHeight="false" outlineLevel="0" collapsed="false">
      <c r="A81" s="91"/>
      <c r="B81" s="47" t="s">
        <v>111</v>
      </c>
      <c r="C81" s="26"/>
      <c r="D81" s="26"/>
      <c r="E81" s="26"/>
      <c r="F81" s="27"/>
      <c r="G81" s="28"/>
      <c r="H81" s="21"/>
      <c r="I81" s="21" t="n">
        <v>1</v>
      </c>
      <c r="J81" s="21"/>
      <c r="K81" s="22"/>
      <c r="L81" s="21"/>
      <c r="M81" s="21"/>
      <c r="N81" s="21"/>
      <c r="O81" s="40"/>
      <c r="P81" s="22"/>
    </row>
    <row r="82" customFormat="false" ht="12.75" hidden="false" customHeight="false" outlineLevel="0" collapsed="false">
      <c r="A82" s="91"/>
      <c r="B82" s="47" t="s">
        <v>112</v>
      </c>
      <c r="C82" s="26"/>
      <c r="D82" s="26"/>
      <c r="E82" s="26"/>
      <c r="F82" s="27"/>
      <c r="G82" s="28"/>
      <c r="H82" s="21"/>
      <c r="I82" s="21" t="n">
        <v>1</v>
      </c>
      <c r="J82" s="21"/>
      <c r="K82" s="22"/>
      <c r="L82" s="21"/>
      <c r="M82" s="21"/>
      <c r="N82" s="21"/>
      <c r="O82" s="40"/>
      <c r="P82" s="22"/>
    </row>
    <row r="83" customFormat="false" ht="12.75" hidden="false" customHeight="false" outlineLevel="0" collapsed="false">
      <c r="A83" s="91"/>
      <c r="B83" s="47" t="s">
        <v>113</v>
      </c>
      <c r="C83" s="26"/>
      <c r="D83" s="26"/>
      <c r="E83" s="26"/>
      <c r="F83" s="27"/>
      <c r="G83" s="28"/>
      <c r="H83" s="21"/>
      <c r="I83" s="21"/>
      <c r="J83" s="21" t="n">
        <v>1</v>
      </c>
      <c r="K83" s="22"/>
      <c r="L83" s="21"/>
      <c r="M83" s="21"/>
      <c r="N83" s="21"/>
      <c r="O83" s="40"/>
      <c r="P83" s="22"/>
    </row>
    <row r="84" customFormat="false" ht="12.75" hidden="false" customHeight="false" outlineLevel="0" collapsed="false">
      <c r="A84" s="91"/>
      <c r="B84" s="47" t="s">
        <v>114</v>
      </c>
      <c r="C84" s="26"/>
      <c r="D84" s="26"/>
      <c r="E84" s="26"/>
      <c r="F84" s="27"/>
      <c r="G84" s="28"/>
      <c r="H84" s="21"/>
      <c r="I84" s="21" t="n">
        <v>1</v>
      </c>
      <c r="J84" s="21"/>
      <c r="K84" s="22"/>
      <c r="L84" s="21"/>
      <c r="M84" s="21"/>
      <c r="N84" s="21"/>
      <c r="O84" s="40"/>
      <c r="P84" s="22"/>
    </row>
    <row r="85" customFormat="false" ht="12.75" hidden="false" customHeight="false" outlineLevel="0" collapsed="false">
      <c r="A85" s="91"/>
      <c r="B85" s="47" t="s">
        <v>115</v>
      </c>
      <c r="C85" s="26"/>
      <c r="D85" s="26"/>
      <c r="E85" s="26"/>
      <c r="F85" s="27"/>
      <c r="G85" s="28"/>
      <c r="H85" s="21"/>
      <c r="I85" s="21" t="n">
        <v>1</v>
      </c>
      <c r="J85" s="21"/>
      <c r="K85" s="22"/>
      <c r="L85" s="21"/>
      <c r="M85" s="21"/>
      <c r="N85" s="21"/>
      <c r="O85" s="40"/>
      <c r="P85" s="22"/>
    </row>
    <row r="86" customFormat="false" ht="12.75" hidden="false" customHeight="false" outlineLevel="0" collapsed="false">
      <c r="A86" s="73" t="s">
        <v>19</v>
      </c>
      <c r="B86" s="74"/>
      <c r="C86" s="75" t="n">
        <v>8</v>
      </c>
      <c r="D86" s="75" t="n">
        <v>7</v>
      </c>
      <c r="E86" s="75" t="n">
        <f aca="false">SUM(C86:D86)</f>
        <v>15</v>
      </c>
      <c r="F86" s="76"/>
      <c r="G86" s="77" t="n">
        <v>42</v>
      </c>
      <c r="H86" s="78" t="n">
        <f aca="false">SUM(H87:H108)</f>
        <v>0</v>
      </c>
      <c r="I86" s="78" t="n">
        <f aca="false">SUM(I87:I108)</f>
        <v>20</v>
      </c>
      <c r="J86" s="78" t="n">
        <f aca="false">SUM(J87:J108)</f>
        <v>2</v>
      </c>
      <c r="K86" s="79" t="n">
        <f aca="false">SUM(H86:J86)</f>
        <v>22</v>
      </c>
      <c r="L86" s="78"/>
      <c r="M86" s="78" t="n">
        <v>18</v>
      </c>
      <c r="N86" s="78" t="n">
        <v>2</v>
      </c>
      <c r="O86" s="78" t="n">
        <f aca="false">SUM(L86:N86)</f>
        <v>20</v>
      </c>
      <c r="P86" s="79" t="n">
        <f aca="false">+K86+O86</f>
        <v>42</v>
      </c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41"/>
      <c r="DH86" s="41"/>
      <c r="DI86" s="41"/>
      <c r="DJ86" s="41"/>
      <c r="DK86" s="41"/>
      <c r="DL86" s="41"/>
      <c r="DM86" s="41"/>
      <c r="DN86" s="41"/>
      <c r="DO86" s="41"/>
      <c r="DP86" s="41"/>
      <c r="DQ86" s="41"/>
      <c r="DR86" s="41"/>
      <c r="DS86" s="41"/>
      <c r="DT86" s="41"/>
      <c r="DU86" s="41"/>
      <c r="DV86" s="41"/>
      <c r="DW86" s="41"/>
      <c r="DX86" s="41"/>
      <c r="DY86" s="41"/>
      <c r="DZ86" s="41"/>
      <c r="EA86" s="41"/>
      <c r="EB86" s="41"/>
      <c r="EC86" s="41"/>
      <c r="ED86" s="41"/>
      <c r="EE86" s="41"/>
      <c r="EF86" s="41"/>
      <c r="EG86" s="41"/>
      <c r="EH86" s="41"/>
      <c r="EI86" s="41"/>
      <c r="EJ86" s="41"/>
      <c r="EK86" s="41"/>
      <c r="EL86" s="41"/>
      <c r="EM86" s="41"/>
      <c r="EN86" s="41"/>
      <c r="EO86" s="41"/>
      <c r="EP86" s="41"/>
      <c r="EQ86" s="41"/>
      <c r="ER86" s="41"/>
      <c r="ES86" s="41"/>
      <c r="ET86" s="41"/>
      <c r="EU86" s="41"/>
      <c r="EV86" s="41"/>
      <c r="EW86" s="41"/>
      <c r="EX86" s="41"/>
      <c r="EY86" s="41"/>
      <c r="EZ86" s="41"/>
      <c r="FA86" s="41"/>
      <c r="FB86" s="41"/>
      <c r="FC86" s="41"/>
      <c r="FD86" s="41"/>
      <c r="FE86" s="41"/>
      <c r="FF86" s="41"/>
      <c r="FG86" s="41"/>
      <c r="FH86" s="41"/>
      <c r="FI86" s="41"/>
      <c r="FJ86" s="41"/>
      <c r="FK86" s="41"/>
      <c r="FL86" s="41"/>
      <c r="FM86" s="41"/>
      <c r="FN86" s="41"/>
      <c r="FO86" s="41"/>
      <c r="FP86" s="41"/>
      <c r="FQ86" s="41"/>
      <c r="FR86" s="41"/>
      <c r="FS86" s="41"/>
      <c r="FT86" s="41"/>
      <c r="FU86" s="41"/>
      <c r="FV86" s="41"/>
      <c r="FW86" s="41"/>
      <c r="FX86" s="41"/>
      <c r="FY86" s="41"/>
      <c r="FZ86" s="41"/>
      <c r="GA86" s="41"/>
      <c r="GB86" s="41"/>
      <c r="GC86" s="41"/>
      <c r="GD86" s="41"/>
      <c r="GE86" s="41"/>
      <c r="GF86" s="41"/>
      <c r="GG86" s="41"/>
      <c r="GH86" s="41"/>
      <c r="GI86" s="41"/>
      <c r="GJ86" s="41"/>
      <c r="GK86" s="41"/>
      <c r="GL86" s="41"/>
      <c r="GM86" s="41"/>
      <c r="GN86" s="41"/>
      <c r="GO86" s="41"/>
      <c r="GP86" s="41"/>
      <c r="GQ86" s="41"/>
      <c r="GR86" s="41"/>
      <c r="GS86" s="41"/>
      <c r="GT86" s="41"/>
      <c r="GU86" s="41"/>
      <c r="GV86" s="41"/>
      <c r="GW86" s="41"/>
      <c r="GX86" s="41"/>
      <c r="GY86" s="41"/>
      <c r="GZ86" s="41"/>
      <c r="HA86" s="41"/>
      <c r="HB86" s="41"/>
      <c r="HC86" s="41"/>
      <c r="HD86" s="41"/>
      <c r="HE86" s="41"/>
      <c r="HF86" s="41"/>
      <c r="HG86" s="41"/>
      <c r="HH86" s="41"/>
      <c r="HI86" s="41"/>
      <c r="HJ86" s="41"/>
      <c r="HK86" s="41"/>
      <c r="HL86" s="41"/>
      <c r="HM86" s="41"/>
      <c r="HN86" s="41"/>
      <c r="HO86" s="41"/>
      <c r="HP86" s="41"/>
      <c r="HQ86" s="41"/>
      <c r="HR86" s="41"/>
      <c r="HS86" s="41"/>
      <c r="HT86" s="41"/>
      <c r="HU86" s="41"/>
      <c r="HV86" s="41"/>
      <c r="HW86" s="41"/>
      <c r="HX86" s="41"/>
      <c r="HY86" s="41"/>
      <c r="HZ86" s="41"/>
      <c r="IA86" s="41"/>
      <c r="IB86" s="41"/>
      <c r="IC86" s="41"/>
      <c r="ID86" s="41"/>
      <c r="IE86" s="41"/>
      <c r="IF86" s="41"/>
      <c r="IG86" s="41"/>
      <c r="IH86" s="41"/>
      <c r="II86" s="41"/>
      <c r="IJ86" s="41"/>
      <c r="IK86" s="41"/>
      <c r="IL86" s="41"/>
      <c r="IM86" s="41"/>
      <c r="IN86" s="41"/>
      <c r="IO86" s="41"/>
      <c r="IP86" s="41"/>
      <c r="IQ86" s="41"/>
      <c r="IR86" s="41"/>
      <c r="IS86" s="41"/>
      <c r="IT86" s="41"/>
      <c r="IU86" s="41"/>
      <c r="IV86" s="41"/>
      <c r="IW86" s="41"/>
    </row>
    <row r="87" customFormat="false" ht="12.75" hidden="false" customHeight="false" outlineLevel="0" collapsed="false">
      <c r="A87" s="91"/>
      <c r="B87" s="47" t="s">
        <v>116</v>
      </c>
      <c r="C87" s="26"/>
      <c r="D87" s="26"/>
      <c r="E87" s="26"/>
      <c r="F87" s="27"/>
      <c r="G87" s="28"/>
      <c r="H87" s="21"/>
      <c r="I87" s="21"/>
      <c r="J87" s="21" t="n">
        <v>1</v>
      </c>
      <c r="K87" s="22"/>
      <c r="L87" s="21"/>
      <c r="M87" s="21"/>
      <c r="N87" s="21"/>
      <c r="O87" s="40"/>
      <c r="P87" s="22"/>
    </row>
    <row r="88" customFormat="false" ht="12.75" hidden="false" customHeight="false" outlineLevel="0" collapsed="false">
      <c r="A88" s="91"/>
      <c r="B88" s="47" t="s">
        <v>117</v>
      </c>
      <c r="C88" s="26"/>
      <c r="D88" s="26"/>
      <c r="E88" s="26"/>
      <c r="F88" s="27"/>
      <c r="G88" s="28"/>
      <c r="H88" s="21"/>
      <c r="I88" s="21" t="n">
        <v>1</v>
      </c>
      <c r="J88" s="21"/>
      <c r="K88" s="22"/>
      <c r="L88" s="21"/>
      <c r="M88" s="21"/>
      <c r="N88" s="21"/>
      <c r="O88" s="40"/>
      <c r="P88" s="22"/>
    </row>
    <row r="89" customFormat="false" ht="12.75" hidden="false" customHeight="false" outlineLevel="0" collapsed="false">
      <c r="A89" s="91"/>
      <c r="B89" s="47" t="s">
        <v>118</v>
      </c>
      <c r="C89" s="26"/>
      <c r="D89" s="26"/>
      <c r="E89" s="26"/>
      <c r="F89" s="27"/>
      <c r="G89" s="28"/>
      <c r="H89" s="21"/>
      <c r="I89" s="21" t="n">
        <v>1</v>
      </c>
      <c r="J89" s="21"/>
      <c r="K89" s="22"/>
      <c r="L89" s="21"/>
      <c r="M89" s="21"/>
      <c r="N89" s="21"/>
      <c r="O89" s="40"/>
      <c r="P89" s="22"/>
    </row>
    <row r="90" customFormat="false" ht="12.75" hidden="false" customHeight="false" outlineLevel="0" collapsed="false">
      <c r="A90" s="91"/>
      <c r="B90" s="47" t="s">
        <v>119</v>
      </c>
      <c r="C90" s="26"/>
      <c r="D90" s="26"/>
      <c r="E90" s="26"/>
      <c r="F90" s="27"/>
      <c r="G90" s="28"/>
      <c r="H90" s="21"/>
      <c r="I90" s="21" t="n">
        <v>1</v>
      </c>
      <c r="J90" s="21"/>
      <c r="K90" s="22"/>
      <c r="L90" s="21"/>
      <c r="M90" s="21"/>
      <c r="N90" s="21"/>
      <c r="O90" s="40"/>
      <c r="P90" s="22"/>
    </row>
    <row r="91" customFormat="false" ht="12.75" hidden="false" customHeight="false" outlineLevel="0" collapsed="false">
      <c r="A91" s="91"/>
      <c r="B91" s="47" t="s">
        <v>120</v>
      </c>
      <c r="C91" s="26"/>
      <c r="D91" s="26"/>
      <c r="E91" s="26"/>
      <c r="F91" s="27"/>
      <c r="G91" s="28"/>
      <c r="H91" s="21"/>
      <c r="I91" s="21" t="n">
        <v>1</v>
      </c>
      <c r="J91" s="21"/>
      <c r="K91" s="22"/>
      <c r="L91" s="21"/>
      <c r="M91" s="21"/>
      <c r="N91" s="21"/>
      <c r="O91" s="40"/>
      <c r="P91" s="22"/>
    </row>
    <row r="92" customFormat="false" ht="12.75" hidden="false" customHeight="false" outlineLevel="0" collapsed="false">
      <c r="A92" s="91"/>
      <c r="B92" s="47" t="s">
        <v>121</v>
      </c>
      <c r="C92" s="26"/>
      <c r="D92" s="26"/>
      <c r="E92" s="26"/>
      <c r="F92" s="27"/>
      <c r="G92" s="28"/>
      <c r="H92" s="21"/>
      <c r="I92" s="21" t="n">
        <v>1</v>
      </c>
      <c r="J92" s="21"/>
      <c r="K92" s="22"/>
      <c r="L92" s="21"/>
      <c r="M92" s="21"/>
      <c r="N92" s="21"/>
      <c r="O92" s="40"/>
      <c r="P92" s="22"/>
    </row>
    <row r="93" customFormat="false" ht="12.75" hidden="false" customHeight="false" outlineLevel="0" collapsed="false">
      <c r="A93" s="91"/>
      <c r="B93" s="47" t="s">
        <v>122</v>
      </c>
      <c r="C93" s="26"/>
      <c r="D93" s="26"/>
      <c r="E93" s="26"/>
      <c r="F93" s="27"/>
      <c r="G93" s="28"/>
      <c r="H93" s="21"/>
      <c r="I93" s="21" t="n">
        <v>1</v>
      </c>
      <c r="J93" s="21"/>
      <c r="K93" s="22"/>
      <c r="L93" s="21"/>
      <c r="M93" s="21"/>
      <c r="N93" s="21"/>
      <c r="O93" s="40"/>
      <c r="P93" s="22"/>
    </row>
    <row r="94" customFormat="false" ht="12.75" hidden="false" customHeight="false" outlineLevel="0" collapsed="false">
      <c r="A94" s="91"/>
      <c r="B94" s="47" t="s">
        <v>123</v>
      </c>
      <c r="C94" s="26"/>
      <c r="D94" s="26"/>
      <c r="E94" s="26"/>
      <c r="F94" s="27"/>
      <c r="G94" s="28"/>
      <c r="H94" s="21"/>
      <c r="I94" s="21" t="n">
        <v>1</v>
      </c>
      <c r="J94" s="21"/>
      <c r="K94" s="22"/>
      <c r="L94" s="21"/>
      <c r="M94" s="21"/>
      <c r="N94" s="21"/>
      <c r="O94" s="40"/>
      <c r="P94" s="22"/>
    </row>
    <row r="95" customFormat="false" ht="12.75" hidden="false" customHeight="false" outlineLevel="0" collapsed="false">
      <c r="A95" s="91"/>
      <c r="B95" s="47" t="s">
        <v>124</v>
      </c>
      <c r="C95" s="26"/>
      <c r="D95" s="26"/>
      <c r="E95" s="26"/>
      <c r="F95" s="27"/>
      <c r="G95" s="28"/>
      <c r="H95" s="21"/>
      <c r="I95" s="21" t="n">
        <v>1</v>
      </c>
      <c r="J95" s="21"/>
      <c r="K95" s="22"/>
      <c r="L95" s="21"/>
      <c r="M95" s="21"/>
      <c r="N95" s="21"/>
      <c r="O95" s="40"/>
      <c r="P95" s="22"/>
    </row>
    <row r="96" customFormat="false" ht="12.75" hidden="false" customHeight="false" outlineLevel="0" collapsed="false">
      <c r="A96" s="91"/>
      <c r="B96" s="47" t="s">
        <v>125</v>
      </c>
      <c r="C96" s="26"/>
      <c r="D96" s="26"/>
      <c r="E96" s="26"/>
      <c r="F96" s="27"/>
      <c r="G96" s="28"/>
      <c r="H96" s="21"/>
      <c r="I96" s="21" t="n">
        <v>1</v>
      </c>
      <c r="J96" s="21"/>
      <c r="K96" s="22"/>
      <c r="L96" s="21"/>
      <c r="M96" s="21"/>
      <c r="N96" s="21"/>
      <c r="O96" s="40"/>
      <c r="P96" s="22"/>
    </row>
    <row r="97" customFormat="false" ht="12.75" hidden="false" customHeight="false" outlineLevel="0" collapsed="false">
      <c r="A97" s="91"/>
      <c r="B97" s="47" t="s">
        <v>126</v>
      </c>
      <c r="C97" s="26"/>
      <c r="D97" s="26"/>
      <c r="E97" s="26"/>
      <c r="F97" s="27"/>
      <c r="G97" s="28"/>
      <c r="H97" s="21"/>
      <c r="I97" s="21" t="n">
        <v>1</v>
      </c>
      <c r="J97" s="21"/>
      <c r="K97" s="22"/>
      <c r="L97" s="21"/>
      <c r="M97" s="21"/>
      <c r="N97" s="21"/>
      <c r="O97" s="40"/>
      <c r="P97" s="22"/>
    </row>
    <row r="98" customFormat="false" ht="12.75" hidden="false" customHeight="false" outlineLevel="0" collapsed="false">
      <c r="A98" s="91"/>
      <c r="B98" s="47" t="s">
        <v>127</v>
      </c>
      <c r="C98" s="26"/>
      <c r="D98" s="26"/>
      <c r="E98" s="26"/>
      <c r="F98" s="27"/>
      <c r="G98" s="28"/>
      <c r="H98" s="21"/>
      <c r="I98" s="21" t="n">
        <v>1</v>
      </c>
      <c r="J98" s="21"/>
      <c r="K98" s="22"/>
      <c r="L98" s="21"/>
      <c r="M98" s="21"/>
      <c r="N98" s="21"/>
      <c r="O98" s="40"/>
      <c r="P98" s="22"/>
    </row>
    <row r="99" customFormat="false" ht="12.75" hidden="false" customHeight="false" outlineLevel="0" collapsed="false">
      <c r="A99" s="91"/>
      <c r="B99" s="47" t="s">
        <v>128</v>
      </c>
      <c r="C99" s="26"/>
      <c r="D99" s="26"/>
      <c r="E99" s="26"/>
      <c r="F99" s="27"/>
      <c r="G99" s="28"/>
      <c r="H99" s="21"/>
      <c r="I99" s="21" t="n">
        <v>1</v>
      </c>
      <c r="J99" s="21"/>
      <c r="K99" s="22"/>
      <c r="L99" s="21"/>
      <c r="M99" s="21"/>
      <c r="N99" s="21"/>
      <c r="O99" s="40"/>
      <c r="P99" s="22"/>
    </row>
    <row r="100" customFormat="false" ht="12.75" hidden="false" customHeight="false" outlineLevel="0" collapsed="false">
      <c r="A100" s="91"/>
      <c r="B100" s="47" t="s">
        <v>129</v>
      </c>
      <c r="C100" s="26"/>
      <c r="D100" s="26"/>
      <c r="E100" s="26"/>
      <c r="F100" s="27"/>
      <c r="G100" s="28"/>
      <c r="H100" s="21"/>
      <c r="I100" s="21" t="n">
        <v>1</v>
      </c>
      <c r="J100" s="21"/>
      <c r="K100" s="22"/>
      <c r="L100" s="21"/>
      <c r="M100" s="21"/>
      <c r="N100" s="21"/>
      <c r="O100" s="40"/>
      <c r="P100" s="22"/>
    </row>
    <row r="101" customFormat="false" ht="12.75" hidden="false" customHeight="false" outlineLevel="0" collapsed="false">
      <c r="A101" s="91"/>
      <c r="B101" s="47" t="s">
        <v>130</v>
      </c>
      <c r="C101" s="26"/>
      <c r="D101" s="26"/>
      <c r="E101" s="26"/>
      <c r="F101" s="27"/>
      <c r="G101" s="28"/>
      <c r="H101" s="21"/>
      <c r="I101" s="21" t="n">
        <v>1</v>
      </c>
      <c r="J101" s="21"/>
      <c r="K101" s="22"/>
      <c r="L101" s="21"/>
      <c r="M101" s="21"/>
      <c r="N101" s="21"/>
      <c r="O101" s="40"/>
      <c r="P101" s="22"/>
    </row>
    <row r="102" customFormat="false" ht="12.75" hidden="false" customHeight="false" outlineLevel="0" collapsed="false">
      <c r="A102" s="91"/>
      <c r="B102" s="47" t="s">
        <v>131</v>
      </c>
      <c r="C102" s="26"/>
      <c r="D102" s="26"/>
      <c r="E102" s="26"/>
      <c r="F102" s="27"/>
      <c r="G102" s="28"/>
      <c r="H102" s="21"/>
      <c r="I102" s="21" t="n">
        <v>1</v>
      </c>
      <c r="J102" s="21"/>
      <c r="K102" s="22"/>
      <c r="L102" s="21"/>
      <c r="M102" s="21"/>
      <c r="N102" s="21"/>
      <c r="O102" s="40"/>
      <c r="P102" s="22"/>
    </row>
    <row r="103" customFormat="false" ht="12.75" hidden="false" customHeight="false" outlineLevel="0" collapsed="false">
      <c r="A103" s="91"/>
      <c r="B103" s="47" t="s">
        <v>132</v>
      </c>
      <c r="C103" s="26"/>
      <c r="D103" s="26"/>
      <c r="E103" s="26"/>
      <c r="F103" s="27"/>
      <c r="G103" s="28"/>
      <c r="H103" s="21"/>
      <c r="I103" s="21" t="n">
        <v>1</v>
      </c>
      <c r="J103" s="21"/>
      <c r="K103" s="22"/>
      <c r="L103" s="21"/>
      <c r="M103" s="21"/>
      <c r="N103" s="21"/>
      <c r="O103" s="40"/>
      <c r="P103" s="22"/>
    </row>
    <row r="104" customFormat="false" ht="12.75" hidden="false" customHeight="false" outlineLevel="0" collapsed="false">
      <c r="A104" s="91"/>
      <c r="B104" s="47" t="s">
        <v>133</v>
      </c>
      <c r="C104" s="26"/>
      <c r="D104" s="26"/>
      <c r="E104" s="26"/>
      <c r="F104" s="27"/>
      <c r="G104" s="28"/>
      <c r="H104" s="21"/>
      <c r="I104" s="21" t="n">
        <v>1</v>
      </c>
      <c r="J104" s="21"/>
      <c r="K104" s="22"/>
      <c r="L104" s="21"/>
      <c r="M104" s="21"/>
      <c r="N104" s="21"/>
      <c r="O104" s="40"/>
      <c r="P104" s="22"/>
    </row>
    <row r="105" customFormat="false" ht="12.75" hidden="false" customHeight="false" outlineLevel="0" collapsed="false">
      <c r="A105" s="91"/>
      <c r="B105" s="47" t="s">
        <v>134</v>
      </c>
      <c r="C105" s="26"/>
      <c r="D105" s="26"/>
      <c r="E105" s="26"/>
      <c r="F105" s="27"/>
      <c r="G105" s="28"/>
      <c r="H105" s="21"/>
      <c r="I105" s="21" t="n">
        <v>1</v>
      </c>
      <c r="J105" s="21"/>
      <c r="K105" s="22"/>
      <c r="L105" s="21"/>
      <c r="M105" s="21"/>
      <c r="N105" s="21"/>
      <c r="O105" s="40"/>
      <c r="P105" s="22"/>
    </row>
    <row r="106" customFormat="false" ht="12.75" hidden="false" customHeight="false" outlineLevel="0" collapsed="false">
      <c r="A106" s="91"/>
      <c r="B106" s="47" t="s">
        <v>135</v>
      </c>
      <c r="C106" s="26"/>
      <c r="D106" s="26"/>
      <c r="E106" s="26"/>
      <c r="F106" s="27"/>
      <c r="G106" s="28"/>
      <c r="H106" s="21"/>
      <c r="I106" s="21" t="n">
        <v>1</v>
      </c>
      <c r="J106" s="21"/>
      <c r="K106" s="22"/>
      <c r="L106" s="21"/>
      <c r="M106" s="21"/>
      <c r="N106" s="21"/>
      <c r="O106" s="40"/>
      <c r="P106" s="22"/>
    </row>
    <row r="107" customFormat="false" ht="12.75" hidden="false" customHeight="false" outlineLevel="0" collapsed="false">
      <c r="A107" s="91"/>
      <c r="B107" s="47" t="s">
        <v>136</v>
      </c>
      <c r="C107" s="26"/>
      <c r="D107" s="26"/>
      <c r="E107" s="26"/>
      <c r="F107" s="27"/>
      <c r="G107" s="28"/>
      <c r="H107" s="21"/>
      <c r="I107" s="21" t="n">
        <v>1</v>
      </c>
      <c r="J107" s="21"/>
      <c r="K107" s="22"/>
      <c r="L107" s="21"/>
      <c r="M107" s="21"/>
      <c r="N107" s="21"/>
      <c r="O107" s="40"/>
      <c r="P107" s="22"/>
    </row>
    <row r="108" customFormat="false" ht="12.75" hidden="false" customHeight="false" outlineLevel="0" collapsed="false">
      <c r="A108" s="91"/>
      <c r="B108" s="47" t="s">
        <v>137</v>
      </c>
      <c r="C108" s="26"/>
      <c r="D108" s="26"/>
      <c r="E108" s="26"/>
      <c r="F108" s="27"/>
      <c r="G108" s="28"/>
      <c r="H108" s="21"/>
      <c r="I108" s="21"/>
      <c r="J108" s="21" t="n">
        <v>1</v>
      </c>
      <c r="K108" s="22"/>
      <c r="L108" s="21"/>
      <c r="M108" s="21"/>
      <c r="N108" s="21"/>
      <c r="O108" s="40"/>
      <c r="P108" s="22"/>
    </row>
    <row r="109" customFormat="false" ht="12.75" hidden="false" customHeight="false" outlineLevel="0" collapsed="false">
      <c r="A109" s="73" t="s">
        <v>20</v>
      </c>
      <c r="B109" s="74"/>
      <c r="C109" s="75" t="n">
        <v>30</v>
      </c>
      <c r="D109" s="75" t="n">
        <v>28</v>
      </c>
      <c r="E109" s="75" t="n">
        <f aca="false">SUM(C109:D109)</f>
        <v>58</v>
      </c>
      <c r="F109" s="76"/>
      <c r="G109" s="77" t="n">
        <v>69</v>
      </c>
      <c r="H109" s="78" t="n">
        <f aca="false">SUM(H110:H167)</f>
        <v>33</v>
      </c>
      <c r="I109" s="78" t="n">
        <f aca="false">SUM(I110:I167)</f>
        <v>19</v>
      </c>
      <c r="J109" s="78" t="n">
        <f aca="false">SUM(J110:J167)</f>
        <v>5</v>
      </c>
      <c r="K109" s="79" t="n">
        <f aca="false">SUM(H109:J109)</f>
        <v>57</v>
      </c>
      <c r="L109" s="78" t="n">
        <v>9</v>
      </c>
      <c r="M109" s="78" t="n">
        <v>1</v>
      </c>
      <c r="N109" s="78" t="n">
        <v>2</v>
      </c>
      <c r="O109" s="78" t="n">
        <f aca="false">SUM(L109:N109)</f>
        <v>12</v>
      </c>
      <c r="P109" s="79" t="n">
        <f aca="false">+K109+O109</f>
        <v>69</v>
      </c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DT109" s="41"/>
      <c r="DU109" s="41"/>
      <c r="DV109" s="41"/>
      <c r="DW109" s="41"/>
      <c r="DX109" s="41"/>
      <c r="DY109" s="41"/>
      <c r="DZ109" s="41"/>
      <c r="EA109" s="41"/>
      <c r="EB109" s="41"/>
      <c r="EC109" s="41"/>
      <c r="ED109" s="41"/>
      <c r="EE109" s="41"/>
      <c r="EF109" s="41"/>
      <c r="EG109" s="41"/>
      <c r="EH109" s="41"/>
      <c r="EI109" s="41"/>
      <c r="EJ109" s="41"/>
      <c r="EK109" s="41"/>
      <c r="EL109" s="41"/>
      <c r="EM109" s="41"/>
      <c r="EN109" s="41"/>
      <c r="EO109" s="41"/>
      <c r="EP109" s="41"/>
      <c r="EQ109" s="41"/>
      <c r="ER109" s="41"/>
      <c r="ES109" s="41"/>
      <c r="ET109" s="41"/>
      <c r="EU109" s="41"/>
      <c r="EV109" s="41"/>
      <c r="EW109" s="41"/>
      <c r="EX109" s="41"/>
      <c r="EY109" s="41"/>
      <c r="EZ109" s="41"/>
      <c r="FA109" s="41"/>
      <c r="FB109" s="41"/>
      <c r="FC109" s="41"/>
      <c r="FD109" s="41"/>
      <c r="FE109" s="41"/>
      <c r="FF109" s="41"/>
      <c r="FG109" s="41"/>
      <c r="FH109" s="41"/>
      <c r="FI109" s="41"/>
      <c r="FJ109" s="41"/>
      <c r="FK109" s="41"/>
      <c r="FL109" s="41"/>
      <c r="FM109" s="41"/>
      <c r="FN109" s="41"/>
      <c r="FO109" s="41"/>
      <c r="FP109" s="41"/>
      <c r="FQ109" s="41"/>
      <c r="FR109" s="41"/>
      <c r="FS109" s="41"/>
      <c r="FT109" s="41"/>
      <c r="FU109" s="41"/>
      <c r="FV109" s="41"/>
      <c r="FW109" s="41"/>
      <c r="FX109" s="41"/>
      <c r="FY109" s="41"/>
      <c r="FZ109" s="41"/>
      <c r="GA109" s="41"/>
      <c r="GB109" s="41"/>
      <c r="GC109" s="41"/>
      <c r="GD109" s="41"/>
      <c r="GE109" s="41"/>
      <c r="GF109" s="41"/>
      <c r="GG109" s="41"/>
      <c r="GH109" s="41"/>
      <c r="GI109" s="41"/>
      <c r="GJ109" s="41"/>
      <c r="GK109" s="41"/>
      <c r="GL109" s="41"/>
      <c r="GM109" s="41"/>
      <c r="GN109" s="41"/>
      <c r="GO109" s="41"/>
      <c r="GP109" s="41"/>
      <c r="GQ109" s="41"/>
      <c r="GR109" s="41"/>
      <c r="GS109" s="41"/>
      <c r="GT109" s="41"/>
      <c r="GU109" s="41"/>
      <c r="GV109" s="41"/>
      <c r="GW109" s="41"/>
      <c r="GX109" s="41"/>
      <c r="GY109" s="41"/>
      <c r="GZ109" s="41"/>
      <c r="HA109" s="41"/>
      <c r="HB109" s="41"/>
      <c r="HC109" s="41"/>
      <c r="HD109" s="41"/>
      <c r="HE109" s="41"/>
      <c r="HF109" s="41"/>
      <c r="HG109" s="41"/>
      <c r="HH109" s="41"/>
      <c r="HI109" s="41"/>
      <c r="HJ109" s="41"/>
      <c r="HK109" s="41"/>
      <c r="HL109" s="41"/>
      <c r="HM109" s="41"/>
      <c r="HN109" s="41"/>
      <c r="HO109" s="41"/>
      <c r="HP109" s="41"/>
      <c r="HQ109" s="41"/>
      <c r="HR109" s="41"/>
      <c r="HS109" s="41"/>
      <c r="HT109" s="41"/>
      <c r="HU109" s="41"/>
      <c r="HV109" s="41"/>
      <c r="HW109" s="41"/>
      <c r="HX109" s="41"/>
      <c r="HY109" s="41"/>
      <c r="HZ109" s="41"/>
      <c r="IA109" s="41"/>
      <c r="IB109" s="41"/>
      <c r="IC109" s="41"/>
      <c r="ID109" s="41"/>
      <c r="IE109" s="41"/>
      <c r="IF109" s="41"/>
      <c r="IG109" s="41"/>
      <c r="IH109" s="41"/>
      <c r="II109" s="41"/>
      <c r="IJ109" s="41"/>
      <c r="IK109" s="41"/>
      <c r="IL109" s="41"/>
      <c r="IM109" s="41"/>
      <c r="IN109" s="41"/>
      <c r="IO109" s="41"/>
      <c r="IP109" s="41"/>
      <c r="IQ109" s="41"/>
      <c r="IR109" s="41"/>
      <c r="IS109" s="41"/>
      <c r="IT109" s="41"/>
      <c r="IU109" s="41"/>
      <c r="IV109" s="41"/>
      <c r="IW109" s="41"/>
    </row>
    <row r="110" customFormat="false" ht="12.75" hidden="false" customHeight="false" outlineLevel="0" collapsed="false">
      <c r="A110" s="91"/>
      <c r="B110" s="47" t="s">
        <v>138</v>
      </c>
      <c r="C110" s="26"/>
      <c r="D110" s="26"/>
      <c r="E110" s="26"/>
      <c r="F110" s="27"/>
      <c r="G110" s="28"/>
      <c r="H110" s="21"/>
      <c r="I110" s="21" t="n">
        <v>1</v>
      </c>
      <c r="J110" s="21"/>
      <c r="K110" s="22"/>
      <c r="L110" s="21"/>
      <c r="M110" s="21"/>
      <c r="N110" s="21"/>
      <c r="O110" s="40"/>
      <c r="P110" s="22"/>
    </row>
    <row r="111" customFormat="false" ht="12.75" hidden="false" customHeight="false" outlineLevel="0" collapsed="false">
      <c r="A111" s="91"/>
      <c r="B111" s="47" t="s">
        <v>139</v>
      </c>
      <c r="C111" s="26"/>
      <c r="D111" s="26"/>
      <c r="E111" s="26"/>
      <c r="F111" s="27"/>
      <c r="G111" s="28"/>
      <c r="H111" s="21"/>
      <c r="I111" s="21" t="n">
        <v>1</v>
      </c>
      <c r="J111" s="21"/>
      <c r="K111" s="22"/>
      <c r="L111" s="21"/>
      <c r="M111" s="21"/>
      <c r="N111" s="21"/>
      <c r="O111" s="40"/>
      <c r="P111" s="22"/>
    </row>
    <row r="112" customFormat="false" ht="12.75" hidden="false" customHeight="false" outlineLevel="0" collapsed="false">
      <c r="A112" s="91"/>
      <c r="B112" s="47" t="s">
        <v>140</v>
      </c>
      <c r="C112" s="26"/>
      <c r="D112" s="26"/>
      <c r="E112" s="26"/>
      <c r="F112" s="27"/>
      <c r="G112" s="28"/>
      <c r="H112" s="21"/>
      <c r="I112" s="21" t="n">
        <v>1</v>
      </c>
      <c r="J112" s="21"/>
      <c r="K112" s="22"/>
      <c r="L112" s="21"/>
      <c r="M112" s="21"/>
      <c r="N112" s="21"/>
      <c r="O112" s="40"/>
      <c r="P112" s="22"/>
    </row>
    <row r="113" customFormat="false" ht="12.75" hidden="false" customHeight="false" outlineLevel="0" collapsed="false">
      <c r="A113" s="91"/>
      <c r="B113" s="47" t="s">
        <v>141</v>
      </c>
      <c r="C113" s="26"/>
      <c r="D113" s="26"/>
      <c r="E113" s="26"/>
      <c r="F113" s="27"/>
      <c r="G113" s="28"/>
      <c r="H113" s="21"/>
      <c r="I113" s="21" t="n">
        <v>1</v>
      </c>
      <c r="J113" s="21"/>
      <c r="K113" s="22"/>
      <c r="L113" s="21"/>
      <c r="M113" s="21"/>
      <c r="N113" s="21"/>
      <c r="O113" s="40"/>
      <c r="P113" s="22"/>
    </row>
    <row r="114" customFormat="false" ht="12.75" hidden="false" customHeight="false" outlineLevel="0" collapsed="false">
      <c r="A114" s="91"/>
      <c r="B114" s="47" t="s">
        <v>142</v>
      </c>
      <c r="C114" s="26"/>
      <c r="D114" s="26"/>
      <c r="E114" s="26"/>
      <c r="F114" s="27"/>
      <c r="G114" s="28"/>
      <c r="H114" s="21"/>
      <c r="I114" s="21" t="n">
        <v>1</v>
      </c>
      <c r="J114" s="21"/>
      <c r="K114" s="22"/>
      <c r="L114" s="21"/>
      <c r="M114" s="21"/>
      <c r="N114" s="21"/>
      <c r="O114" s="40"/>
      <c r="P114" s="22"/>
    </row>
    <row r="115" customFormat="false" ht="12.75" hidden="false" customHeight="false" outlineLevel="0" collapsed="false">
      <c r="A115" s="91"/>
      <c r="B115" s="47" t="s">
        <v>143</v>
      </c>
      <c r="C115" s="26"/>
      <c r="D115" s="26"/>
      <c r="E115" s="26"/>
      <c r="F115" s="27"/>
      <c r="G115" s="28"/>
      <c r="H115" s="21"/>
      <c r="I115" s="21" t="n">
        <v>1</v>
      </c>
      <c r="J115" s="21"/>
      <c r="K115" s="22"/>
      <c r="L115" s="21"/>
      <c r="M115" s="21"/>
      <c r="N115" s="21"/>
      <c r="O115" s="40"/>
      <c r="P115" s="22"/>
    </row>
    <row r="116" customFormat="false" ht="12.75" hidden="false" customHeight="false" outlineLevel="0" collapsed="false">
      <c r="A116" s="91"/>
      <c r="B116" s="47" t="s">
        <v>144</v>
      </c>
      <c r="C116" s="26"/>
      <c r="D116" s="26"/>
      <c r="E116" s="26"/>
      <c r="F116" s="27"/>
      <c r="G116" s="28"/>
      <c r="H116" s="21"/>
      <c r="I116" s="21" t="n">
        <v>1</v>
      </c>
      <c r="J116" s="21"/>
      <c r="K116" s="22"/>
      <c r="L116" s="21"/>
      <c r="M116" s="21"/>
      <c r="N116" s="21"/>
      <c r="O116" s="40"/>
      <c r="P116" s="22"/>
    </row>
    <row r="117" customFormat="false" ht="12.75" hidden="false" customHeight="false" outlineLevel="0" collapsed="false">
      <c r="A117" s="91"/>
      <c r="B117" s="47" t="s">
        <v>145</v>
      </c>
      <c r="C117" s="26"/>
      <c r="D117" s="26"/>
      <c r="E117" s="26"/>
      <c r="F117" s="27"/>
      <c r="G117" s="28"/>
      <c r="H117" s="21"/>
      <c r="I117" s="21" t="n">
        <v>1</v>
      </c>
      <c r="J117" s="21"/>
      <c r="K117" s="22"/>
      <c r="L117" s="21"/>
      <c r="M117" s="21"/>
      <c r="N117" s="21"/>
      <c r="O117" s="40"/>
      <c r="P117" s="22"/>
    </row>
    <row r="118" customFormat="false" ht="12.75" hidden="false" customHeight="false" outlineLevel="0" collapsed="false">
      <c r="A118" s="91"/>
      <c r="B118" s="47" t="s">
        <v>146</v>
      </c>
      <c r="C118" s="26"/>
      <c r="D118" s="26"/>
      <c r="E118" s="26"/>
      <c r="F118" s="27"/>
      <c r="G118" s="28"/>
      <c r="H118" s="21"/>
      <c r="I118" s="21" t="n">
        <v>1</v>
      </c>
      <c r="J118" s="21"/>
      <c r="K118" s="22"/>
      <c r="L118" s="21"/>
      <c r="M118" s="21"/>
      <c r="N118" s="21"/>
      <c r="O118" s="40"/>
      <c r="P118" s="22"/>
    </row>
    <row r="119" customFormat="false" ht="12.75" hidden="false" customHeight="false" outlineLevel="0" collapsed="false">
      <c r="A119" s="91"/>
      <c r="B119" s="47" t="s">
        <v>147</v>
      </c>
      <c r="C119" s="26"/>
      <c r="D119" s="26"/>
      <c r="E119" s="26"/>
      <c r="F119" s="27"/>
      <c r="G119" s="28"/>
      <c r="H119" s="21"/>
      <c r="I119" s="21" t="n">
        <v>1</v>
      </c>
      <c r="J119" s="21"/>
      <c r="K119" s="22"/>
      <c r="L119" s="21"/>
      <c r="M119" s="21"/>
      <c r="N119" s="21"/>
      <c r="O119" s="40"/>
      <c r="P119" s="22"/>
    </row>
    <row r="120" customFormat="false" ht="12.75" hidden="false" customHeight="false" outlineLevel="0" collapsed="false">
      <c r="A120" s="91"/>
      <c r="B120" s="47" t="s">
        <v>148</v>
      </c>
      <c r="C120" s="26"/>
      <c r="D120" s="26"/>
      <c r="E120" s="26"/>
      <c r="F120" s="27"/>
      <c r="G120" s="28"/>
      <c r="H120" s="21"/>
      <c r="I120" s="21" t="n">
        <v>1</v>
      </c>
      <c r="J120" s="21"/>
      <c r="K120" s="22"/>
      <c r="L120" s="21"/>
      <c r="M120" s="21"/>
      <c r="N120" s="21"/>
      <c r="O120" s="40"/>
      <c r="P120" s="22"/>
    </row>
    <row r="121" customFormat="false" ht="12.75" hidden="false" customHeight="false" outlineLevel="0" collapsed="false">
      <c r="A121" s="91"/>
      <c r="B121" s="47" t="s">
        <v>149</v>
      </c>
      <c r="C121" s="26"/>
      <c r="D121" s="26"/>
      <c r="E121" s="26"/>
      <c r="F121" s="27"/>
      <c r="G121" s="28"/>
      <c r="H121" s="21"/>
      <c r="I121" s="21" t="n">
        <v>1</v>
      </c>
      <c r="J121" s="21"/>
      <c r="K121" s="22"/>
      <c r="L121" s="21"/>
      <c r="M121" s="21"/>
      <c r="N121" s="21"/>
      <c r="O121" s="40"/>
      <c r="P121" s="22"/>
    </row>
    <row r="122" customFormat="false" ht="12.75" hidden="false" customHeight="false" outlineLevel="0" collapsed="false">
      <c r="A122" s="91"/>
      <c r="B122" s="47" t="s">
        <v>150</v>
      </c>
      <c r="C122" s="26"/>
      <c r="D122" s="26"/>
      <c r="E122" s="26"/>
      <c r="F122" s="27"/>
      <c r="G122" s="28"/>
      <c r="H122" s="21"/>
      <c r="I122" s="21" t="n">
        <v>1</v>
      </c>
      <c r="J122" s="21"/>
      <c r="K122" s="22"/>
      <c r="L122" s="21"/>
      <c r="M122" s="21"/>
      <c r="N122" s="21"/>
      <c r="O122" s="40"/>
      <c r="P122" s="22"/>
    </row>
    <row r="123" customFormat="false" ht="12.75" hidden="false" customHeight="false" outlineLevel="0" collapsed="false">
      <c r="A123" s="91"/>
      <c r="B123" s="47" t="s">
        <v>151</v>
      </c>
      <c r="C123" s="26"/>
      <c r="D123" s="26"/>
      <c r="E123" s="26"/>
      <c r="F123" s="27"/>
      <c r="G123" s="28"/>
      <c r="H123" s="21"/>
      <c r="I123" s="21" t="n">
        <v>1</v>
      </c>
      <c r="J123" s="21"/>
      <c r="K123" s="22"/>
      <c r="L123" s="21"/>
      <c r="M123" s="21"/>
      <c r="N123" s="21"/>
      <c r="O123" s="40"/>
      <c r="P123" s="22"/>
    </row>
    <row r="124" customFormat="false" ht="12.75" hidden="false" customHeight="false" outlineLevel="0" collapsed="false">
      <c r="A124" s="91"/>
      <c r="B124" s="47" t="s">
        <v>152</v>
      </c>
      <c r="C124" s="26"/>
      <c r="D124" s="26"/>
      <c r="E124" s="26"/>
      <c r="F124" s="27"/>
      <c r="G124" s="28"/>
      <c r="H124" s="21"/>
      <c r="I124" s="21" t="n">
        <v>1</v>
      </c>
      <c r="J124" s="21"/>
      <c r="K124" s="22"/>
      <c r="L124" s="21"/>
      <c r="M124" s="21"/>
      <c r="N124" s="21"/>
      <c r="O124" s="40"/>
      <c r="P124" s="22"/>
    </row>
    <row r="125" customFormat="false" ht="12.75" hidden="false" customHeight="false" outlineLevel="0" collapsed="false">
      <c r="A125" s="91"/>
      <c r="B125" s="47" t="s">
        <v>153</v>
      </c>
      <c r="C125" s="26"/>
      <c r="D125" s="26"/>
      <c r="E125" s="26"/>
      <c r="F125" s="27"/>
      <c r="G125" s="28"/>
      <c r="H125" s="21"/>
      <c r="I125" s="21" t="n">
        <v>1</v>
      </c>
      <c r="J125" s="21"/>
      <c r="K125" s="22"/>
      <c r="L125" s="21"/>
      <c r="M125" s="21"/>
      <c r="N125" s="21"/>
      <c r="O125" s="40"/>
      <c r="P125" s="22"/>
    </row>
    <row r="126" customFormat="false" ht="12.75" hidden="false" customHeight="false" outlineLevel="0" collapsed="false">
      <c r="A126" s="91"/>
      <c r="B126" s="47" t="s">
        <v>66</v>
      </c>
      <c r="C126" s="26"/>
      <c r="D126" s="26"/>
      <c r="E126" s="26"/>
      <c r="F126" s="27"/>
      <c r="G126" s="28"/>
      <c r="H126" s="21"/>
      <c r="I126" s="21" t="n">
        <v>1</v>
      </c>
      <c r="J126" s="21"/>
      <c r="K126" s="22"/>
      <c r="L126" s="21"/>
      <c r="M126" s="21"/>
      <c r="N126" s="21"/>
      <c r="O126" s="40"/>
      <c r="P126" s="22"/>
    </row>
    <row r="127" customFormat="false" ht="12.75" hidden="false" customHeight="false" outlineLevel="0" collapsed="false">
      <c r="A127" s="91"/>
      <c r="B127" s="47" t="s">
        <v>154</v>
      </c>
      <c r="C127" s="26"/>
      <c r="D127" s="26"/>
      <c r="E127" s="26"/>
      <c r="F127" s="27"/>
      <c r="G127" s="28"/>
      <c r="H127" s="21"/>
      <c r="I127" s="21" t="n">
        <v>1</v>
      </c>
      <c r="J127" s="21"/>
      <c r="K127" s="22"/>
      <c r="L127" s="21"/>
      <c r="M127" s="21"/>
      <c r="N127" s="21"/>
      <c r="O127" s="40"/>
      <c r="P127" s="22"/>
    </row>
    <row r="128" customFormat="false" ht="12.75" hidden="false" customHeight="false" outlineLevel="0" collapsed="false">
      <c r="A128" s="91"/>
      <c r="B128" s="47" t="s">
        <v>155</v>
      </c>
      <c r="C128" s="26"/>
      <c r="D128" s="26"/>
      <c r="E128" s="26"/>
      <c r="F128" s="27"/>
      <c r="G128" s="28"/>
      <c r="H128" s="21"/>
      <c r="I128" s="21" t="n">
        <v>1</v>
      </c>
      <c r="J128" s="21"/>
      <c r="K128" s="22"/>
      <c r="L128" s="21"/>
      <c r="M128" s="21"/>
      <c r="N128" s="21"/>
      <c r="O128" s="40"/>
      <c r="P128" s="22"/>
    </row>
    <row r="129" customFormat="false" ht="12.75" hidden="false" customHeight="false" outlineLevel="0" collapsed="false">
      <c r="A129" s="91"/>
      <c r="B129" s="47" t="s">
        <v>156</v>
      </c>
      <c r="C129" s="26"/>
      <c r="D129" s="26"/>
      <c r="E129" s="26"/>
      <c r="F129" s="27"/>
      <c r="G129" s="28"/>
      <c r="H129" s="21"/>
      <c r="I129" s="21"/>
      <c r="J129" s="21" t="n">
        <v>1</v>
      </c>
      <c r="K129" s="22"/>
      <c r="L129" s="21"/>
      <c r="M129" s="21"/>
      <c r="N129" s="21"/>
      <c r="O129" s="40"/>
      <c r="P129" s="22"/>
    </row>
    <row r="130" customFormat="false" ht="12.75" hidden="false" customHeight="false" outlineLevel="0" collapsed="false">
      <c r="A130" s="91"/>
      <c r="B130" s="47" t="s">
        <v>157</v>
      </c>
      <c r="C130" s="26"/>
      <c r="D130" s="26"/>
      <c r="E130" s="26"/>
      <c r="F130" s="27"/>
      <c r="G130" s="28"/>
      <c r="H130" s="21" t="n">
        <v>1</v>
      </c>
      <c r="I130" s="21"/>
      <c r="J130" s="21"/>
      <c r="K130" s="22"/>
      <c r="L130" s="21"/>
      <c r="M130" s="21"/>
      <c r="N130" s="21"/>
      <c r="O130" s="40"/>
      <c r="P130" s="22"/>
    </row>
    <row r="131" customFormat="false" ht="12.75" hidden="false" customHeight="false" outlineLevel="0" collapsed="false">
      <c r="A131" s="91"/>
      <c r="B131" s="47" t="s">
        <v>158</v>
      </c>
      <c r="C131" s="26"/>
      <c r="D131" s="26"/>
      <c r="E131" s="26"/>
      <c r="F131" s="27"/>
      <c r="G131" s="28"/>
      <c r="H131" s="21" t="n">
        <v>1</v>
      </c>
      <c r="I131" s="21"/>
      <c r="J131" s="21"/>
      <c r="K131" s="22"/>
      <c r="L131" s="21"/>
      <c r="M131" s="21"/>
      <c r="N131" s="21"/>
      <c r="O131" s="40"/>
      <c r="P131" s="22"/>
    </row>
    <row r="132" customFormat="false" ht="12.75" hidden="false" customHeight="false" outlineLevel="0" collapsed="false">
      <c r="A132" s="91"/>
      <c r="B132" s="47" t="s">
        <v>159</v>
      </c>
      <c r="C132" s="26"/>
      <c r="D132" s="26"/>
      <c r="E132" s="26"/>
      <c r="F132" s="27"/>
      <c r="G132" s="28"/>
      <c r="H132" s="21" t="n">
        <v>1</v>
      </c>
      <c r="I132" s="21"/>
      <c r="J132" s="21"/>
      <c r="K132" s="22"/>
      <c r="L132" s="21"/>
      <c r="M132" s="21"/>
      <c r="N132" s="21"/>
      <c r="O132" s="40"/>
      <c r="P132" s="22"/>
    </row>
    <row r="133" customFormat="false" ht="12.75" hidden="false" customHeight="false" outlineLevel="0" collapsed="false">
      <c r="A133" s="91"/>
      <c r="B133" s="47" t="s">
        <v>160</v>
      </c>
      <c r="C133" s="26"/>
      <c r="D133" s="26"/>
      <c r="E133" s="26"/>
      <c r="F133" s="27"/>
      <c r="G133" s="28"/>
      <c r="H133" s="21" t="n">
        <v>1</v>
      </c>
      <c r="I133" s="21"/>
      <c r="J133" s="21"/>
      <c r="K133" s="22"/>
      <c r="L133" s="21"/>
      <c r="M133" s="21"/>
      <c r="N133" s="21"/>
      <c r="O133" s="40"/>
      <c r="P133" s="22"/>
    </row>
    <row r="134" customFormat="false" ht="12.75" hidden="false" customHeight="false" outlineLevel="0" collapsed="false">
      <c r="A134" s="91"/>
      <c r="B134" s="47" t="s">
        <v>161</v>
      </c>
      <c r="C134" s="26"/>
      <c r="D134" s="26"/>
      <c r="E134" s="26"/>
      <c r="F134" s="27"/>
      <c r="G134" s="28"/>
      <c r="H134" s="21" t="n">
        <v>1</v>
      </c>
      <c r="I134" s="21"/>
      <c r="J134" s="21"/>
      <c r="K134" s="22"/>
      <c r="L134" s="21"/>
      <c r="M134" s="21"/>
      <c r="N134" s="21"/>
      <c r="O134" s="40"/>
      <c r="P134" s="22"/>
    </row>
    <row r="135" customFormat="false" ht="12.75" hidden="false" customHeight="false" outlineLevel="0" collapsed="false">
      <c r="A135" s="91"/>
      <c r="B135" s="47" t="s">
        <v>162</v>
      </c>
      <c r="C135" s="26"/>
      <c r="D135" s="26"/>
      <c r="E135" s="26"/>
      <c r="F135" s="27"/>
      <c r="G135" s="28"/>
      <c r="H135" s="21" t="n">
        <v>1</v>
      </c>
      <c r="I135" s="21"/>
      <c r="J135" s="21"/>
      <c r="K135" s="22"/>
      <c r="L135" s="21"/>
      <c r="M135" s="21"/>
      <c r="N135" s="21"/>
      <c r="O135" s="40"/>
      <c r="P135" s="22"/>
    </row>
    <row r="136" customFormat="false" ht="12.75" hidden="false" customHeight="false" outlineLevel="0" collapsed="false">
      <c r="A136" s="91"/>
      <c r="B136" s="47" t="s">
        <v>163</v>
      </c>
      <c r="C136" s="26"/>
      <c r="D136" s="26"/>
      <c r="E136" s="26"/>
      <c r="F136" s="27"/>
      <c r="G136" s="28"/>
      <c r="H136" s="21" t="n">
        <v>1</v>
      </c>
      <c r="I136" s="21"/>
      <c r="J136" s="21"/>
      <c r="K136" s="22"/>
      <c r="L136" s="21"/>
      <c r="M136" s="21"/>
      <c r="N136" s="21"/>
      <c r="O136" s="40"/>
      <c r="P136" s="22"/>
    </row>
    <row r="137" customFormat="false" ht="12.75" hidden="false" customHeight="false" outlineLevel="0" collapsed="false">
      <c r="A137" s="91"/>
      <c r="B137" s="47" t="s">
        <v>164</v>
      </c>
      <c r="C137" s="26"/>
      <c r="D137" s="26"/>
      <c r="E137" s="26"/>
      <c r="F137" s="27"/>
      <c r="G137" s="28"/>
      <c r="H137" s="21" t="n">
        <v>1</v>
      </c>
      <c r="I137" s="21"/>
      <c r="J137" s="21"/>
      <c r="K137" s="22"/>
      <c r="L137" s="21"/>
      <c r="M137" s="21"/>
      <c r="N137" s="21"/>
      <c r="O137" s="40"/>
      <c r="P137" s="22"/>
    </row>
    <row r="138" customFormat="false" ht="12.75" hidden="false" customHeight="false" outlineLevel="0" collapsed="false">
      <c r="A138" s="91"/>
      <c r="B138" s="47" t="s">
        <v>165</v>
      </c>
      <c r="C138" s="26"/>
      <c r="D138" s="26"/>
      <c r="E138" s="26"/>
      <c r="F138" s="27"/>
      <c r="G138" s="28"/>
      <c r="H138" s="21" t="n">
        <v>1</v>
      </c>
      <c r="I138" s="21"/>
      <c r="J138" s="21"/>
      <c r="K138" s="22"/>
      <c r="L138" s="21"/>
      <c r="M138" s="21"/>
      <c r="N138" s="21"/>
      <c r="O138" s="40"/>
      <c r="P138" s="22"/>
    </row>
    <row r="139" customFormat="false" ht="12.75" hidden="false" customHeight="false" outlineLevel="0" collapsed="false">
      <c r="A139" s="91"/>
      <c r="B139" s="47" t="s">
        <v>166</v>
      </c>
      <c r="C139" s="26"/>
      <c r="D139" s="26"/>
      <c r="E139" s="26"/>
      <c r="F139" s="27"/>
      <c r="G139" s="28"/>
      <c r="H139" s="21" t="n">
        <v>1</v>
      </c>
      <c r="I139" s="21"/>
      <c r="J139" s="21"/>
      <c r="K139" s="22"/>
      <c r="L139" s="21"/>
      <c r="M139" s="21"/>
      <c r="N139" s="21"/>
      <c r="O139" s="40"/>
      <c r="P139" s="22"/>
    </row>
    <row r="140" customFormat="false" ht="12.75" hidden="false" customHeight="false" outlineLevel="0" collapsed="false">
      <c r="A140" s="91"/>
      <c r="B140" s="47" t="s">
        <v>167</v>
      </c>
      <c r="C140" s="26"/>
      <c r="D140" s="26"/>
      <c r="E140" s="26"/>
      <c r="F140" s="27"/>
      <c r="G140" s="28"/>
      <c r="H140" s="21" t="n">
        <v>1</v>
      </c>
      <c r="I140" s="21"/>
      <c r="J140" s="21"/>
      <c r="K140" s="22"/>
      <c r="L140" s="21"/>
      <c r="M140" s="21"/>
      <c r="N140" s="21"/>
      <c r="O140" s="40"/>
      <c r="P140" s="22"/>
    </row>
    <row r="141" customFormat="false" ht="12.75" hidden="false" customHeight="false" outlineLevel="0" collapsed="false">
      <c r="A141" s="91"/>
      <c r="B141" s="47" t="s">
        <v>168</v>
      </c>
      <c r="C141" s="26"/>
      <c r="D141" s="26"/>
      <c r="E141" s="26"/>
      <c r="F141" s="27"/>
      <c r="G141" s="28"/>
      <c r="H141" s="21" t="n">
        <v>1</v>
      </c>
      <c r="I141" s="21"/>
      <c r="J141" s="21"/>
      <c r="K141" s="22"/>
      <c r="L141" s="21"/>
      <c r="M141" s="21"/>
      <c r="N141" s="21"/>
      <c r="O141" s="40"/>
      <c r="P141" s="22"/>
    </row>
    <row r="142" customFormat="false" ht="12.75" hidden="false" customHeight="false" outlineLevel="0" collapsed="false">
      <c r="A142" s="91"/>
      <c r="B142" s="47" t="s">
        <v>169</v>
      </c>
      <c r="C142" s="26"/>
      <c r="D142" s="26"/>
      <c r="E142" s="26"/>
      <c r="F142" s="27"/>
      <c r="G142" s="28"/>
      <c r="H142" s="21" t="n">
        <v>1</v>
      </c>
      <c r="I142" s="21"/>
      <c r="J142" s="21"/>
      <c r="K142" s="22"/>
      <c r="L142" s="21"/>
      <c r="M142" s="21"/>
      <c r="N142" s="21"/>
      <c r="O142" s="40"/>
      <c r="P142" s="22"/>
    </row>
    <row r="143" customFormat="false" ht="12.75" hidden="false" customHeight="false" outlineLevel="0" collapsed="false">
      <c r="A143" s="91"/>
      <c r="B143" s="47" t="s">
        <v>170</v>
      </c>
      <c r="C143" s="26"/>
      <c r="D143" s="26"/>
      <c r="E143" s="26"/>
      <c r="F143" s="27"/>
      <c r="G143" s="28"/>
      <c r="H143" s="21" t="n">
        <v>1</v>
      </c>
      <c r="I143" s="21"/>
      <c r="J143" s="21"/>
      <c r="K143" s="22"/>
      <c r="L143" s="21"/>
      <c r="M143" s="21"/>
      <c r="N143" s="21"/>
      <c r="O143" s="40"/>
      <c r="P143" s="22"/>
    </row>
    <row r="144" customFormat="false" ht="12.75" hidden="false" customHeight="false" outlineLevel="0" collapsed="false">
      <c r="A144" s="91"/>
      <c r="B144" s="47" t="s">
        <v>171</v>
      </c>
      <c r="C144" s="26"/>
      <c r="D144" s="26"/>
      <c r="E144" s="26"/>
      <c r="F144" s="27"/>
      <c r="G144" s="28"/>
      <c r="H144" s="21" t="n">
        <v>1</v>
      </c>
      <c r="I144" s="21"/>
      <c r="J144" s="21"/>
      <c r="K144" s="22"/>
      <c r="L144" s="21"/>
      <c r="M144" s="21"/>
      <c r="N144" s="21"/>
      <c r="O144" s="40"/>
      <c r="P144" s="22"/>
    </row>
    <row r="145" customFormat="false" ht="12.75" hidden="false" customHeight="false" outlineLevel="0" collapsed="false">
      <c r="A145" s="91"/>
      <c r="B145" s="47" t="s">
        <v>172</v>
      </c>
      <c r="C145" s="26"/>
      <c r="D145" s="26"/>
      <c r="E145" s="26"/>
      <c r="F145" s="27"/>
      <c r="G145" s="28"/>
      <c r="H145" s="21" t="n">
        <v>1</v>
      </c>
      <c r="I145" s="21"/>
      <c r="J145" s="21"/>
      <c r="K145" s="22"/>
      <c r="L145" s="21"/>
      <c r="M145" s="21"/>
      <c r="N145" s="21"/>
      <c r="O145" s="40"/>
      <c r="P145" s="22"/>
    </row>
    <row r="146" customFormat="false" ht="12.75" hidden="false" customHeight="false" outlineLevel="0" collapsed="false">
      <c r="A146" s="91"/>
      <c r="B146" s="47" t="s">
        <v>173</v>
      </c>
      <c r="C146" s="26"/>
      <c r="D146" s="26"/>
      <c r="E146" s="26"/>
      <c r="F146" s="27"/>
      <c r="G146" s="28"/>
      <c r="H146" s="21" t="n">
        <v>1</v>
      </c>
      <c r="I146" s="21"/>
      <c r="J146" s="21"/>
      <c r="K146" s="22"/>
      <c r="L146" s="21"/>
      <c r="M146" s="21"/>
      <c r="N146" s="21"/>
      <c r="O146" s="40"/>
      <c r="P146" s="22"/>
    </row>
    <row r="147" customFormat="false" ht="12.75" hidden="false" customHeight="false" outlineLevel="0" collapsed="false">
      <c r="A147" s="91"/>
      <c r="B147" s="47" t="s">
        <v>174</v>
      </c>
      <c r="C147" s="26"/>
      <c r="D147" s="26"/>
      <c r="E147" s="26"/>
      <c r="F147" s="27"/>
      <c r="G147" s="28"/>
      <c r="H147" s="21" t="n">
        <v>1</v>
      </c>
      <c r="I147" s="21"/>
      <c r="J147" s="21"/>
      <c r="K147" s="22"/>
      <c r="L147" s="21"/>
      <c r="M147" s="21"/>
      <c r="N147" s="21"/>
      <c r="O147" s="40"/>
      <c r="P147" s="22"/>
    </row>
    <row r="148" customFormat="false" ht="12.75" hidden="false" customHeight="false" outlineLevel="0" collapsed="false">
      <c r="A148" s="91"/>
      <c r="B148" s="47" t="s">
        <v>175</v>
      </c>
      <c r="C148" s="26"/>
      <c r="D148" s="26"/>
      <c r="E148" s="26"/>
      <c r="F148" s="27"/>
      <c r="G148" s="28"/>
      <c r="H148" s="21" t="n">
        <v>1</v>
      </c>
      <c r="I148" s="21"/>
      <c r="J148" s="21"/>
      <c r="K148" s="22"/>
      <c r="L148" s="21"/>
      <c r="M148" s="21"/>
      <c r="N148" s="21"/>
      <c r="O148" s="40"/>
      <c r="P148" s="22"/>
    </row>
    <row r="149" customFormat="false" ht="12.75" hidden="false" customHeight="false" outlineLevel="0" collapsed="false">
      <c r="A149" s="91"/>
      <c r="B149" s="47" t="s">
        <v>176</v>
      </c>
      <c r="C149" s="26"/>
      <c r="D149" s="26"/>
      <c r="E149" s="26"/>
      <c r="F149" s="27"/>
      <c r="G149" s="28"/>
      <c r="H149" s="21" t="n">
        <v>1</v>
      </c>
      <c r="I149" s="21"/>
      <c r="J149" s="21"/>
      <c r="K149" s="22"/>
      <c r="L149" s="21"/>
      <c r="M149" s="21"/>
      <c r="N149" s="21"/>
      <c r="O149" s="40"/>
      <c r="P149" s="22"/>
    </row>
    <row r="150" customFormat="false" ht="12.75" hidden="false" customHeight="false" outlineLevel="0" collapsed="false">
      <c r="A150" s="91"/>
      <c r="B150" s="47" t="s">
        <v>177</v>
      </c>
      <c r="C150" s="26"/>
      <c r="D150" s="26"/>
      <c r="E150" s="26"/>
      <c r="F150" s="27"/>
      <c r="G150" s="28"/>
      <c r="H150" s="21" t="n">
        <v>1</v>
      </c>
      <c r="I150" s="21"/>
      <c r="J150" s="21"/>
      <c r="K150" s="22"/>
      <c r="L150" s="21"/>
      <c r="M150" s="21"/>
      <c r="N150" s="21"/>
      <c r="O150" s="40"/>
      <c r="P150" s="22"/>
    </row>
    <row r="151" customFormat="false" ht="12.75" hidden="false" customHeight="false" outlineLevel="0" collapsed="false">
      <c r="A151" s="91"/>
      <c r="B151" s="47" t="s">
        <v>178</v>
      </c>
      <c r="C151" s="26"/>
      <c r="D151" s="26"/>
      <c r="E151" s="26"/>
      <c r="F151" s="27"/>
      <c r="G151" s="28"/>
      <c r="H151" s="21" t="n">
        <v>1</v>
      </c>
      <c r="I151" s="21"/>
      <c r="J151" s="21"/>
      <c r="K151" s="22"/>
      <c r="L151" s="21"/>
      <c r="M151" s="21"/>
      <c r="N151" s="21"/>
      <c r="O151" s="40"/>
      <c r="P151" s="22"/>
    </row>
    <row r="152" customFormat="false" ht="12.75" hidden="false" customHeight="false" outlineLevel="0" collapsed="false">
      <c r="A152" s="91"/>
      <c r="B152" s="47" t="s">
        <v>179</v>
      </c>
      <c r="C152" s="26"/>
      <c r="D152" s="26"/>
      <c r="E152" s="26"/>
      <c r="F152" s="27"/>
      <c r="G152" s="28"/>
      <c r="H152" s="21" t="n">
        <v>1</v>
      </c>
      <c r="I152" s="21"/>
      <c r="J152" s="21"/>
      <c r="K152" s="22"/>
      <c r="L152" s="21"/>
      <c r="M152" s="21"/>
      <c r="N152" s="21"/>
      <c r="O152" s="40"/>
      <c r="P152" s="22"/>
    </row>
    <row r="153" customFormat="false" ht="12.75" hidden="false" customHeight="false" outlineLevel="0" collapsed="false">
      <c r="A153" s="91"/>
      <c r="B153" s="47" t="s">
        <v>180</v>
      </c>
      <c r="C153" s="26"/>
      <c r="D153" s="26"/>
      <c r="E153" s="26"/>
      <c r="F153" s="27"/>
      <c r="G153" s="28"/>
      <c r="H153" s="21" t="n">
        <v>1</v>
      </c>
      <c r="I153" s="21"/>
      <c r="J153" s="21"/>
      <c r="K153" s="22"/>
      <c r="L153" s="21"/>
      <c r="M153" s="21"/>
      <c r="N153" s="21"/>
      <c r="O153" s="40"/>
      <c r="P153" s="22"/>
    </row>
    <row r="154" customFormat="false" ht="12.75" hidden="false" customHeight="false" outlineLevel="0" collapsed="false">
      <c r="A154" s="91"/>
      <c r="B154" s="47" t="s">
        <v>181</v>
      </c>
      <c r="C154" s="26"/>
      <c r="D154" s="26"/>
      <c r="E154" s="26"/>
      <c r="F154" s="27"/>
      <c r="G154" s="28"/>
      <c r="H154" s="21" t="n">
        <v>1</v>
      </c>
      <c r="I154" s="21"/>
      <c r="J154" s="21"/>
      <c r="K154" s="22"/>
      <c r="L154" s="21"/>
      <c r="M154" s="21"/>
      <c r="N154" s="21"/>
      <c r="O154" s="40"/>
      <c r="P154" s="22"/>
    </row>
    <row r="155" customFormat="false" ht="12.75" hidden="false" customHeight="false" outlineLevel="0" collapsed="false">
      <c r="A155" s="91"/>
      <c r="B155" s="47" t="s">
        <v>182</v>
      </c>
      <c r="C155" s="26"/>
      <c r="D155" s="26"/>
      <c r="E155" s="26"/>
      <c r="F155" s="27"/>
      <c r="G155" s="28"/>
      <c r="H155" s="21" t="n">
        <v>1</v>
      </c>
      <c r="I155" s="21"/>
      <c r="J155" s="21"/>
      <c r="K155" s="22"/>
      <c r="L155" s="21"/>
      <c r="M155" s="21"/>
      <c r="N155" s="21"/>
      <c r="O155" s="40"/>
      <c r="P155" s="22"/>
    </row>
    <row r="156" customFormat="false" ht="12.75" hidden="false" customHeight="false" outlineLevel="0" collapsed="false">
      <c r="A156" s="91"/>
      <c r="B156" s="47" t="s">
        <v>183</v>
      </c>
      <c r="C156" s="26"/>
      <c r="D156" s="26"/>
      <c r="E156" s="26"/>
      <c r="F156" s="27"/>
      <c r="G156" s="28"/>
      <c r="H156" s="21" t="n">
        <v>1</v>
      </c>
      <c r="I156" s="21"/>
      <c r="J156" s="21"/>
      <c r="K156" s="22"/>
      <c r="L156" s="21"/>
      <c r="M156" s="21"/>
      <c r="N156" s="21"/>
      <c r="O156" s="40"/>
      <c r="P156" s="22"/>
    </row>
    <row r="157" customFormat="false" ht="12.75" hidden="false" customHeight="false" outlineLevel="0" collapsed="false">
      <c r="A157" s="91"/>
      <c r="B157" s="47" t="s">
        <v>184</v>
      </c>
      <c r="C157" s="26"/>
      <c r="D157" s="26"/>
      <c r="E157" s="26"/>
      <c r="F157" s="27"/>
      <c r="G157" s="28"/>
      <c r="H157" s="21" t="n">
        <v>1</v>
      </c>
      <c r="I157" s="21"/>
      <c r="J157" s="21"/>
      <c r="K157" s="22"/>
      <c r="L157" s="21"/>
      <c r="M157" s="21"/>
      <c r="N157" s="21"/>
      <c r="O157" s="40"/>
      <c r="P157" s="22"/>
    </row>
    <row r="158" customFormat="false" ht="12.75" hidden="false" customHeight="false" outlineLevel="0" collapsed="false">
      <c r="A158" s="91"/>
      <c r="B158" s="47" t="s">
        <v>185</v>
      </c>
      <c r="C158" s="26"/>
      <c r="D158" s="26"/>
      <c r="E158" s="26"/>
      <c r="F158" s="27"/>
      <c r="G158" s="28"/>
      <c r="H158" s="21" t="n">
        <v>1</v>
      </c>
      <c r="I158" s="21"/>
      <c r="J158" s="21"/>
      <c r="K158" s="22"/>
      <c r="L158" s="21"/>
      <c r="M158" s="21"/>
      <c r="N158" s="21"/>
      <c r="O158" s="40"/>
      <c r="P158" s="22"/>
    </row>
    <row r="159" customFormat="false" ht="12.75" hidden="false" customHeight="false" outlineLevel="0" collapsed="false">
      <c r="A159" s="91"/>
      <c r="B159" s="47" t="s">
        <v>186</v>
      </c>
      <c r="C159" s="26"/>
      <c r="D159" s="26"/>
      <c r="E159" s="26"/>
      <c r="F159" s="27"/>
      <c r="G159" s="28"/>
      <c r="H159" s="21" t="n">
        <v>1</v>
      </c>
      <c r="I159" s="21"/>
      <c r="J159" s="21"/>
      <c r="K159" s="22"/>
      <c r="L159" s="21"/>
      <c r="M159" s="21"/>
      <c r="N159" s="21"/>
      <c r="O159" s="40"/>
      <c r="P159" s="22"/>
    </row>
    <row r="160" customFormat="false" ht="12.75" hidden="false" customHeight="false" outlineLevel="0" collapsed="false">
      <c r="A160" s="91"/>
      <c r="B160" s="47" t="s">
        <v>187</v>
      </c>
      <c r="C160" s="26"/>
      <c r="D160" s="26"/>
      <c r="E160" s="26"/>
      <c r="F160" s="27"/>
      <c r="G160" s="28"/>
      <c r="H160" s="21"/>
      <c r="I160" s="21"/>
      <c r="J160" s="21" t="n">
        <v>1</v>
      </c>
      <c r="K160" s="22"/>
      <c r="L160" s="21"/>
      <c r="M160" s="21"/>
      <c r="N160" s="21"/>
      <c r="O160" s="40"/>
      <c r="P160" s="22"/>
    </row>
    <row r="161" customFormat="false" ht="12.75" hidden="false" customHeight="false" outlineLevel="0" collapsed="false">
      <c r="A161" s="91"/>
      <c r="B161" s="47" t="s">
        <v>188</v>
      </c>
      <c r="C161" s="26"/>
      <c r="D161" s="26"/>
      <c r="E161" s="26"/>
      <c r="F161" s="27"/>
      <c r="G161" s="28"/>
      <c r="H161" s="21"/>
      <c r="I161" s="21"/>
      <c r="J161" s="21" t="n">
        <v>1</v>
      </c>
      <c r="K161" s="22"/>
      <c r="L161" s="21"/>
      <c r="M161" s="21"/>
      <c r="N161" s="21"/>
      <c r="O161" s="40"/>
      <c r="P161" s="22"/>
    </row>
    <row r="162" customFormat="false" ht="12.75" hidden="false" customHeight="false" outlineLevel="0" collapsed="false">
      <c r="A162" s="91"/>
      <c r="B162" s="47" t="s">
        <v>189</v>
      </c>
      <c r="C162" s="26"/>
      <c r="D162" s="26"/>
      <c r="E162" s="26"/>
      <c r="F162" s="27"/>
      <c r="G162" s="28"/>
      <c r="H162" s="21"/>
      <c r="I162" s="21"/>
      <c r="J162" s="21" t="n">
        <v>1</v>
      </c>
      <c r="K162" s="22"/>
      <c r="L162" s="21"/>
      <c r="M162" s="21"/>
      <c r="N162" s="21"/>
      <c r="O162" s="40"/>
      <c r="P162" s="22"/>
    </row>
    <row r="163" customFormat="false" ht="12.75" hidden="false" customHeight="false" outlineLevel="0" collapsed="false">
      <c r="A163" s="91"/>
      <c r="B163" s="47" t="s">
        <v>190</v>
      </c>
      <c r="C163" s="26"/>
      <c r="D163" s="26"/>
      <c r="E163" s="26"/>
      <c r="F163" s="27"/>
      <c r="G163" s="28"/>
      <c r="H163" s="21"/>
      <c r="I163" s="21"/>
      <c r="J163" s="21" t="n">
        <v>1</v>
      </c>
      <c r="K163" s="22"/>
      <c r="L163" s="21"/>
      <c r="M163" s="21"/>
      <c r="N163" s="21"/>
      <c r="O163" s="40"/>
      <c r="P163" s="22"/>
    </row>
    <row r="164" customFormat="false" ht="12.75" hidden="false" customHeight="false" outlineLevel="0" collapsed="false">
      <c r="A164" s="91"/>
      <c r="B164" s="47" t="s">
        <v>191</v>
      </c>
      <c r="C164" s="26"/>
      <c r="D164" s="26"/>
      <c r="E164" s="26"/>
      <c r="F164" s="27"/>
      <c r="G164" s="28"/>
      <c r="H164" s="21" t="n">
        <v>1</v>
      </c>
      <c r="I164" s="21"/>
      <c r="J164" s="21"/>
      <c r="K164" s="22"/>
      <c r="L164" s="21"/>
      <c r="M164" s="21"/>
      <c r="N164" s="21"/>
      <c r="O164" s="40"/>
      <c r="P164" s="22"/>
    </row>
    <row r="165" customFormat="false" ht="12.75" hidden="false" customHeight="false" outlineLevel="0" collapsed="false">
      <c r="A165" s="91"/>
      <c r="B165" s="47" t="s">
        <v>192</v>
      </c>
      <c r="C165" s="26"/>
      <c r="D165" s="26"/>
      <c r="E165" s="26"/>
      <c r="F165" s="27"/>
      <c r="G165" s="28"/>
      <c r="H165" s="21" t="n">
        <v>1</v>
      </c>
      <c r="I165" s="21"/>
      <c r="J165" s="21"/>
      <c r="K165" s="22"/>
      <c r="L165" s="21"/>
      <c r="M165" s="21"/>
      <c r="N165" s="21"/>
      <c r="O165" s="40"/>
      <c r="P165" s="22"/>
    </row>
    <row r="166" customFormat="false" ht="12.75" hidden="false" customHeight="false" outlineLevel="0" collapsed="false">
      <c r="A166" s="91"/>
      <c r="B166" s="47" t="s">
        <v>193</v>
      </c>
      <c r="C166" s="26"/>
      <c r="D166" s="26"/>
      <c r="E166" s="26"/>
      <c r="F166" s="27"/>
      <c r="G166" s="28"/>
      <c r="H166" s="21" t="n">
        <v>1</v>
      </c>
      <c r="I166" s="21"/>
      <c r="J166" s="21"/>
      <c r="K166" s="22"/>
      <c r="L166" s="21"/>
      <c r="M166" s="21"/>
      <c r="N166" s="21"/>
      <c r="O166" s="40"/>
      <c r="P166" s="22"/>
    </row>
    <row r="167" customFormat="false" ht="12.75" hidden="false" customHeight="false" outlineLevel="0" collapsed="false">
      <c r="A167" s="91"/>
      <c r="B167" s="47"/>
      <c r="C167" s="26"/>
      <c r="D167" s="26"/>
      <c r="E167" s="26"/>
      <c r="F167" s="27"/>
      <c r="G167" s="28"/>
      <c r="H167" s="21"/>
      <c r="I167" s="21"/>
      <c r="J167" s="21"/>
      <c r="K167" s="22"/>
      <c r="L167" s="21"/>
      <c r="M167" s="21"/>
      <c r="N167" s="21"/>
      <c r="O167" s="40"/>
      <c r="P167" s="22"/>
    </row>
    <row r="168" customFormat="false" ht="12.75" hidden="false" customHeight="false" outlineLevel="0" collapsed="false">
      <c r="A168" s="73" t="s">
        <v>21</v>
      </c>
      <c r="B168" s="74"/>
      <c r="C168" s="75" t="n">
        <v>20</v>
      </c>
      <c r="D168" s="75" t="n">
        <v>13</v>
      </c>
      <c r="E168" s="75" t="n">
        <f aca="false">SUM(C168:D168)</f>
        <v>33</v>
      </c>
      <c r="F168" s="76"/>
      <c r="G168" s="77" t="n">
        <v>34</v>
      </c>
      <c r="H168" s="78" t="n">
        <f aca="false">SUM(H169:H204)</f>
        <v>0</v>
      </c>
      <c r="I168" s="78" t="n">
        <f aca="false">SUM(I169:I203)</f>
        <v>29</v>
      </c>
      <c r="J168" s="78" t="n">
        <f aca="false">SUM(J169:J203)</f>
        <v>6</v>
      </c>
      <c r="K168" s="79" t="n">
        <f aca="false">SUM(H168:J168)</f>
        <v>35</v>
      </c>
      <c r="L168" s="78"/>
      <c r="M168" s="78"/>
      <c r="N168" s="78"/>
      <c r="O168" s="78" t="n">
        <f aca="false">SUM(L168:N168)</f>
        <v>0</v>
      </c>
      <c r="P168" s="79" t="n">
        <f aca="false">+K168+O168</f>
        <v>35</v>
      </c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  <c r="BJ168" s="41"/>
      <c r="BK168" s="41"/>
      <c r="BL168" s="41"/>
      <c r="BM168" s="41"/>
      <c r="BN168" s="41"/>
      <c r="BO168" s="41"/>
      <c r="BP168" s="41"/>
      <c r="BQ168" s="41"/>
      <c r="BR168" s="41"/>
      <c r="BS168" s="41"/>
      <c r="BT168" s="41"/>
      <c r="BU168" s="41"/>
      <c r="BV168" s="41"/>
      <c r="BW168" s="41"/>
      <c r="BX168" s="41"/>
      <c r="BY168" s="41"/>
      <c r="BZ168" s="41"/>
      <c r="CA168" s="41"/>
      <c r="CB168" s="41"/>
      <c r="CC168" s="41"/>
      <c r="CD168" s="41"/>
      <c r="CE168" s="41"/>
      <c r="CF168" s="41"/>
      <c r="CG168" s="41"/>
      <c r="CH168" s="41"/>
      <c r="CI168" s="41"/>
      <c r="CJ168" s="41"/>
      <c r="CK168" s="41"/>
      <c r="CL168" s="41"/>
      <c r="CM168" s="41"/>
      <c r="CN168" s="41"/>
      <c r="CO168" s="41"/>
      <c r="CP168" s="41"/>
      <c r="CQ168" s="41"/>
      <c r="CR168" s="41"/>
      <c r="CS168" s="41"/>
      <c r="CT168" s="41"/>
      <c r="CU168" s="41"/>
      <c r="CV168" s="41"/>
      <c r="CW168" s="41"/>
      <c r="CX168" s="41"/>
      <c r="CY168" s="41"/>
      <c r="CZ168" s="41"/>
      <c r="DA168" s="41"/>
      <c r="DB168" s="41"/>
      <c r="DC168" s="41"/>
      <c r="DD168" s="41"/>
      <c r="DE168" s="41"/>
      <c r="DF168" s="41"/>
      <c r="DG168" s="41"/>
      <c r="DH168" s="41"/>
      <c r="DI168" s="41"/>
      <c r="DJ168" s="41"/>
      <c r="DK168" s="41"/>
      <c r="DL168" s="41"/>
      <c r="DM168" s="41"/>
      <c r="DN168" s="41"/>
      <c r="DO168" s="41"/>
      <c r="DP168" s="41"/>
      <c r="DQ168" s="41"/>
      <c r="DR168" s="41"/>
      <c r="DS168" s="41"/>
      <c r="DT168" s="41"/>
      <c r="DU168" s="41"/>
      <c r="DV168" s="41"/>
      <c r="DW168" s="41"/>
      <c r="DX168" s="41"/>
      <c r="DY168" s="41"/>
      <c r="DZ168" s="41"/>
      <c r="EA168" s="41"/>
      <c r="EB168" s="41"/>
      <c r="EC168" s="41"/>
      <c r="ED168" s="41"/>
      <c r="EE168" s="41"/>
      <c r="EF168" s="41"/>
      <c r="EG168" s="41"/>
      <c r="EH168" s="41"/>
      <c r="EI168" s="41"/>
      <c r="EJ168" s="41"/>
      <c r="EK168" s="41"/>
      <c r="EL168" s="41"/>
      <c r="EM168" s="41"/>
      <c r="EN168" s="41"/>
      <c r="EO168" s="41"/>
      <c r="EP168" s="41"/>
      <c r="EQ168" s="41"/>
      <c r="ER168" s="41"/>
      <c r="ES168" s="41"/>
      <c r="ET168" s="41"/>
      <c r="EU168" s="41"/>
      <c r="EV168" s="41"/>
      <c r="EW168" s="41"/>
      <c r="EX168" s="41"/>
      <c r="EY168" s="41"/>
      <c r="EZ168" s="41"/>
      <c r="FA168" s="41"/>
      <c r="FB168" s="41"/>
      <c r="FC168" s="41"/>
      <c r="FD168" s="41"/>
      <c r="FE168" s="41"/>
      <c r="FF168" s="41"/>
      <c r="FG168" s="41"/>
      <c r="FH168" s="41"/>
      <c r="FI168" s="41"/>
      <c r="FJ168" s="41"/>
      <c r="FK168" s="41"/>
      <c r="FL168" s="41"/>
      <c r="FM168" s="41"/>
      <c r="FN168" s="41"/>
      <c r="FO168" s="41"/>
      <c r="FP168" s="41"/>
      <c r="FQ168" s="41"/>
      <c r="FR168" s="41"/>
      <c r="FS168" s="41"/>
      <c r="FT168" s="41"/>
      <c r="FU168" s="41"/>
      <c r="FV168" s="41"/>
      <c r="FW168" s="41"/>
      <c r="FX168" s="41"/>
      <c r="FY168" s="41"/>
      <c r="FZ168" s="41"/>
      <c r="GA168" s="41"/>
      <c r="GB168" s="41"/>
      <c r="GC168" s="41"/>
      <c r="GD168" s="41"/>
      <c r="GE168" s="41"/>
      <c r="GF168" s="41"/>
      <c r="GG168" s="41"/>
      <c r="GH168" s="41"/>
      <c r="GI168" s="41"/>
      <c r="GJ168" s="41"/>
      <c r="GK168" s="41"/>
      <c r="GL168" s="41"/>
      <c r="GM168" s="41"/>
      <c r="GN168" s="41"/>
      <c r="GO168" s="41"/>
      <c r="GP168" s="41"/>
      <c r="GQ168" s="41"/>
      <c r="GR168" s="41"/>
      <c r="GS168" s="41"/>
      <c r="GT168" s="41"/>
      <c r="GU168" s="41"/>
      <c r="GV168" s="41"/>
      <c r="GW168" s="41"/>
      <c r="GX168" s="41"/>
      <c r="GY168" s="41"/>
      <c r="GZ168" s="41"/>
      <c r="HA168" s="41"/>
      <c r="HB168" s="41"/>
      <c r="HC168" s="41"/>
      <c r="HD168" s="41"/>
      <c r="HE168" s="41"/>
      <c r="HF168" s="41"/>
      <c r="HG168" s="41"/>
      <c r="HH168" s="41"/>
      <c r="HI168" s="41"/>
      <c r="HJ168" s="41"/>
      <c r="HK168" s="41"/>
      <c r="HL168" s="41"/>
      <c r="HM168" s="41"/>
      <c r="HN168" s="41"/>
      <c r="HO168" s="41"/>
      <c r="HP168" s="41"/>
      <c r="HQ168" s="41"/>
      <c r="HR168" s="41"/>
      <c r="HS168" s="41"/>
      <c r="HT168" s="41"/>
      <c r="HU168" s="41"/>
      <c r="HV168" s="41"/>
      <c r="HW168" s="41"/>
      <c r="HX168" s="41"/>
      <c r="HY168" s="41"/>
      <c r="HZ168" s="41"/>
      <c r="IA168" s="41"/>
      <c r="IB168" s="41"/>
      <c r="IC168" s="41"/>
      <c r="ID168" s="41"/>
      <c r="IE168" s="41"/>
      <c r="IF168" s="41"/>
      <c r="IG168" s="41"/>
      <c r="IH168" s="41"/>
      <c r="II168" s="41"/>
      <c r="IJ168" s="41"/>
      <c r="IK168" s="41"/>
      <c r="IL168" s="41"/>
      <c r="IM168" s="41"/>
      <c r="IN168" s="41"/>
      <c r="IO168" s="41"/>
      <c r="IP168" s="41"/>
      <c r="IQ168" s="41"/>
      <c r="IR168" s="41"/>
      <c r="IS168" s="41"/>
      <c r="IT168" s="41"/>
      <c r="IU168" s="41"/>
      <c r="IV168" s="41"/>
      <c r="IW168" s="41"/>
    </row>
    <row r="169" customFormat="false" ht="12.75" hidden="false" customHeight="false" outlineLevel="0" collapsed="false">
      <c r="A169" s="91"/>
      <c r="B169" s="47" t="s">
        <v>194</v>
      </c>
      <c r="C169" s="26"/>
      <c r="D169" s="26"/>
      <c r="E169" s="26"/>
      <c r="F169" s="27"/>
      <c r="G169" s="28"/>
      <c r="H169" s="21"/>
      <c r="I169" s="21" t="n">
        <v>1</v>
      </c>
      <c r="J169" s="21"/>
      <c r="K169" s="22"/>
      <c r="L169" s="21"/>
      <c r="M169" s="21"/>
      <c r="N169" s="21"/>
      <c r="O169" s="40"/>
      <c r="P169" s="22"/>
    </row>
    <row r="170" customFormat="false" ht="12.75" hidden="false" customHeight="false" outlineLevel="0" collapsed="false">
      <c r="A170" s="91"/>
      <c r="B170" s="47" t="s">
        <v>195</v>
      </c>
      <c r="C170" s="26"/>
      <c r="D170" s="26"/>
      <c r="E170" s="26"/>
      <c r="F170" s="27"/>
      <c r="G170" s="28"/>
      <c r="H170" s="21"/>
      <c r="I170" s="21" t="n">
        <v>1</v>
      </c>
      <c r="J170" s="21"/>
      <c r="K170" s="22"/>
      <c r="L170" s="21"/>
      <c r="M170" s="21"/>
      <c r="N170" s="21"/>
      <c r="O170" s="40"/>
      <c r="P170" s="22"/>
    </row>
    <row r="171" customFormat="false" ht="12.75" hidden="false" customHeight="false" outlineLevel="0" collapsed="false">
      <c r="A171" s="91"/>
      <c r="B171" s="47" t="s">
        <v>196</v>
      </c>
      <c r="C171" s="26"/>
      <c r="D171" s="26"/>
      <c r="E171" s="26"/>
      <c r="F171" s="27"/>
      <c r="G171" s="28"/>
      <c r="H171" s="21"/>
      <c r="I171" s="21" t="n">
        <v>1</v>
      </c>
      <c r="J171" s="21"/>
      <c r="K171" s="22"/>
      <c r="L171" s="21"/>
      <c r="M171" s="21"/>
      <c r="N171" s="21"/>
      <c r="O171" s="40"/>
      <c r="P171" s="22"/>
    </row>
    <row r="172" customFormat="false" ht="12.75" hidden="false" customHeight="false" outlineLevel="0" collapsed="false">
      <c r="A172" s="91"/>
      <c r="B172" s="47" t="s">
        <v>197</v>
      </c>
      <c r="C172" s="26"/>
      <c r="D172" s="26"/>
      <c r="E172" s="26"/>
      <c r="F172" s="27"/>
      <c r="G172" s="28"/>
      <c r="H172" s="21"/>
      <c r="I172" s="21" t="n">
        <v>1</v>
      </c>
      <c r="J172" s="21"/>
      <c r="K172" s="22"/>
      <c r="L172" s="21"/>
      <c r="M172" s="21"/>
      <c r="N172" s="21"/>
      <c r="O172" s="40"/>
      <c r="P172" s="22"/>
    </row>
    <row r="173" customFormat="false" ht="12.75" hidden="false" customHeight="false" outlineLevel="0" collapsed="false">
      <c r="A173" s="91"/>
      <c r="B173" s="47" t="s">
        <v>198</v>
      </c>
      <c r="C173" s="26"/>
      <c r="D173" s="26"/>
      <c r="E173" s="26"/>
      <c r="F173" s="27"/>
      <c r="G173" s="28"/>
      <c r="H173" s="21"/>
      <c r="I173" s="21" t="n">
        <v>1</v>
      </c>
      <c r="J173" s="21"/>
      <c r="K173" s="22"/>
      <c r="L173" s="21"/>
      <c r="M173" s="21"/>
      <c r="N173" s="21"/>
      <c r="O173" s="40"/>
      <c r="P173" s="22"/>
    </row>
    <row r="174" customFormat="false" ht="12.75" hidden="false" customHeight="false" outlineLevel="0" collapsed="false">
      <c r="A174" s="91"/>
      <c r="B174" s="47" t="s">
        <v>199</v>
      </c>
      <c r="C174" s="26"/>
      <c r="D174" s="26"/>
      <c r="E174" s="26"/>
      <c r="F174" s="27"/>
      <c r="G174" s="28"/>
      <c r="H174" s="21"/>
      <c r="I174" s="21" t="n">
        <v>1</v>
      </c>
      <c r="J174" s="21"/>
      <c r="K174" s="22"/>
      <c r="L174" s="21"/>
      <c r="M174" s="21"/>
      <c r="N174" s="21"/>
      <c r="O174" s="40"/>
      <c r="P174" s="22"/>
    </row>
    <row r="175" customFormat="false" ht="12.75" hidden="false" customHeight="false" outlineLevel="0" collapsed="false">
      <c r="A175" s="91"/>
      <c r="B175" s="47" t="s">
        <v>200</v>
      </c>
      <c r="C175" s="26"/>
      <c r="D175" s="26"/>
      <c r="E175" s="26"/>
      <c r="F175" s="27"/>
      <c r="G175" s="28"/>
      <c r="H175" s="21"/>
      <c r="I175" s="21" t="n">
        <v>1</v>
      </c>
      <c r="J175" s="21"/>
      <c r="K175" s="22"/>
      <c r="L175" s="21"/>
      <c r="M175" s="21"/>
      <c r="N175" s="21"/>
      <c r="O175" s="40"/>
      <c r="P175" s="22"/>
    </row>
    <row r="176" customFormat="false" ht="12.75" hidden="false" customHeight="false" outlineLevel="0" collapsed="false">
      <c r="A176" s="91"/>
      <c r="B176" s="47" t="s">
        <v>201</v>
      </c>
      <c r="C176" s="26"/>
      <c r="D176" s="26"/>
      <c r="E176" s="26"/>
      <c r="F176" s="27"/>
      <c r="G176" s="28"/>
      <c r="H176" s="21"/>
      <c r="I176" s="21" t="n">
        <v>1</v>
      </c>
      <c r="J176" s="21"/>
      <c r="K176" s="22"/>
      <c r="L176" s="21"/>
      <c r="M176" s="21"/>
      <c r="N176" s="21"/>
      <c r="O176" s="40"/>
      <c r="P176" s="22"/>
    </row>
    <row r="177" customFormat="false" ht="12.75" hidden="false" customHeight="false" outlineLevel="0" collapsed="false">
      <c r="A177" s="91"/>
      <c r="B177" s="47" t="s">
        <v>202</v>
      </c>
      <c r="C177" s="26"/>
      <c r="D177" s="26"/>
      <c r="E177" s="26"/>
      <c r="F177" s="27"/>
      <c r="G177" s="28"/>
      <c r="H177" s="21"/>
      <c r="I177" s="21" t="n">
        <v>1</v>
      </c>
      <c r="J177" s="21"/>
      <c r="K177" s="22"/>
      <c r="L177" s="21"/>
      <c r="M177" s="21"/>
      <c r="N177" s="21"/>
      <c r="O177" s="40"/>
      <c r="P177" s="22"/>
    </row>
    <row r="178" customFormat="false" ht="12.75" hidden="false" customHeight="false" outlineLevel="0" collapsed="false">
      <c r="A178" s="91"/>
      <c r="B178" s="47" t="s">
        <v>203</v>
      </c>
      <c r="C178" s="26"/>
      <c r="D178" s="26"/>
      <c r="E178" s="26"/>
      <c r="F178" s="27"/>
      <c r="G178" s="28"/>
      <c r="H178" s="21"/>
      <c r="I178" s="21" t="n">
        <v>1</v>
      </c>
      <c r="J178" s="21"/>
      <c r="K178" s="22"/>
      <c r="L178" s="21"/>
      <c r="M178" s="21"/>
      <c r="N178" s="21"/>
      <c r="O178" s="40"/>
      <c r="P178" s="22"/>
    </row>
    <row r="179" customFormat="false" ht="12.75" hidden="false" customHeight="false" outlineLevel="0" collapsed="false">
      <c r="A179" s="91"/>
      <c r="B179" s="47" t="s">
        <v>204</v>
      </c>
      <c r="C179" s="26"/>
      <c r="D179" s="26"/>
      <c r="E179" s="26"/>
      <c r="F179" s="27"/>
      <c r="G179" s="28"/>
      <c r="H179" s="21"/>
      <c r="I179" s="21" t="n">
        <v>1</v>
      </c>
      <c r="J179" s="21"/>
      <c r="K179" s="22"/>
      <c r="L179" s="21"/>
      <c r="M179" s="21"/>
      <c r="N179" s="21"/>
      <c r="O179" s="40"/>
      <c r="P179" s="22"/>
    </row>
    <row r="180" customFormat="false" ht="12.75" hidden="false" customHeight="false" outlineLevel="0" collapsed="false">
      <c r="A180" s="91"/>
      <c r="B180" s="47" t="s">
        <v>205</v>
      </c>
      <c r="C180" s="26"/>
      <c r="D180" s="26"/>
      <c r="E180" s="26"/>
      <c r="F180" s="27"/>
      <c r="G180" s="28"/>
      <c r="H180" s="21"/>
      <c r="I180" s="21" t="n">
        <v>1</v>
      </c>
      <c r="J180" s="21"/>
      <c r="K180" s="22"/>
      <c r="L180" s="21"/>
      <c r="M180" s="21"/>
      <c r="N180" s="21"/>
      <c r="O180" s="40"/>
      <c r="P180" s="22"/>
    </row>
    <row r="181" customFormat="false" ht="12.75" hidden="false" customHeight="false" outlineLevel="0" collapsed="false">
      <c r="A181" s="91"/>
      <c r="B181" s="47" t="s">
        <v>206</v>
      </c>
      <c r="C181" s="26"/>
      <c r="D181" s="26"/>
      <c r="E181" s="26"/>
      <c r="F181" s="27"/>
      <c r="G181" s="28"/>
      <c r="H181" s="21"/>
      <c r="I181" s="21" t="n">
        <v>1</v>
      </c>
      <c r="J181" s="21"/>
      <c r="K181" s="22"/>
      <c r="L181" s="21"/>
      <c r="M181" s="21"/>
      <c r="N181" s="21"/>
      <c r="O181" s="40"/>
      <c r="P181" s="22"/>
    </row>
    <row r="182" customFormat="false" ht="12.75" hidden="false" customHeight="false" outlineLevel="0" collapsed="false">
      <c r="A182" s="91"/>
      <c r="B182" s="47" t="s">
        <v>207</v>
      </c>
      <c r="C182" s="26"/>
      <c r="D182" s="26"/>
      <c r="E182" s="26"/>
      <c r="F182" s="27"/>
      <c r="G182" s="28"/>
      <c r="H182" s="21"/>
      <c r="I182" s="21" t="n">
        <v>1</v>
      </c>
      <c r="J182" s="21"/>
      <c r="K182" s="22"/>
      <c r="L182" s="21"/>
      <c r="M182" s="21"/>
      <c r="N182" s="21"/>
      <c r="O182" s="40"/>
      <c r="P182" s="22"/>
    </row>
    <row r="183" customFormat="false" ht="12.75" hidden="false" customHeight="false" outlineLevel="0" collapsed="false">
      <c r="A183" s="91"/>
      <c r="B183" s="47" t="s">
        <v>208</v>
      </c>
      <c r="C183" s="26"/>
      <c r="D183" s="26"/>
      <c r="E183" s="26"/>
      <c r="F183" s="27"/>
      <c r="G183" s="28"/>
      <c r="H183" s="21"/>
      <c r="I183" s="21"/>
      <c r="J183" s="21" t="n">
        <v>1</v>
      </c>
      <c r="K183" s="22"/>
      <c r="L183" s="21"/>
      <c r="M183" s="21"/>
      <c r="N183" s="21"/>
      <c r="O183" s="40"/>
      <c r="P183" s="22"/>
    </row>
    <row r="184" customFormat="false" ht="12.75" hidden="false" customHeight="false" outlineLevel="0" collapsed="false">
      <c r="A184" s="91"/>
      <c r="B184" s="47" t="s">
        <v>209</v>
      </c>
      <c r="C184" s="26"/>
      <c r="D184" s="26"/>
      <c r="E184" s="26"/>
      <c r="F184" s="27"/>
      <c r="G184" s="28"/>
      <c r="H184" s="21"/>
      <c r="I184" s="21"/>
      <c r="J184" s="21" t="n">
        <v>1</v>
      </c>
      <c r="K184" s="22"/>
      <c r="L184" s="21"/>
      <c r="M184" s="21"/>
      <c r="N184" s="21"/>
      <c r="O184" s="40"/>
      <c r="P184" s="22"/>
    </row>
    <row r="185" customFormat="false" ht="12.75" hidden="false" customHeight="false" outlineLevel="0" collapsed="false">
      <c r="A185" s="91"/>
      <c r="B185" s="47" t="s">
        <v>210</v>
      </c>
      <c r="C185" s="26"/>
      <c r="D185" s="26"/>
      <c r="E185" s="26"/>
      <c r="F185" s="27"/>
      <c r="G185" s="28"/>
      <c r="H185" s="21"/>
      <c r="I185" s="21"/>
      <c r="J185" s="21" t="n">
        <v>1</v>
      </c>
      <c r="K185" s="22"/>
      <c r="L185" s="21"/>
      <c r="M185" s="21"/>
      <c r="N185" s="21"/>
      <c r="O185" s="40"/>
      <c r="P185" s="22"/>
    </row>
    <row r="186" customFormat="false" ht="12.75" hidden="false" customHeight="false" outlineLevel="0" collapsed="false">
      <c r="A186" s="91"/>
      <c r="B186" s="47" t="s">
        <v>211</v>
      </c>
      <c r="C186" s="26"/>
      <c r="D186" s="26"/>
      <c r="E186" s="26"/>
      <c r="F186" s="27"/>
      <c r="G186" s="28"/>
      <c r="H186" s="21"/>
      <c r="I186" s="21" t="n">
        <v>1</v>
      </c>
      <c r="J186" s="21"/>
      <c r="K186" s="22"/>
      <c r="L186" s="21"/>
      <c r="M186" s="21"/>
      <c r="N186" s="21"/>
      <c r="O186" s="40"/>
      <c r="P186" s="22"/>
    </row>
    <row r="187" customFormat="false" ht="12.75" hidden="false" customHeight="false" outlineLevel="0" collapsed="false">
      <c r="A187" s="91"/>
      <c r="B187" s="47" t="s">
        <v>212</v>
      </c>
      <c r="C187" s="26"/>
      <c r="D187" s="26"/>
      <c r="E187" s="26"/>
      <c r="F187" s="27"/>
      <c r="G187" s="28"/>
      <c r="H187" s="21"/>
      <c r="I187" s="21" t="n">
        <v>1</v>
      </c>
      <c r="J187" s="21"/>
      <c r="K187" s="22"/>
      <c r="L187" s="21"/>
      <c r="M187" s="21"/>
      <c r="N187" s="21"/>
      <c r="O187" s="40"/>
      <c r="P187" s="22"/>
    </row>
    <row r="188" customFormat="false" ht="12.75" hidden="false" customHeight="false" outlineLevel="0" collapsed="false">
      <c r="A188" s="91"/>
      <c r="B188" s="47" t="s">
        <v>213</v>
      </c>
      <c r="C188" s="26"/>
      <c r="D188" s="26"/>
      <c r="E188" s="26"/>
      <c r="F188" s="27"/>
      <c r="G188" s="28"/>
      <c r="H188" s="21"/>
      <c r="I188" s="21" t="n">
        <v>1</v>
      </c>
      <c r="J188" s="21"/>
      <c r="K188" s="22"/>
      <c r="L188" s="21"/>
      <c r="M188" s="21"/>
      <c r="N188" s="21"/>
      <c r="O188" s="40"/>
      <c r="P188" s="22"/>
    </row>
    <row r="189" customFormat="false" ht="12.75" hidden="false" customHeight="false" outlineLevel="0" collapsed="false">
      <c r="A189" s="91"/>
      <c r="B189" s="47" t="s">
        <v>214</v>
      </c>
      <c r="C189" s="26"/>
      <c r="D189" s="26"/>
      <c r="E189" s="26"/>
      <c r="F189" s="27"/>
      <c r="G189" s="28"/>
      <c r="H189" s="21"/>
      <c r="I189" s="21"/>
      <c r="J189" s="21" t="n">
        <v>1</v>
      </c>
      <c r="K189" s="22"/>
      <c r="L189" s="21"/>
      <c r="M189" s="21"/>
      <c r="N189" s="21"/>
      <c r="O189" s="40"/>
      <c r="P189" s="22"/>
    </row>
    <row r="190" customFormat="false" ht="12.75" hidden="false" customHeight="false" outlineLevel="0" collapsed="false">
      <c r="A190" s="91"/>
      <c r="B190" s="47" t="s">
        <v>215</v>
      </c>
      <c r="C190" s="26"/>
      <c r="D190" s="26"/>
      <c r="E190" s="26"/>
      <c r="F190" s="27"/>
      <c r="G190" s="28"/>
      <c r="H190" s="21"/>
      <c r="I190" s="21"/>
      <c r="J190" s="21" t="n">
        <v>1</v>
      </c>
      <c r="K190" s="22"/>
      <c r="L190" s="21"/>
      <c r="M190" s="21"/>
      <c r="N190" s="21"/>
      <c r="O190" s="40"/>
      <c r="P190" s="22"/>
    </row>
    <row r="191" customFormat="false" ht="12.75" hidden="false" customHeight="false" outlineLevel="0" collapsed="false">
      <c r="A191" s="91"/>
      <c r="B191" s="47" t="s">
        <v>216</v>
      </c>
      <c r="C191" s="26"/>
      <c r="D191" s="26"/>
      <c r="E191" s="26"/>
      <c r="F191" s="27"/>
      <c r="G191" s="28"/>
      <c r="H191" s="21"/>
      <c r="I191" s="21" t="n">
        <v>1</v>
      </c>
      <c r="J191" s="21"/>
      <c r="K191" s="22"/>
      <c r="L191" s="21"/>
      <c r="M191" s="21"/>
      <c r="N191" s="21"/>
      <c r="O191" s="40"/>
      <c r="P191" s="22"/>
    </row>
    <row r="192" customFormat="false" ht="12.75" hidden="false" customHeight="false" outlineLevel="0" collapsed="false">
      <c r="A192" s="91"/>
      <c r="B192" s="47" t="s">
        <v>217</v>
      </c>
      <c r="C192" s="26"/>
      <c r="D192" s="26"/>
      <c r="E192" s="26"/>
      <c r="F192" s="27"/>
      <c r="G192" s="28"/>
      <c r="H192" s="21"/>
      <c r="I192" s="21" t="n">
        <v>1</v>
      </c>
      <c r="J192" s="21"/>
      <c r="K192" s="22"/>
      <c r="L192" s="21"/>
      <c r="M192" s="21"/>
      <c r="N192" s="21"/>
      <c r="O192" s="40"/>
      <c r="P192" s="22"/>
    </row>
    <row r="193" customFormat="false" ht="12.75" hidden="false" customHeight="false" outlineLevel="0" collapsed="false">
      <c r="A193" s="91"/>
      <c r="B193" s="47" t="s">
        <v>218</v>
      </c>
      <c r="C193" s="26"/>
      <c r="D193" s="26"/>
      <c r="E193" s="26"/>
      <c r="F193" s="27"/>
      <c r="G193" s="28"/>
      <c r="H193" s="21"/>
      <c r="I193" s="21" t="n">
        <v>1</v>
      </c>
      <c r="J193" s="21"/>
      <c r="K193" s="22"/>
      <c r="L193" s="21"/>
      <c r="M193" s="21"/>
      <c r="N193" s="21"/>
      <c r="O193" s="40"/>
      <c r="P193" s="22"/>
    </row>
    <row r="194" customFormat="false" ht="12.75" hidden="false" customHeight="false" outlineLevel="0" collapsed="false">
      <c r="A194" s="91"/>
      <c r="B194" s="47" t="s">
        <v>219</v>
      </c>
      <c r="C194" s="26"/>
      <c r="D194" s="26"/>
      <c r="E194" s="26"/>
      <c r="F194" s="27"/>
      <c r="G194" s="28"/>
      <c r="H194" s="21"/>
      <c r="I194" s="21" t="n">
        <v>1</v>
      </c>
      <c r="J194" s="21"/>
      <c r="K194" s="22"/>
      <c r="L194" s="21"/>
      <c r="M194" s="21"/>
      <c r="N194" s="21"/>
      <c r="O194" s="40"/>
      <c r="P194" s="22"/>
    </row>
    <row r="195" customFormat="false" ht="12.75" hidden="false" customHeight="false" outlineLevel="0" collapsed="false">
      <c r="A195" s="91"/>
      <c r="B195" s="47" t="s">
        <v>220</v>
      </c>
      <c r="C195" s="26"/>
      <c r="D195" s="26"/>
      <c r="E195" s="26"/>
      <c r="F195" s="27"/>
      <c r="G195" s="28"/>
      <c r="H195" s="21"/>
      <c r="I195" s="21"/>
      <c r="J195" s="21" t="n">
        <v>1</v>
      </c>
      <c r="K195" s="22"/>
      <c r="L195" s="21"/>
      <c r="M195" s="21"/>
      <c r="N195" s="21"/>
      <c r="O195" s="40"/>
      <c r="P195" s="22"/>
    </row>
    <row r="196" customFormat="false" ht="12.75" hidden="false" customHeight="false" outlineLevel="0" collapsed="false">
      <c r="A196" s="91"/>
      <c r="B196" s="47" t="s">
        <v>221</v>
      </c>
      <c r="C196" s="26"/>
      <c r="D196" s="26"/>
      <c r="E196" s="26"/>
      <c r="F196" s="27"/>
      <c r="G196" s="28"/>
      <c r="H196" s="21"/>
      <c r="I196" s="21" t="n">
        <v>1</v>
      </c>
      <c r="J196" s="21"/>
      <c r="K196" s="22"/>
      <c r="L196" s="21"/>
      <c r="M196" s="21"/>
      <c r="N196" s="21"/>
      <c r="O196" s="40"/>
      <c r="P196" s="22"/>
    </row>
    <row r="197" customFormat="false" ht="12.75" hidden="false" customHeight="false" outlineLevel="0" collapsed="false">
      <c r="A197" s="91"/>
      <c r="B197" s="47" t="s">
        <v>222</v>
      </c>
      <c r="C197" s="26"/>
      <c r="D197" s="26"/>
      <c r="E197" s="26"/>
      <c r="F197" s="27"/>
      <c r="G197" s="28"/>
      <c r="H197" s="21"/>
      <c r="I197" s="21" t="n">
        <v>1</v>
      </c>
      <c r="J197" s="21"/>
      <c r="K197" s="22"/>
      <c r="L197" s="21"/>
      <c r="M197" s="21"/>
      <c r="N197" s="21"/>
      <c r="O197" s="40"/>
      <c r="P197" s="22"/>
    </row>
    <row r="198" customFormat="false" ht="12.75" hidden="false" customHeight="false" outlineLevel="0" collapsed="false">
      <c r="A198" s="91"/>
      <c r="B198" s="47" t="s">
        <v>223</v>
      </c>
      <c r="C198" s="26"/>
      <c r="D198" s="26"/>
      <c r="E198" s="26"/>
      <c r="F198" s="27"/>
      <c r="G198" s="28"/>
      <c r="H198" s="21"/>
      <c r="I198" s="21" t="n">
        <v>1</v>
      </c>
      <c r="J198" s="21"/>
      <c r="K198" s="22"/>
      <c r="L198" s="21"/>
      <c r="M198" s="21"/>
      <c r="N198" s="21"/>
      <c r="O198" s="40"/>
      <c r="P198" s="22"/>
    </row>
    <row r="199" customFormat="false" ht="12.75" hidden="false" customHeight="false" outlineLevel="0" collapsed="false">
      <c r="A199" s="91"/>
      <c r="B199" s="47" t="s">
        <v>224</v>
      </c>
      <c r="C199" s="26"/>
      <c r="D199" s="26"/>
      <c r="E199" s="26"/>
      <c r="F199" s="27"/>
      <c r="G199" s="28"/>
      <c r="H199" s="21"/>
      <c r="I199" s="21" t="n">
        <v>1</v>
      </c>
      <c r="J199" s="21"/>
      <c r="K199" s="22"/>
      <c r="L199" s="21"/>
      <c r="M199" s="21"/>
      <c r="N199" s="21"/>
      <c r="O199" s="40"/>
      <c r="P199" s="22"/>
    </row>
    <row r="200" customFormat="false" ht="12.75" hidden="false" customHeight="false" outlineLevel="0" collapsed="false">
      <c r="A200" s="91"/>
      <c r="B200" s="47" t="s">
        <v>225</v>
      </c>
      <c r="C200" s="26"/>
      <c r="D200" s="26"/>
      <c r="E200" s="26"/>
      <c r="F200" s="27"/>
      <c r="G200" s="28"/>
      <c r="H200" s="21"/>
      <c r="I200" s="21" t="n">
        <v>1</v>
      </c>
      <c r="J200" s="21"/>
      <c r="K200" s="22"/>
      <c r="L200" s="21"/>
      <c r="M200" s="21"/>
      <c r="N200" s="21"/>
      <c r="O200" s="40"/>
      <c r="P200" s="22"/>
    </row>
    <row r="201" customFormat="false" ht="12.75" hidden="false" customHeight="false" outlineLevel="0" collapsed="false">
      <c r="A201" s="91"/>
      <c r="B201" s="47" t="s">
        <v>226</v>
      </c>
      <c r="C201" s="26"/>
      <c r="D201" s="26"/>
      <c r="E201" s="26"/>
      <c r="F201" s="27"/>
      <c r="G201" s="28"/>
      <c r="H201" s="21"/>
      <c r="I201" s="21" t="n">
        <v>1</v>
      </c>
      <c r="J201" s="21"/>
      <c r="K201" s="22"/>
      <c r="L201" s="21"/>
      <c r="M201" s="21"/>
      <c r="N201" s="21"/>
      <c r="O201" s="40"/>
      <c r="P201" s="22"/>
    </row>
    <row r="202" customFormat="false" ht="12.75" hidden="false" customHeight="false" outlineLevel="0" collapsed="false">
      <c r="A202" s="91"/>
      <c r="B202" s="47" t="s">
        <v>227</v>
      </c>
      <c r="C202" s="26"/>
      <c r="D202" s="26"/>
      <c r="E202" s="26"/>
      <c r="F202" s="27"/>
      <c r="G202" s="28"/>
      <c r="H202" s="21"/>
      <c r="I202" s="21" t="n">
        <v>1</v>
      </c>
      <c r="J202" s="21"/>
      <c r="K202" s="22"/>
      <c r="L202" s="21"/>
      <c r="M202" s="21"/>
      <c r="N202" s="21"/>
      <c r="O202" s="40"/>
      <c r="P202" s="22"/>
    </row>
    <row r="203" customFormat="false" ht="12.75" hidden="false" customHeight="false" outlineLevel="0" collapsed="false">
      <c r="A203" s="91"/>
      <c r="B203" s="47" t="s">
        <v>228</v>
      </c>
      <c r="C203" s="26"/>
      <c r="D203" s="26"/>
      <c r="E203" s="26"/>
      <c r="F203" s="27"/>
      <c r="G203" s="28"/>
      <c r="H203" s="21"/>
      <c r="I203" s="21" t="n">
        <v>1</v>
      </c>
      <c r="J203" s="21"/>
      <c r="K203" s="22"/>
      <c r="L203" s="21"/>
      <c r="M203" s="21"/>
      <c r="N203" s="21"/>
      <c r="O203" s="40"/>
      <c r="P203" s="22"/>
    </row>
    <row r="204" customFormat="false" ht="12.75" hidden="false" customHeight="false" outlineLevel="0" collapsed="false">
      <c r="A204" s="73" t="s">
        <v>22</v>
      </c>
      <c r="B204" s="74"/>
      <c r="C204" s="75"/>
      <c r="D204" s="75"/>
      <c r="E204" s="75"/>
      <c r="F204" s="76"/>
      <c r="G204" s="77"/>
      <c r="H204" s="78" t="n">
        <f aca="false">SUM(H205:H223)</f>
        <v>0</v>
      </c>
      <c r="I204" s="78" t="n">
        <f aca="false">SUM(I205:I223)</f>
        <v>16</v>
      </c>
      <c r="J204" s="78" t="n">
        <f aca="false">SUM(J205:J223)</f>
        <v>2</v>
      </c>
      <c r="K204" s="79" t="n">
        <f aca="false">SUM(H204:J204)</f>
        <v>18</v>
      </c>
      <c r="L204" s="78" t="n">
        <v>0</v>
      </c>
      <c r="M204" s="78" t="n">
        <v>0</v>
      </c>
      <c r="N204" s="78" t="n">
        <v>0</v>
      </c>
      <c r="O204" s="78" t="n">
        <f aca="false">SUM(L204:N204)</f>
        <v>0</v>
      </c>
      <c r="P204" s="79" t="n">
        <f aca="false">+K204+O204</f>
        <v>18</v>
      </c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  <c r="BD204" s="41"/>
      <c r="BE204" s="41"/>
      <c r="BF204" s="41"/>
      <c r="BG204" s="41"/>
      <c r="BH204" s="41"/>
      <c r="BI204" s="41"/>
      <c r="BJ204" s="41"/>
      <c r="BK204" s="41"/>
      <c r="BL204" s="41"/>
      <c r="BM204" s="41"/>
      <c r="BN204" s="41"/>
      <c r="BO204" s="41"/>
      <c r="BP204" s="41"/>
      <c r="BQ204" s="41"/>
      <c r="BR204" s="41"/>
      <c r="BS204" s="41"/>
      <c r="BT204" s="41"/>
      <c r="BU204" s="41"/>
      <c r="BV204" s="41"/>
      <c r="BW204" s="41"/>
      <c r="BX204" s="41"/>
      <c r="BY204" s="41"/>
      <c r="BZ204" s="41"/>
      <c r="CA204" s="41"/>
      <c r="CB204" s="41"/>
      <c r="CC204" s="41"/>
      <c r="CD204" s="41"/>
      <c r="CE204" s="41"/>
      <c r="CF204" s="41"/>
      <c r="CG204" s="41"/>
      <c r="CH204" s="41"/>
      <c r="CI204" s="41"/>
      <c r="CJ204" s="41"/>
      <c r="CK204" s="41"/>
      <c r="CL204" s="41"/>
      <c r="CM204" s="41"/>
      <c r="CN204" s="41"/>
      <c r="CO204" s="41"/>
      <c r="CP204" s="41"/>
      <c r="CQ204" s="41"/>
      <c r="CR204" s="41"/>
      <c r="CS204" s="41"/>
      <c r="CT204" s="41"/>
      <c r="CU204" s="41"/>
      <c r="CV204" s="41"/>
      <c r="CW204" s="41"/>
      <c r="CX204" s="41"/>
      <c r="CY204" s="41"/>
      <c r="CZ204" s="41"/>
      <c r="DA204" s="41"/>
      <c r="DB204" s="41"/>
      <c r="DC204" s="41"/>
      <c r="DD204" s="41"/>
      <c r="DE204" s="41"/>
      <c r="DF204" s="41"/>
      <c r="DG204" s="41"/>
      <c r="DH204" s="41"/>
      <c r="DI204" s="41"/>
      <c r="DJ204" s="41"/>
      <c r="DK204" s="41"/>
      <c r="DL204" s="41"/>
      <c r="DM204" s="41"/>
      <c r="DN204" s="41"/>
      <c r="DO204" s="41"/>
      <c r="DP204" s="41"/>
      <c r="DQ204" s="41"/>
      <c r="DR204" s="41"/>
      <c r="DS204" s="41"/>
      <c r="DT204" s="41"/>
      <c r="DU204" s="41"/>
      <c r="DV204" s="41"/>
      <c r="DW204" s="41"/>
      <c r="DX204" s="41"/>
      <c r="DY204" s="41"/>
      <c r="DZ204" s="41"/>
      <c r="EA204" s="41"/>
      <c r="EB204" s="41"/>
      <c r="EC204" s="41"/>
      <c r="ED204" s="41"/>
      <c r="EE204" s="41"/>
      <c r="EF204" s="41"/>
      <c r="EG204" s="41"/>
      <c r="EH204" s="41"/>
      <c r="EI204" s="41"/>
      <c r="EJ204" s="41"/>
      <c r="EK204" s="41"/>
      <c r="EL204" s="41"/>
      <c r="EM204" s="41"/>
      <c r="EN204" s="41"/>
      <c r="EO204" s="41"/>
      <c r="EP204" s="41"/>
      <c r="EQ204" s="41"/>
      <c r="ER204" s="41"/>
      <c r="ES204" s="41"/>
      <c r="ET204" s="41"/>
      <c r="EU204" s="41"/>
      <c r="EV204" s="41"/>
      <c r="EW204" s="41"/>
      <c r="EX204" s="41"/>
      <c r="EY204" s="41"/>
      <c r="EZ204" s="41"/>
      <c r="FA204" s="41"/>
      <c r="FB204" s="41"/>
      <c r="FC204" s="41"/>
      <c r="FD204" s="41"/>
      <c r="FE204" s="41"/>
      <c r="FF204" s="41"/>
      <c r="FG204" s="41"/>
      <c r="FH204" s="41"/>
      <c r="FI204" s="41"/>
      <c r="FJ204" s="41"/>
      <c r="FK204" s="41"/>
      <c r="FL204" s="41"/>
      <c r="FM204" s="41"/>
      <c r="FN204" s="41"/>
      <c r="FO204" s="41"/>
      <c r="FP204" s="41"/>
      <c r="FQ204" s="41"/>
      <c r="FR204" s="41"/>
      <c r="FS204" s="41"/>
      <c r="FT204" s="41"/>
      <c r="FU204" s="41"/>
      <c r="FV204" s="41"/>
      <c r="FW204" s="41"/>
      <c r="FX204" s="41"/>
      <c r="FY204" s="41"/>
      <c r="FZ204" s="41"/>
      <c r="GA204" s="41"/>
      <c r="GB204" s="41"/>
      <c r="GC204" s="41"/>
      <c r="GD204" s="41"/>
      <c r="GE204" s="41"/>
      <c r="GF204" s="41"/>
      <c r="GG204" s="41"/>
      <c r="GH204" s="41"/>
      <c r="GI204" s="41"/>
      <c r="GJ204" s="41"/>
      <c r="GK204" s="41"/>
      <c r="GL204" s="41"/>
      <c r="GM204" s="41"/>
      <c r="GN204" s="41"/>
      <c r="GO204" s="41"/>
      <c r="GP204" s="41"/>
      <c r="GQ204" s="41"/>
      <c r="GR204" s="41"/>
      <c r="GS204" s="41"/>
      <c r="GT204" s="41"/>
      <c r="GU204" s="41"/>
      <c r="GV204" s="41"/>
      <c r="GW204" s="41"/>
      <c r="GX204" s="41"/>
      <c r="GY204" s="41"/>
      <c r="GZ204" s="41"/>
      <c r="HA204" s="41"/>
      <c r="HB204" s="41"/>
      <c r="HC204" s="41"/>
      <c r="HD204" s="41"/>
      <c r="HE204" s="41"/>
      <c r="HF204" s="41"/>
      <c r="HG204" s="41"/>
      <c r="HH204" s="41"/>
      <c r="HI204" s="41"/>
      <c r="HJ204" s="41"/>
      <c r="HK204" s="41"/>
      <c r="HL204" s="41"/>
      <c r="HM204" s="41"/>
      <c r="HN204" s="41"/>
      <c r="HO204" s="41"/>
      <c r="HP204" s="41"/>
      <c r="HQ204" s="41"/>
      <c r="HR204" s="41"/>
      <c r="HS204" s="41"/>
      <c r="HT204" s="41"/>
      <c r="HU204" s="41"/>
      <c r="HV204" s="41"/>
      <c r="HW204" s="41"/>
      <c r="HX204" s="41"/>
      <c r="HY204" s="41"/>
      <c r="HZ204" s="41"/>
      <c r="IA204" s="41"/>
      <c r="IB204" s="41"/>
      <c r="IC204" s="41"/>
      <c r="ID204" s="41"/>
      <c r="IE204" s="41"/>
      <c r="IF204" s="41"/>
      <c r="IG204" s="41"/>
      <c r="IH204" s="41"/>
      <c r="II204" s="41"/>
      <c r="IJ204" s="41"/>
      <c r="IK204" s="41"/>
      <c r="IL204" s="41"/>
      <c r="IM204" s="41"/>
      <c r="IN204" s="41"/>
      <c r="IO204" s="41"/>
      <c r="IP204" s="41"/>
      <c r="IQ204" s="41"/>
      <c r="IR204" s="41"/>
      <c r="IS204" s="41"/>
      <c r="IT204" s="41"/>
      <c r="IU204" s="41"/>
      <c r="IV204" s="41"/>
      <c r="IW204" s="41"/>
    </row>
    <row r="205" customFormat="false" ht="12.75" hidden="false" customHeight="false" outlineLevel="0" collapsed="false">
      <c r="A205" s="91"/>
      <c r="B205" s="47" t="s">
        <v>229</v>
      </c>
      <c r="C205" s="26"/>
      <c r="D205" s="26"/>
      <c r="E205" s="26"/>
      <c r="F205" s="27"/>
      <c r="G205" s="28"/>
      <c r="H205" s="21"/>
      <c r="I205" s="21"/>
      <c r="J205" s="21"/>
      <c r="K205" s="22"/>
      <c r="L205" s="21"/>
      <c r="M205" s="21"/>
      <c r="N205" s="21"/>
      <c r="O205" s="40"/>
      <c r="P205" s="22"/>
    </row>
    <row r="206" customFormat="false" ht="12.75" hidden="false" customHeight="false" outlineLevel="0" collapsed="false">
      <c r="A206" s="91"/>
      <c r="B206" s="47" t="s">
        <v>230</v>
      </c>
      <c r="C206" s="26"/>
      <c r="D206" s="26"/>
      <c r="E206" s="26"/>
      <c r="F206" s="27"/>
      <c r="G206" s="28"/>
      <c r="H206" s="21"/>
      <c r="I206" s="21"/>
      <c r="J206" s="21" t="n">
        <v>1</v>
      </c>
      <c r="K206" s="22"/>
      <c r="L206" s="21"/>
      <c r="M206" s="21"/>
      <c r="N206" s="21"/>
      <c r="O206" s="40"/>
      <c r="P206" s="22"/>
    </row>
    <row r="207" customFormat="false" ht="12.75" hidden="false" customHeight="false" outlineLevel="0" collapsed="false">
      <c r="A207" s="91"/>
      <c r="B207" s="47" t="s">
        <v>231</v>
      </c>
      <c r="C207" s="26"/>
      <c r="D207" s="26"/>
      <c r="E207" s="26"/>
      <c r="F207" s="27"/>
      <c r="G207" s="28"/>
      <c r="H207" s="21"/>
      <c r="I207" s="21" t="n">
        <v>1</v>
      </c>
      <c r="J207" s="21"/>
      <c r="K207" s="22"/>
      <c r="L207" s="21"/>
      <c r="M207" s="21"/>
      <c r="N207" s="21"/>
      <c r="O207" s="40"/>
      <c r="P207" s="22"/>
    </row>
    <row r="208" customFormat="false" ht="12.75" hidden="false" customHeight="false" outlineLevel="0" collapsed="false">
      <c r="A208" s="91"/>
      <c r="B208" s="47" t="s">
        <v>232</v>
      </c>
      <c r="C208" s="26"/>
      <c r="D208" s="26"/>
      <c r="E208" s="26"/>
      <c r="F208" s="27"/>
      <c r="G208" s="28"/>
      <c r="H208" s="21"/>
      <c r="I208" s="21" t="n">
        <v>1</v>
      </c>
      <c r="J208" s="21"/>
      <c r="K208" s="22"/>
      <c r="L208" s="21"/>
      <c r="M208" s="21"/>
      <c r="N208" s="21"/>
      <c r="O208" s="40"/>
      <c r="P208" s="22"/>
    </row>
    <row r="209" customFormat="false" ht="12.75" hidden="false" customHeight="false" outlineLevel="0" collapsed="false">
      <c r="A209" s="91"/>
      <c r="B209" s="47" t="s">
        <v>233</v>
      </c>
      <c r="C209" s="26"/>
      <c r="D209" s="26"/>
      <c r="E209" s="26"/>
      <c r="F209" s="27"/>
      <c r="G209" s="28"/>
      <c r="H209" s="21"/>
      <c r="I209" s="21" t="n">
        <v>1</v>
      </c>
      <c r="J209" s="21"/>
      <c r="K209" s="22"/>
      <c r="L209" s="21"/>
      <c r="M209" s="21"/>
      <c r="N209" s="21"/>
      <c r="O209" s="40"/>
      <c r="P209" s="22"/>
    </row>
    <row r="210" customFormat="false" ht="12.75" hidden="false" customHeight="false" outlineLevel="0" collapsed="false">
      <c r="A210" s="91"/>
      <c r="B210" s="47" t="s">
        <v>234</v>
      </c>
      <c r="C210" s="26"/>
      <c r="D210" s="26"/>
      <c r="E210" s="26"/>
      <c r="F210" s="27"/>
      <c r="G210" s="28"/>
      <c r="H210" s="21"/>
      <c r="I210" s="21"/>
      <c r="J210" s="21" t="n">
        <v>1</v>
      </c>
      <c r="K210" s="22"/>
      <c r="L210" s="21"/>
      <c r="M210" s="21"/>
      <c r="N210" s="21"/>
      <c r="O210" s="40"/>
      <c r="P210" s="22"/>
    </row>
    <row r="211" customFormat="false" ht="12.75" hidden="false" customHeight="false" outlineLevel="0" collapsed="false">
      <c r="A211" s="91"/>
      <c r="B211" s="47" t="s">
        <v>235</v>
      </c>
      <c r="C211" s="26"/>
      <c r="D211" s="26"/>
      <c r="E211" s="26"/>
      <c r="F211" s="27"/>
      <c r="G211" s="28"/>
      <c r="H211" s="21"/>
      <c r="I211" s="21" t="n">
        <v>1</v>
      </c>
      <c r="J211" s="21"/>
      <c r="K211" s="22"/>
      <c r="L211" s="21"/>
      <c r="M211" s="21"/>
      <c r="N211" s="21"/>
      <c r="O211" s="40"/>
      <c r="P211" s="22"/>
    </row>
    <row r="212" customFormat="false" ht="12.75" hidden="false" customHeight="false" outlineLevel="0" collapsed="false">
      <c r="A212" s="91"/>
      <c r="B212" s="47" t="s">
        <v>236</v>
      </c>
      <c r="C212" s="26"/>
      <c r="D212" s="26"/>
      <c r="E212" s="26"/>
      <c r="F212" s="27"/>
      <c r="G212" s="28"/>
      <c r="H212" s="21"/>
      <c r="I212" s="21" t="n">
        <v>1</v>
      </c>
      <c r="J212" s="21"/>
      <c r="K212" s="22"/>
      <c r="L212" s="21"/>
      <c r="M212" s="21"/>
      <c r="N212" s="21"/>
      <c r="O212" s="40"/>
      <c r="P212" s="22"/>
    </row>
    <row r="213" customFormat="false" ht="12.75" hidden="false" customHeight="false" outlineLevel="0" collapsed="false">
      <c r="A213" s="91"/>
      <c r="B213" s="47" t="s">
        <v>237</v>
      </c>
      <c r="C213" s="26"/>
      <c r="D213" s="26"/>
      <c r="E213" s="26"/>
      <c r="F213" s="27"/>
      <c r="G213" s="28"/>
      <c r="H213" s="21"/>
      <c r="I213" s="21" t="n">
        <v>1</v>
      </c>
      <c r="J213" s="21"/>
      <c r="K213" s="22"/>
      <c r="L213" s="21"/>
      <c r="M213" s="21"/>
      <c r="N213" s="21"/>
      <c r="O213" s="40"/>
      <c r="P213" s="22"/>
    </row>
    <row r="214" customFormat="false" ht="12.75" hidden="false" customHeight="false" outlineLevel="0" collapsed="false">
      <c r="A214" s="91"/>
      <c r="B214" s="47" t="s">
        <v>238</v>
      </c>
      <c r="C214" s="26"/>
      <c r="D214" s="26"/>
      <c r="E214" s="26"/>
      <c r="F214" s="27"/>
      <c r="G214" s="28"/>
      <c r="H214" s="21"/>
      <c r="I214" s="21" t="n">
        <v>1</v>
      </c>
      <c r="J214" s="21"/>
      <c r="K214" s="22"/>
      <c r="L214" s="21"/>
      <c r="M214" s="21"/>
      <c r="N214" s="21"/>
      <c r="O214" s="40"/>
      <c r="P214" s="22"/>
    </row>
    <row r="215" customFormat="false" ht="12.75" hidden="false" customHeight="false" outlineLevel="0" collapsed="false">
      <c r="A215" s="91"/>
      <c r="B215" s="47" t="s">
        <v>239</v>
      </c>
      <c r="C215" s="26"/>
      <c r="D215" s="26"/>
      <c r="E215" s="26"/>
      <c r="F215" s="27"/>
      <c r="G215" s="28"/>
      <c r="H215" s="21"/>
      <c r="I215" s="21" t="n">
        <v>1</v>
      </c>
      <c r="J215" s="21"/>
      <c r="K215" s="22"/>
      <c r="L215" s="21"/>
      <c r="M215" s="21"/>
      <c r="N215" s="21"/>
      <c r="O215" s="40"/>
      <c r="P215" s="22"/>
    </row>
    <row r="216" customFormat="false" ht="12.75" hidden="false" customHeight="false" outlineLevel="0" collapsed="false">
      <c r="A216" s="91"/>
      <c r="B216" s="47" t="s">
        <v>240</v>
      </c>
      <c r="C216" s="26"/>
      <c r="D216" s="26"/>
      <c r="E216" s="26"/>
      <c r="F216" s="27"/>
      <c r="G216" s="28"/>
      <c r="H216" s="21"/>
      <c r="I216" s="21" t="n">
        <v>1</v>
      </c>
      <c r="J216" s="21"/>
      <c r="K216" s="22"/>
      <c r="L216" s="21"/>
      <c r="M216" s="21"/>
      <c r="N216" s="21"/>
      <c r="O216" s="40"/>
      <c r="P216" s="22"/>
    </row>
    <row r="217" customFormat="false" ht="12.75" hidden="false" customHeight="false" outlineLevel="0" collapsed="false">
      <c r="A217" s="91"/>
      <c r="B217" s="47" t="s">
        <v>241</v>
      </c>
      <c r="C217" s="26"/>
      <c r="D217" s="26"/>
      <c r="E217" s="26"/>
      <c r="F217" s="27"/>
      <c r="G217" s="28"/>
      <c r="H217" s="21"/>
      <c r="I217" s="21" t="n">
        <v>1</v>
      </c>
      <c r="J217" s="21"/>
      <c r="K217" s="22"/>
      <c r="L217" s="21"/>
      <c r="M217" s="21"/>
      <c r="N217" s="21"/>
      <c r="O217" s="40"/>
      <c r="P217" s="22"/>
    </row>
    <row r="218" customFormat="false" ht="12.75" hidden="false" customHeight="false" outlineLevel="0" collapsed="false">
      <c r="A218" s="91"/>
      <c r="B218" s="47" t="s">
        <v>242</v>
      </c>
      <c r="C218" s="26"/>
      <c r="D218" s="26"/>
      <c r="E218" s="26"/>
      <c r="F218" s="27"/>
      <c r="G218" s="28"/>
      <c r="H218" s="21"/>
      <c r="I218" s="21" t="n">
        <v>1</v>
      </c>
      <c r="J218" s="21"/>
      <c r="K218" s="22"/>
      <c r="L218" s="21"/>
      <c r="M218" s="21"/>
      <c r="N218" s="21"/>
      <c r="O218" s="40"/>
      <c r="P218" s="22"/>
    </row>
    <row r="219" customFormat="false" ht="12.75" hidden="false" customHeight="false" outlineLevel="0" collapsed="false">
      <c r="A219" s="91"/>
      <c r="B219" s="47" t="s">
        <v>243</v>
      </c>
      <c r="C219" s="26"/>
      <c r="D219" s="26"/>
      <c r="E219" s="26"/>
      <c r="F219" s="27"/>
      <c r="G219" s="28"/>
      <c r="H219" s="21"/>
      <c r="I219" s="21" t="n">
        <v>1</v>
      </c>
      <c r="J219" s="21"/>
      <c r="K219" s="22"/>
      <c r="L219" s="21"/>
      <c r="M219" s="21"/>
      <c r="N219" s="21"/>
      <c r="O219" s="40"/>
      <c r="P219" s="22"/>
    </row>
    <row r="220" customFormat="false" ht="12.75" hidden="false" customHeight="false" outlineLevel="0" collapsed="false">
      <c r="A220" s="91"/>
      <c r="B220" s="47" t="s">
        <v>244</v>
      </c>
      <c r="C220" s="26"/>
      <c r="D220" s="26"/>
      <c r="E220" s="26"/>
      <c r="F220" s="27"/>
      <c r="G220" s="28"/>
      <c r="H220" s="21"/>
      <c r="I220" s="21" t="n">
        <v>1</v>
      </c>
      <c r="J220" s="21"/>
      <c r="K220" s="22"/>
      <c r="L220" s="21"/>
      <c r="M220" s="21"/>
      <c r="N220" s="21"/>
      <c r="O220" s="40"/>
      <c r="P220" s="22"/>
    </row>
    <row r="221" customFormat="false" ht="12.75" hidden="false" customHeight="false" outlineLevel="0" collapsed="false">
      <c r="A221" s="91"/>
      <c r="B221" s="47" t="s">
        <v>245</v>
      </c>
      <c r="C221" s="26"/>
      <c r="D221" s="26"/>
      <c r="E221" s="26"/>
      <c r="F221" s="27"/>
      <c r="G221" s="28"/>
      <c r="H221" s="21"/>
      <c r="I221" s="21" t="n">
        <v>1</v>
      </c>
      <c r="J221" s="21"/>
      <c r="K221" s="22"/>
      <c r="L221" s="21"/>
      <c r="M221" s="21"/>
      <c r="N221" s="21"/>
      <c r="O221" s="40"/>
      <c r="P221" s="22"/>
    </row>
    <row r="222" customFormat="false" ht="12.75" hidden="false" customHeight="false" outlineLevel="0" collapsed="false">
      <c r="A222" s="91"/>
      <c r="B222" s="47" t="s">
        <v>246</v>
      </c>
      <c r="C222" s="26"/>
      <c r="D222" s="26"/>
      <c r="E222" s="26"/>
      <c r="F222" s="27"/>
      <c r="G222" s="28"/>
      <c r="H222" s="21"/>
      <c r="I222" s="21" t="n">
        <v>1</v>
      </c>
      <c r="J222" s="21"/>
      <c r="K222" s="22"/>
      <c r="L222" s="21"/>
      <c r="M222" s="21"/>
      <c r="N222" s="21"/>
      <c r="O222" s="40"/>
      <c r="P222" s="22"/>
    </row>
    <row r="223" customFormat="false" ht="12.75" hidden="false" customHeight="false" outlineLevel="0" collapsed="false">
      <c r="A223" s="91"/>
      <c r="B223" s="47" t="s">
        <v>247</v>
      </c>
      <c r="C223" s="26"/>
      <c r="D223" s="26"/>
      <c r="E223" s="26"/>
      <c r="F223" s="27"/>
      <c r="G223" s="28"/>
      <c r="H223" s="21"/>
      <c r="I223" s="21" t="n">
        <v>1</v>
      </c>
      <c r="J223" s="21"/>
      <c r="K223" s="22"/>
      <c r="L223" s="21"/>
      <c r="M223" s="21"/>
      <c r="N223" s="21"/>
      <c r="O223" s="40"/>
      <c r="P223" s="22"/>
    </row>
    <row r="224" customFormat="false" ht="12.75" hidden="false" customHeight="false" outlineLevel="0" collapsed="false">
      <c r="A224" s="73" t="s">
        <v>23</v>
      </c>
      <c r="B224" s="74"/>
      <c r="C224" s="75" t="n">
        <v>2</v>
      </c>
      <c r="D224" s="75" t="n">
        <v>3</v>
      </c>
      <c r="E224" s="75" t="n">
        <f aca="false">SUM(C224:D224)</f>
        <v>5</v>
      </c>
      <c r="F224" s="76"/>
      <c r="G224" s="77" t="n">
        <v>5</v>
      </c>
      <c r="H224" s="78" t="n">
        <f aca="false">SUM(H225:H229)</f>
        <v>1</v>
      </c>
      <c r="I224" s="78" t="n">
        <f aca="false">SUM(I225:I229)</f>
        <v>1</v>
      </c>
      <c r="J224" s="78" t="n">
        <f aca="false">SUM(J225:J229)</f>
        <v>3</v>
      </c>
      <c r="K224" s="79" t="n">
        <f aca="false">SUM(H224:J224)</f>
        <v>5</v>
      </c>
      <c r="L224" s="78"/>
      <c r="M224" s="78"/>
      <c r="N224" s="78"/>
      <c r="O224" s="78" t="n">
        <f aca="false">SUM(L224:N224)</f>
        <v>0</v>
      </c>
      <c r="P224" s="79" t="n">
        <f aca="false">+K224+O224</f>
        <v>5</v>
      </c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  <c r="BD224" s="41"/>
      <c r="BE224" s="41"/>
      <c r="BF224" s="41"/>
      <c r="BG224" s="41"/>
      <c r="BH224" s="41"/>
      <c r="BI224" s="41"/>
      <c r="BJ224" s="41"/>
      <c r="BK224" s="41"/>
      <c r="BL224" s="41"/>
      <c r="BM224" s="41"/>
      <c r="BN224" s="41"/>
      <c r="BO224" s="41"/>
      <c r="BP224" s="41"/>
      <c r="BQ224" s="41"/>
      <c r="BR224" s="41"/>
      <c r="BS224" s="41"/>
      <c r="BT224" s="41"/>
      <c r="BU224" s="41"/>
      <c r="BV224" s="41"/>
      <c r="BW224" s="41"/>
      <c r="BX224" s="41"/>
      <c r="BY224" s="41"/>
      <c r="BZ224" s="41"/>
      <c r="CA224" s="41"/>
      <c r="CB224" s="41"/>
      <c r="CC224" s="41"/>
      <c r="CD224" s="41"/>
      <c r="CE224" s="41"/>
      <c r="CF224" s="41"/>
      <c r="CG224" s="41"/>
      <c r="CH224" s="41"/>
      <c r="CI224" s="41"/>
      <c r="CJ224" s="41"/>
      <c r="CK224" s="41"/>
      <c r="CL224" s="41"/>
      <c r="CM224" s="41"/>
      <c r="CN224" s="41"/>
      <c r="CO224" s="41"/>
      <c r="CP224" s="41"/>
      <c r="CQ224" s="41"/>
      <c r="CR224" s="41"/>
      <c r="CS224" s="41"/>
      <c r="CT224" s="41"/>
      <c r="CU224" s="41"/>
      <c r="CV224" s="41"/>
      <c r="CW224" s="41"/>
      <c r="CX224" s="41"/>
      <c r="CY224" s="41"/>
      <c r="CZ224" s="41"/>
      <c r="DA224" s="41"/>
      <c r="DB224" s="41"/>
      <c r="DC224" s="41"/>
      <c r="DD224" s="41"/>
      <c r="DE224" s="41"/>
      <c r="DF224" s="41"/>
      <c r="DG224" s="41"/>
      <c r="DH224" s="41"/>
      <c r="DI224" s="41"/>
      <c r="DJ224" s="41"/>
      <c r="DK224" s="41"/>
      <c r="DL224" s="41"/>
      <c r="DM224" s="41"/>
      <c r="DN224" s="41"/>
      <c r="DO224" s="41"/>
      <c r="DP224" s="41"/>
      <c r="DQ224" s="41"/>
      <c r="DR224" s="41"/>
      <c r="DS224" s="41"/>
      <c r="DT224" s="41"/>
      <c r="DU224" s="41"/>
      <c r="DV224" s="41"/>
      <c r="DW224" s="41"/>
      <c r="DX224" s="41"/>
      <c r="DY224" s="41"/>
      <c r="DZ224" s="41"/>
      <c r="EA224" s="41"/>
      <c r="EB224" s="41"/>
      <c r="EC224" s="41"/>
      <c r="ED224" s="41"/>
      <c r="EE224" s="41"/>
      <c r="EF224" s="41"/>
      <c r="EG224" s="41"/>
      <c r="EH224" s="41"/>
      <c r="EI224" s="41"/>
      <c r="EJ224" s="41"/>
      <c r="EK224" s="41"/>
      <c r="EL224" s="41"/>
      <c r="EM224" s="41"/>
      <c r="EN224" s="41"/>
      <c r="EO224" s="41"/>
      <c r="EP224" s="41"/>
      <c r="EQ224" s="41"/>
      <c r="ER224" s="41"/>
      <c r="ES224" s="41"/>
      <c r="ET224" s="41"/>
      <c r="EU224" s="41"/>
      <c r="EV224" s="41"/>
      <c r="EW224" s="41"/>
      <c r="EX224" s="41"/>
      <c r="EY224" s="41"/>
      <c r="EZ224" s="41"/>
      <c r="FA224" s="41"/>
      <c r="FB224" s="41"/>
      <c r="FC224" s="41"/>
      <c r="FD224" s="41"/>
      <c r="FE224" s="41"/>
      <c r="FF224" s="41"/>
      <c r="FG224" s="41"/>
      <c r="FH224" s="41"/>
      <c r="FI224" s="41"/>
      <c r="FJ224" s="41"/>
      <c r="FK224" s="41"/>
      <c r="FL224" s="41"/>
      <c r="FM224" s="41"/>
      <c r="FN224" s="41"/>
      <c r="FO224" s="41"/>
      <c r="FP224" s="41"/>
      <c r="FQ224" s="41"/>
      <c r="FR224" s="41"/>
      <c r="FS224" s="41"/>
      <c r="FT224" s="41"/>
      <c r="FU224" s="41"/>
      <c r="FV224" s="41"/>
      <c r="FW224" s="41"/>
      <c r="FX224" s="41"/>
      <c r="FY224" s="41"/>
      <c r="FZ224" s="41"/>
      <c r="GA224" s="41"/>
      <c r="GB224" s="41"/>
      <c r="GC224" s="41"/>
      <c r="GD224" s="41"/>
      <c r="GE224" s="41"/>
      <c r="GF224" s="41"/>
      <c r="GG224" s="41"/>
      <c r="GH224" s="41"/>
      <c r="GI224" s="41"/>
      <c r="GJ224" s="41"/>
      <c r="GK224" s="41"/>
      <c r="GL224" s="41"/>
      <c r="GM224" s="41"/>
      <c r="GN224" s="41"/>
      <c r="GO224" s="41"/>
      <c r="GP224" s="41"/>
      <c r="GQ224" s="41"/>
      <c r="GR224" s="41"/>
      <c r="GS224" s="41"/>
      <c r="GT224" s="41"/>
      <c r="GU224" s="41"/>
      <c r="GV224" s="41"/>
      <c r="GW224" s="41"/>
      <c r="GX224" s="41"/>
      <c r="GY224" s="41"/>
      <c r="GZ224" s="41"/>
      <c r="HA224" s="41"/>
      <c r="HB224" s="41"/>
      <c r="HC224" s="41"/>
      <c r="HD224" s="41"/>
      <c r="HE224" s="41"/>
      <c r="HF224" s="41"/>
      <c r="HG224" s="41"/>
      <c r="HH224" s="41"/>
      <c r="HI224" s="41"/>
      <c r="HJ224" s="41"/>
      <c r="HK224" s="41"/>
      <c r="HL224" s="41"/>
      <c r="HM224" s="41"/>
      <c r="HN224" s="41"/>
      <c r="HO224" s="41"/>
      <c r="HP224" s="41"/>
      <c r="HQ224" s="41"/>
      <c r="HR224" s="41"/>
      <c r="HS224" s="41"/>
      <c r="HT224" s="41"/>
      <c r="HU224" s="41"/>
      <c r="HV224" s="41"/>
      <c r="HW224" s="41"/>
      <c r="HX224" s="41"/>
      <c r="HY224" s="41"/>
      <c r="HZ224" s="41"/>
      <c r="IA224" s="41"/>
      <c r="IB224" s="41"/>
      <c r="IC224" s="41"/>
      <c r="ID224" s="41"/>
      <c r="IE224" s="41"/>
      <c r="IF224" s="41"/>
      <c r="IG224" s="41"/>
      <c r="IH224" s="41"/>
      <c r="II224" s="41"/>
      <c r="IJ224" s="41"/>
      <c r="IK224" s="41"/>
      <c r="IL224" s="41"/>
      <c r="IM224" s="41"/>
      <c r="IN224" s="41"/>
      <c r="IO224" s="41"/>
      <c r="IP224" s="41"/>
      <c r="IQ224" s="41"/>
      <c r="IR224" s="41"/>
      <c r="IS224" s="41"/>
      <c r="IT224" s="41"/>
      <c r="IU224" s="41"/>
      <c r="IV224" s="41"/>
      <c r="IW224" s="41"/>
    </row>
    <row r="225" customFormat="false" ht="12.75" hidden="false" customHeight="false" outlineLevel="0" collapsed="false">
      <c r="A225" s="91"/>
      <c r="B225" s="96" t="s">
        <v>177</v>
      </c>
      <c r="C225" s="26"/>
      <c r="D225" s="26"/>
      <c r="E225" s="26"/>
      <c r="F225" s="27"/>
      <c r="G225" s="28"/>
      <c r="H225" s="21" t="n">
        <v>1</v>
      </c>
      <c r="I225" s="21"/>
      <c r="J225" s="21"/>
      <c r="K225" s="22"/>
      <c r="L225" s="21"/>
      <c r="M225" s="21"/>
      <c r="N225" s="21"/>
      <c r="O225" s="40"/>
      <c r="P225" s="22"/>
    </row>
    <row r="226" customFormat="false" ht="12.75" hidden="false" customHeight="false" outlineLevel="0" collapsed="false">
      <c r="A226" s="91"/>
      <c r="B226" s="47" t="s">
        <v>248</v>
      </c>
      <c r="C226" s="26"/>
      <c r="D226" s="26"/>
      <c r="E226" s="26"/>
      <c r="F226" s="27"/>
      <c r="G226" s="28"/>
      <c r="H226" s="21"/>
      <c r="I226" s="21" t="n">
        <v>1</v>
      </c>
      <c r="J226" s="21"/>
      <c r="K226" s="22"/>
      <c r="L226" s="21"/>
      <c r="M226" s="21"/>
      <c r="N226" s="21"/>
      <c r="O226" s="40"/>
      <c r="P226" s="22"/>
    </row>
    <row r="227" customFormat="false" ht="12.75" hidden="false" customHeight="false" outlineLevel="0" collapsed="false">
      <c r="A227" s="91"/>
      <c r="B227" s="47" t="s">
        <v>249</v>
      </c>
      <c r="C227" s="26"/>
      <c r="D227" s="26"/>
      <c r="E227" s="26"/>
      <c r="F227" s="27"/>
      <c r="G227" s="28"/>
      <c r="H227" s="21"/>
      <c r="I227" s="21"/>
      <c r="J227" s="21" t="n">
        <v>1</v>
      </c>
      <c r="K227" s="22"/>
      <c r="L227" s="21"/>
      <c r="M227" s="21"/>
      <c r="N227" s="21"/>
      <c r="O227" s="40"/>
      <c r="P227" s="22"/>
    </row>
    <row r="228" customFormat="false" ht="12.75" hidden="false" customHeight="false" outlineLevel="0" collapsed="false">
      <c r="A228" s="91"/>
      <c r="B228" s="47" t="s">
        <v>250</v>
      </c>
      <c r="C228" s="26"/>
      <c r="D228" s="26"/>
      <c r="E228" s="26"/>
      <c r="F228" s="27"/>
      <c r="G228" s="28"/>
      <c r="H228" s="21"/>
      <c r="I228" s="21"/>
      <c r="J228" s="21" t="n">
        <v>1</v>
      </c>
      <c r="K228" s="22"/>
      <c r="L228" s="21"/>
      <c r="M228" s="21"/>
      <c r="N228" s="21"/>
      <c r="O228" s="40"/>
      <c r="P228" s="22"/>
    </row>
    <row r="229" customFormat="false" ht="12.75" hidden="false" customHeight="false" outlineLevel="0" collapsed="false">
      <c r="A229" s="91"/>
      <c r="B229" s="47" t="s">
        <v>251</v>
      </c>
      <c r="C229" s="26"/>
      <c r="D229" s="26"/>
      <c r="E229" s="26"/>
      <c r="F229" s="27"/>
      <c r="G229" s="28"/>
      <c r="H229" s="21"/>
      <c r="I229" s="21"/>
      <c r="J229" s="21" t="n">
        <v>1</v>
      </c>
      <c r="K229" s="22"/>
      <c r="L229" s="21"/>
      <c r="M229" s="21"/>
      <c r="N229" s="21"/>
      <c r="O229" s="40"/>
      <c r="P229" s="22"/>
    </row>
    <row r="230" customFormat="false" ht="12.75" hidden="false" customHeight="false" outlineLevel="0" collapsed="false">
      <c r="A230" s="73" t="s">
        <v>24</v>
      </c>
      <c r="B230" s="97"/>
      <c r="C230" s="75" t="n">
        <v>2</v>
      </c>
      <c r="D230" s="75" t="n">
        <v>1</v>
      </c>
      <c r="E230" s="75" t="n">
        <f aca="false">SUM(C230:D230)</f>
        <v>3</v>
      </c>
      <c r="F230" s="98"/>
      <c r="G230" s="77" t="n">
        <v>4</v>
      </c>
      <c r="H230" s="78" t="n">
        <f aca="false">SUM(H231:H234)</f>
        <v>0</v>
      </c>
      <c r="I230" s="78" t="n">
        <f aca="false">SUM(I231:I234)</f>
        <v>3</v>
      </c>
      <c r="J230" s="78" t="n">
        <f aca="false">SUM(J231:J234)</f>
        <v>1</v>
      </c>
      <c r="K230" s="79" t="n">
        <f aca="false">SUM(H230:J230)</f>
        <v>4</v>
      </c>
      <c r="L230" s="78"/>
      <c r="M230" s="78"/>
      <c r="N230" s="78"/>
      <c r="O230" s="78" t="n">
        <f aca="false">SUM(L230:N230)</f>
        <v>0</v>
      </c>
      <c r="P230" s="79" t="n">
        <f aca="false">+K230+O230</f>
        <v>4</v>
      </c>
      <c r="Q230" s="99"/>
      <c r="R230" s="99"/>
      <c r="S230" s="99"/>
      <c r="T230" s="99"/>
      <c r="U230" s="99"/>
      <c r="V230" s="99"/>
      <c r="W230" s="99"/>
      <c r="X230" s="99"/>
      <c r="Y230" s="99"/>
      <c r="Z230" s="99"/>
      <c r="AA230" s="99"/>
      <c r="AB230" s="99"/>
      <c r="AC230" s="99"/>
      <c r="AD230" s="99"/>
      <c r="AE230" s="99"/>
      <c r="AF230" s="99"/>
      <c r="AG230" s="99"/>
      <c r="AH230" s="99"/>
      <c r="AI230" s="99"/>
      <c r="AJ230" s="99"/>
      <c r="AK230" s="99"/>
      <c r="AL230" s="99"/>
      <c r="AM230" s="99"/>
      <c r="AN230" s="99"/>
      <c r="AO230" s="99"/>
      <c r="AP230" s="99"/>
      <c r="AQ230" s="99"/>
      <c r="AR230" s="99"/>
      <c r="AS230" s="99"/>
      <c r="AT230" s="99"/>
      <c r="AU230" s="99"/>
      <c r="AV230" s="99"/>
      <c r="AW230" s="99"/>
      <c r="AX230" s="99"/>
      <c r="AY230" s="99"/>
      <c r="AZ230" s="99"/>
      <c r="BA230" s="99"/>
      <c r="BB230" s="99"/>
      <c r="BC230" s="99"/>
      <c r="BD230" s="99"/>
      <c r="BE230" s="99"/>
      <c r="BF230" s="99"/>
      <c r="BG230" s="99"/>
      <c r="BH230" s="99"/>
      <c r="BI230" s="99"/>
      <c r="BJ230" s="99"/>
      <c r="BK230" s="99"/>
      <c r="BL230" s="99"/>
      <c r="BM230" s="99"/>
      <c r="BN230" s="99"/>
      <c r="BO230" s="99"/>
      <c r="BP230" s="99"/>
      <c r="BQ230" s="99"/>
      <c r="BR230" s="99"/>
      <c r="BS230" s="99"/>
      <c r="BT230" s="99"/>
      <c r="BU230" s="99"/>
      <c r="BV230" s="99"/>
      <c r="BW230" s="99"/>
      <c r="BX230" s="99"/>
      <c r="BY230" s="99"/>
      <c r="BZ230" s="99"/>
      <c r="CA230" s="99"/>
      <c r="CB230" s="99"/>
      <c r="CC230" s="99"/>
      <c r="CD230" s="99"/>
      <c r="CE230" s="99"/>
      <c r="CF230" s="99"/>
      <c r="CG230" s="99"/>
      <c r="CH230" s="99"/>
      <c r="CI230" s="99"/>
      <c r="CJ230" s="99"/>
      <c r="CK230" s="99"/>
      <c r="CL230" s="99"/>
      <c r="CM230" s="99"/>
      <c r="CN230" s="99"/>
      <c r="CO230" s="99"/>
      <c r="CP230" s="99"/>
      <c r="CQ230" s="99"/>
      <c r="CR230" s="99"/>
      <c r="CS230" s="99"/>
      <c r="CT230" s="99"/>
      <c r="CU230" s="99"/>
      <c r="CV230" s="99"/>
      <c r="CW230" s="99"/>
      <c r="CX230" s="99"/>
      <c r="CY230" s="99"/>
      <c r="CZ230" s="99"/>
      <c r="DA230" s="99"/>
      <c r="DB230" s="99"/>
      <c r="DC230" s="99"/>
      <c r="DD230" s="99"/>
      <c r="DE230" s="99"/>
      <c r="DF230" s="99"/>
      <c r="DG230" s="99"/>
      <c r="DH230" s="99"/>
      <c r="DI230" s="99"/>
      <c r="DJ230" s="99"/>
      <c r="DK230" s="99"/>
      <c r="DL230" s="99"/>
      <c r="DM230" s="99"/>
      <c r="DN230" s="99"/>
      <c r="DO230" s="99"/>
      <c r="DP230" s="99"/>
      <c r="DQ230" s="99"/>
      <c r="DR230" s="99"/>
      <c r="DS230" s="99"/>
      <c r="DT230" s="99"/>
      <c r="DU230" s="99"/>
      <c r="DV230" s="99"/>
      <c r="DW230" s="99"/>
      <c r="DX230" s="99"/>
      <c r="DY230" s="99"/>
      <c r="DZ230" s="99"/>
      <c r="EA230" s="99"/>
      <c r="EB230" s="99"/>
      <c r="EC230" s="99"/>
      <c r="ED230" s="99"/>
      <c r="EE230" s="99"/>
      <c r="EF230" s="99"/>
      <c r="EG230" s="99"/>
      <c r="EH230" s="99"/>
      <c r="EI230" s="99"/>
      <c r="EJ230" s="99"/>
      <c r="EK230" s="99"/>
      <c r="EL230" s="99"/>
      <c r="EM230" s="99"/>
      <c r="EN230" s="99"/>
      <c r="EO230" s="99"/>
      <c r="EP230" s="99"/>
      <c r="EQ230" s="99"/>
      <c r="ER230" s="99"/>
      <c r="ES230" s="99"/>
      <c r="ET230" s="99"/>
      <c r="EU230" s="99"/>
      <c r="EV230" s="99"/>
      <c r="EW230" s="99"/>
      <c r="EX230" s="99"/>
      <c r="EY230" s="99"/>
      <c r="EZ230" s="99"/>
      <c r="FA230" s="99"/>
      <c r="FB230" s="99"/>
      <c r="FC230" s="99"/>
      <c r="FD230" s="99"/>
      <c r="FE230" s="99"/>
      <c r="FF230" s="99"/>
      <c r="FG230" s="99"/>
      <c r="FH230" s="99"/>
      <c r="FI230" s="99"/>
      <c r="FJ230" s="99"/>
      <c r="FK230" s="99"/>
      <c r="FL230" s="99"/>
      <c r="FM230" s="99"/>
      <c r="FN230" s="99"/>
      <c r="FO230" s="99"/>
      <c r="FP230" s="99"/>
      <c r="FQ230" s="99"/>
      <c r="FR230" s="99"/>
      <c r="FS230" s="99"/>
      <c r="FT230" s="99"/>
      <c r="FU230" s="99"/>
      <c r="FV230" s="99"/>
      <c r="FW230" s="99"/>
      <c r="FX230" s="99"/>
      <c r="FY230" s="99"/>
      <c r="FZ230" s="99"/>
      <c r="GA230" s="99"/>
      <c r="GB230" s="99"/>
      <c r="GC230" s="99"/>
      <c r="GD230" s="99"/>
      <c r="GE230" s="99"/>
      <c r="GF230" s="99"/>
      <c r="GG230" s="99"/>
      <c r="GH230" s="99"/>
      <c r="GI230" s="99"/>
      <c r="GJ230" s="99"/>
      <c r="GK230" s="99"/>
      <c r="GL230" s="99"/>
      <c r="GM230" s="99"/>
      <c r="GN230" s="99"/>
      <c r="GO230" s="99"/>
      <c r="GP230" s="99"/>
      <c r="GQ230" s="99"/>
      <c r="GR230" s="99"/>
      <c r="GS230" s="99"/>
      <c r="GT230" s="99"/>
      <c r="GU230" s="99"/>
      <c r="GV230" s="99"/>
      <c r="GW230" s="99"/>
      <c r="GX230" s="99"/>
      <c r="GY230" s="99"/>
      <c r="GZ230" s="99"/>
      <c r="HA230" s="99"/>
      <c r="HB230" s="99"/>
      <c r="HC230" s="99"/>
      <c r="HD230" s="99"/>
      <c r="HE230" s="99"/>
      <c r="HF230" s="99"/>
      <c r="HG230" s="99"/>
      <c r="HH230" s="99"/>
      <c r="HI230" s="99"/>
      <c r="HJ230" s="99"/>
      <c r="HK230" s="99"/>
      <c r="HL230" s="99"/>
      <c r="HM230" s="99"/>
      <c r="HN230" s="99"/>
      <c r="HO230" s="99"/>
      <c r="HP230" s="99"/>
      <c r="HQ230" s="99"/>
      <c r="HR230" s="99"/>
      <c r="HS230" s="99"/>
      <c r="HT230" s="99"/>
      <c r="HU230" s="99"/>
      <c r="HV230" s="99"/>
      <c r="HW230" s="99"/>
      <c r="HX230" s="99"/>
      <c r="HY230" s="99"/>
      <c r="HZ230" s="99"/>
      <c r="IA230" s="99"/>
      <c r="IB230" s="99"/>
      <c r="IC230" s="99"/>
      <c r="ID230" s="99"/>
      <c r="IE230" s="99"/>
      <c r="IF230" s="99"/>
      <c r="IG230" s="99"/>
      <c r="IH230" s="99"/>
      <c r="II230" s="99"/>
      <c r="IJ230" s="99"/>
      <c r="IK230" s="99"/>
      <c r="IL230" s="99"/>
      <c r="IM230" s="99"/>
      <c r="IN230" s="99"/>
      <c r="IO230" s="99"/>
      <c r="IP230" s="99"/>
      <c r="IQ230" s="99"/>
      <c r="IR230" s="99"/>
      <c r="IS230" s="99"/>
      <c r="IT230" s="99"/>
      <c r="IU230" s="99"/>
      <c r="IV230" s="99"/>
      <c r="IW230" s="99"/>
    </row>
    <row r="231" customFormat="false" ht="12.75" hidden="false" customHeight="false" outlineLevel="0" collapsed="false">
      <c r="A231" s="91"/>
      <c r="B231" s="96" t="s">
        <v>201</v>
      </c>
      <c r="C231" s="26"/>
      <c r="D231" s="26"/>
      <c r="E231" s="26"/>
      <c r="F231" s="30"/>
      <c r="G231" s="28"/>
      <c r="H231" s="21"/>
      <c r="I231" s="21" t="n">
        <v>1</v>
      </c>
      <c r="J231" s="21"/>
      <c r="K231" s="22"/>
      <c r="L231" s="21"/>
      <c r="M231" s="21"/>
      <c r="N231" s="21"/>
      <c r="O231" s="40"/>
      <c r="P231" s="2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  <c r="BH231" s="32"/>
      <c r="BI231" s="32"/>
      <c r="BJ231" s="32"/>
      <c r="BK231" s="32"/>
      <c r="BL231" s="32"/>
      <c r="BM231" s="32"/>
      <c r="BN231" s="32"/>
      <c r="BO231" s="32"/>
      <c r="BP231" s="32"/>
      <c r="BQ231" s="32"/>
      <c r="BR231" s="32"/>
      <c r="BS231" s="32"/>
      <c r="BT231" s="32"/>
      <c r="BU231" s="32"/>
      <c r="BV231" s="32"/>
      <c r="BW231" s="32"/>
      <c r="BX231" s="32"/>
      <c r="BY231" s="32"/>
      <c r="BZ231" s="32"/>
      <c r="CA231" s="32"/>
      <c r="CB231" s="32"/>
      <c r="CC231" s="32"/>
      <c r="CD231" s="32"/>
      <c r="CE231" s="32"/>
      <c r="CF231" s="32"/>
      <c r="CG231" s="32"/>
      <c r="CH231" s="32"/>
      <c r="CI231" s="32"/>
      <c r="CJ231" s="32"/>
      <c r="CK231" s="32"/>
      <c r="CL231" s="32"/>
      <c r="CM231" s="32"/>
      <c r="CN231" s="32"/>
      <c r="CO231" s="32"/>
      <c r="CP231" s="32"/>
      <c r="CQ231" s="32"/>
      <c r="CR231" s="32"/>
      <c r="CS231" s="32"/>
      <c r="CT231" s="32"/>
      <c r="CU231" s="32"/>
      <c r="CV231" s="32"/>
      <c r="CW231" s="32"/>
      <c r="CX231" s="32"/>
      <c r="CY231" s="32"/>
      <c r="CZ231" s="32"/>
      <c r="DA231" s="32"/>
      <c r="DB231" s="32"/>
      <c r="DC231" s="32"/>
      <c r="DD231" s="32"/>
      <c r="DE231" s="32"/>
      <c r="DF231" s="32"/>
      <c r="DG231" s="32"/>
      <c r="DH231" s="32"/>
      <c r="DI231" s="32"/>
      <c r="DJ231" s="32"/>
      <c r="DK231" s="32"/>
      <c r="DL231" s="32"/>
      <c r="DM231" s="32"/>
      <c r="DN231" s="32"/>
      <c r="DO231" s="32"/>
      <c r="DP231" s="32"/>
      <c r="DQ231" s="32"/>
      <c r="DR231" s="32"/>
      <c r="DS231" s="32"/>
      <c r="DT231" s="32"/>
      <c r="DU231" s="32"/>
      <c r="DV231" s="32"/>
      <c r="DW231" s="32"/>
      <c r="DX231" s="32"/>
      <c r="DY231" s="32"/>
      <c r="DZ231" s="32"/>
      <c r="EA231" s="32"/>
      <c r="EB231" s="32"/>
      <c r="EC231" s="32"/>
      <c r="ED231" s="32"/>
      <c r="EE231" s="32"/>
      <c r="EF231" s="32"/>
      <c r="EG231" s="32"/>
      <c r="EH231" s="32"/>
      <c r="EI231" s="32"/>
      <c r="EJ231" s="32"/>
      <c r="EK231" s="32"/>
      <c r="EL231" s="32"/>
      <c r="EM231" s="32"/>
      <c r="EN231" s="32"/>
      <c r="EO231" s="32"/>
      <c r="EP231" s="32"/>
      <c r="EQ231" s="32"/>
      <c r="ER231" s="32"/>
      <c r="ES231" s="32"/>
      <c r="ET231" s="32"/>
      <c r="EU231" s="32"/>
      <c r="EV231" s="32"/>
      <c r="EW231" s="32"/>
      <c r="EX231" s="32"/>
      <c r="EY231" s="32"/>
      <c r="EZ231" s="32"/>
      <c r="FA231" s="32"/>
      <c r="FB231" s="32"/>
      <c r="FC231" s="32"/>
      <c r="FD231" s="32"/>
      <c r="FE231" s="32"/>
      <c r="FF231" s="32"/>
      <c r="FG231" s="32"/>
      <c r="FH231" s="32"/>
      <c r="FI231" s="32"/>
      <c r="FJ231" s="32"/>
      <c r="FK231" s="32"/>
      <c r="FL231" s="32"/>
      <c r="FM231" s="32"/>
      <c r="FN231" s="32"/>
      <c r="FO231" s="32"/>
      <c r="FP231" s="32"/>
      <c r="FQ231" s="32"/>
      <c r="FR231" s="32"/>
      <c r="FS231" s="32"/>
      <c r="FT231" s="32"/>
      <c r="FU231" s="32"/>
      <c r="FV231" s="32"/>
      <c r="FW231" s="32"/>
      <c r="FX231" s="32"/>
      <c r="FY231" s="32"/>
      <c r="FZ231" s="32"/>
      <c r="GA231" s="32"/>
      <c r="GB231" s="32"/>
      <c r="GC231" s="32"/>
      <c r="GD231" s="32"/>
      <c r="GE231" s="32"/>
      <c r="GF231" s="32"/>
      <c r="GG231" s="32"/>
      <c r="GH231" s="32"/>
      <c r="GI231" s="32"/>
      <c r="GJ231" s="32"/>
      <c r="GK231" s="32"/>
      <c r="GL231" s="32"/>
      <c r="GM231" s="32"/>
      <c r="GN231" s="32"/>
      <c r="GO231" s="32"/>
      <c r="GP231" s="32"/>
      <c r="GQ231" s="32"/>
      <c r="GR231" s="32"/>
      <c r="GS231" s="32"/>
      <c r="GT231" s="32"/>
      <c r="GU231" s="32"/>
      <c r="GV231" s="32"/>
      <c r="GW231" s="32"/>
      <c r="GX231" s="32"/>
      <c r="GY231" s="32"/>
      <c r="GZ231" s="32"/>
      <c r="HA231" s="32"/>
      <c r="HB231" s="32"/>
      <c r="HC231" s="32"/>
      <c r="HD231" s="32"/>
      <c r="HE231" s="32"/>
      <c r="HF231" s="32"/>
      <c r="HG231" s="32"/>
      <c r="HH231" s="32"/>
      <c r="HI231" s="32"/>
      <c r="HJ231" s="32"/>
      <c r="HK231" s="32"/>
      <c r="HL231" s="32"/>
      <c r="HM231" s="32"/>
      <c r="HN231" s="32"/>
      <c r="HO231" s="32"/>
      <c r="HP231" s="32"/>
      <c r="HQ231" s="32"/>
      <c r="HR231" s="32"/>
      <c r="HS231" s="32"/>
      <c r="HT231" s="32"/>
      <c r="HU231" s="32"/>
      <c r="HV231" s="32"/>
      <c r="HW231" s="32"/>
      <c r="HX231" s="32"/>
      <c r="HY231" s="32"/>
      <c r="HZ231" s="32"/>
      <c r="IA231" s="32"/>
      <c r="IB231" s="32"/>
      <c r="IC231" s="32"/>
      <c r="ID231" s="32"/>
      <c r="IE231" s="32"/>
      <c r="IF231" s="32"/>
      <c r="IG231" s="32"/>
      <c r="IH231" s="32"/>
      <c r="II231" s="32"/>
      <c r="IJ231" s="32"/>
      <c r="IK231" s="32"/>
      <c r="IL231" s="32"/>
      <c r="IM231" s="32"/>
      <c r="IN231" s="32"/>
      <c r="IO231" s="32"/>
      <c r="IP231" s="32"/>
      <c r="IQ231" s="32"/>
      <c r="IR231" s="32"/>
      <c r="IS231" s="32"/>
      <c r="IT231" s="32"/>
      <c r="IU231" s="32"/>
      <c r="IV231" s="32"/>
      <c r="IW231" s="32"/>
    </row>
    <row r="232" customFormat="false" ht="12.75" hidden="false" customHeight="false" outlineLevel="0" collapsed="false">
      <c r="A232" s="91"/>
      <c r="B232" s="96" t="s">
        <v>252</v>
      </c>
      <c r="C232" s="26"/>
      <c r="D232" s="26"/>
      <c r="E232" s="26"/>
      <c r="F232" s="30"/>
      <c r="G232" s="28"/>
      <c r="H232" s="21"/>
      <c r="I232" s="21" t="n">
        <v>1</v>
      </c>
      <c r="J232" s="21"/>
      <c r="K232" s="22"/>
      <c r="L232" s="21"/>
      <c r="M232" s="21"/>
      <c r="N232" s="21"/>
      <c r="O232" s="40"/>
      <c r="P232" s="2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  <c r="BH232" s="32"/>
      <c r="BI232" s="32"/>
      <c r="BJ232" s="32"/>
      <c r="BK232" s="32"/>
      <c r="BL232" s="32"/>
      <c r="BM232" s="32"/>
      <c r="BN232" s="32"/>
      <c r="BO232" s="32"/>
      <c r="BP232" s="32"/>
      <c r="BQ232" s="32"/>
      <c r="BR232" s="32"/>
      <c r="BS232" s="32"/>
      <c r="BT232" s="32"/>
      <c r="BU232" s="32"/>
      <c r="BV232" s="32"/>
      <c r="BW232" s="32"/>
      <c r="BX232" s="32"/>
      <c r="BY232" s="32"/>
      <c r="BZ232" s="32"/>
      <c r="CA232" s="32"/>
      <c r="CB232" s="32"/>
      <c r="CC232" s="32"/>
      <c r="CD232" s="32"/>
      <c r="CE232" s="32"/>
      <c r="CF232" s="32"/>
      <c r="CG232" s="32"/>
      <c r="CH232" s="32"/>
      <c r="CI232" s="32"/>
      <c r="CJ232" s="32"/>
      <c r="CK232" s="32"/>
      <c r="CL232" s="32"/>
      <c r="CM232" s="32"/>
      <c r="CN232" s="32"/>
      <c r="CO232" s="32"/>
      <c r="CP232" s="32"/>
      <c r="CQ232" s="32"/>
      <c r="CR232" s="32"/>
      <c r="CS232" s="32"/>
      <c r="CT232" s="32"/>
      <c r="CU232" s="32"/>
      <c r="CV232" s="32"/>
      <c r="CW232" s="32"/>
      <c r="CX232" s="32"/>
      <c r="CY232" s="32"/>
      <c r="CZ232" s="32"/>
      <c r="DA232" s="32"/>
      <c r="DB232" s="32"/>
      <c r="DC232" s="32"/>
      <c r="DD232" s="32"/>
      <c r="DE232" s="32"/>
      <c r="DF232" s="32"/>
      <c r="DG232" s="32"/>
      <c r="DH232" s="32"/>
      <c r="DI232" s="32"/>
      <c r="DJ232" s="32"/>
      <c r="DK232" s="32"/>
      <c r="DL232" s="32"/>
      <c r="DM232" s="32"/>
      <c r="DN232" s="32"/>
      <c r="DO232" s="32"/>
      <c r="DP232" s="32"/>
      <c r="DQ232" s="32"/>
      <c r="DR232" s="32"/>
      <c r="DS232" s="32"/>
      <c r="DT232" s="32"/>
      <c r="DU232" s="32"/>
      <c r="DV232" s="32"/>
      <c r="DW232" s="32"/>
      <c r="DX232" s="32"/>
      <c r="DY232" s="32"/>
      <c r="DZ232" s="32"/>
      <c r="EA232" s="32"/>
      <c r="EB232" s="32"/>
      <c r="EC232" s="32"/>
      <c r="ED232" s="32"/>
      <c r="EE232" s="32"/>
      <c r="EF232" s="32"/>
      <c r="EG232" s="32"/>
      <c r="EH232" s="32"/>
      <c r="EI232" s="32"/>
      <c r="EJ232" s="32"/>
      <c r="EK232" s="32"/>
      <c r="EL232" s="32"/>
      <c r="EM232" s="32"/>
      <c r="EN232" s="32"/>
      <c r="EO232" s="32"/>
      <c r="EP232" s="32"/>
      <c r="EQ232" s="32"/>
      <c r="ER232" s="32"/>
      <c r="ES232" s="32"/>
      <c r="ET232" s="32"/>
      <c r="EU232" s="32"/>
      <c r="EV232" s="32"/>
      <c r="EW232" s="32"/>
      <c r="EX232" s="32"/>
      <c r="EY232" s="32"/>
      <c r="EZ232" s="32"/>
      <c r="FA232" s="32"/>
      <c r="FB232" s="32"/>
      <c r="FC232" s="32"/>
      <c r="FD232" s="32"/>
      <c r="FE232" s="32"/>
      <c r="FF232" s="32"/>
      <c r="FG232" s="32"/>
      <c r="FH232" s="32"/>
      <c r="FI232" s="32"/>
      <c r="FJ232" s="32"/>
      <c r="FK232" s="32"/>
      <c r="FL232" s="32"/>
      <c r="FM232" s="32"/>
      <c r="FN232" s="32"/>
      <c r="FO232" s="32"/>
      <c r="FP232" s="32"/>
      <c r="FQ232" s="32"/>
      <c r="FR232" s="32"/>
      <c r="FS232" s="32"/>
      <c r="FT232" s="32"/>
      <c r="FU232" s="32"/>
      <c r="FV232" s="32"/>
      <c r="FW232" s="32"/>
      <c r="FX232" s="32"/>
      <c r="FY232" s="32"/>
      <c r="FZ232" s="32"/>
      <c r="GA232" s="32"/>
      <c r="GB232" s="32"/>
      <c r="GC232" s="32"/>
      <c r="GD232" s="32"/>
      <c r="GE232" s="32"/>
      <c r="GF232" s="32"/>
      <c r="GG232" s="32"/>
      <c r="GH232" s="32"/>
      <c r="GI232" s="32"/>
      <c r="GJ232" s="32"/>
      <c r="GK232" s="32"/>
      <c r="GL232" s="32"/>
      <c r="GM232" s="32"/>
      <c r="GN232" s="32"/>
      <c r="GO232" s="32"/>
      <c r="GP232" s="32"/>
      <c r="GQ232" s="32"/>
      <c r="GR232" s="32"/>
      <c r="GS232" s="32"/>
      <c r="GT232" s="32"/>
      <c r="GU232" s="32"/>
      <c r="GV232" s="32"/>
      <c r="GW232" s="32"/>
      <c r="GX232" s="32"/>
      <c r="GY232" s="32"/>
      <c r="GZ232" s="32"/>
      <c r="HA232" s="32"/>
      <c r="HB232" s="32"/>
      <c r="HC232" s="32"/>
      <c r="HD232" s="32"/>
      <c r="HE232" s="32"/>
      <c r="HF232" s="32"/>
      <c r="HG232" s="32"/>
      <c r="HH232" s="32"/>
      <c r="HI232" s="32"/>
      <c r="HJ232" s="32"/>
      <c r="HK232" s="32"/>
      <c r="HL232" s="32"/>
      <c r="HM232" s="32"/>
      <c r="HN232" s="32"/>
      <c r="HO232" s="32"/>
      <c r="HP232" s="32"/>
      <c r="HQ232" s="32"/>
      <c r="HR232" s="32"/>
      <c r="HS232" s="32"/>
      <c r="HT232" s="32"/>
      <c r="HU232" s="32"/>
      <c r="HV232" s="32"/>
      <c r="HW232" s="32"/>
      <c r="HX232" s="32"/>
      <c r="HY232" s="32"/>
      <c r="HZ232" s="32"/>
      <c r="IA232" s="32"/>
      <c r="IB232" s="32"/>
      <c r="IC232" s="32"/>
      <c r="ID232" s="32"/>
      <c r="IE232" s="32"/>
      <c r="IF232" s="32"/>
      <c r="IG232" s="32"/>
      <c r="IH232" s="32"/>
      <c r="II232" s="32"/>
      <c r="IJ232" s="32"/>
      <c r="IK232" s="32"/>
      <c r="IL232" s="32"/>
      <c r="IM232" s="32"/>
      <c r="IN232" s="32"/>
      <c r="IO232" s="32"/>
      <c r="IP232" s="32"/>
      <c r="IQ232" s="32"/>
      <c r="IR232" s="32"/>
      <c r="IS232" s="32"/>
      <c r="IT232" s="32"/>
      <c r="IU232" s="32"/>
      <c r="IV232" s="32"/>
      <c r="IW232" s="32"/>
    </row>
    <row r="233" customFormat="false" ht="12.75" hidden="false" customHeight="false" outlineLevel="0" collapsed="false">
      <c r="A233" s="91"/>
      <c r="B233" s="96" t="s">
        <v>253</v>
      </c>
      <c r="C233" s="26"/>
      <c r="D233" s="26"/>
      <c r="E233" s="26"/>
      <c r="F233" s="30"/>
      <c r="G233" s="28"/>
      <c r="H233" s="21"/>
      <c r="I233" s="21" t="n">
        <v>1</v>
      </c>
      <c r="J233" s="21"/>
      <c r="K233" s="22"/>
      <c r="L233" s="21"/>
      <c r="M233" s="21"/>
      <c r="N233" s="21"/>
      <c r="O233" s="40"/>
      <c r="P233" s="2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  <c r="BH233" s="32"/>
      <c r="BI233" s="32"/>
      <c r="BJ233" s="32"/>
      <c r="BK233" s="32"/>
      <c r="BL233" s="32"/>
      <c r="BM233" s="32"/>
      <c r="BN233" s="32"/>
      <c r="BO233" s="32"/>
      <c r="BP233" s="32"/>
      <c r="BQ233" s="32"/>
      <c r="BR233" s="32"/>
      <c r="BS233" s="32"/>
      <c r="BT233" s="32"/>
      <c r="BU233" s="32"/>
      <c r="BV233" s="32"/>
      <c r="BW233" s="32"/>
      <c r="BX233" s="32"/>
      <c r="BY233" s="32"/>
      <c r="BZ233" s="32"/>
      <c r="CA233" s="32"/>
      <c r="CB233" s="32"/>
      <c r="CC233" s="32"/>
      <c r="CD233" s="32"/>
      <c r="CE233" s="32"/>
      <c r="CF233" s="32"/>
      <c r="CG233" s="32"/>
      <c r="CH233" s="32"/>
      <c r="CI233" s="32"/>
      <c r="CJ233" s="32"/>
      <c r="CK233" s="32"/>
      <c r="CL233" s="32"/>
      <c r="CM233" s="32"/>
      <c r="CN233" s="32"/>
      <c r="CO233" s="32"/>
      <c r="CP233" s="32"/>
      <c r="CQ233" s="32"/>
      <c r="CR233" s="32"/>
      <c r="CS233" s="32"/>
      <c r="CT233" s="32"/>
      <c r="CU233" s="32"/>
      <c r="CV233" s="32"/>
      <c r="CW233" s="32"/>
      <c r="CX233" s="32"/>
      <c r="CY233" s="32"/>
      <c r="CZ233" s="32"/>
      <c r="DA233" s="32"/>
      <c r="DB233" s="32"/>
      <c r="DC233" s="32"/>
      <c r="DD233" s="32"/>
      <c r="DE233" s="32"/>
      <c r="DF233" s="32"/>
      <c r="DG233" s="32"/>
      <c r="DH233" s="32"/>
      <c r="DI233" s="32"/>
      <c r="DJ233" s="32"/>
      <c r="DK233" s="32"/>
      <c r="DL233" s="32"/>
      <c r="DM233" s="32"/>
      <c r="DN233" s="32"/>
      <c r="DO233" s="32"/>
      <c r="DP233" s="32"/>
      <c r="DQ233" s="32"/>
      <c r="DR233" s="32"/>
      <c r="DS233" s="32"/>
      <c r="DT233" s="32"/>
      <c r="DU233" s="32"/>
      <c r="DV233" s="32"/>
      <c r="DW233" s="32"/>
      <c r="DX233" s="32"/>
      <c r="DY233" s="32"/>
      <c r="DZ233" s="32"/>
      <c r="EA233" s="32"/>
      <c r="EB233" s="32"/>
      <c r="EC233" s="32"/>
      <c r="ED233" s="32"/>
      <c r="EE233" s="32"/>
      <c r="EF233" s="32"/>
      <c r="EG233" s="32"/>
      <c r="EH233" s="32"/>
      <c r="EI233" s="32"/>
      <c r="EJ233" s="32"/>
      <c r="EK233" s="32"/>
      <c r="EL233" s="32"/>
      <c r="EM233" s="32"/>
      <c r="EN233" s="32"/>
      <c r="EO233" s="32"/>
      <c r="EP233" s="32"/>
      <c r="EQ233" s="32"/>
      <c r="ER233" s="32"/>
      <c r="ES233" s="32"/>
      <c r="ET233" s="32"/>
      <c r="EU233" s="32"/>
      <c r="EV233" s="32"/>
      <c r="EW233" s="32"/>
      <c r="EX233" s="32"/>
      <c r="EY233" s="32"/>
      <c r="EZ233" s="32"/>
      <c r="FA233" s="32"/>
      <c r="FB233" s="32"/>
      <c r="FC233" s="32"/>
      <c r="FD233" s="32"/>
      <c r="FE233" s="32"/>
      <c r="FF233" s="32"/>
      <c r="FG233" s="32"/>
      <c r="FH233" s="32"/>
      <c r="FI233" s="32"/>
      <c r="FJ233" s="32"/>
      <c r="FK233" s="32"/>
      <c r="FL233" s="32"/>
      <c r="FM233" s="32"/>
      <c r="FN233" s="32"/>
      <c r="FO233" s="32"/>
      <c r="FP233" s="32"/>
      <c r="FQ233" s="32"/>
      <c r="FR233" s="32"/>
      <c r="FS233" s="32"/>
      <c r="FT233" s="32"/>
      <c r="FU233" s="32"/>
      <c r="FV233" s="32"/>
      <c r="FW233" s="32"/>
      <c r="FX233" s="32"/>
      <c r="FY233" s="32"/>
      <c r="FZ233" s="32"/>
      <c r="GA233" s="32"/>
      <c r="GB233" s="32"/>
      <c r="GC233" s="32"/>
      <c r="GD233" s="32"/>
      <c r="GE233" s="32"/>
      <c r="GF233" s="32"/>
      <c r="GG233" s="32"/>
      <c r="GH233" s="32"/>
      <c r="GI233" s="32"/>
      <c r="GJ233" s="32"/>
      <c r="GK233" s="32"/>
      <c r="GL233" s="32"/>
      <c r="GM233" s="32"/>
      <c r="GN233" s="32"/>
      <c r="GO233" s="32"/>
      <c r="GP233" s="32"/>
      <c r="GQ233" s="32"/>
      <c r="GR233" s="32"/>
      <c r="GS233" s="32"/>
      <c r="GT233" s="32"/>
      <c r="GU233" s="32"/>
      <c r="GV233" s="32"/>
      <c r="GW233" s="32"/>
      <c r="GX233" s="32"/>
      <c r="GY233" s="32"/>
      <c r="GZ233" s="32"/>
      <c r="HA233" s="32"/>
      <c r="HB233" s="32"/>
      <c r="HC233" s="32"/>
      <c r="HD233" s="32"/>
      <c r="HE233" s="32"/>
      <c r="HF233" s="32"/>
      <c r="HG233" s="32"/>
      <c r="HH233" s="32"/>
      <c r="HI233" s="32"/>
      <c r="HJ233" s="32"/>
      <c r="HK233" s="32"/>
      <c r="HL233" s="32"/>
      <c r="HM233" s="32"/>
      <c r="HN233" s="32"/>
      <c r="HO233" s="32"/>
      <c r="HP233" s="32"/>
      <c r="HQ233" s="32"/>
      <c r="HR233" s="32"/>
      <c r="HS233" s="32"/>
      <c r="HT233" s="32"/>
      <c r="HU233" s="32"/>
      <c r="HV233" s="32"/>
      <c r="HW233" s="32"/>
      <c r="HX233" s="32"/>
      <c r="HY233" s="32"/>
      <c r="HZ233" s="32"/>
      <c r="IA233" s="32"/>
      <c r="IB233" s="32"/>
      <c r="IC233" s="32"/>
      <c r="ID233" s="32"/>
      <c r="IE233" s="32"/>
      <c r="IF233" s="32"/>
      <c r="IG233" s="32"/>
      <c r="IH233" s="32"/>
      <c r="II233" s="32"/>
      <c r="IJ233" s="32"/>
      <c r="IK233" s="32"/>
      <c r="IL233" s="32"/>
      <c r="IM233" s="32"/>
      <c r="IN233" s="32"/>
      <c r="IO233" s="32"/>
      <c r="IP233" s="32"/>
      <c r="IQ233" s="32"/>
      <c r="IR233" s="32"/>
      <c r="IS233" s="32"/>
      <c r="IT233" s="32"/>
      <c r="IU233" s="32"/>
      <c r="IV233" s="32"/>
      <c r="IW233" s="32"/>
    </row>
    <row r="234" customFormat="false" ht="12.75" hidden="false" customHeight="false" outlineLevel="0" collapsed="false">
      <c r="A234" s="91"/>
      <c r="B234" s="96" t="s">
        <v>254</v>
      </c>
      <c r="C234" s="26"/>
      <c r="D234" s="26"/>
      <c r="E234" s="26"/>
      <c r="F234" s="30"/>
      <c r="G234" s="28"/>
      <c r="H234" s="21"/>
      <c r="I234" s="21"/>
      <c r="J234" s="21" t="n">
        <v>1</v>
      </c>
      <c r="K234" s="22"/>
      <c r="L234" s="21"/>
      <c r="M234" s="21"/>
      <c r="N234" s="21"/>
      <c r="O234" s="40"/>
      <c r="P234" s="2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  <c r="BH234" s="32"/>
      <c r="BI234" s="32"/>
      <c r="BJ234" s="32"/>
      <c r="BK234" s="32"/>
      <c r="BL234" s="32"/>
      <c r="BM234" s="32"/>
      <c r="BN234" s="32"/>
      <c r="BO234" s="32"/>
      <c r="BP234" s="32"/>
      <c r="BQ234" s="32"/>
      <c r="BR234" s="32"/>
      <c r="BS234" s="32"/>
      <c r="BT234" s="32"/>
      <c r="BU234" s="32"/>
      <c r="BV234" s="32"/>
      <c r="BW234" s="32"/>
      <c r="BX234" s="32"/>
      <c r="BY234" s="32"/>
      <c r="BZ234" s="32"/>
      <c r="CA234" s="32"/>
      <c r="CB234" s="32"/>
      <c r="CC234" s="32"/>
      <c r="CD234" s="32"/>
      <c r="CE234" s="32"/>
      <c r="CF234" s="32"/>
      <c r="CG234" s="32"/>
      <c r="CH234" s="32"/>
      <c r="CI234" s="32"/>
      <c r="CJ234" s="32"/>
      <c r="CK234" s="32"/>
      <c r="CL234" s="32"/>
      <c r="CM234" s="32"/>
      <c r="CN234" s="32"/>
      <c r="CO234" s="32"/>
      <c r="CP234" s="32"/>
      <c r="CQ234" s="32"/>
      <c r="CR234" s="32"/>
      <c r="CS234" s="32"/>
      <c r="CT234" s="32"/>
      <c r="CU234" s="32"/>
      <c r="CV234" s="32"/>
      <c r="CW234" s="32"/>
      <c r="CX234" s="32"/>
      <c r="CY234" s="32"/>
      <c r="CZ234" s="32"/>
      <c r="DA234" s="32"/>
      <c r="DB234" s="32"/>
      <c r="DC234" s="32"/>
      <c r="DD234" s="32"/>
      <c r="DE234" s="32"/>
      <c r="DF234" s="32"/>
      <c r="DG234" s="32"/>
      <c r="DH234" s="32"/>
      <c r="DI234" s="32"/>
      <c r="DJ234" s="32"/>
      <c r="DK234" s="32"/>
      <c r="DL234" s="32"/>
      <c r="DM234" s="32"/>
      <c r="DN234" s="32"/>
      <c r="DO234" s="32"/>
      <c r="DP234" s="32"/>
      <c r="DQ234" s="32"/>
      <c r="DR234" s="32"/>
      <c r="DS234" s="32"/>
      <c r="DT234" s="32"/>
      <c r="DU234" s="32"/>
      <c r="DV234" s="32"/>
      <c r="DW234" s="32"/>
      <c r="DX234" s="32"/>
      <c r="DY234" s="32"/>
      <c r="DZ234" s="32"/>
      <c r="EA234" s="32"/>
      <c r="EB234" s="32"/>
      <c r="EC234" s="32"/>
      <c r="ED234" s="32"/>
      <c r="EE234" s="32"/>
      <c r="EF234" s="32"/>
      <c r="EG234" s="32"/>
      <c r="EH234" s="32"/>
      <c r="EI234" s="32"/>
      <c r="EJ234" s="32"/>
      <c r="EK234" s="32"/>
      <c r="EL234" s="32"/>
      <c r="EM234" s="32"/>
      <c r="EN234" s="32"/>
      <c r="EO234" s="32"/>
      <c r="EP234" s="32"/>
      <c r="EQ234" s="32"/>
      <c r="ER234" s="32"/>
      <c r="ES234" s="32"/>
      <c r="ET234" s="32"/>
      <c r="EU234" s="32"/>
      <c r="EV234" s="32"/>
      <c r="EW234" s="32"/>
      <c r="EX234" s="32"/>
      <c r="EY234" s="32"/>
      <c r="EZ234" s="32"/>
      <c r="FA234" s="32"/>
      <c r="FB234" s="32"/>
      <c r="FC234" s="32"/>
      <c r="FD234" s="32"/>
      <c r="FE234" s="32"/>
      <c r="FF234" s="32"/>
      <c r="FG234" s="32"/>
      <c r="FH234" s="32"/>
      <c r="FI234" s="32"/>
      <c r="FJ234" s="32"/>
      <c r="FK234" s="32"/>
      <c r="FL234" s="32"/>
      <c r="FM234" s="32"/>
      <c r="FN234" s="32"/>
      <c r="FO234" s="32"/>
      <c r="FP234" s="32"/>
      <c r="FQ234" s="32"/>
      <c r="FR234" s="32"/>
      <c r="FS234" s="32"/>
      <c r="FT234" s="32"/>
      <c r="FU234" s="32"/>
      <c r="FV234" s="32"/>
      <c r="FW234" s="32"/>
      <c r="FX234" s="32"/>
      <c r="FY234" s="32"/>
      <c r="FZ234" s="32"/>
      <c r="GA234" s="32"/>
      <c r="GB234" s="32"/>
      <c r="GC234" s="32"/>
      <c r="GD234" s="32"/>
      <c r="GE234" s="32"/>
      <c r="GF234" s="32"/>
      <c r="GG234" s="32"/>
      <c r="GH234" s="32"/>
      <c r="GI234" s="32"/>
      <c r="GJ234" s="32"/>
      <c r="GK234" s="32"/>
      <c r="GL234" s="32"/>
      <c r="GM234" s="32"/>
      <c r="GN234" s="32"/>
      <c r="GO234" s="32"/>
      <c r="GP234" s="32"/>
      <c r="GQ234" s="32"/>
      <c r="GR234" s="32"/>
      <c r="GS234" s="32"/>
      <c r="GT234" s="32"/>
      <c r="GU234" s="32"/>
      <c r="GV234" s="32"/>
      <c r="GW234" s="32"/>
      <c r="GX234" s="32"/>
      <c r="GY234" s="32"/>
      <c r="GZ234" s="32"/>
      <c r="HA234" s="32"/>
      <c r="HB234" s="32"/>
      <c r="HC234" s="32"/>
      <c r="HD234" s="32"/>
      <c r="HE234" s="32"/>
      <c r="HF234" s="32"/>
      <c r="HG234" s="32"/>
      <c r="HH234" s="32"/>
      <c r="HI234" s="32"/>
      <c r="HJ234" s="32"/>
      <c r="HK234" s="32"/>
      <c r="HL234" s="32"/>
      <c r="HM234" s="32"/>
      <c r="HN234" s="32"/>
      <c r="HO234" s="32"/>
      <c r="HP234" s="32"/>
      <c r="HQ234" s="32"/>
      <c r="HR234" s="32"/>
      <c r="HS234" s="32"/>
      <c r="HT234" s="32"/>
      <c r="HU234" s="32"/>
      <c r="HV234" s="32"/>
      <c r="HW234" s="32"/>
      <c r="HX234" s="32"/>
      <c r="HY234" s="32"/>
      <c r="HZ234" s="32"/>
      <c r="IA234" s="32"/>
      <c r="IB234" s="32"/>
      <c r="IC234" s="32"/>
      <c r="ID234" s="32"/>
      <c r="IE234" s="32"/>
      <c r="IF234" s="32"/>
      <c r="IG234" s="32"/>
      <c r="IH234" s="32"/>
      <c r="II234" s="32"/>
      <c r="IJ234" s="32"/>
      <c r="IK234" s="32"/>
      <c r="IL234" s="32"/>
      <c r="IM234" s="32"/>
      <c r="IN234" s="32"/>
      <c r="IO234" s="32"/>
      <c r="IP234" s="32"/>
      <c r="IQ234" s="32"/>
      <c r="IR234" s="32"/>
      <c r="IS234" s="32"/>
      <c r="IT234" s="32"/>
      <c r="IU234" s="32"/>
      <c r="IV234" s="32"/>
      <c r="IW234" s="32"/>
    </row>
    <row r="235" customFormat="false" ht="12.75" hidden="false" customHeight="false" outlineLevel="0" collapsed="false">
      <c r="A235" s="73" t="s">
        <v>25</v>
      </c>
      <c r="B235" s="74"/>
      <c r="C235" s="75" t="n">
        <v>5</v>
      </c>
      <c r="D235" s="75" t="n">
        <v>3</v>
      </c>
      <c r="E235" s="75" t="n">
        <f aca="false">SUM(C235:D235)</f>
        <v>8</v>
      </c>
      <c r="F235" s="76"/>
      <c r="G235" s="77" t="n">
        <v>8</v>
      </c>
      <c r="H235" s="78" t="n">
        <f aca="false">SUM(H236:H242)</f>
        <v>5</v>
      </c>
      <c r="I235" s="78" t="n">
        <f aca="false">SUM(I236:I242)</f>
        <v>0</v>
      </c>
      <c r="J235" s="78" t="n">
        <f aca="false">SUM(J236:J242)</f>
        <v>2</v>
      </c>
      <c r="K235" s="79" t="n">
        <f aca="false">SUM(H235:J235)</f>
        <v>7</v>
      </c>
      <c r="L235" s="78" t="n">
        <v>1</v>
      </c>
      <c r="M235" s="78"/>
      <c r="N235" s="78"/>
      <c r="O235" s="78" t="n">
        <f aca="false">SUM(L235:N235)</f>
        <v>1</v>
      </c>
      <c r="P235" s="79" t="n">
        <f aca="false">+K235+O235</f>
        <v>8</v>
      </c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  <c r="BD235" s="41"/>
      <c r="BE235" s="41"/>
      <c r="BF235" s="41"/>
      <c r="BG235" s="41"/>
      <c r="BH235" s="41"/>
      <c r="BI235" s="41"/>
      <c r="BJ235" s="41"/>
      <c r="BK235" s="41"/>
      <c r="BL235" s="41"/>
      <c r="BM235" s="41"/>
      <c r="BN235" s="41"/>
      <c r="BO235" s="41"/>
      <c r="BP235" s="41"/>
      <c r="BQ235" s="41"/>
      <c r="BR235" s="41"/>
      <c r="BS235" s="41"/>
      <c r="BT235" s="41"/>
      <c r="BU235" s="41"/>
      <c r="BV235" s="41"/>
      <c r="BW235" s="41"/>
      <c r="BX235" s="41"/>
      <c r="BY235" s="41"/>
      <c r="BZ235" s="41"/>
      <c r="CA235" s="41"/>
      <c r="CB235" s="41"/>
      <c r="CC235" s="41"/>
      <c r="CD235" s="41"/>
      <c r="CE235" s="41"/>
      <c r="CF235" s="41"/>
      <c r="CG235" s="41"/>
      <c r="CH235" s="41"/>
      <c r="CI235" s="41"/>
      <c r="CJ235" s="41"/>
      <c r="CK235" s="41"/>
      <c r="CL235" s="41"/>
      <c r="CM235" s="41"/>
      <c r="CN235" s="41"/>
      <c r="CO235" s="41"/>
      <c r="CP235" s="41"/>
      <c r="CQ235" s="41"/>
      <c r="CR235" s="41"/>
      <c r="CS235" s="41"/>
      <c r="CT235" s="41"/>
      <c r="CU235" s="41"/>
      <c r="CV235" s="41"/>
      <c r="CW235" s="41"/>
      <c r="CX235" s="41"/>
      <c r="CY235" s="41"/>
      <c r="CZ235" s="41"/>
      <c r="DA235" s="41"/>
      <c r="DB235" s="41"/>
      <c r="DC235" s="41"/>
      <c r="DD235" s="41"/>
      <c r="DE235" s="41"/>
      <c r="DF235" s="41"/>
      <c r="DG235" s="41"/>
      <c r="DH235" s="41"/>
      <c r="DI235" s="41"/>
      <c r="DJ235" s="41"/>
      <c r="DK235" s="41"/>
      <c r="DL235" s="41"/>
      <c r="DM235" s="41"/>
      <c r="DN235" s="41"/>
      <c r="DO235" s="41"/>
      <c r="DP235" s="41"/>
      <c r="DQ235" s="41"/>
      <c r="DR235" s="41"/>
      <c r="DS235" s="41"/>
      <c r="DT235" s="41"/>
      <c r="DU235" s="41"/>
      <c r="DV235" s="41"/>
      <c r="DW235" s="41"/>
      <c r="DX235" s="41"/>
      <c r="DY235" s="41"/>
      <c r="DZ235" s="41"/>
      <c r="EA235" s="41"/>
      <c r="EB235" s="41"/>
      <c r="EC235" s="41"/>
      <c r="ED235" s="41"/>
      <c r="EE235" s="41"/>
      <c r="EF235" s="41"/>
      <c r="EG235" s="41"/>
      <c r="EH235" s="41"/>
      <c r="EI235" s="41"/>
      <c r="EJ235" s="41"/>
      <c r="EK235" s="41"/>
      <c r="EL235" s="41"/>
      <c r="EM235" s="41"/>
      <c r="EN235" s="41"/>
      <c r="EO235" s="41"/>
      <c r="EP235" s="41"/>
      <c r="EQ235" s="41"/>
      <c r="ER235" s="41"/>
      <c r="ES235" s="41"/>
      <c r="ET235" s="41"/>
      <c r="EU235" s="41"/>
      <c r="EV235" s="41"/>
      <c r="EW235" s="41"/>
      <c r="EX235" s="41"/>
      <c r="EY235" s="41"/>
      <c r="EZ235" s="41"/>
      <c r="FA235" s="41"/>
      <c r="FB235" s="41"/>
      <c r="FC235" s="41"/>
      <c r="FD235" s="41"/>
      <c r="FE235" s="41"/>
      <c r="FF235" s="41"/>
      <c r="FG235" s="41"/>
      <c r="FH235" s="41"/>
      <c r="FI235" s="41"/>
      <c r="FJ235" s="41"/>
      <c r="FK235" s="41"/>
      <c r="FL235" s="41"/>
      <c r="FM235" s="41"/>
      <c r="FN235" s="41"/>
      <c r="FO235" s="41"/>
      <c r="FP235" s="41"/>
      <c r="FQ235" s="41"/>
      <c r="FR235" s="41"/>
      <c r="FS235" s="41"/>
      <c r="FT235" s="41"/>
      <c r="FU235" s="41"/>
      <c r="FV235" s="41"/>
      <c r="FW235" s="41"/>
      <c r="FX235" s="41"/>
      <c r="FY235" s="41"/>
      <c r="FZ235" s="41"/>
      <c r="GA235" s="41"/>
      <c r="GB235" s="41"/>
      <c r="GC235" s="41"/>
      <c r="GD235" s="41"/>
      <c r="GE235" s="41"/>
      <c r="GF235" s="41"/>
      <c r="GG235" s="41"/>
      <c r="GH235" s="41"/>
      <c r="GI235" s="41"/>
      <c r="GJ235" s="41"/>
      <c r="GK235" s="41"/>
      <c r="GL235" s="41"/>
      <c r="GM235" s="41"/>
      <c r="GN235" s="41"/>
      <c r="GO235" s="41"/>
      <c r="GP235" s="41"/>
      <c r="GQ235" s="41"/>
      <c r="GR235" s="41"/>
      <c r="GS235" s="41"/>
      <c r="GT235" s="41"/>
      <c r="GU235" s="41"/>
      <c r="GV235" s="41"/>
      <c r="GW235" s="41"/>
      <c r="GX235" s="41"/>
      <c r="GY235" s="41"/>
      <c r="GZ235" s="41"/>
      <c r="HA235" s="41"/>
      <c r="HB235" s="41"/>
      <c r="HC235" s="41"/>
      <c r="HD235" s="41"/>
      <c r="HE235" s="41"/>
      <c r="HF235" s="41"/>
      <c r="HG235" s="41"/>
      <c r="HH235" s="41"/>
      <c r="HI235" s="41"/>
      <c r="HJ235" s="41"/>
      <c r="HK235" s="41"/>
      <c r="HL235" s="41"/>
      <c r="HM235" s="41"/>
      <c r="HN235" s="41"/>
      <c r="HO235" s="41"/>
      <c r="HP235" s="41"/>
      <c r="HQ235" s="41"/>
      <c r="HR235" s="41"/>
      <c r="HS235" s="41"/>
      <c r="HT235" s="41"/>
      <c r="HU235" s="41"/>
      <c r="HV235" s="41"/>
      <c r="HW235" s="41"/>
      <c r="HX235" s="41"/>
      <c r="HY235" s="41"/>
      <c r="HZ235" s="41"/>
      <c r="IA235" s="41"/>
      <c r="IB235" s="41"/>
      <c r="IC235" s="41"/>
      <c r="ID235" s="41"/>
      <c r="IE235" s="41"/>
      <c r="IF235" s="41"/>
      <c r="IG235" s="41"/>
      <c r="IH235" s="41"/>
      <c r="II235" s="41"/>
      <c r="IJ235" s="41"/>
      <c r="IK235" s="41"/>
      <c r="IL235" s="41"/>
      <c r="IM235" s="41"/>
      <c r="IN235" s="41"/>
      <c r="IO235" s="41"/>
      <c r="IP235" s="41"/>
      <c r="IQ235" s="41"/>
      <c r="IR235" s="41"/>
      <c r="IS235" s="41"/>
      <c r="IT235" s="41"/>
      <c r="IU235" s="41"/>
      <c r="IV235" s="41"/>
      <c r="IW235" s="41"/>
    </row>
    <row r="236" customFormat="false" ht="12.75" hidden="false" customHeight="false" outlineLevel="0" collapsed="false">
      <c r="A236" s="91"/>
      <c r="B236" s="47" t="s">
        <v>255</v>
      </c>
      <c r="C236" s="26"/>
      <c r="D236" s="26"/>
      <c r="E236" s="26"/>
      <c r="F236" s="27"/>
      <c r="G236" s="28"/>
      <c r="H236" s="21" t="n">
        <v>1</v>
      </c>
      <c r="I236" s="21"/>
      <c r="J236" s="21"/>
      <c r="K236" s="22"/>
      <c r="L236" s="21"/>
      <c r="M236" s="21"/>
      <c r="N236" s="21"/>
      <c r="O236" s="40"/>
      <c r="P236" s="22"/>
    </row>
    <row r="237" customFormat="false" ht="12.75" hidden="false" customHeight="false" outlineLevel="0" collapsed="false">
      <c r="A237" s="91"/>
      <c r="B237" s="47" t="s">
        <v>256</v>
      </c>
      <c r="C237" s="26"/>
      <c r="D237" s="26"/>
      <c r="E237" s="26"/>
      <c r="F237" s="27"/>
      <c r="G237" s="28"/>
      <c r="H237" s="21" t="n">
        <v>1</v>
      </c>
      <c r="I237" s="21"/>
      <c r="J237" s="21"/>
      <c r="K237" s="22"/>
      <c r="L237" s="21"/>
      <c r="M237" s="21"/>
      <c r="N237" s="21"/>
      <c r="O237" s="40"/>
      <c r="P237" s="22"/>
    </row>
    <row r="238" customFormat="false" ht="12.75" hidden="false" customHeight="false" outlineLevel="0" collapsed="false">
      <c r="A238" s="91"/>
      <c r="B238" s="47" t="s">
        <v>257</v>
      </c>
      <c r="C238" s="26"/>
      <c r="D238" s="26"/>
      <c r="E238" s="26"/>
      <c r="F238" s="27"/>
      <c r="G238" s="28"/>
      <c r="H238" s="21" t="n">
        <v>1</v>
      </c>
      <c r="I238" s="21"/>
      <c r="J238" s="21"/>
      <c r="K238" s="22"/>
      <c r="L238" s="21"/>
      <c r="M238" s="21"/>
      <c r="N238" s="21"/>
      <c r="O238" s="40"/>
      <c r="P238" s="22"/>
    </row>
    <row r="239" customFormat="false" ht="12.75" hidden="false" customHeight="false" outlineLevel="0" collapsed="false">
      <c r="A239" s="91"/>
      <c r="B239" s="47" t="s">
        <v>258</v>
      </c>
      <c r="C239" s="26"/>
      <c r="D239" s="26"/>
      <c r="E239" s="26"/>
      <c r="F239" s="27"/>
      <c r="G239" s="28"/>
      <c r="H239" s="21" t="n">
        <v>1</v>
      </c>
      <c r="I239" s="21"/>
      <c r="J239" s="21"/>
      <c r="K239" s="22"/>
      <c r="L239" s="21"/>
      <c r="M239" s="21"/>
      <c r="N239" s="21"/>
      <c r="O239" s="40"/>
      <c r="P239" s="22"/>
    </row>
    <row r="240" customFormat="false" ht="12.75" hidden="false" customHeight="false" outlineLevel="0" collapsed="false">
      <c r="A240" s="91"/>
      <c r="B240" s="47" t="s">
        <v>259</v>
      </c>
      <c r="C240" s="26"/>
      <c r="D240" s="26"/>
      <c r="E240" s="26"/>
      <c r="F240" s="27"/>
      <c r="G240" s="28"/>
      <c r="H240" s="21" t="n">
        <v>1</v>
      </c>
      <c r="I240" s="21"/>
      <c r="J240" s="21"/>
      <c r="K240" s="22"/>
      <c r="L240" s="21"/>
      <c r="M240" s="21"/>
      <c r="N240" s="21"/>
      <c r="O240" s="40"/>
      <c r="P240" s="22"/>
    </row>
    <row r="241" customFormat="false" ht="12.75" hidden="false" customHeight="false" outlineLevel="0" collapsed="false">
      <c r="A241" s="91"/>
      <c r="B241" s="47" t="s">
        <v>260</v>
      </c>
      <c r="C241" s="26"/>
      <c r="D241" s="26"/>
      <c r="E241" s="26"/>
      <c r="F241" s="27"/>
      <c r="G241" s="28"/>
      <c r="H241" s="21"/>
      <c r="I241" s="21"/>
      <c r="J241" s="21" t="n">
        <v>1</v>
      </c>
      <c r="K241" s="22"/>
      <c r="L241" s="21"/>
      <c r="M241" s="21"/>
      <c r="N241" s="21"/>
      <c r="O241" s="40"/>
      <c r="P241" s="22"/>
    </row>
    <row r="242" customFormat="false" ht="12.75" hidden="false" customHeight="false" outlineLevel="0" collapsed="false">
      <c r="A242" s="91"/>
      <c r="B242" s="47" t="s">
        <v>261</v>
      </c>
      <c r="C242" s="26"/>
      <c r="D242" s="26"/>
      <c r="E242" s="26"/>
      <c r="F242" s="27"/>
      <c r="G242" s="28"/>
      <c r="H242" s="21"/>
      <c r="I242" s="21"/>
      <c r="J242" s="21" t="n">
        <v>1</v>
      </c>
      <c r="K242" s="22"/>
      <c r="L242" s="21"/>
      <c r="M242" s="21"/>
      <c r="N242" s="21"/>
      <c r="O242" s="40"/>
      <c r="P242" s="22"/>
    </row>
    <row r="243" customFormat="false" ht="12.75" hidden="false" customHeight="false" outlineLevel="0" collapsed="false">
      <c r="A243" s="73" t="s">
        <v>26</v>
      </c>
      <c r="B243" s="74"/>
      <c r="C243" s="75" t="n">
        <v>1</v>
      </c>
      <c r="D243" s="75" t="n">
        <v>1</v>
      </c>
      <c r="E243" s="75" t="n">
        <f aca="false">SUM(C243:D243)</f>
        <v>2</v>
      </c>
      <c r="F243" s="76"/>
      <c r="G243" s="77" t="n">
        <v>50</v>
      </c>
      <c r="H243" s="78" t="n">
        <f aca="false">SUM(H244)</f>
        <v>1</v>
      </c>
      <c r="I243" s="78" t="n">
        <f aca="false">SUM(I244)</f>
        <v>0</v>
      </c>
      <c r="J243" s="78" t="n">
        <f aca="false">SUM(J244)</f>
        <v>0</v>
      </c>
      <c r="K243" s="79" t="n">
        <v>23</v>
      </c>
      <c r="L243" s="78" t="n">
        <v>22</v>
      </c>
      <c r="M243" s="78"/>
      <c r="N243" s="78" t="n">
        <v>5</v>
      </c>
      <c r="O243" s="78" t="n">
        <f aca="false">SUM(L243:N243)</f>
        <v>27</v>
      </c>
      <c r="P243" s="79" t="n">
        <v>50</v>
      </c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41"/>
      <c r="AU243" s="41"/>
      <c r="AV243" s="41"/>
      <c r="AW243" s="41"/>
      <c r="AX243" s="41"/>
      <c r="AY243" s="41"/>
      <c r="AZ243" s="41"/>
      <c r="BA243" s="41"/>
      <c r="BB243" s="41"/>
      <c r="BC243" s="41"/>
      <c r="BD243" s="41"/>
      <c r="BE243" s="41"/>
      <c r="BF243" s="41"/>
      <c r="BG243" s="41"/>
      <c r="BH243" s="41"/>
      <c r="BI243" s="41"/>
      <c r="BJ243" s="41"/>
      <c r="BK243" s="41"/>
      <c r="BL243" s="41"/>
      <c r="BM243" s="41"/>
      <c r="BN243" s="41"/>
      <c r="BO243" s="41"/>
      <c r="BP243" s="41"/>
      <c r="BQ243" s="41"/>
      <c r="BR243" s="41"/>
      <c r="BS243" s="41"/>
      <c r="BT243" s="41"/>
      <c r="BU243" s="41"/>
      <c r="BV243" s="41"/>
      <c r="BW243" s="41"/>
      <c r="BX243" s="41"/>
      <c r="BY243" s="41"/>
      <c r="BZ243" s="41"/>
      <c r="CA243" s="41"/>
      <c r="CB243" s="41"/>
      <c r="CC243" s="41"/>
      <c r="CD243" s="41"/>
      <c r="CE243" s="41"/>
      <c r="CF243" s="41"/>
      <c r="CG243" s="41"/>
      <c r="CH243" s="41"/>
      <c r="CI243" s="41"/>
      <c r="CJ243" s="41"/>
      <c r="CK243" s="41"/>
      <c r="CL243" s="41"/>
      <c r="CM243" s="41"/>
      <c r="CN243" s="41"/>
      <c r="CO243" s="41"/>
      <c r="CP243" s="41"/>
      <c r="CQ243" s="41"/>
      <c r="CR243" s="41"/>
      <c r="CS243" s="41"/>
      <c r="CT243" s="41"/>
      <c r="CU243" s="41"/>
      <c r="CV243" s="41"/>
      <c r="CW243" s="41"/>
      <c r="CX243" s="41"/>
      <c r="CY243" s="41"/>
      <c r="CZ243" s="41"/>
      <c r="DA243" s="41"/>
      <c r="DB243" s="41"/>
      <c r="DC243" s="41"/>
      <c r="DD243" s="41"/>
      <c r="DE243" s="41"/>
      <c r="DF243" s="41"/>
      <c r="DG243" s="41"/>
      <c r="DH243" s="41"/>
      <c r="DI243" s="41"/>
      <c r="DJ243" s="41"/>
      <c r="DK243" s="41"/>
      <c r="DL243" s="41"/>
      <c r="DM243" s="41"/>
      <c r="DN243" s="41"/>
      <c r="DO243" s="41"/>
      <c r="DP243" s="41"/>
      <c r="DQ243" s="41"/>
      <c r="DR243" s="41"/>
      <c r="DS243" s="41"/>
      <c r="DT243" s="41"/>
      <c r="DU243" s="41"/>
      <c r="DV243" s="41"/>
      <c r="DW243" s="41"/>
      <c r="DX243" s="41"/>
      <c r="DY243" s="41"/>
      <c r="DZ243" s="41"/>
      <c r="EA243" s="41"/>
      <c r="EB243" s="41"/>
      <c r="EC243" s="41"/>
      <c r="ED243" s="41"/>
      <c r="EE243" s="41"/>
      <c r="EF243" s="41"/>
      <c r="EG243" s="41"/>
      <c r="EH243" s="41"/>
      <c r="EI243" s="41"/>
      <c r="EJ243" s="41"/>
      <c r="EK243" s="41"/>
      <c r="EL243" s="41"/>
      <c r="EM243" s="41"/>
      <c r="EN243" s="41"/>
      <c r="EO243" s="41"/>
      <c r="EP243" s="41"/>
      <c r="EQ243" s="41"/>
      <c r="ER243" s="41"/>
      <c r="ES243" s="41"/>
      <c r="ET243" s="41"/>
      <c r="EU243" s="41"/>
      <c r="EV243" s="41"/>
      <c r="EW243" s="41"/>
      <c r="EX243" s="41"/>
      <c r="EY243" s="41"/>
      <c r="EZ243" s="41"/>
      <c r="FA243" s="41"/>
      <c r="FB243" s="41"/>
      <c r="FC243" s="41"/>
      <c r="FD243" s="41"/>
      <c r="FE243" s="41"/>
      <c r="FF243" s="41"/>
      <c r="FG243" s="41"/>
      <c r="FH243" s="41"/>
      <c r="FI243" s="41"/>
      <c r="FJ243" s="41"/>
      <c r="FK243" s="41"/>
      <c r="FL243" s="41"/>
      <c r="FM243" s="41"/>
      <c r="FN243" s="41"/>
      <c r="FO243" s="41"/>
      <c r="FP243" s="41"/>
      <c r="FQ243" s="41"/>
      <c r="FR243" s="41"/>
      <c r="FS243" s="41"/>
      <c r="FT243" s="41"/>
      <c r="FU243" s="41"/>
      <c r="FV243" s="41"/>
      <c r="FW243" s="41"/>
      <c r="FX243" s="41"/>
      <c r="FY243" s="41"/>
      <c r="FZ243" s="41"/>
      <c r="GA243" s="41"/>
      <c r="GB243" s="41"/>
      <c r="GC243" s="41"/>
      <c r="GD243" s="41"/>
      <c r="GE243" s="41"/>
      <c r="GF243" s="41"/>
      <c r="GG243" s="41"/>
      <c r="GH243" s="41"/>
      <c r="GI243" s="41"/>
      <c r="GJ243" s="41"/>
      <c r="GK243" s="41"/>
      <c r="GL243" s="41"/>
      <c r="GM243" s="41"/>
      <c r="GN243" s="41"/>
      <c r="GO243" s="41"/>
      <c r="GP243" s="41"/>
      <c r="GQ243" s="41"/>
      <c r="GR243" s="41"/>
      <c r="GS243" s="41"/>
      <c r="GT243" s="41"/>
      <c r="GU243" s="41"/>
      <c r="GV243" s="41"/>
      <c r="GW243" s="41"/>
      <c r="GX243" s="41"/>
      <c r="GY243" s="41"/>
      <c r="GZ243" s="41"/>
      <c r="HA243" s="41"/>
      <c r="HB243" s="41"/>
      <c r="HC243" s="41"/>
      <c r="HD243" s="41"/>
      <c r="HE243" s="41"/>
      <c r="HF243" s="41"/>
      <c r="HG243" s="41"/>
      <c r="HH243" s="41"/>
      <c r="HI243" s="41"/>
      <c r="HJ243" s="41"/>
      <c r="HK243" s="41"/>
      <c r="HL243" s="41"/>
      <c r="HM243" s="41"/>
      <c r="HN243" s="41"/>
      <c r="HO243" s="41"/>
      <c r="HP243" s="41"/>
      <c r="HQ243" s="41"/>
      <c r="HR243" s="41"/>
      <c r="HS243" s="41"/>
      <c r="HT243" s="41"/>
      <c r="HU243" s="41"/>
      <c r="HV243" s="41"/>
      <c r="HW243" s="41"/>
      <c r="HX243" s="41"/>
      <c r="HY243" s="41"/>
      <c r="HZ243" s="41"/>
      <c r="IA243" s="41"/>
      <c r="IB243" s="41"/>
      <c r="IC243" s="41"/>
      <c r="ID243" s="41"/>
      <c r="IE243" s="41"/>
      <c r="IF243" s="41"/>
      <c r="IG243" s="41"/>
      <c r="IH243" s="41"/>
      <c r="II243" s="41"/>
      <c r="IJ243" s="41"/>
      <c r="IK243" s="41"/>
      <c r="IL243" s="41"/>
      <c r="IM243" s="41"/>
      <c r="IN243" s="41"/>
      <c r="IO243" s="41"/>
      <c r="IP243" s="41"/>
      <c r="IQ243" s="41"/>
      <c r="IR243" s="41"/>
      <c r="IS243" s="41"/>
      <c r="IT243" s="41"/>
      <c r="IU243" s="41"/>
      <c r="IV243" s="41"/>
      <c r="IW243" s="41"/>
    </row>
    <row r="244" customFormat="false" ht="12.75" hidden="false" customHeight="false" outlineLevel="0" collapsed="false">
      <c r="A244" s="91"/>
      <c r="B244" s="47" t="s">
        <v>262</v>
      </c>
      <c r="C244" s="26"/>
      <c r="D244" s="26"/>
      <c r="E244" s="26"/>
      <c r="F244" s="27"/>
      <c r="G244" s="28"/>
      <c r="H244" s="21" t="n">
        <v>1</v>
      </c>
      <c r="I244" s="21"/>
      <c r="J244" s="21"/>
      <c r="K244" s="22"/>
      <c r="L244" s="21"/>
      <c r="M244" s="21"/>
      <c r="N244" s="21"/>
      <c r="O244" s="40"/>
      <c r="P244" s="22"/>
    </row>
    <row r="245" customFormat="false" ht="12.75" hidden="false" customHeight="false" outlineLevel="0" collapsed="false">
      <c r="A245" s="73" t="s">
        <v>27</v>
      </c>
      <c r="B245" s="100"/>
      <c r="C245" s="75" t="n">
        <v>7</v>
      </c>
      <c r="D245" s="75" t="n">
        <v>10</v>
      </c>
      <c r="E245" s="75" t="n">
        <f aca="false">SUM(C245:D245)</f>
        <v>17</v>
      </c>
      <c r="F245" s="76"/>
      <c r="G245" s="77" t="n">
        <v>22</v>
      </c>
      <c r="H245" s="78" t="n">
        <f aca="false">SUM(H246:H270)</f>
        <v>7</v>
      </c>
      <c r="I245" s="78" t="n">
        <f aca="false">SUM(I246:I270)</f>
        <v>16</v>
      </c>
      <c r="J245" s="78" t="n">
        <f aca="false">SUM(J246:J270)</f>
        <v>2</v>
      </c>
      <c r="K245" s="79" t="n">
        <f aca="false">SUM(H245:J245)</f>
        <v>25</v>
      </c>
      <c r="L245" s="78"/>
      <c r="M245" s="78" t="n">
        <v>0</v>
      </c>
      <c r="N245" s="78" t="n">
        <v>1</v>
      </c>
      <c r="O245" s="78" t="n">
        <f aca="false">SUM(L245:N245)</f>
        <v>1</v>
      </c>
      <c r="P245" s="79" t="n">
        <f aca="false">+K245+O245</f>
        <v>26</v>
      </c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41"/>
      <c r="AU245" s="41"/>
      <c r="AV245" s="41"/>
      <c r="AW245" s="41"/>
      <c r="AX245" s="41"/>
      <c r="AY245" s="41"/>
      <c r="AZ245" s="41"/>
      <c r="BA245" s="41"/>
      <c r="BB245" s="41"/>
      <c r="BC245" s="41"/>
      <c r="BD245" s="41"/>
      <c r="BE245" s="41"/>
      <c r="BF245" s="41"/>
      <c r="BG245" s="41"/>
      <c r="BH245" s="41"/>
      <c r="BI245" s="41"/>
      <c r="BJ245" s="41"/>
      <c r="BK245" s="41"/>
      <c r="BL245" s="41"/>
      <c r="BM245" s="41"/>
      <c r="BN245" s="41"/>
      <c r="BO245" s="41"/>
      <c r="BP245" s="41"/>
      <c r="BQ245" s="41"/>
      <c r="BR245" s="41"/>
      <c r="BS245" s="41"/>
      <c r="BT245" s="41"/>
      <c r="BU245" s="41"/>
      <c r="BV245" s="41"/>
      <c r="BW245" s="41"/>
      <c r="BX245" s="41"/>
      <c r="BY245" s="41"/>
      <c r="BZ245" s="41"/>
      <c r="CA245" s="41"/>
      <c r="CB245" s="41"/>
      <c r="CC245" s="41"/>
      <c r="CD245" s="41"/>
      <c r="CE245" s="41"/>
      <c r="CF245" s="41"/>
      <c r="CG245" s="41"/>
      <c r="CH245" s="41"/>
      <c r="CI245" s="41"/>
      <c r="CJ245" s="41"/>
      <c r="CK245" s="41"/>
      <c r="CL245" s="41"/>
      <c r="CM245" s="41"/>
      <c r="CN245" s="41"/>
      <c r="CO245" s="41"/>
      <c r="CP245" s="41"/>
      <c r="CQ245" s="41"/>
      <c r="CR245" s="41"/>
      <c r="CS245" s="41"/>
      <c r="CT245" s="41"/>
      <c r="CU245" s="41"/>
      <c r="CV245" s="41"/>
      <c r="CW245" s="41"/>
      <c r="CX245" s="41"/>
      <c r="CY245" s="41"/>
      <c r="CZ245" s="41"/>
      <c r="DA245" s="41"/>
      <c r="DB245" s="41"/>
      <c r="DC245" s="41"/>
      <c r="DD245" s="41"/>
      <c r="DE245" s="41"/>
      <c r="DF245" s="41"/>
      <c r="DG245" s="41"/>
      <c r="DH245" s="41"/>
      <c r="DI245" s="41"/>
      <c r="DJ245" s="41"/>
      <c r="DK245" s="41"/>
      <c r="DL245" s="41"/>
      <c r="DM245" s="41"/>
      <c r="DN245" s="41"/>
      <c r="DO245" s="41"/>
      <c r="DP245" s="41"/>
      <c r="DQ245" s="41"/>
      <c r="DR245" s="41"/>
      <c r="DS245" s="41"/>
      <c r="DT245" s="41"/>
      <c r="DU245" s="41"/>
      <c r="DV245" s="41"/>
      <c r="DW245" s="41"/>
      <c r="DX245" s="41"/>
      <c r="DY245" s="41"/>
      <c r="DZ245" s="41"/>
      <c r="EA245" s="41"/>
      <c r="EB245" s="41"/>
      <c r="EC245" s="41"/>
      <c r="ED245" s="41"/>
      <c r="EE245" s="41"/>
      <c r="EF245" s="41"/>
      <c r="EG245" s="41"/>
      <c r="EH245" s="41"/>
      <c r="EI245" s="41"/>
      <c r="EJ245" s="41"/>
      <c r="EK245" s="41"/>
      <c r="EL245" s="41"/>
      <c r="EM245" s="41"/>
      <c r="EN245" s="41"/>
      <c r="EO245" s="41"/>
      <c r="EP245" s="41"/>
      <c r="EQ245" s="41"/>
      <c r="ER245" s="41"/>
      <c r="ES245" s="41"/>
      <c r="ET245" s="41"/>
      <c r="EU245" s="41"/>
      <c r="EV245" s="41"/>
      <c r="EW245" s="41"/>
      <c r="EX245" s="41"/>
      <c r="EY245" s="41"/>
      <c r="EZ245" s="41"/>
      <c r="FA245" s="41"/>
      <c r="FB245" s="41"/>
      <c r="FC245" s="41"/>
      <c r="FD245" s="41"/>
      <c r="FE245" s="41"/>
      <c r="FF245" s="41"/>
      <c r="FG245" s="41"/>
      <c r="FH245" s="41"/>
      <c r="FI245" s="41"/>
      <c r="FJ245" s="41"/>
      <c r="FK245" s="41"/>
      <c r="FL245" s="41"/>
      <c r="FM245" s="41"/>
      <c r="FN245" s="41"/>
      <c r="FO245" s="41"/>
      <c r="FP245" s="41"/>
      <c r="FQ245" s="41"/>
      <c r="FR245" s="41"/>
      <c r="FS245" s="41"/>
      <c r="FT245" s="41"/>
      <c r="FU245" s="41"/>
      <c r="FV245" s="41"/>
      <c r="FW245" s="41"/>
      <c r="FX245" s="41"/>
      <c r="FY245" s="41"/>
      <c r="FZ245" s="41"/>
      <c r="GA245" s="41"/>
      <c r="GB245" s="41"/>
      <c r="GC245" s="41"/>
      <c r="GD245" s="41"/>
      <c r="GE245" s="41"/>
      <c r="GF245" s="41"/>
      <c r="GG245" s="41"/>
      <c r="GH245" s="41"/>
      <c r="GI245" s="41"/>
      <c r="GJ245" s="41"/>
      <c r="GK245" s="41"/>
      <c r="GL245" s="41"/>
      <c r="GM245" s="41"/>
      <c r="GN245" s="41"/>
      <c r="GO245" s="41"/>
      <c r="GP245" s="41"/>
      <c r="GQ245" s="41"/>
      <c r="GR245" s="41"/>
      <c r="GS245" s="41"/>
      <c r="GT245" s="41"/>
      <c r="GU245" s="41"/>
      <c r="GV245" s="41"/>
      <c r="GW245" s="41"/>
      <c r="GX245" s="41"/>
      <c r="GY245" s="41"/>
      <c r="GZ245" s="41"/>
      <c r="HA245" s="41"/>
      <c r="HB245" s="41"/>
      <c r="HC245" s="41"/>
      <c r="HD245" s="41"/>
      <c r="HE245" s="41"/>
      <c r="HF245" s="41"/>
      <c r="HG245" s="41"/>
      <c r="HH245" s="41"/>
      <c r="HI245" s="41"/>
      <c r="HJ245" s="41"/>
      <c r="HK245" s="41"/>
      <c r="HL245" s="41"/>
      <c r="HM245" s="41"/>
      <c r="HN245" s="41"/>
      <c r="HO245" s="41"/>
      <c r="HP245" s="41"/>
      <c r="HQ245" s="41"/>
      <c r="HR245" s="41"/>
      <c r="HS245" s="41"/>
      <c r="HT245" s="41"/>
      <c r="HU245" s="41"/>
      <c r="HV245" s="41"/>
      <c r="HW245" s="41"/>
      <c r="HX245" s="41"/>
      <c r="HY245" s="41"/>
      <c r="HZ245" s="41"/>
      <c r="IA245" s="41"/>
      <c r="IB245" s="41"/>
      <c r="IC245" s="41"/>
      <c r="ID245" s="41"/>
      <c r="IE245" s="41"/>
      <c r="IF245" s="41"/>
      <c r="IG245" s="41"/>
      <c r="IH245" s="41"/>
      <c r="II245" s="41"/>
      <c r="IJ245" s="41"/>
      <c r="IK245" s="41"/>
      <c r="IL245" s="41"/>
      <c r="IM245" s="41"/>
      <c r="IN245" s="41"/>
      <c r="IO245" s="41"/>
      <c r="IP245" s="41"/>
      <c r="IQ245" s="41"/>
      <c r="IR245" s="41"/>
      <c r="IS245" s="41"/>
      <c r="IT245" s="41"/>
      <c r="IU245" s="41"/>
      <c r="IV245" s="41"/>
      <c r="IW245" s="41"/>
    </row>
    <row r="246" customFormat="false" ht="12.75" hidden="false" customHeight="false" outlineLevel="0" collapsed="false">
      <c r="A246" s="91"/>
      <c r="B246" s="47" t="s">
        <v>263</v>
      </c>
      <c r="C246" s="26"/>
      <c r="D246" s="26"/>
      <c r="E246" s="26"/>
      <c r="F246" s="27"/>
      <c r="G246" s="28"/>
      <c r="H246" s="21" t="n">
        <v>1</v>
      </c>
      <c r="I246" s="21"/>
      <c r="J246" s="21"/>
      <c r="K246" s="22"/>
      <c r="L246" s="21"/>
      <c r="M246" s="21"/>
      <c r="N246" s="21"/>
      <c r="O246" s="40"/>
      <c r="P246" s="22"/>
    </row>
    <row r="247" customFormat="false" ht="12.75" hidden="false" customHeight="false" outlineLevel="0" collapsed="false">
      <c r="A247" s="91"/>
      <c r="B247" s="47" t="s">
        <v>264</v>
      </c>
      <c r="C247" s="26"/>
      <c r="D247" s="26"/>
      <c r="E247" s="26"/>
      <c r="F247" s="27"/>
      <c r="G247" s="28"/>
      <c r="H247" s="21"/>
      <c r="I247" s="21"/>
      <c r="J247" s="21" t="n">
        <v>1</v>
      </c>
      <c r="K247" s="22"/>
      <c r="L247" s="21"/>
      <c r="M247" s="21"/>
      <c r="N247" s="21"/>
      <c r="O247" s="40"/>
      <c r="P247" s="22"/>
    </row>
    <row r="248" customFormat="false" ht="12.75" hidden="false" customHeight="false" outlineLevel="0" collapsed="false">
      <c r="A248" s="91"/>
      <c r="B248" s="47" t="s">
        <v>265</v>
      </c>
      <c r="C248" s="26"/>
      <c r="D248" s="26"/>
      <c r="E248" s="26"/>
      <c r="F248" s="27"/>
      <c r="G248" s="28"/>
      <c r="H248" s="21"/>
      <c r="I248" s="21"/>
      <c r="J248" s="21" t="n">
        <v>1</v>
      </c>
      <c r="K248" s="22"/>
      <c r="L248" s="21"/>
      <c r="M248" s="21"/>
      <c r="N248" s="21"/>
      <c r="O248" s="40"/>
      <c r="P248" s="22"/>
    </row>
    <row r="249" customFormat="false" ht="12.75" hidden="false" customHeight="false" outlineLevel="0" collapsed="false">
      <c r="A249" s="91"/>
      <c r="B249" s="47" t="s">
        <v>266</v>
      </c>
      <c r="C249" s="26"/>
      <c r="D249" s="26"/>
      <c r="E249" s="26"/>
      <c r="F249" s="27"/>
      <c r="G249" s="28"/>
      <c r="H249" s="21"/>
      <c r="I249" s="21" t="n">
        <v>1</v>
      </c>
      <c r="J249" s="21"/>
      <c r="K249" s="22"/>
      <c r="L249" s="21"/>
      <c r="M249" s="21"/>
      <c r="N249" s="21"/>
      <c r="O249" s="40"/>
      <c r="P249" s="22"/>
    </row>
    <row r="250" customFormat="false" ht="12.75" hidden="false" customHeight="false" outlineLevel="0" collapsed="false">
      <c r="A250" s="91"/>
      <c r="B250" s="47" t="s">
        <v>267</v>
      </c>
      <c r="C250" s="26"/>
      <c r="D250" s="26"/>
      <c r="E250" s="26"/>
      <c r="F250" s="27"/>
      <c r="G250" s="28"/>
      <c r="H250" s="21"/>
      <c r="I250" s="21" t="n">
        <v>1</v>
      </c>
      <c r="J250" s="21"/>
      <c r="K250" s="22"/>
      <c r="L250" s="21"/>
      <c r="M250" s="21"/>
      <c r="N250" s="21"/>
      <c r="O250" s="40"/>
      <c r="P250" s="22"/>
    </row>
    <row r="251" customFormat="false" ht="12.75" hidden="false" customHeight="false" outlineLevel="0" collapsed="false">
      <c r="A251" s="91"/>
      <c r="B251" s="47" t="s">
        <v>268</v>
      </c>
      <c r="C251" s="26"/>
      <c r="D251" s="26"/>
      <c r="E251" s="26"/>
      <c r="F251" s="27"/>
      <c r="G251" s="28"/>
      <c r="H251" s="21"/>
      <c r="I251" s="21" t="n">
        <v>1</v>
      </c>
      <c r="J251" s="21"/>
      <c r="K251" s="22"/>
      <c r="L251" s="21"/>
      <c r="M251" s="21"/>
      <c r="N251" s="21"/>
      <c r="O251" s="40"/>
      <c r="P251" s="22"/>
    </row>
    <row r="252" customFormat="false" ht="12.75" hidden="false" customHeight="false" outlineLevel="0" collapsed="false">
      <c r="A252" s="91"/>
      <c r="B252" s="47" t="s">
        <v>269</v>
      </c>
      <c r="C252" s="26"/>
      <c r="D252" s="26"/>
      <c r="E252" s="26"/>
      <c r="F252" s="27"/>
      <c r="G252" s="28"/>
      <c r="H252" s="21"/>
      <c r="I252" s="21" t="n">
        <v>1</v>
      </c>
      <c r="J252" s="21"/>
      <c r="K252" s="22"/>
      <c r="L252" s="21"/>
      <c r="M252" s="21"/>
      <c r="N252" s="21"/>
      <c r="O252" s="40"/>
      <c r="P252" s="22"/>
    </row>
    <row r="253" customFormat="false" ht="12.75" hidden="false" customHeight="false" outlineLevel="0" collapsed="false">
      <c r="A253" s="91"/>
      <c r="B253" s="47" t="s">
        <v>270</v>
      </c>
      <c r="C253" s="26"/>
      <c r="D253" s="26"/>
      <c r="E253" s="26"/>
      <c r="F253" s="27"/>
      <c r="G253" s="28"/>
      <c r="H253" s="21"/>
      <c r="I253" s="21" t="n">
        <v>1</v>
      </c>
      <c r="J253" s="21"/>
      <c r="K253" s="22"/>
      <c r="L253" s="21"/>
      <c r="M253" s="21"/>
      <c r="N253" s="21"/>
      <c r="O253" s="40"/>
      <c r="P253" s="22"/>
    </row>
    <row r="254" customFormat="false" ht="12.75" hidden="false" customHeight="false" outlineLevel="0" collapsed="false">
      <c r="A254" s="91"/>
      <c r="B254" s="47" t="s">
        <v>271</v>
      </c>
      <c r="C254" s="26"/>
      <c r="D254" s="26"/>
      <c r="E254" s="26"/>
      <c r="F254" s="27"/>
      <c r="G254" s="28"/>
      <c r="H254" s="21"/>
      <c r="I254" s="21" t="n">
        <v>1</v>
      </c>
      <c r="J254" s="21"/>
      <c r="K254" s="22"/>
      <c r="L254" s="21"/>
      <c r="M254" s="21"/>
      <c r="N254" s="21"/>
      <c r="O254" s="40"/>
      <c r="P254" s="22"/>
    </row>
    <row r="255" customFormat="false" ht="12.75" hidden="false" customHeight="false" outlineLevel="0" collapsed="false">
      <c r="A255" s="91"/>
      <c r="B255" s="47" t="s">
        <v>272</v>
      </c>
      <c r="C255" s="26"/>
      <c r="D255" s="26"/>
      <c r="E255" s="26"/>
      <c r="F255" s="27"/>
      <c r="G255" s="28"/>
      <c r="H255" s="21"/>
      <c r="I255" s="21" t="n">
        <v>1</v>
      </c>
      <c r="J255" s="21"/>
      <c r="K255" s="22"/>
      <c r="L255" s="21"/>
      <c r="M255" s="21"/>
      <c r="N255" s="21"/>
      <c r="O255" s="40"/>
      <c r="P255" s="22"/>
    </row>
    <row r="256" customFormat="false" ht="12.75" hidden="false" customHeight="false" outlineLevel="0" collapsed="false">
      <c r="A256" s="91"/>
      <c r="B256" s="47" t="s">
        <v>273</v>
      </c>
      <c r="C256" s="26"/>
      <c r="D256" s="26"/>
      <c r="E256" s="26"/>
      <c r="F256" s="27"/>
      <c r="G256" s="28"/>
      <c r="H256" s="21"/>
      <c r="I256" s="21" t="n">
        <v>1</v>
      </c>
      <c r="J256" s="21"/>
      <c r="K256" s="22"/>
      <c r="L256" s="21"/>
      <c r="M256" s="21"/>
      <c r="N256" s="21"/>
      <c r="O256" s="40"/>
      <c r="P256" s="22"/>
    </row>
    <row r="257" customFormat="false" ht="12.75" hidden="false" customHeight="false" outlineLevel="0" collapsed="false">
      <c r="A257" s="91"/>
      <c r="B257" s="47" t="s">
        <v>274</v>
      </c>
      <c r="C257" s="26"/>
      <c r="D257" s="26"/>
      <c r="E257" s="26"/>
      <c r="F257" s="27"/>
      <c r="G257" s="28"/>
      <c r="H257" s="21"/>
      <c r="I257" s="21" t="n">
        <v>1</v>
      </c>
      <c r="J257" s="21"/>
      <c r="K257" s="22"/>
      <c r="L257" s="21"/>
      <c r="M257" s="21"/>
      <c r="N257" s="21"/>
      <c r="O257" s="40"/>
      <c r="P257" s="22"/>
    </row>
    <row r="258" customFormat="false" ht="12.75" hidden="false" customHeight="false" outlineLevel="0" collapsed="false">
      <c r="A258" s="91"/>
      <c r="B258" s="47" t="s">
        <v>275</v>
      </c>
      <c r="C258" s="26"/>
      <c r="D258" s="26"/>
      <c r="E258" s="26"/>
      <c r="F258" s="27"/>
      <c r="G258" s="28"/>
      <c r="H258" s="21"/>
      <c r="I258" s="21" t="n">
        <v>1</v>
      </c>
      <c r="J258" s="21"/>
      <c r="K258" s="22"/>
      <c r="L258" s="21"/>
      <c r="M258" s="21"/>
      <c r="N258" s="21"/>
      <c r="O258" s="40"/>
      <c r="P258" s="22"/>
    </row>
    <row r="259" customFormat="false" ht="12.75" hidden="false" customHeight="false" outlineLevel="0" collapsed="false">
      <c r="A259" s="91"/>
      <c r="B259" s="47" t="s">
        <v>276</v>
      </c>
      <c r="C259" s="26"/>
      <c r="D259" s="26"/>
      <c r="E259" s="26"/>
      <c r="F259" s="27"/>
      <c r="G259" s="28"/>
      <c r="H259" s="21"/>
      <c r="I259" s="21" t="n">
        <v>1</v>
      </c>
      <c r="J259" s="21"/>
      <c r="K259" s="22"/>
      <c r="L259" s="21"/>
      <c r="M259" s="21"/>
      <c r="N259" s="21"/>
      <c r="O259" s="40"/>
      <c r="P259" s="22"/>
    </row>
    <row r="260" customFormat="false" ht="12.75" hidden="false" customHeight="false" outlineLevel="0" collapsed="false">
      <c r="A260" s="91"/>
      <c r="B260" s="47" t="s">
        <v>277</v>
      </c>
      <c r="C260" s="26"/>
      <c r="D260" s="26"/>
      <c r="E260" s="26"/>
      <c r="F260" s="27"/>
      <c r="G260" s="28"/>
      <c r="H260" s="21" t="n">
        <v>1</v>
      </c>
      <c r="I260" s="21"/>
      <c r="J260" s="21"/>
      <c r="K260" s="22"/>
      <c r="L260" s="21"/>
      <c r="M260" s="21"/>
      <c r="N260" s="21"/>
      <c r="O260" s="40"/>
      <c r="P260" s="22"/>
    </row>
    <row r="261" customFormat="false" ht="12.75" hidden="false" customHeight="false" outlineLevel="0" collapsed="false">
      <c r="A261" s="91"/>
      <c r="B261" s="47" t="s">
        <v>278</v>
      </c>
      <c r="C261" s="26"/>
      <c r="D261" s="26"/>
      <c r="E261" s="26"/>
      <c r="F261" s="27"/>
      <c r="G261" s="28"/>
      <c r="H261" s="21" t="n">
        <v>1</v>
      </c>
      <c r="I261" s="21"/>
      <c r="J261" s="21"/>
      <c r="K261" s="22"/>
      <c r="L261" s="21"/>
      <c r="M261" s="21"/>
      <c r="N261" s="21"/>
      <c r="O261" s="40"/>
      <c r="P261" s="22"/>
    </row>
    <row r="262" customFormat="false" ht="12.75" hidden="false" customHeight="false" outlineLevel="0" collapsed="false">
      <c r="A262" s="91"/>
      <c r="B262" s="47" t="s">
        <v>279</v>
      </c>
      <c r="C262" s="26"/>
      <c r="D262" s="26"/>
      <c r="E262" s="26"/>
      <c r="F262" s="27"/>
      <c r="G262" s="28"/>
      <c r="H262" s="21" t="n">
        <v>1</v>
      </c>
      <c r="I262" s="21"/>
      <c r="J262" s="21"/>
      <c r="K262" s="22"/>
      <c r="L262" s="21"/>
      <c r="M262" s="21"/>
      <c r="N262" s="21"/>
      <c r="O262" s="40"/>
      <c r="P262" s="22"/>
    </row>
    <row r="263" customFormat="false" ht="12.75" hidden="false" customHeight="false" outlineLevel="0" collapsed="false">
      <c r="A263" s="91"/>
      <c r="B263" s="47" t="s">
        <v>280</v>
      </c>
      <c r="C263" s="26"/>
      <c r="D263" s="26"/>
      <c r="E263" s="26"/>
      <c r="F263" s="27"/>
      <c r="G263" s="28"/>
      <c r="H263" s="21" t="n">
        <v>1</v>
      </c>
      <c r="I263" s="21"/>
      <c r="J263" s="21"/>
      <c r="K263" s="22"/>
      <c r="L263" s="21"/>
      <c r="M263" s="21"/>
      <c r="N263" s="21"/>
      <c r="O263" s="40"/>
      <c r="P263" s="22"/>
    </row>
    <row r="264" customFormat="false" ht="12.75" hidden="false" customHeight="false" outlineLevel="0" collapsed="false">
      <c r="A264" s="91"/>
      <c r="B264" s="47" t="s">
        <v>281</v>
      </c>
      <c r="C264" s="26"/>
      <c r="D264" s="26"/>
      <c r="E264" s="26"/>
      <c r="F264" s="27"/>
      <c r="G264" s="28"/>
      <c r="H264" s="21" t="n">
        <v>1</v>
      </c>
      <c r="I264" s="21"/>
      <c r="J264" s="21"/>
      <c r="K264" s="22"/>
      <c r="L264" s="21"/>
      <c r="M264" s="21"/>
      <c r="N264" s="21"/>
      <c r="O264" s="40"/>
      <c r="P264" s="22"/>
    </row>
    <row r="265" customFormat="false" ht="12.75" hidden="false" customHeight="false" outlineLevel="0" collapsed="false">
      <c r="A265" s="91"/>
      <c r="B265" s="47" t="s">
        <v>282</v>
      </c>
      <c r="C265" s="26"/>
      <c r="D265" s="26"/>
      <c r="E265" s="26"/>
      <c r="F265" s="27"/>
      <c r="G265" s="28"/>
      <c r="H265" s="21" t="n">
        <v>1</v>
      </c>
      <c r="I265" s="21"/>
      <c r="J265" s="21"/>
      <c r="K265" s="22"/>
      <c r="L265" s="21"/>
      <c r="M265" s="21"/>
      <c r="N265" s="21"/>
      <c r="O265" s="40"/>
      <c r="P265" s="22"/>
    </row>
    <row r="266" customFormat="false" ht="12.75" hidden="false" customHeight="false" outlineLevel="0" collapsed="false">
      <c r="A266" s="91"/>
      <c r="B266" s="47" t="s">
        <v>283</v>
      </c>
      <c r="C266" s="26"/>
      <c r="D266" s="26"/>
      <c r="E266" s="26"/>
      <c r="F266" s="27"/>
      <c r="G266" s="28"/>
      <c r="H266" s="21"/>
      <c r="I266" s="21" t="n">
        <v>1</v>
      </c>
      <c r="J266" s="21"/>
      <c r="K266" s="22"/>
      <c r="L266" s="21"/>
      <c r="M266" s="21"/>
      <c r="N266" s="21"/>
      <c r="O266" s="40"/>
      <c r="P266" s="22"/>
    </row>
    <row r="267" customFormat="false" ht="12.75" hidden="false" customHeight="false" outlineLevel="0" collapsed="false">
      <c r="A267" s="91"/>
      <c r="B267" s="47" t="s">
        <v>284</v>
      </c>
      <c r="C267" s="26"/>
      <c r="D267" s="26"/>
      <c r="E267" s="26"/>
      <c r="F267" s="27"/>
      <c r="G267" s="28"/>
      <c r="H267" s="21"/>
      <c r="I267" s="21" t="n">
        <v>1</v>
      </c>
      <c r="J267" s="21"/>
      <c r="K267" s="22"/>
      <c r="L267" s="21"/>
      <c r="M267" s="21"/>
      <c r="N267" s="21"/>
      <c r="O267" s="40"/>
      <c r="P267" s="22"/>
    </row>
    <row r="268" customFormat="false" ht="12.75" hidden="false" customHeight="false" outlineLevel="0" collapsed="false">
      <c r="A268" s="91"/>
      <c r="B268" s="47" t="s">
        <v>285</v>
      </c>
      <c r="C268" s="26"/>
      <c r="D268" s="26"/>
      <c r="E268" s="26"/>
      <c r="F268" s="27"/>
      <c r="G268" s="28"/>
      <c r="H268" s="21"/>
      <c r="I268" s="21" t="n">
        <v>1</v>
      </c>
      <c r="J268" s="21"/>
      <c r="K268" s="22"/>
      <c r="L268" s="21"/>
      <c r="M268" s="21"/>
      <c r="N268" s="21"/>
      <c r="O268" s="40"/>
      <c r="P268" s="22"/>
    </row>
    <row r="269" customFormat="false" ht="12.75" hidden="false" customHeight="false" outlineLevel="0" collapsed="false">
      <c r="A269" s="91"/>
      <c r="B269" s="47" t="s">
        <v>286</v>
      </c>
      <c r="C269" s="26"/>
      <c r="D269" s="26"/>
      <c r="E269" s="26"/>
      <c r="F269" s="27"/>
      <c r="G269" s="28"/>
      <c r="H269" s="21"/>
      <c r="I269" s="21" t="n">
        <v>1</v>
      </c>
      <c r="J269" s="21"/>
      <c r="K269" s="22"/>
      <c r="L269" s="21"/>
      <c r="M269" s="21"/>
      <c r="N269" s="21"/>
      <c r="O269" s="40"/>
      <c r="P269" s="22"/>
    </row>
    <row r="270" customFormat="false" ht="12.75" hidden="false" customHeight="false" outlineLevel="0" collapsed="false">
      <c r="A270" s="91"/>
      <c r="B270" s="47" t="s">
        <v>287</v>
      </c>
      <c r="C270" s="26"/>
      <c r="D270" s="26"/>
      <c r="E270" s="26"/>
      <c r="F270" s="27"/>
      <c r="G270" s="28"/>
      <c r="H270" s="21"/>
      <c r="I270" s="21" t="n">
        <v>1</v>
      </c>
      <c r="J270" s="21"/>
      <c r="K270" s="22"/>
      <c r="L270" s="21"/>
      <c r="M270" s="21"/>
      <c r="N270" s="21"/>
      <c r="O270" s="40"/>
      <c r="P270" s="22"/>
    </row>
    <row r="271" customFormat="false" ht="12.75" hidden="false" customHeight="false" outlineLevel="0" collapsed="false">
      <c r="A271" s="73" t="s">
        <v>28</v>
      </c>
      <c r="B271" s="74"/>
      <c r="C271" s="75"/>
      <c r="D271" s="75" t="n">
        <v>10</v>
      </c>
      <c r="E271" s="75" t="n">
        <f aca="false">SUM(D271)</f>
        <v>10</v>
      </c>
      <c r="F271" s="76"/>
      <c r="G271" s="77"/>
      <c r="H271" s="78" t="n">
        <f aca="false">SUM(H272:H295)</f>
        <v>0</v>
      </c>
      <c r="I271" s="78" t="n">
        <f aca="false">SUM(I272:I295)</f>
        <v>0</v>
      </c>
      <c r="J271" s="78" t="n">
        <f aca="false">SUM(J272:J295)</f>
        <v>24</v>
      </c>
      <c r="K271" s="79" t="n">
        <f aca="false">SUM(H271:J271)</f>
        <v>24</v>
      </c>
      <c r="L271" s="78"/>
      <c r="M271" s="78"/>
      <c r="N271" s="78" t="n">
        <f aca="false">40-24</f>
        <v>16</v>
      </c>
      <c r="O271" s="78" t="n">
        <f aca="false">SUM(L271:N271)</f>
        <v>16</v>
      </c>
      <c r="P271" s="79" t="n">
        <f aca="false">+K271+O271</f>
        <v>40</v>
      </c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  <c r="AU271" s="41"/>
      <c r="AV271" s="41"/>
      <c r="AW271" s="41"/>
      <c r="AX271" s="41"/>
      <c r="AY271" s="41"/>
      <c r="AZ271" s="41"/>
      <c r="BA271" s="41"/>
      <c r="BB271" s="41"/>
      <c r="BC271" s="41"/>
      <c r="BD271" s="41"/>
      <c r="BE271" s="41"/>
      <c r="BF271" s="41"/>
      <c r="BG271" s="41"/>
      <c r="BH271" s="41"/>
      <c r="BI271" s="41"/>
      <c r="BJ271" s="41"/>
      <c r="BK271" s="41"/>
      <c r="BL271" s="41"/>
      <c r="BM271" s="41"/>
      <c r="BN271" s="41"/>
      <c r="BO271" s="41"/>
      <c r="BP271" s="41"/>
      <c r="BQ271" s="41"/>
      <c r="BR271" s="41"/>
      <c r="BS271" s="41"/>
      <c r="BT271" s="41"/>
      <c r="BU271" s="41"/>
      <c r="BV271" s="41"/>
      <c r="BW271" s="41"/>
      <c r="BX271" s="41"/>
      <c r="BY271" s="41"/>
      <c r="BZ271" s="41"/>
      <c r="CA271" s="41"/>
      <c r="CB271" s="41"/>
      <c r="CC271" s="41"/>
      <c r="CD271" s="41"/>
      <c r="CE271" s="41"/>
      <c r="CF271" s="41"/>
      <c r="CG271" s="41"/>
      <c r="CH271" s="41"/>
      <c r="CI271" s="41"/>
      <c r="CJ271" s="41"/>
      <c r="CK271" s="41"/>
      <c r="CL271" s="41"/>
      <c r="CM271" s="41"/>
      <c r="CN271" s="41"/>
      <c r="CO271" s="41"/>
      <c r="CP271" s="41"/>
      <c r="CQ271" s="41"/>
      <c r="CR271" s="41"/>
      <c r="CS271" s="41"/>
      <c r="CT271" s="41"/>
      <c r="CU271" s="41"/>
      <c r="CV271" s="41"/>
      <c r="CW271" s="41"/>
      <c r="CX271" s="41"/>
      <c r="CY271" s="41"/>
      <c r="CZ271" s="41"/>
      <c r="DA271" s="41"/>
      <c r="DB271" s="41"/>
      <c r="DC271" s="41"/>
      <c r="DD271" s="41"/>
      <c r="DE271" s="41"/>
      <c r="DF271" s="41"/>
      <c r="DG271" s="41"/>
      <c r="DH271" s="41"/>
      <c r="DI271" s="41"/>
      <c r="DJ271" s="41"/>
      <c r="DK271" s="41"/>
      <c r="DL271" s="41"/>
      <c r="DM271" s="41"/>
      <c r="DN271" s="41"/>
      <c r="DO271" s="41"/>
      <c r="DP271" s="41"/>
      <c r="DQ271" s="41"/>
      <c r="DR271" s="41"/>
      <c r="DS271" s="41"/>
      <c r="DT271" s="41"/>
      <c r="DU271" s="41"/>
      <c r="DV271" s="41"/>
      <c r="DW271" s="41"/>
      <c r="DX271" s="41"/>
      <c r="DY271" s="41"/>
      <c r="DZ271" s="41"/>
      <c r="EA271" s="41"/>
      <c r="EB271" s="41"/>
      <c r="EC271" s="41"/>
      <c r="ED271" s="41"/>
      <c r="EE271" s="41"/>
      <c r="EF271" s="41"/>
      <c r="EG271" s="41"/>
      <c r="EH271" s="41"/>
      <c r="EI271" s="41"/>
      <c r="EJ271" s="41"/>
      <c r="EK271" s="41"/>
      <c r="EL271" s="41"/>
      <c r="EM271" s="41"/>
      <c r="EN271" s="41"/>
      <c r="EO271" s="41"/>
      <c r="EP271" s="41"/>
      <c r="EQ271" s="41"/>
      <c r="ER271" s="41"/>
      <c r="ES271" s="41"/>
      <c r="ET271" s="41"/>
      <c r="EU271" s="41"/>
      <c r="EV271" s="41"/>
      <c r="EW271" s="41"/>
      <c r="EX271" s="41"/>
      <c r="EY271" s="41"/>
      <c r="EZ271" s="41"/>
      <c r="FA271" s="41"/>
      <c r="FB271" s="41"/>
      <c r="FC271" s="41"/>
      <c r="FD271" s="41"/>
      <c r="FE271" s="41"/>
      <c r="FF271" s="41"/>
      <c r="FG271" s="41"/>
      <c r="FH271" s="41"/>
      <c r="FI271" s="41"/>
      <c r="FJ271" s="41"/>
      <c r="FK271" s="41"/>
      <c r="FL271" s="41"/>
      <c r="FM271" s="41"/>
      <c r="FN271" s="41"/>
      <c r="FO271" s="41"/>
      <c r="FP271" s="41"/>
      <c r="FQ271" s="41"/>
      <c r="FR271" s="41"/>
      <c r="FS271" s="41"/>
      <c r="FT271" s="41"/>
      <c r="FU271" s="41"/>
      <c r="FV271" s="41"/>
      <c r="FW271" s="41"/>
      <c r="FX271" s="41"/>
      <c r="FY271" s="41"/>
      <c r="FZ271" s="41"/>
      <c r="GA271" s="41"/>
      <c r="GB271" s="41"/>
      <c r="GC271" s="41"/>
      <c r="GD271" s="41"/>
      <c r="GE271" s="41"/>
      <c r="GF271" s="41"/>
      <c r="GG271" s="41"/>
      <c r="GH271" s="41"/>
      <c r="GI271" s="41"/>
      <c r="GJ271" s="41"/>
      <c r="GK271" s="41"/>
      <c r="GL271" s="41"/>
      <c r="GM271" s="41"/>
      <c r="GN271" s="41"/>
      <c r="GO271" s="41"/>
      <c r="GP271" s="41"/>
      <c r="GQ271" s="41"/>
      <c r="GR271" s="41"/>
      <c r="GS271" s="41"/>
      <c r="GT271" s="41"/>
      <c r="GU271" s="41"/>
      <c r="GV271" s="41"/>
      <c r="GW271" s="41"/>
      <c r="GX271" s="41"/>
      <c r="GY271" s="41"/>
      <c r="GZ271" s="41"/>
      <c r="HA271" s="41"/>
      <c r="HB271" s="41"/>
      <c r="HC271" s="41"/>
      <c r="HD271" s="41"/>
      <c r="HE271" s="41"/>
      <c r="HF271" s="41"/>
      <c r="HG271" s="41"/>
      <c r="HH271" s="41"/>
      <c r="HI271" s="41"/>
      <c r="HJ271" s="41"/>
      <c r="HK271" s="41"/>
      <c r="HL271" s="41"/>
      <c r="HM271" s="41"/>
      <c r="HN271" s="41"/>
      <c r="HO271" s="41"/>
      <c r="HP271" s="41"/>
      <c r="HQ271" s="41"/>
      <c r="HR271" s="41"/>
      <c r="HS271" s="41"/>
      <c r="HT271" s="41"/>
      <c r="HU271" s="41"/>
      <c r="HV271" s="41"/>
      <c r="HW271" s="41"/>
      <c r="HX271" s="41"/>
      <c r="HY271" s="41"/>
      <c r="HZ271" s="41"/>
      <c r="IA271" s="41"/>
      <c r="IB271" s="41"/>
      <c r="IC271" s="41"/>
      <c r="ID271" s="41"/>
      <c r="IE271" s="41"/>
      <c r="IF271" s="41"/>
      <c r="IG271" s="41"/>
      <c r="IH271" s="41"/>
      <c r="II271" s="41"/>
      <c r="IJ271" s="41"/>
      <c r="IK271" s="41"/>
      <c r="IL271" s="41"/>
      <c r="IM271" s="41"/>
      <c r="IN271" s="41"/>
      <c r="IO271" s="41"/>
      <c r="IP271" s="41"/>
      <c r="IQ271" s="41"/>
      <c r="IR271" s="41"/>
      <c r="IS271" s="41"/>
      <c r="IT271" s="41"/>
      <c r="IU271" s="41"/>
      <c r="IV271" s="41"/>
      <c r="IW271" s="41"/>
    </row>
    <row r="272" customFormat="false" ht="12.75" hidden="false" customHeight="false" outlineLevel="0" collapsed="false">
      <c r="A272" s="91"/>
      <c r="B272" s="47" t="s">
        <v>288</v>
      </c>
      <c r="C272" s="26"/>
      <c r="D272" s="26"/>
      <c r="E272" s="26"/>
      <c r="F272" s="27"/>
      <c r="G272" s="28"/>
      <c r="H272" s="21"/>
      <c r="I272" s="21"/>
      <c r="J272" s="21" t="n">
        <v>1</v>
      </c>
      <c r="K272" s="57"/>
      <c r="L272" s="21"/>
      <c r="M272" s="21"/>
      <c r="N272" s="21"/>
      <c r="O272" s="21"/>
      <c r="P272" s="57"/>
    </row>
    <row r="273" customFormat="false" ht="12.75" hidden="false" customHeight="false" outlineLevel="0" collapsed="false">
      <c r="A273" s="91"/>
      <c r="B273" s="47" t="s">
        <v>289</v>
      </c>
      <c r="C273" s="26"/>
      <c r="D273" s="26"/>
      <c r="E273" s="26"/>
      <c r="F273" s="27"/>
      <c r="G273" s="28"/>
      <c r="H273" s="21"/>
      <c r="I273" s="21"/>
      <c r="J273" s="21" t="n">
        <v>1</v>
      </c>
      <c r="K273" s="57"/>
      <c r="L273" s="21"/>
      <c r="M273" s="21"/>
      <c r="N273" s="21"/>
      <c r="O273" s="21"/>
      <c r="P273" s="57"/>
    </row>
    <row r="274" customFormat="false" ht="12.75" hidden="false" customHeight="false" outlineLevel="0" collapsed="false">
      <c r="A274" s="91"/>
      <c r="B274" s="47" t="s">
        <v>290</v>
      </c>
      <c r="C274" s="26"/>
      <c r="D274" s="26"/>
      <c r="E274" s="26"/>
      <c r="F274" s="27"/>
      <c r="G274" s="28"/>
      <c r="H274" s="21"/>
      <c r="I274" s="21"/>
      <c r="J274" s="21" t="n">
        <v>1</v>
      </c>
      <c r="K274" s="57"/>
      <c r="L274" s="21"/>
      <c r="M274" s="21"/>
      <c r="N274" s="21"/>
      <c r="O274" s="21"/>
      <c r="P274" s="57"/>
    </row>
    <row r="275" customFormat="false" ht="12.75" hidden="false" customHeight="false" outlineLevel="0" collapsed="false">
      <c r="A275" s="91"/>
      <c r="B275" s="47" t="s">
        <v>291</v>
      </c>
      <c r="C275" s="26"/>
      <c r="D275" s="26"/>
      <c r="E275" s="26"/>
      <c r="F275" s="27"/>
      <c r="G275" s="28"/>
      <c r="H275" s="21"/>
      <c r="I275" s="21"/>
      <c r="J275" s="21" t="n">
        <v>1</v>
      </c>
      <c r="K275" s="57"/>
      <c r="L275" s="21"/>
      <c r="M275" s="21"/>
      <c r="N275" s="21"/>
      <c r="O275" s="21"/>
      <c r="P275" s="57"/>
    </row>
    <row r="276" customFormat="false" ht="12.75" hidden="false" customHeight="false" outlineLevel="0" collapsed="false">
      <c r="A276" s="91"/>
      <c r="B276" s="47" t="s">
        <v>292</v>
      </c>
      <c r="C276" s="26"/>
      <c r="D276" s="26"/>
      <c r="E276" s="26"/>
      <c r="F276" s="27"/>
      <c r="G276" s="28"/>
      <c r="H276" s="21"/>
      <c r="I276" s="21"/>
      <c r="J276" s="21" t="n">
        <v>1</v>
      </c>
      <c r="K276" s="57"/>
      <c r="L276" s="21"/>
      <c r="M276" s="21"/>
      <c r="N276" s="21"/>
      <c r="O276" s="21"/>
      <c r="P276" s="57"/>
    </row>
    <row r="277" customFormat="false" ht="12.75" hidden="false" customHeight="false" outlineLevel="0" collapsed="false">
      <c r="A277" s="91"/>
      <c r="B277" s="47" t="s">
        <v>293</v>
      </c>
      <c r="C277" s="26"/>
      <c r="D277" s="26"/>
      <c r="E277" s="26"/>
      <c r="F277" s="27"/>
      <c r="G277" s="28"/>
      <c r="H277" s="21"/>
      <c r="I277" s="21"/>
      <c r="J277" s="21" t="n">
        <v>1</v>
      </c>
      <c r="K277" s="57"/>
      <c r="L277" s="21"/>
      <c r="M277" s="21"/>
      <c r="N277" s="21"/>
      <c r="O277" s="21"/>
      <c r="P277" s="57"/>
    </row>
    <row r="278" customFormat="false" ht="12.75" hidden="false" customHeight="false" outlineLevel="0" collapsed="false">
      <c r="A278" s="91"/>
      <c r="B278" s="47" t="s">
        <v>202</v>
      </c>
      <c r="C278" s="26"/>
      <c r="D278" s="26"/>
      <c r="E278" s="26"/>
      <c r="F278" s="27"/>
      <c r="G278" s="28"/>
      <c r="H278" s="21"/>
      <c r="I278" s="21"/>
      <c r="J278" s="21" t="n">
        <v>1</v>
      </c>
      <c r="K278" s="57"/>
      <c r="L278" s="21"/>
      <c r="M278" s="21"/>
      <c r="N278" s="21"/>
      <c r="O278" s="21"/>
      <c r="P278" s="57"/>
    </row>
    <row r="279" customFormat="false" ht="12.75" hidden="false" customHeight="false" outlineLevel="0" collapsed="false">
      <c r="A279" s="91"/>
      <c r="B279" s="47" t="s">
        <v>294</v>
      </c>
      <c r="C279" s="26"/>
      <c r="D279" s="26"/>
      <c r="E279" s="26"/>
      <c r="F279" s="27"/>
      <c r="G279" s="28"/>
      <c r="H279" s="21"/>
      <c r="I279" s="21"/>
      <c r="J279" s="21" t="n">
        <v>1</v>
      </c>
      <c r="K279" s="57"/>
      <c r="L279" s="21"/>
      <c r="M279" s="21"/>
      <c r="N279" s="21"/>
      <c r="O279" s="21"/>
      <c r="P279" s="57"/>
    </row>
    <row r="280" customFormat="false" ht="12.75" hidden="false" customHeight="false" outlineLevel="0" collapsed="false">
      <c r="A280" s="91"/>
      <c r="B280" s="47" t="s">
        <v>295</v>
      </c>
      <c r="C280" s="26"/>
      <c r="D280" s="26"/>
      <c r="E280" s="26"/>
      <c r="F280" s="27"/>
      <c r="G280" s="28"/>
      <c r="H280" s="21"/>
      <c r="I280" s="21"/>
      <c r="J280" s="21" t="n">
        <v>1</v>
      </c>
      <c r="K280" s="57"/>
      <c r="L280" s="21"/>
      <c r="M280" s="21"/>
      <c r="N280" s="21"/>
      <c r="O280" s="21"/>
      <c r="P280" s="57"/>
    </row>
    <row r="281" customFormat="false" ht="12.75" hidden="false" customHeight="false" outlineLevel="0" collapsed="false">
      <c r="A281" s="91"/>
      <c r="B281" s="47" t="s">
        <v>296</v>
      </c>
      <c r="C281" s="26"/>
      <c r="D281" s="26"/>
      <c r="E281" s="26"/>
      <c r="F281" s="27"/>
      <c r="G281" s="28"/>
      <c r="H281" s="21"/>
      <c r="I281" s="21"/>
      <c r="J281" s="21" t="n">
        <v>1</v>
      </c>
      <c r="K281" s="57"/>
      <c r="L281" s="21"/>
      <c r="M281" s="21"/>
      <c r="N281" s="21"/>
      <c r="O281" s="21"/>
      <c r="P281" s="57"/>
    </row>
    <row r="282" customFormat="false" ht="12.75" hidden="false" customHeight="false" outlineLevel="0" collapsed="false">
      <c r="A282" s="91"/>
      <c r="B282" s="47" t="s">
        <v>297</v>
      </c>
      <c r="C282" s="26"/>
      <c r="D282" s="26"/>
      <c r="E282" s="26"/>
      <c r="F282" s="27"/>
      <c r="G282" s="28"/>
      <c r="H282" s="21"/>
      <c r="I282" s="21"/>
      <c r="J282" s="21" t="n">
        <v>1</v>
      </c>
      <c r="K282" s="57"/>
      <c r="L282" s="21"/>
      <c r="M282" s="21"/>
      <c r="N282" s="21"/>
      <c r="O282" s="21"/>
      <c r="P282" s="57"/>
    </row>
    <row r="283" customFormat="false" ht="12.75" hidden="false" customHeight="false" outlineLevel="0" collapsed="false">
      <c r="A283" s="91"/>
      <c r="B283" s="47" t="s">
        <v>211</v>
      </c>
      <c r="C283" s="26"/>
      <c r="D283" s="26"/>
      <c r="E283" s="26"/>
      <c r="F283" s="27"/>
      <c r="G283" s="28"/>
      <c r="H283" s="21"/>
      <c r="I283" s="21"/>
      <c r="J283" s="21" t="n">
        <v>1</v>
      </c>
      <c r="K283" s="57"/>
      <c r="L283" s="21"/>
      <c r="M283" s="21"/>
      <c r="N283" s="21"/>
      <c r="O283" s="21"/>
      <c r="P283" s="57"/>
    </row>
    <row r="284" customFormat="false" ht="12.75" hidden="false" customHeight="false" outlineLevel="0" collapsed="false">
      <c r="A284" s="91"/>
      <c r="B284" s="47" t="s">
        <v>298</v>
      </c>
      <c r="C284" s="26"/>
      <c r="D284" s="26"/>
      <c r="E284" s="26"/>
      <c r="F284" s="27"/>
      <c r="G284" s="28"/>
      <c r="H284" s="21"/>
      <c r="I284" s="21"/>
      <c r="J284" s="21" t="n">
        <v>1</v>
      </c>
      <c r="K284" s="57"/>
      <c r="L284" s="21"/>
      <c r="M284" s="21"/>
      <c r="N284" s="21"/>
      <c r="O284" s="21"/>
      <c r="P284" s="57"/>
    </row>
    <row r="285" customFormat="false" ht="12.75" hidden="false" customHeight="false" outlineLevel="0" collapsed="false">
      <c r="A285" s="91"/>
      <c r="B285" s="47" t="s">
        <v>299</v>
      </c>
      <c r="C285" s="26"/>
      <c r="D285" s="26"/>
      <c r="E285" s="26"/>
      <c r="F285" s="27"/>
      <c r="G285" s="28"/>
      <c r="H285" s="21"/>
      <c r="I285" s="21"/>
      <c r="J285" s="21" t="n">
        <v>1</v>
      </c>
      <c r="K285" s="57"/>
      <c r="L285" s="21"/>
      <c r="M285" s="21"/>
      <c r="N285" s="21"/>
      <c r="O285" s="21"/>
      <c r="P285" s="57"/>
    </row>
    <row r="286" customFormat="false" ht="12.75" hidden="false" customHeight="false" outlineLevel="0" collapsed="false">
      <c r="A286" s="91"/>
      <c r="B286" s="47" t="s">
        <v>300</v>
      </c>
      <c r="C286" s="26"/>
      <c r="D286" s="26"/>
      <c r="E286" s="26"/>
      <c r="F286" s="27"/>
      <c r="G286" s="28"/>
      <c r="H286" s="21"/>
      <c r="I286" s="21"/>
      <c r="J286" s="21" t="n">
        <v>1</v>
      </c>
      <c r="K286" s="57"/>
      <c r="L286" s="21"/>
      <c r="M286" s="21"/>
      <c r="N286" s="21"/>
      <c r="O286" s="21"/>
      <c r="P286" s="57"/>
    </row>
    <row r="287" customFormat="false" ht="12.75" hidden="false" customHeight="false" outlineLevel="0" collapsed="false">
      <c r="A287" s="91"/>
      <c r="B287" s="47" t="s">
        <v>301</v>
      </c>
      <c r="C287" s="26"/>
      <c r="D287" s="26"/>
      <c r="E287" s="26"/>
      <c r="F287" s="27"/>
      <c r="G287" s="28"/>
      <c r="H287" s="21"/>
      <c r="I287" s="21"/>
      <c r="J287" s="21" t="n">
        <v>1</v>
      </c>
      <c r="K287" s="57"/>
      <c r="L287" s="21"/>
      <c r="M287" s="21"/>
      <c r="N287" s="21"/>
      <c r="O287" s="21"/>
      <c r="P287" s="57"/>
    </row>
    <row r="288" customFormat="false" ht="12.75" hidden="false" customHeight="false" outlineLevel="0" collapsed="false">
      <c r="A288" s="91"/>
      <c r="B288" s="47" t="s">
        <v>302</v>
      </c>
      <c r="C288" s="26"/>
      <c r="D288" s="26"/>
      <c r="E288" s="26"/>
      <c r="F288" s="27"/>
      <c r="G288" s="28"/>
      <c r="H288" s="21"/>
      <c r="I288" s="21"/>
      <c r="J288" s="21" t="n">
        <v>1</v>
      </c>
      <c r="K288" s="57"/>
      <c r="L288" s="21"/>
      <c r="M288" s="21"/>
      <c r="N288" s="21"/>
      <c r="O288" s="21"/>
      <c r="P288" s="57"/>
    </row>
    <row r="289" customFormat="false" ht="12.75" hidden="false" customHeight="false" outlineLevel="0" collapsed="false">
      <c r="A289" s="91"/>
      <c r="B289" s="47" t="s">
        <v>303</v>
      </c>
      <c r="C289" s="26"/>
      <c r="D289" s="26"/>
      <c r="E289" s="26"/>
      <c r="F289" s="27"/>
      <c r="G289" s="28"/>
      <c r="H289" s="21"/>
      <c r="I289" s="21"/>
      <c r="J289" s="21" t="n">
        <v>1</v>
      </c>
      <c r="K289" s="57"/>
      <c r="L289" s="21"/>
      <c r="M289" s="21"/>
      <c r="N289" s="21"/>
      <c r="O289" s="21"/>
      <c r="P289" s="57"/>
    </row>
    <row r="290" customFormat="false" ht="12.75" hidden="false" customHeight="false" outlineLevel="0" collapsed="false">
      <c r="A290" s="91"/>
      <c r="B290" s="47" t="s">
        <v>304</v>
      </c>
      <c r="C290" s="26"/>
      <c r="D290" s="26"/>
      <c r="E290" s="26"/>
      <c r="F290" s="27"/>
      <c r="G290" s="28"/>
      <c r="H290" s="21"/>
      <c r="I290" s="21"/>
      <c r="J290" s="21" t="n">
        <v>1</v>
      </c>
      <c r="K290" s="57"/>
      <c r="L290" s="21"/>
      <c r="M290" s="21"/>
      <c r="N290" s="21"/>
      <c r="O290" s="21"/>
      <c r="P290" s="57"/>
    </row>
    <row r="291" customFormat="false" ht="12.75" hidden="false" customHeight="false" outlineLevel="0" collapsed="false">
      <c r="A291" s="91"/>
      <c r="B291" s="47" t="s">
        <v>305</v>
      </c>
      <c r="C291" s="26"/>
      <c r="D291" s="26"/>
      <c r="E291" s="26"/>
      <c r="F291" s="27"/>
      <c r="G291" s="28"/>
      <c r="H291" s="21"/>
      <c r="I291" s="21"/>
      <c r="J291" s="21" t="n">
        <v>1</v>
      </c>
      <c r="K291" s="57"/>
      <c r="L291" s="21"/>
      <c r="M291" s="21"/>
      <c r="N291" s="21"/>
      <c r="O291" s="21"/>
      <c r="P291" s="57"/>
    </row>
    <row r="292" customFormat="false" ht="12.75" hidden="false" customHeight="false" outlineLevel="0" collapsed="false">
      <c r="A292" s="91"/>
      <c r="B292" s="47" t="s">
        <v>306</v>
      </c>
      <c r="C292" s="26"/>
      <c r="D292" s="26"/>
      <c r="E292" s="26"/>
      <c r="F292" s="27"/>
      <c r="G292" s="28"/>
      <c r="H292" s="21"/>
      <c r="I292" s="21"/>
      <c r="J292" s="21" t="n">
        <v>1</v>
      </c>
      <c r="K292" s="57"/>
      <c r="L292" s="21"/>
      <c r="M292" s="21"/>
      <c r="N292" s="21"/>
      <c r="O292" s="21"/>
      <c r="P292" s="57"/>
    </row>
    <row r="293" customFormat="false" ht="12.75" hidden="false" customHeight="false" outlineLevel="0" collapsed="false">
      <c r="A293" s="91"/>
      <c r="B293" s="47" t="s">
        <v>307</v>
      </c>
      <c r="C293" s="26"/>
      <c r="D293" s="26"/>
      <c r="E293" s="26"/>
      <c r="F293" s="27"/>
      <c r="G293" s="28"/>
      <c r="H293" s="21"/>
      <c r="I293" s="21"/>
      <c r="J293" s="21" t="n">
        <v>1</v>
      </c>
      <c r="K293" s="57"/>
      <c r="L293" s="21"/>
      <c r="M293" s="21"/>
      <c r="N293" s="21"/>
      <c r="O293" s="21"/>
      <c r="P293" s="57"/>
    </row>
    <row r="294" customFormat="false" ht="12.75" hidden="false" customHeight="false" outlineLevel="0" collapsed="false">
      <c r="A294" s="91"/>
      <c r="B294" s="47" t="s">
        <v>308</v>
      </c>
      <c r="C294" s="26"/>
      <c r="D294" s="26"/>
      <c r="E294" s="26"/>
      <c r="F294" s="27"/>
      <c r="G294" s="28"/>
      <c r="H294" s="21"/>
      <c r="I294" s="21"/>
      <c r="J294" s="21" t="n">
        <v>1</v>
      </c>
      <c r="K294" s="57"/>
      <c r="L294" s="21"/>
      <c r="M294" s="21"/>
      <c r="N294" s="21"/>
      <c r="O294" s="21"/>
      <c r="P294" s="57"/>
    </row>
    <row r="295" customFormat="false" ht="12.75" hidden="false" customHeight="false" outlineLevel="0" collapsed="false">
      <c r="A295" s="91"/>
      <c r="B295" s="47" t="s">
        <v>309</v>
      </c>
      <c r="C295" s="26"/>
      <c r="D295" s="26"/>
      <c r="E295" s="26"/>
      <c r="F295" s="27"/>
      <c r="G295" s="28"/>
      <c r="H295" s="21"/>
      <c r="I295" s="21"/>
      <c r="J295" s="21" t="n">
        <v>1</v>
      </c>
      <c r="K295" s="57"/>
      <c r="L295" s="21"/>
      <c r="M295" s="21"/>
      <c r="N295" s="21"/>
      <c r="O295" s="21"/>
      <c r="P295" s="57"/>
    </row>
    <row r="296" customFormat="false" ht="12.75" hidden="false" customHeight="false" outlineLevel="0" collapsed="false">
      <c r="A296" s="91"/>
      <c r="B296" s="47"/>
      <c r="C296" s="26"/>
      <c r="D296" s="26"/>
      <c r="E296" s="26"/>
      <c r="F296" s="27"/>
      <c r="G296" s="28"/>
      <c r="H296" s="21"/>
      <c r="I296" s="21"/>
      <c r="J296" s="21"/>
      <c r="K296" s="22"/>
      <c r="L296" s="21"/>
      <c r="M296" s="21"/>
      <c r="N296" s="21"/>
      <c r="O296" s="40"/>
      <c r="P296" s="22"/>
    </row>
    <row r="297" customFormat="false" ht="13.5" hidden="false" customHeight="false" outlineLevel="0" collapsed="false">
      <c r="A297" s="101" t="s">
        <v>29</v>
      </c>
      <c r="B297" s="102"/>
      <c r="C297" s="36" t="n">
        <f aca="false">SUM(C6:C245)</f>
        <v>105</v>
      </c>
      <c r="D297" s="36" t="n">
        <f aca="false">SUM(D6:D245)</f>
        <v>105</v>
      </c>
      <c r="E297" s="36" t="n">
        <f aca="false">SUM(E6:E245)</f>
        <v>210</v>
      </c>
      <c r="F297" s="54"/>
      <c r="G297" s="36" t="n">
        <f aca="false">SUM(G6:G245)</f>
        <v>331</v>
      </c>
      <c r="H297" s="103"/>
      <c r="I297" s="103"/>
      <c r="J297" s="103"/>
      <c r="K297" s="104" t="n">
        <f aca="false">SUM(K6:K295)</f>
        <v>293</v>
      </c>
      <c r="L297" s="103"/>
      <c r="M297" s="103"/>
      <c r="N297" s="103"/>
      <c r="O297" s="103" t="n">
        <f aca="false">SUM(O6:O295)</f>
        <v>106</v>
      </c>
      <c r="P297" s="39" t="n">
        <f aca="false">+K297+O297</f>
        <v>399</v>
      </c>
    </row>
    <row r="298" customFormat="false" ht="12.75" hidden="false" customHeight="false" outlineLevel="0" collapsed="false">
      <c r="A298" s="63"/>
      <c r="B298" s="47"/>
      <c r="C298" s="27"/>
      <c r="D298" s="27"/>
      <c r="E298" s="27"/>
      <c r="F298" s="27"/>
      <c r="G298" s="27"/>
      <c r="H298" s="21"/>
      <c r="I298" s="21"/>
      <c r="J298" s="21"/>
      <c r="K298" s="57"/>
      <c r="L298" s="21"/>
      <c r="M298" s="21"/>
      <c r="N298" s="21"/>
      <c r="O298" s="21"/>
      <c r="P298" s="57"/>
    </row>
    <row r="299" customFormat="false" ht="12.75" hidden="false" customHeight="false" outlineLevel="0" collapsed="false">
      <c r="A299" s="105" t="s">
        <v>30</v>
      </c>
      <c r="B299" s="105"/>
      <c r="C299" s="48" t="s">
        <v>5</v>
      </c>
      <c r="D299" s="49" t="s">
        <v>6</v>
      </c>
      <c r="E299" s="49" t="s">
        <v>7</v>
      </c>
      <c r="F299" s="27"/>
      <c r="G299" s="27"/>
      <c r="H299" s="21"/>
      <c r="I299" s="21"/>
      <c r="J299" s="21"/>
      <c r="K299" s="22"/>
      <c r="L299" s="21"/>
      <c r="M299" s="21"/>
      <c r="N299" s="21"/>
      <c r="O299" s="40"/>
      <c r="P299" s="57"/>
    </row>
    <row r="300" customFormat="false" ht="12.75" hidden="false" customHeight="false" outlineLevel="0" collapsed="false">
      <c r="A300" s="73" t="s">
        <v>31</v>
      </c>
      <c r="B300" s="74"/>
      <c r="C300" s="75"/>
      <c r="D300" s="75" t="n">
        <v>66</v>
      </c>
      <c r="E300" s="75" t="n">
        <f aca="false">SUM(D300)</f>
        <v>66</v>
      </c>
      <c r="F300" s="76"/>
      <c r="G300" s="77"/>
      <c r="H300" s="78"/>
      <c r="I300" s="78"/>
      <c r="J300" s="78" t="n">
        <f aca="false">+J301+J329+J338+J348+J325</f>
        <v>64</v>
      </c>
      <c r="K300" s="79" t="n">
        <f aca="false">SUM(H300:J300)</f>
        <v>64</v>
      </c>
      <c r="L300" s="78" t="n">
        <f aca="false">+L301+L329+L338+L348</f>
        <v>0</v>
      </c>
      <c r="M300" s="78" t="n">
        <f aca="false">+M301+M329+M338+M348</f>
        <v>0</v>
      </c>
      <c r="N300" s="78" t="n">
        <f aca="false">+N301+N329+N338+N348</f>
        <v>7</v>
      </c>
      <c r="O300" s="78" t="n">
        <f aca="false">SUM(L300:N300)</f>
        <v>7</v>
      </c>
      <c r="P300" s="79" t="n">
        <f aca="false">+O300+K300</f>
        <v>71</v>
      </c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  <c r="AO300" s="41"/>
      <c r="AP300" s="41"/>
      <c r="AQ300" s="41"/>
      <c r="AR300" s="41"/>
      <c r="AS300" s="41"/>
      <c r="AT300" s="41"/>
      <c r="AU300" s="41"/>
      <c r="AV300" s="41"/>
      <c r="AW300" s="41"/>
      <c r="AX300" s="41"/>
      <c r="AY300" s="41"/>
      <c r="AZ300" s="41"/>
      <c r="BA300" s="41"/>
      <c r="BB300" s="41"/>
      <c r="BC300" s="41"/>
      <c r="BD300" s="41"/>
      <c r="BE300" s="41"/>
      <c r="BF300" s="41"/>
      <c r="BG300" s="41"/>
      <c r="BH300" s="41"/>
      <c r="BI300" s="41"/>
      <c r="BJ300" s="41"/>
      <c r="BK300" s="41"/>
      <c r="BL300" s="41"/>
      <c r="BM300" s="41"/>
      <c r="BN300" s="41"/>
      <c r="BO300" s="41"/>
      <c r="BP300" s="41"/>
      <c r="BQ300" s="41"/>
      <c r="BR300" s="41"/>
      <c r="BS300" s="41"/>
      <c r="BT300" s="41"/>
      <c r="BU300" s="41"/>
      <c r="BV300" s="41"/>
      <c r="BW300" s="41"/>
      <c r="BX300" s="41"/>
      <c r="BY300" s="41"/>
      <c r="BZ300" s="41"/>
      <c r="CA300" s="41"/>
      <c r="CB300" s="41"/>
      <c r="CC300" s="41"/>
      <c r="CD300" s="41"/>
      <c r="CE300" s="41"/>
      <c r="CF300" s="41"/>
      <c r="CG300" s="41"/>
      <c r="CH300" s="41"/>
      <c r="CI300" s="41"/>
      <c r="CJ300" s="41"/>
      <c r="CK300" s="41"/>
      <c r="CL300" s="41"/>
      <c r="CM300" s="41"/>
      <c r="CN300" s="41"/>
      <c r="CO300" s="41"/>
      <c r="CP300" s="41"/>
      <c r="CQ300" s="41"/>
      <c r="CR300" s="41"/>
      <c r="CS300" s="41"/>
      <c r="CT300" s="41"/>
      <c r="CU300" s="41"/>
      <c r="CV300" s="41"/>
      <c r="CW300" s="41"/>
      <c r="CX300" s="41"/>
      <c r="CY300" s="41"/>
      <c r="CZ300" s="41"/>
      <c r="DA300" s="41"/>
      <c r="DB300" s="41"/>
      <c r="DC300" s="41"/>
      <c r="DD300" s="41"/>
      <c r="DE300" s="41"/>
      <c r="DF300" s="41"/>
      <c r="DG300" s="41"/>
      <c r="DH300" s="41"/>
      <c r="DI300" s="41"/>
      <c r="DJ300" s="41"/>
      <c r="DK300" s="41"/>
      <c r="DL300" s="41"/>
      <c r="DM300" s="41"/>
      <c r="DN300" s="41"/>
      <c r="DO300" s="41"/>
      <c r="DP300" s="41"/>
      <c r="DQ300" s="41"/>
      <c r="DR300" s="41"/>
      <c r="DS300" s="41"/>
      <c r="DT300" s="41"/>
      <c r="DU300" s="41"/>
      <c r="DV300" s="41"/>
      <c r="DW300" s="41"/>
      <c r="DX300" s="41"/>
      <c r="DY300" s="41"/>
      <c r="DZ300" s="41"/>
      <c r="EA300" s="41"/>
      <c r="EB300" s="41"/>
      <c r="EC300" s="41"/>
      <c r="ED300" s="41"/>
      <c r="EE300" s="41"/>
      <c r="EF300" s="41"/>
      <c r="EG300" s="41"/>
      <c r="EH300" s="41"/>
      <c r="EI300" s="41"/>
      <c r="EJ300" s="41"/>
      <c r="EK300" s="41"/>
      <c r="EL300" s="41"/>
      <c r="EM300" s="41"/>
      <c r="EN300" s="41"/>
      <c r="EO300" s="41"/>
      <c r="EP300" s="41"/>
      <c r="EQ300" s="41"/>
      <c r="ER300" s="41"/>
      <c r="ES300" s="41"/>
      <c r="ET300" s="41"/>
      <c r="EU300" s="41"/>
      <c r="EV300" s="41"/>
      <c r="EW300" s="41"/>
      <c r="EX300" s="41"/>
      <c r="EY300" s="41"/>
      <c r="EZ300" s="41"/>
      <c r="FA300" s="41"/>
      <c r="FB300" s="41"/>
      <c r="FC300" s="41"/>
      <c r="FD300" s="41"/>
      <c r="FE300" s="41"/>
      <c r="FF300" s="41"/>
      <c r="FG300" s="41"/>
      <c r="FH300" s="41"/>
      <c r="FI300" s="41"/>
      <c r="FJ300" s="41"/>
      <c r="FK300" s="41"/>
      <c r="FL300" s="41"/>
      <c r="FM300" s="41"/>
      <c r="FN300" s="41"/>
      <c r="FO300" s="41"/>
      <c r="FP300" s="41"/>
      <c r="FQ300" s="41"/>
      <c r="FR300" s="41"/>
      <c r="FS300" s="41"/>
      <c r="FT300" s="41"/>
      <c r="FU300" s="41"/>
      <c r="FV300" s="41"/>
      <c r="FW300" s="41"/>
      <c r="FX300" s="41"/>
      <c r="FY300" s="41"/>
      <c r="FZ300" s="41"/>
      <c r="GA300" s="41"/>
      <c r="GB300" s="41"/>
      <c r="GC300" s="41"/>
      <c r="GD300" s="41"/>
      <c r="GE300" s="41"/>
      <c r="GF300" s="41"/>
      <c r="GG300" s="41"/>
      <c r="GH300" s="41"/>
      <c r="GI300" s="41"/>
      <c r="GJ300" s="41"/>
      <c r="GK300" s="41"/>
      <c r="GL300" s="41"/>
      <c r="GM300" s="41"/>
      <c r="GN300" s="41"/>
      <c r="GO300" s="41"/>
      <c r="GP300" s="41"/>
      <c r="GQ300" s="41"/>
      <c r="GR300" s="41"/>
      <c r="GS300" s="41"/>
      <c r="GT300" s="41"/>
      <c r="GU300" s="41"/>
      <c r="GV300" s="41"/>
      <c r="GW300" s="41"/>
      <c r="GX300" s="41"/>
      <c r="GY300" s="41"/>
      <c r="GZ300" s="41"/>
      <c r="HA300" s="41"/>
      <c r="HB300" s="41"/>
      <c r="HC300" s="41"/>
      <c r="HD300" s="41"/>
      <c r="HE300" s="41"/>
      <c r="HF300" s="41"/>
      <c r="HG300" s="41"/>
      <c r="HH300" s="41"/>
      <c r="HI300" s="41"/>
      <c r="HJ300" s="41"/>
      <c r="HK300" s="41"/>
      <c r="HL300" s="41"/>
      <c r="HM300" s="41"/>
      <c r="HN300" s="41"/>
      <c r="HO300" s="41"/>
      <c r="HP300" s="41"/>
      <c r="HQ300" s="41"/>
      <c r="HR300" s="41"/>
      <c r="HS300" s="41"/>
      <c r="HT300" s="41"/>
      <c r="HU300" s="41"/>
      <c r="HV300" s="41"/>
      <c r="HW300" s="41"/>
      <c r="HX300" s="41"/>
      <c r="HY300" s="41"/>
      <c r="HZ300" s="41"/>
      <c r="IA300" s="41"/>
      <c r="IB300" s="41"/>
      <c r="IC300" s="41"/>
      <c r="ID300" s="41"/>
      <c r="IE300" s="41"/>
      <c r="IF300" s="41"/>
      <c r="IG300" s="41"/>
      <c r="IH300" s="41"/>
      <c r="II300" s="41"/>
      <c r="IJ300" s="41"/>
      <c r="IK300" s="41"/>
      <c r="IL300" s="41"/>
      <c r="IM300" s="41"/>
      <c r="IN300" s="41"/>
      <c r="IO300" s="41"/>
      <c r="IP300" s="41"/>
      <c r="IQ300" s="41"/>
      <c r="IR300" s="41"/>
      <c r="IS300" s="41"/>
      <c r="IT300" s="41"/>
      <c r="IU300" s="41"/>
      <c r="IV300" s="41"/>
      <c r="IW300" s="41"/>
    </row>
    <row r="301" customFormat="false" ht="12.75" hidden="false" customHeight="false" outlineLevel="0" collapsed="false">
      <c r="A301" s="87" t="s">
        <v>310</v>
      </c>
      <c r="B301" s="72"/>
      <c r="C301" s="88"/>
      <c r="D301" s="88"/>
      <c r="E301" s="88"/>
      <c r="F301" s="89"/>
      <c r="G301" s="90"/>
      <c r="H301" s="86" t="n">
        <f aca="false">SUM(H302:H325)</f>
        <v>0</v>
      </c>
      <c r="I301" s="86" t="n">
        <f aca="false">SUM(I302:I325)</f>
        <v>0</v>
      </c>
      <c r="J301" s="86" t="n">
        <f aca="false">SUM(J302:J325)</f>
        <v>26</v>
      </c>
      <c r="K301" s="70" t="n">
        <f aca="false">SUM(H301:J301)</f>
        <v>26</v>
      </c>
      <c r="L301" s="86" t="n">
        <f aca="false">SUM(L302:L328)</f>
        <v>0</v>
      </c>
      <c r="M301" s="86" t="n">
        <f aca="false">SUM(M302:M328)</f>
        <v>0</v>
      </c>
      <c r="N301" s="86" t="n">
        <f aca="false">SUM(N302:N328)+1</f>
        <v>3</v>
      </c>
      <c r="O301" s="86" t="n">
        <f aca="false">SUM(L301:N301)</f>
        <v>3</v>
      </c>
      <c r="P301" s="70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  <c r="AO301" s="41"/>
      <c r="AP301" s="41"/>
      <c r="AQ301" s="41"/>
      <c r="AR301" s="41"/>
      <c r="AS301" s="41"/>
      <c r="AT301" s="41"/>
      <c r="AU301" s="41"/>
      <c r="AV301" s="41"/>
      <c r="AW301" s="41"/>
      <c r="AX301" s="41"/>
      <c r="AY301" s="41"/>
      <c r="AZ301" s="41"/>
      <c r="BA301" s="41"/>
      <c r="BB301" s="41"/>
      <c r="BC301" s="41"/>
      <c r="BD301" s="41"/>
      <c r="BE301" s="41"/>
      <c r="BF301" s="41"/>
      <c r="BG301" s="41"/>
      <c r="BH301" s="41"/>
      <c r="BI301" s="41"/>
      <c r="BJ301" s="41"/>
      <c r="BK301" s="41"/>
      <c r="BL301" s="41"/>
      <c r="BM301" s="41"/>
      <c r="BN301" s="41"/>
      <c r="BO301" s="41"/>
      <c r="BP301" s="41"/>
      <c r="BQ301" s="41"/>
      <c r="BR301" s="41"/>
      <c r="BS301" s="41"/>
      <c r="BT301" s="41"/>
      <c r="BU301" s="41"/>
      <c r="BV301" s="41"/>
      <c r="BW301" s="41"/>
      <c r="BX301" s="41"/>
      <c r="BY301" s="41"/>
      <c r="BZ301" s="41"/>
      <c r="CA301" s="41"/>
      <c r="CB301" s="41"/>
      <c r="CC301" s="41"/>
      <c r="CD301" s="41"/>
      <c r="CE301" s="41"/>
      <c r="CF301" s="41"/>
      <c r="CG301" s="41"/>
      <c r="CH301" s="41"/>
      <c r="CI301" s="41"/>
      <c r="CJ301" s="41"/>
      <c r="CK301" s="41"/>
      <c r="CL301" s="41"/>
      <c r="CM301" s="41"/>
      <c r="CN301" s="41"/>
      <c r="CO301" s="41"/>
      <c r="CP301" s="41"/>
      <c r="CQ301" s="41"/>
      <c r="CR301" s="41"/>
      <c r="CS301" s="41"/>
      <c r="CT301" s="41"/>
      <c r="CU301" s="41"/>
      <c r="CV301" s="41"/>
      <c r="CW301" s="41"/>
      <c r="CX301" s="41"/>
      <c r="CY301" s="41"/>
      <c r="CZ301" s="41"/>
      <c r="DA301" s="41"/>
      <c r="DB301" s="41"/>
      <c r="DC301" s="41"/>
      <c r="DD301" s="41"/>
      <c r="DE301" s="41"/>
      <c r="DF301" s="41"/>
      <c r="DG301" s="41"/>
      <c r="DH301" s="41"/>
      <c r="DI301" s="41"/>
      <c r="DJ301" s="41"/>
      <c r="DK301" s="41"/>
      <c r="DL301" s="41"/>
      <c r="DM301" s="41"/>
      <c r="DN301" s="41"/>
      <c r="DO301" s="41"/>
      <c r="DP301" s="41"/>
      <c r="DQ301" s="41"/>
      <c r="DR301" s="41"/>
      <c r="DS301" s="41"/>
      <c r="DT301" s="41"/>
      <c r="DU301" s="41"/>
      <c r="DV301" s="41"/>
      <c r="DW301" s="41"/>
      <c r="DX301" s="41"/>
      <c r="DY301" s="41"/>
      <c r="DZ301" s="41"/>
      <c r="EA301" s="41"/>
      <c r="EB301" s="41"/>
      <c r="EC301" s="41"/>
      <c r="ED301" s="41"/>
      <c r="EE301" s="41"/>
      <c r="EF301" s="41"/>
      <c r="EG301" s="41"/>
      <c r="EH301" s="41"/>
      <c r="EI301" s="41"/>
      <c r="EJ301" s="41"/>
      <c r="EK301" s="41"/>
      <c r="EL301" s="41"/>
      <c r="EM301" s="41"/>
      <c r="EN301" s="41"/>
      <c r="EO301" s="41"/>
      <c r="EP301" s="41"/>
      <c r="EQ301" s="41"/>
      <c r="ER301" s="41"/>
      <c r="ES301" s="41"/>
      <c r="ET301" s="41"/>
      <c r="EU301" s="41"/>
      <c r="EV301" s="41"/>
      <c r="EW301" s="41"/>
      <c r="EX301" s="41"/>
      <c r="EY301" s="41"/>
      <c r="EZ301" s="41"/>
      <c r="FA301" s="41"/>
      <c r="FB301" s="41"/>
      <c r="FC301" s="41"/>
      <c r="FD301" s="41"/>
      <c r="FE301" s="41"/>
      <c r="FF301" s="41"/>
      <c r="FG301" s="41"/>
      <c r="FH301" s="41"/>
      <c r="FI301" s="41"/>
      <c r="FJ301" s="41"/>
      <c r="FK301" s="41"/>
      <c r="FL301" s="41"/>
      <c r="FM301" s="41"/>
      <c r="FN301" s="41"/>
      <c r="FO301" s="41"/>
      <c r="FP301" s="41"/>
      <c r="FQ301" s="41"/>
      <c r="FR301" s="41"/>
      <c r="FS301" s="41"/>
      <c r="FT301" s="41"/>
      <c r="FU301" s="41"/>
      <c r="FV301" s="41"/>
      <c r="FW301" s="41"/>
      <c r="FX301" s="41"/>
      <c r="FY301" s="41"/>
      <c r="FZ301" s="41"/>
      <c r="GA301" s="41"/>
      <c r="GB301" s="41"/>
      <c r="GC301" s="41"/>
      <c r="GD301" s="41"/>
      <c r="GE301" s="41"/>
      <c r="GF301" s="41"/>
      <c r="GG301" s="41"/>
      <c r="GH301" s="41"/>
      <c r="GI301" s="41"/>
      <c r="GJ301" s="41"/>
      <c r="GK301" s="41"/>
      <c r="GL301" s="41"/>
      <c r="GM301" s="41"/>
      <c r="GN301" s="41"/>
      <c r="GO301" s="41"/>
      <c r="GP301" s="41"/>
      <c r="GQ301" s="41"/>
      <c r="GR301" s="41"/>
      <c r="GS301" s="41"/>
      <c r="GT301" s="41"/>
      <c r="GU301" s="41"/>
      <c r="GV301" s="41"/>
      <c r="GW301" s="41"/>
      <c r="GX301" s="41"/>
      <c r="GY301" s="41"/>
      <c r="GZ301" s="41"/>
      <c r="HA301" s="41"/>
      <c r="HB301" s="41"/>
      <c r="HC301" s="41"/>
      <c r="HD301" s="41"/>
      <c r="HE301" s="41"/>
      <c r="HF301" s="41"/>
      <c r="HG301" s="41"/>
      <c r="HH301" s="41"/>
      <c r="HI301" s="41"/>
      <c r="HJ301" s="41"/>
      <c r="HK301" s="41"/>
      <c r="HL301" s="41"/>
      <c r="HM301" s="41"/>
      <c r="HN301" s="41"/>
      <c r="HO301" s="41"/>
      <c r="HP301" s="41"/>
      <c r="HQ301" s="41"/>
      <c r="HR301" s="41"/>
      <c r="HS301" s="41"/>
      <c r="HT301" s="41"/>
      <c r="HU301" s="41"/>
      <c r="HV301" s="41"/>
      <c r="HW301" s="41"/>
      <c r="HX301" s="41"/>
      <c r="HY301" s="41"/>
      <c r="HZ301" s="41"/>
      <c r="IA301" s="41"/>
      <c r="IB301" s="41"/>
      <c r="IC301" s="41"/>
      <c r="ID301" s="41"/>
      <c r="IE301" s="41"/>
      <c r="IF301" s="41"/>
      <c r="IG301" s="41"/>
      <c r="IH301" s="41"/>
      <c r="II301" s="41"/>
      <c r="IJ301" s="41"/>
      <c r="IK301" s="41"/>
      <c r="IL301" s="41"/>
      <c r="IM301" s="41"/>
      <c r="IN301" s="41"/>
      <c r="IO301" s="41"/>
      <c r="IP301" s="41"/>
      <c r="IQ301" s="41"/>
      <c r="IR301" s="41"/>
      <c r="IS301" s="41"/>
      <c r="IT301" s="41"/>
      <c r="IU301" s="41"/>
      <c r="IV301" s="41"/>
      <c r="IW301" s="41"/>
    </row>
    <row r="302" customFormat="false" ht="12.75" hidden="false" customHeight="false" outlineLevel="0" collapsed="false">
      <c r="A302" s="91"/>
      <c r="B302" s="47" t="s">
        <v>311</v>
      </c>
      <c r="C302" s="26"/>
      <c r="D302" s="26"/>
      <c r="E302" s="26"/>
      <c r="F302" s="27"/>
      <c r="G302" s="28"/>
      <c r="H302" s="21"/>
      <c r="I302" s="21"/>
      <c r="J302" s="21" t="n">
        <v>1</v>
      </c>
      <c r="K302" s="57"/>
      <c r="L302" s="21"/>
      <c r="M302" s="21"/>
      <c r="N302" s="21"/>
      <c r="O302" s="21"/>
      <c r="P302" s="57"/>
    </row>
    <row r="303" customFormat="false" ht="12.75" hidden="false" customHeight="false" outlineLevel="0" collapsed="false">
      <c r="A303" s="91"/>
      <c r="B303" s="47" t="s">
        <v>312</v>
      </c>
      <c r="C303" s="26"/>
      <c r="D303" s="26"/>
      <c r="E303" s="26"/>
      <c r="F303" s="27"/>
      <c r="G303" s="28"/>
      <c r="H303" s="21"/>
      <c r="I303" s="21"/>
      <c r="J303" s="21" t="n">
        <v>1</v>
      </c>
      <c r="K303" s="57"/>
      <c r="L303" s="21"/>
      <c r="M303" s="21"/>
      <c r="N303" s="21"/>
      <c r="O303" s="21"/>
      <c r="P303" s="57"/>
    </row>
    <row r="304" customFormat="false" ht="12.75" hidden="false" customHeight="false" outlineLevel="0" collapsed="false">
      <c r="A304" s="91"/>
      <c r="B304" s="47" t="s">
        <v>313</v>
      </c>
      <c r="C304" s="26"/>
      <c r="D304" s="26"/>
      <c r="E304" s="26"/>
      <c r="F304" s="27"/>
      <c r="G304" s="28"/>
      <c r="H304" s="21"/>
      <c r="I304" s="21"/>
      <c r="J304" s="21" t="n">
        <v>1</v>
      </c>
      <c r="K304" s="57"/>
      <c r="L304" s="21"/>
      <c r="M304" s="21"/>
      <c r="N304" s="21"/>
      <c r="O304" s="21"/>
      <c r="P304" s="57"/>
    </row>
    <row r="305" customFormat="false" ht="12.75" hidden="false" customHeight="false" outlineLevel="0" collapsed="false">
      <c r="A305" s="91"/>
      <c r="B305" s="47" t="s">
        <v>314</v>
      </c>
      <c r="C305" s="26"/>
      <c r="D305" s="26"/>
      <c r="E305" s="26"/>
      <c r="F305" s="27"/>
      <c r="G305" s="28"/>
      <c r="H305" s="21"/>
      <c r="I305" s="21"/>
      <c r="J305" s="21" t="n">
        <v>1</v>
      </c>
      <c r="K305" s="57"/>
      <c r="L305" s="21"/>
      <c r="M305" s="21"/>
      <c r="N305" s="21"/>
      <c r="O305" s="21"/>
      <c r="P305" s="57"/>
    </row>
    <row r="306" customFormat="false" ht="12.75" hidden="false" customHeight="false" outlineLevel="0" collapsed="false">
      <c r="A306" s="91"/>
      <c r="B306" s="47" t="s">
        <v>315</v>
      </c>
      <c r="C306" s="26"/>
      <c r="D306" s="26"/>
      <c r="E306" s="26"/>
      <c r="F306" s="27"/>
      <c r="G306" s="28"/>
      <c r="H306" s="21"/>
      <c r="I306" s="21"/>
      <c r="J306" s="21" t="n">
        <v>1</v>
      </c>
      <c r="K306" s="57"/>
      <c r="L306" s="21"/>
      <c r="M306" s="21"/>
      <c r="N306" s="21"/>
      <c r="O306" s="21"/>
      <c r="P306" s="57"/>
    </row>
    <row r="307" customFormat="false" ht="12.75" hidden="false" customHeight="false" outlineLevel="0" collapsed="false">
      <c r="A307" s="91"/>
      <c r="B307" s="47" t="s">
        <v>316</v>
      </c>
      <c r="C307" s="26"/>
      <c r="D307" s="26"/>
      <c r="E307" s="26"/>
      <c r="F307" s="27"/>
      <c r="G307" s="28"/>
      <c r="H307" s="21"/>
      <c r="I307" s="21"/>
      <c r="J307" s="21" t="n">
        <v>1</v>
      </c>
      <c r="K307" s="57"/>
      <c r="L307" s="21"/>
      <c r="M307" s="21"/>
      <c r="N307" s="21"/>
      <c r="O307" s="21"/>
      <c r="P307" s="57"/>
    </row>
    <row r="308" customFormat="false" ht="12.75" hidden="false" customHeight="false" outlineLevel="0" collapsed="false">
      <c r="A308" s="91"/>
      <c r="B308" s="47" t="s">
        <v>317</v>
      </c>
      <c r="C308" s="26"/>
      <c r="D308" s="26"/>
      <c r="E308" s="26"/>
      <c r="F308" s="27"/>
      <c r="G308" s="28"/>
      <c r="H308" s="21"/>
      <c r="I308" s="21"/>
      <c r="J308" s="21" t="n">
        <v>1</v>
      </c>
      <c r="K308" s="57"/>
      <c r="L308" s="21"/>
      <c r="M308" s="21"/>
      <c r="N308" s="21"/>
      <c r="O308" s="21"/>
      <c r="P308" s="57"/>
    </row>
    <row r="309" customFormat="false" ht="12.75" hidden="false" customHeight="false" outlineLevel="0" collapsed="false">
      <c r="A309" s="91"/>
      <c r="B309" s="47" t="s">
        <v>318</v>
      </c>
      <c r="C309" s="26"/>
      <c r="D309" s="26"/>
      <c r="E309" s="26"/>
      <c r="F309" s="27"/>
      <c r="G309" s="28"/>
      <c r="H309" s="21"/>
      <c r="I309" s="21"/>
      <c r="J309" s="21" t="n">
        <v>1</v>
      </c>
      <c r="K309" s="57"/>
      <c r="L309" s="21"/>
      <c r="M309" s="21"/>
      <c r="N309" s="21"/>
      <c r="O309" s="21"/>
      <c r="P309" s="57"/>
    </row>
    <row r="310" customFormat="false" ht="12.75" hidden="false" customHeight="false" outlineLevel="0" collapsed="false">
      <c r="A310" s="91"/>
      <c r="B310" s="47" t="s">
        <v>319</v>
      </c>
      <c r="C310" s="26"/>
      <c r="D310" s="26"/>
      <c r="E310" s="26"/>
      <c r="F310" s="27"/>
      <c r="G310" s="28"/>
      <c r="H310" s="21"/>
      <c r="I310" s="21"/>
      <c r="J310" s="21" t="n">
        <v>1</v>
      </c>
      <c r="K310" s="57"/>
      <c r="L310" s="21"/>
      <c r="M310" s="21"/>
      <c r="N310" s="21"/>
      <c r="O310" s="21"/>
      <c r="P310" s="57"/>
    </row>
    <row r="311" customFormat="false" ht="12.75" hidden="false" customHeight="false" outlineLevel="0" collapsed="false">
      <c r="A311" s="91"/>
      <c r="B311" s="47" t="s">
        <v>320</v>
      </c>
      <c r="C311" s="26"/>
      <c r="D311" s="26"/>
      <c r="E311" s="26"/>
      <c r="F311" s="27"/>
      <c r="G311" s="28"/>
      <c r="H311" s="21"/>
      <c r="I311" s="21"/>
      <c r="J311" s="21" t="n">
        <v>1</v>
      </c>
      <c r="K311" s="57"/>
      <c r="L311" s="21"/>
      <c r="M311" s="21"/>
      <c r="N311" s="21"/>
      <c r="O311" s="21"/>
      <c r="P311" s="57"/>
    </row>
    <row r="312" customFormat="false" ht="12.75" hidden="false" customHeight="false" outlineLevel="0" collapsed="false">
      <c r="A312" s="91"/>
      <c r="B312" s="47" t="s">
        <v>321</v>
      </c>
      <c r="C312" s="26"/>
      <c r="D312" s="26"/>
      <c r="E312" s="26"/>
      <c r="F312" s="27"/>
      <c r="G312" s="28"/>
      <c r="H312" s="21"/>
      <c r="I312" s="21"/>
      <c r="J312" s="21" t="n">
        <v>1</v>
      </c>
      <c r="K312" s="57"/>
      <c r="L312" s="21"/>
      <c r="M312" s="21"/>
      <c r="N312" s="21"/>
      <c r="O312" s="21"/>
      <c r="P312" s="57"/>
    </row>
    <row r="313" customFormat="false" ht="12.75" hidden="false" customHeight="false" outlineLevel="0" collapsed="false">
      <c r="A313" s="91"/>
      <c r="B313" s="47" t="s">
        <v>322</v>
      </c>
      <c r="C313" s="26"/>
      <c r="D313" s="26"/>
      <c r="E313" s="26"/>
      <c r="F313" s="27"/>
      <c r="G313" s="28"/>
      <c r="H313" s="21"/>
      <c r="I313" s="21"/>
      <c r="J313" s="21" t="n">
        <v>1</v>
      </c>
      <c r="K313" s="57"/>
      <c r="L313" s="21"/>
      <c r="M313" s="21"/>
      <c r="N313" s="21"/>
      <c r="O313" s="21"/>
      <c r="P313" s="57"/>
    </row>
    <row r="314" customFormat="false" ht="12.75" hidden="false" customHeight="false" outlineLevel="0" collapsed="false">
      <c r="A314" s="91"/>
      <c r="B314" s="47" t="s">
        <v>323</v>
      </c>
      <c r="C314" s="26"/>
      <c r="D314" s="26"/>
      <c r="E314" s="26"/>
      <c r="F314" s="27"/>
      <c r="G314" s="28"/>
      <c r="H314" s="21"/>
      <c r="I314" s="21"/>
      <c r="J314" s="21" t="n">
        <v>1</v>
      </c>
      <c r="K314" s="57"/>
      <c r="L314" s="21"/>
      <c r="M314" s="21"/>
      <c r="N314" s="21"/>
      <c r="O314" s="21"/>
      <c r="P314" s="57"/>
    </row>
    <row r="315" customFormat="false" ht="12.75" hidden="false" customHeight="false" outlineLevel="0" collapsed="false">
      <c r="A315" s="91"/>
      <c r="B315" s="47" t="s">
        <v>324</v>
      </c>
      <c r="C315" s="26"/>
      <c r="D315" s="26"/>
      <c r="E315" s="26"/>
      <c r="F315" s="27"/>
      <c r="G315" s="28"/>
      <c r="H315" s="21"/>
      <c r="I315" s="21"/>
      <c r="J315" s="21" t="n">
        <v>1</v>
      </c>
      <c r="K315" s="57"/>
      <c r="L315" s="21"/>
      <c r="M315" s="21"/>
      <c r="N315" s="21"/>
      <c r="O315" s="21"/>
      <c r="P315" s="57"/>
    </row>
    <row r="316" customFormat="false" ht="12.75" hidden="false" customHeight="false" outlineLevel="0" collapsed="false">
      <c r="A316" s="91"/>
      <c r="B316" s="47" t="s">
        <v>325</v>
      </c>
      <c r="C316" s="26"/>
      <c r="D316" s="26"/>
      <c r="E316" s="26"/>
      <c r="F316" s="27"/>
      <c r="G316" s="28"/>
      <c r="H316" s="21"/>
      <c r="I316" s="21"/>
      <c r="J316" s="21" t="n">
        <v>1</v>
      </c>
      <c r="K316" s="57"/>
      <c r="L316" s="21"/>
      <c r="M316" s="21"/>
      <c r="N316" s="21"/>
      <c r="O316" s="21"/>
      <c r="P316" s="57"/>
    </row>
    <row r="317" customFormat="false" ht="12.75" hidden="false" customHeight="false" outlineLevel="0" collapsed="false">
      <c r="A317" s="91"/>
      <c r="B317" s="47" t="s">
        <v>326</v>
      </c>
      <c r="C317" s="26"/>
      <c r="D317" s="26"/>
      <c r="E317" s="26"/>
      <c r="F317" s="27"/>
      <c r="G317" s="28"/>
      <c r="H317" s="21"/>
      <c r="I317" s="21"/>
      <c r="J317" s="21" t="n">
        <v>1</v>
      </c>
      <c r="K317" s="57"/>
      <c r="L317" s="21"/>
      <c r="M317" s="21"/>
      <c r="N317" s="21"/>
      <c r="O317" s="21"/>
      <c r="P317" s="57"/>
    </row>
    <row r="318" customFormat="false" ht="12.75" hidden="false" customHeight="false" outlineLevel="0" collapsed="false">
      <c r="A318" s="91"/>
      <c r="B318" s="47" t="s">
        <v>327</v>
      </c>
      <c r="C318" s="26"/>
      <c r="D318" s="26"/>
      <c r="E318" s="26"/>
      <c r="F318" s="27"/>
      <c r="G318" s="28"/>
      <c r="H318" s="21"/>
      <c r="I318" s="21"/>
      <c r="J318" s="21" t="n">
        <v>1</v>
      </c>
      <c r="K318" s="57"/>
      <c r="L318" s="21"/>
      <c r="M318" s="21"/>
      <c r="N318" s="21"/>
      <c r="O318" s="21"/>
      <c r="P318" s="57"/>
    </row>
    <row r="319" customFormat="false" ht="12.75" hidden="false" customHeight="false" outlineLevel="0" collapsed="false">
      <c r="A319" s="91"/>
      <c r="B319" s="47" t="s">
        <v>328</v>
      </c>
      <c r="C319" s="26"/>
      <c r="D319" s="26"/>
      <c r="E319" s="26"/>
      <c r="F319" s="27"/>
      <c r="G319" s="28"/>
      <c r="H319" s="21"/>
      <c r="I319" s="21"/>
      <c r="J319" s="21" t="n">
        <v>1</v>
      </c>
      <c r="K319" s="57"/>
      <c r="L319" s="21"/>
      <c r="M319" s="21"/>
      <c r="N319" s="21"/>
      <c r="O319" s="21"/>
      <c r="P319" s="57"/>
    </row>
    <row r="320" customFormat="false" ht="12.75" hidden="false" customHeight="false" outlineLevel="0" collapsed="false">
      <c r="A320" s="91"/>
      <c r="B320" s="47" t="s">
        <v>329</v>
      </c>
      <c r="C320" s="26"/>
      <c r="D320" s="26"/>
      <c r="E320" s="26"/>
      <c r="F320" s="27"/>
      <c r="G320" s="28"/>
      <c r="H320" s="21"/>
      <c r="I320" s="21"/>
      <c r="J320" s="21" t="n">
        <v>1</v>
      </c>
      <c r="K320" s="57"/>
      <c r="L320" s="21"/>
      <c r="M320" s="21"/>
      <c r="N320" s="21"/>
      <c r="O320" s="21"/>
      <c r="P320" s="57"/>
    </row>
    <row r="321" customFormat="false" ht="12.75" hidden="false" customHeight="false" outlineLevel="0" collapsed="false">
      <c r="A321" s="91"/>
      <c r="B321" s="47" t="s">
        <v>330</v>
      </c>
      <c r="C321" s="26"/>
      <c r="D321" s="26"/>
      <c r="E321" s="26"/>
      <c r="F321" s="27"/>
      <c r="G321" s="28"/>
      <c r="H321" s="21"/>
      <c r="I321" s="21"/>
      <c r="J321" s="21" t="n">
        <v>1</v>
      </c>
      <c r="K321" s="57"/>
      <c r="L321" s="21"/>
      <c r="M321" s="21"/>
      <c r="N321" s="21"/>
      <c r="O321" s="21"/>
      <c r="P321" s="57"/>
    </row>
    <row r="322" customFormat="false" ht="12.75" hidden="false" customHeight="false" outlineLevel="0" collapsed="false">
      <c r="A322" s="91"/>
      <c r="B322" s="47" t="s">
        <v>331</v>
      </c>
      <c r="C322" s="26"/>
      <c r="D322" s="26"/>
      <c r="E322" s="26"/>
      <c r="F322" s="27"/>
      <c r="G322" s="28"/>
      <c r="H322" s="21"/>
      <c r="I322" s="21"/>
      <c r="J322" s="21" t="n">
        <v>1</v>
      </c>
      <c r="K322" s="57"/>
      <c r="L322" s="21"/>
      <c r="M322" s="21"/>
      <c r="N322" s="21"/>
      <c r="O322" s="21"/>
      <c r="P322" s="57"/>
    </row>
    <row r="323" customFormat="false" ht="12.75" hidden="false" customHeight="false" outlineLevel="0" collapsed="false">
      <c r="A323" s="91"/>
      <c r="B323" s="47" t="s">
        <v>332</v>
      </c>
      <c r="C323" s="26"/>
      <c r="D323" s="26"/>
      <c r="E323" s="26"/>
      <c r="F323" s="27"/>
      <c r="G323" s="28"/>
      <c r="H323" s="21"/>
      <c r="I323" s="21"/>
      <c r="J323" s="21" t="n">
        <v>1</v>
      </c>
      <c r="K323" s="57"/>
      <c r="L323" s="21"/>
      <c r="M323" s="21"/>
      <c r="N323" s="21"/>
      <c r="O323" s="21"/>
      <c r="P323" s="57"/>
    </row>
    <row r="324" customFormat="false" ht="12.75" hidden="false" customHeight="false" outlineLevel="0" collapsed="false">
      <c r="A324" s="91"/>
      <c r="B324" s="47" t="s">
        <v>333</v>
      </c>
      <c r="C324" s="26"/>
      <c r="D324" s="26"/>
      <c r="E324" s="26"/>
      <c r="F324" s="27"/>
      <c r="G324" s="28"/>
      <c r="H324" s="21"/>
      <c r="I324" s="21"/>
      <c r="J324" s="21" t="n">
        <v>1</v>
      </c>
      <c r="K324" s="57"/>
      <c r="L324" s="21"/>
      <c r="M324" s="21"/>
      <c r="N324" s="21"/>
      <c r="O324" s="21"/>
      <c r="P324" s="57"/>
    </row>
    <row r="325" customFormat="false" ht="12.75" hidden="false" customHeight="false" outlineLevel="0" collapsed="false">
      <c r="A325" s="73" t="s">
        <v>334</v>
      </c>
      <c r="B325" s="74"/>
      <c r="C325" s="75"/>
      <c r="D325" s="75"/>
      <c r="E325" s="75"/>
      <c r="F325" s="76"/>
      <c r="G325" s="77"/>
      <c r="H325" s="78" t="n">
        <f aca="false">SUM(H326:H328)</f>
        <v>0</v>
      </c>
      <c r="I325" s="78" t="n">
        <f aca="false">SUM(I326:I328)</f>
        <v>0</v>
      </c>
      <c r="J325" s="78" t="n">
        <f aca="false">SUM(J326:J328)</f>
        <v>3</v>
      </c>
      <c r="K325" s="79" t="n">
        <f aca="false">SUM(H325:J325)</f>
        <v>3</v>
      </c>
      <c r="L325" s="78" t="n">
        <f aca="false">SUM(L326:L328)</f>
        <v>0</v>
      </c>
      <c r="M325" s="78" t="n">
        <f aca="false">SUM(M326:M328)</f>
        <v>0</v>
      </c>
      <c r="N325" s="78" t="n">
        <v>2</v>
      </c>
      <c r="O325" s="78" t="n">
        <f aca="false">SUM(L325:N325)</f>
        <v>2</v>
      </c>
      <c r="P325" s="79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41"/>
      <c r="AU325" s="41"/>
      <c r="AV325" s="41"/>
      <c r="AW325" s="41"/>
      <c r="AX325" s="41"/>
      <c r="AY325" s="41"/>
      <c r="AZ325" s="41"/>
      <c r="BA325" s="41"/>
      <c r="BB325" s="41"/>
      <c r="BC325" s="41"/>
      <c r="BD325" s="41"/>
      <c r="BE325" s="41"/>
      <c r="BF325" s="41"/>
      <c r="BG325" s="41"/>
      <c r="BH325" s="41"/>
      <c r="BI325" s="41"/>
      <c r="BJ325" s="41"/>
      <c r="BK325" s="41"/>
      <c r="BL325" s="41"/>
      <c r="BM325" s="41"/>
      <c r="BN325" s="41"/>
      <c r="BO325" s="41"/>
      <c r="BP325" s="41"/>
      <c r="BQ325" s="41"/>
      <c r="BR325" s="41"/>
      <c r="BS325" s="41"/>
      <c r="BT325" s="41"/>
      <c r="BU325" s="41"/>
      <c r="BV325" s="41"/>
      <c r="BW325" s="41"/>
      <c r="BX325" s="41"/>
      <c r="BY325" s="41"/>
      <c r="BZ325" s="41"/>
      <c r="CA325" s="41"/>
      <c r="CB325" s="41"/>
      <c r="CC325" s="41"/>
      <c r="CD325" s="41"/>
      <c r="CE325" s="41"/>
      <c r="CF325" s="41"/>
      <c r="CG325" s="41"/>
      <c r="CH325" s="41"/>
      <c r="CI325" s="41"/>
      <c r="CJ325" s="41"/>
      <c r="CK325" s="41"/>
      <c r="CL325" s="41"/>
      <c r="CM325" s="41"/>
      <c r="CN325" s="41"/>
      <c r="CO325" s="41"/>
      <c r="CP325" s="41"/>
      <c r="CQ325" s="41"/>
      <c r="CR325" s="41"/>
      <c r="CS325" s="41"/>
      <c r="CT325" s="41"/>
      <c r="CU325" s="41"/>
      <c r="CV325" s="41"/>
      <c r="CW325" s="41"/>
      <c r="CX325" s="41"/>
      <c r="CY325" s="41"/>
      <c r="CZ325" s="41"/>
      <c r="DA325" s="41"/>
      <c r="DB325" s="41"/>
      <c r="DC325" s="41"/>
      <c r="DD325" s="41"/>
      <c r="DE325" s="41"/>
      <c r="DF325" s="41"/>
      <c r="DG325" s="41"/>
      <c r="DH325" s="41"/>
      <c r="DI325" s="41"/>
      <c r="DJ325" s="41"/>
      <c r="DK325" s="41"/>
      <c r="DL325" s="41"/>
      <c r="DM325" s="41"/>
      <c r="DN325" s="41"/>
      <c r="DO325" s="41"/>
      <c r="DP325" s="41"/>
      <c r="DQ325" s="41"/>
      <c r="DR325" s="41"/>
      <c r="DS325" s="41"/>
      <c r="DT325" s="41"/>
      <c r="DU325" s="41"/>
      <c r="DV325" s="41"/>
      <c r="DW325" s="41"/>
      <c r="DX325" s="41"/>
      <c r="DY325" s="41"/>
      <c r="DZ325" s="41"/>
      <c r="EA325" s="41"/>
      <c r="EB325" s="41"/>
      <c r="EC325" s="41"/>
      <c r="ED325" s="41"/>
      <c r="EE325" s="41"/>
      <c r="EF325" s="41"/>
      <c r="EG325" s="41"/>
      <c r="EH325" s="41"/>
      <c r="EI325" s="41"/>
      <c r="EJ325" s="41"/>
      <c r="EK325" s="41"/>
      <c r="EL325" s="41"/>
      <c r="EM325" s="41"/>
      <c r="EN325" s="41"/>
      <c r="EO325" s="41"/>
      <c r="EP325" s="41"/>
      <c r="EQ325" s="41"/>
      <c r="ER325" s="41"/>
      <c r="ES325" s="41"/>
      <c r="ET325" s="41"/>
      <c r="EU325" s="41"/>
      <c r="EV325" s="41"/>
      <c r="EW325" s="41"/>
      <c r="EX325" s="41"/>
      <c r="EY325" s="41"/>
      <c r="EZ325" s="41"/>
      <c r="FA325" s="41"/>
      <c r="FB325" s="41"/>
      <c r="FC325" s="41"/>
      <c r="FD325" s="41"/>
      <c r="FE325" s="41"/>
      <c r="FF325" s="41"/>
      <c r="FG325" s="41"/>
      <c r="FH325" s="41"/>
      <c r="FI325" s="41"/>
      <c r="FJ325" s="41"/>
      <c r="FK325" s="41"/>
      <c r="FL325" s="41"/>
      <c r="FM325" s="41"/>
      <c r="FN325" s="41"/>
      <c r="FO325" s="41"/>
      <c r="FP325" s="41"/>
      <c r="FQ325" s="41"/>
      <c r="FR325" s="41"/>
      <c r="FS325" s="41"/>
      <c r="FT325" s="41"/>
      <c r="FU325" s="41"/>
      <c r="FV325" s="41"/>
      <c r="FW325" s="41"/>
      <c r="FX325" s="41"/>
      <c r="FY325" s="41"/>
      <c r="FZ325" s="41"/>
      <c r="GA325" s="41"/>
      <c r="GB325" s="41"/>
      <c r="GC325" s="41"/>
      <c r="GD325" s="41"/>
      <c r="GE325" s="41"/>
      <c r="GF325" s="41"/>
      <c r="GG325" s="41"/>
      <c r="GH325" s="41"/>
      <c r="GI325" s="41"/>
      <c r="GJ325" s="41"/>
      <c r="GK325" s="41"/>
      <c r="GL325" s="41"/>
      <c r="GM325" s="41"/>
      <c r="GN325" s="41"/>
      <c r="GO325" s="41"/>
      <c r="GP325" s="41"/>
      <c r="GQ325" s="41"/>
      <c r="GR325" s="41"/>
      <c r="GS325" s="41"/>
      <c r="GT325" s="41"/>
      <c r="GU325" s="41"/>
      <c r="GV325" s="41"/>
      <c r="GW325" s="41"/>
      <c r="GX325" s="41"/>
      <c r="GY325" s="41"/>
      <c r="GZ325" s="41"/>
      <c r="HA325" s="41"/>
      <c r="HB325" s="41"/>
      <c r="HC325" s="41"/>
      <c r="HD325" s="41"/>
      <c r="HE325" s="41"/>
      <c r="HF325" s="41"/>
      <c r="HG325" s="41"/>
      <c r="HH325" s="41"/>
      <c r="HI325" s="41"/>
      <c r="HJ325" s="41"/>
      <c r="HK325" s="41"/>
      <c r="HL325" s="41"/>
      <c r="HM325" s="41"/>
      <c r="HN325" s="41"/>
      <c r="HO325" s="41"/>
      <c r="HP325" s="41"/>
      <c r="HQ325" s="41"/>
      <c r="HR325" s="41"/>
      <c r="HS325" s="41"/>
      <c r="HT325" s="41"/>
      <c r="HU325" s="41"/>
      <c r="HV325" s="41"/>
      <c r="HW325" s="41"/>
      <c r="HX325" s="41"/>
      <c r="HY325" s="41"/>
      <c r="HZ325" s="41"/>
      <c r="IA325" s="41"/>
      <c r="IB325" s="41"/>
      <c r="IC325" s="41"/>
      <c r="ID325" s="41"/>
      <c r="IE325" s="41"/>
      <c r="IF325" s="41"/>
      <c r="IG325" s="41"/>
      <c r="IH325" s="41"/>
      <c r="II325" s="41"/>
      <c r="IJ325" s="41"/>
      <c r="IK325" s="41"/>
      <c r="IL325" s="41"/>
      <c r="IM325" s="41"/>
      <c r="IN325" s="41"/>
      <c r="IO325" s="41"/>
      <c r="IP325" s="41"/>
      <c r="IQ325" s="41"/>
      <c r="IR325" s="41"/>
      <c r="IS325" s="41"/>
      <c r="IT325" s="41"/>
      <c r="IU325" s="41"/>
      <c r="IV325" s="41"/>
      <c r="IW325" s="41"/>
    </row>
    <row r="326" customFormat="false" ht="12.75" hidden="false" customHeight="false" outlineLevel="0" collapsed="false">
      <c r="A326" s="91"/>
      <c r="B326" s="47" t="s">
        <v>335</v>
      </c>
      <c r="C326" s="26"/>
      <c r="D326" s="26"/>
      <c r="E326" s="26"/>
      <c r="F326" s="27"/>
      <c r="G326" s="28"/>
      <c r="H326" s="21"/>
      <c r="I326" s="21"/>
      <c r="J326" s="21" t="n">
        <v>1</v>
      </c>
      <c r="K326" s="57"/>
      <c r="L326" s="21"/>
      <c r="M326" s="21"/>
      <c r="N326" s="21"/>
      <c r="O326" s="21"/>
      <c r="P326" s="57"/>
    </row>
    <row r="327" customFormat="false" ht="12.75" hidden="false" customHeight="false" outlineLevel="0" collapsed="false">
      <c r="A327" s="91"/>
      <c r="B327" s="47" t="s">
        <v>336</v>
      </c>
      <c r="C327" s="26"/>
      <c r="D327" s="26"/>
      <c r="E327" s="26"/>
      <c r="F327" s="27"/>
      <c r="G327" s="28"/>
      <c r="H327" s="21"/>
      <c r="I327" s="21"/>
      <c r="J327" s="21" t="n">
        <v>1</v>
      </c>
      <c r="K327" s="57"/>
      <c r="L327" s="21"/>
      <c r="M327" s="21"/>
      <c r="N327" s="21"/>
      <c r="O327" s="21"/>
      <c r="P327" s="57"/>
    </row>
    <row r="328" customFormat="false" ht="12.75" hidden="false" customHeight="false" outlineLevel="0" collapsed="false">
      <c r="A328" s="91"/>
      <c r="B328" s="47" t="s">
        <v>337</v>
      </c>
      <c r="C328" s="26"/>
      <c r="D328" s="26"/>
      <c r="E328" s="26"/>
      <c r="F328" s="27"/>
      <c r="G328" s="28"/>
      <c r="H328" s="21"/>
      <c r="I328" s="21"/>
      <c r="J328" s="21" t="n">
        <v>1</v>
      </c>
      <c r="K328" s="57"/>
      <c r="L328" s="21"/>
      <c r="M328" s="21"/>
      <c r="N328" s="21"/>
      <c r="O328" s="21"/>
      <c r="P328" s="57"/>
    </row>
    <row r="329" customFormat="false" ht="12.75" hidden="false" customHeight="false" outlineLevel="0" collapsed="false">
      <c r="A329" s="73" t="s">
        <v>338</v>
      </c>
      <c r="B329" s="74"/>
      <c r="C329" s="75"/>
      <c r="D329" s="75"/>
      <c r="E329" s="75"/>
      <c r="F329" s="76"/>
      <c r="G329" s="77"/>
      <c r="H329" s="78" t="n">
        <f aca="false">SUM(H330:H335)</f>
        <v>0</v>
      </c>
      <c r="I329" s="78" t="n">
        <f aca="false">SUM(I330:I335)</f>
        <v>0</v>
      </c>
      <c r="J329" s="78" t="n">
        <f aca="false">SUM(J330:J337)</f>
        <v>8</v>
      </c>
      <c r="K329" s="79" t="n">
        <f aca="false">SUM(H329:J329)</f>
        <v>8</v>
      </c>
      <c r="L329" s="78"/>
      <c r="M329" s="78"/>
      <c r="N329" s="78" t="n">
        <v>1</v>
      </c>
      <c r="O329" s="78" t="n">
        <f aca="false">SUM(L329:N329)</f>
        <v>1</v>
      </c>
      <c r="P329" s="79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1"/>
      <c r="AN329" s="41"/>
      <c r="AO329" s="41"/>
      <c r="AP329" s="41"/>
      <c r="AQ329" s="41"/>
      <c r="AR329" s="41"/>
      <c r="AS329" s="41"/>
      <c r="AT329" s="41"/>
      <c r="AU329" s="41"/>
      <c r="AV329" s="41"/>
      <c r="AW329" s="41"/>
      <c r="AX329" s="41"/>
      <c r="AY329" s="41"/>
      <c r="AZ329" s="41"/>
      <c r="BA329" s="41"/>
      <c r="BB329" s="41"/>
      <c r="BC329" s="41"/>
      <c r="BD329" s="41"/>
      <c r="BE329" s="41"/>
      <c r="BF329" s="41"/>
      <c r="BG329" s="41"/>
      <c r="BH329" s="41"/>
      <c r="BI329" s="41"/>
      <c r="BJ329" s="41"/>
      <c r="BK329" s="41"/>
      <c r="BL329" s="41"/>
      <c r="BM329" s="41"/>
      <c r="BN329" s="41"/>
      <c r="BO329" s="41"/>
      <c r="BP329" s="41"/>
      <c r="BQ329" s="41"/>
      <c r="BR329" s="41"/>
      <c r="BS329" s="41"/>
      <c r="BT329" s="41"/>
      <c r="BU329" s="41"/>
      <c r="BV329" s="41"/>
      <c r="BW329" s="41"/>
      <c r="BX329" s="41"/>
      <c r="BY329" s="41"/>
      <c r="BZ329" s="41"/>
      <c r="CA329" s="41"/>
      <c r="CB329" s="41"/>
      <c r="CC329" s="41"/>
      <c r="CD329" s="41"/>
      <c r="CE329" s="41"/>
      <c r="CF329" s="41"/>
      <c r="CG329" s="41"/>
      <c r="CH329" s="41"/>
      <c r="CI329" s="41"/>
      <c r="CJ329" s="41"/>
      <c r="CK329" s="41"/>
      <c r="CL329" s="41"/>
      <c r="CM329" s="41"/>
      <c r="CN329" s="41"/>
      <c r="CO329" s="41"/>
      <c r="CP329" s="41"/>
      <c r="CQ329" s="41"/>
      <c r="CR329" s="41"/>
      <c r="CS329" s="41"/>
      <c r="CT329" s="41"/>
      <c r="CU329" s="41"/>
      <c r="CV329" s="41"/>
      <c r="CW329" s="41"/>
      <c r="CX329" s="41"/>
      <c r="CY329" s="41"/>
      <c r="CZ329" s="41"/>
      <c r="DA329" s="41"/>
      <c r="DB329" s="41"/>
      <c r="DC329" s="41"/>
      <c r="DD329" s="41"/>
      <c r="DE329" s="41"/>
      <c r="DF329" s="41"/>
      <c r="DG329" s="41"/>
      <c r="DH329" s="41"/>
      <c r="DI329" s="41"/>
      <c r="DJ329" s="41"/>
      <c r="DK329" s="41"/>
      <c r="DL329" s="41"/>
      <c r="DM329" s="41"/>
      <c r="DN329" s="41"/>
      <c r="DO329" s="41"/>
      <c r="DP329" s="41"/>
      <c r="DQ329" s="41"/>
      <c r="DR329" s="41"/>
      <c r="DS329" s="41"/>
      <c r="DT329" s="41"/>
      <c r="DU329" s="41"/>
      <c r="DV329" s="41"/>
      <c r="DW329" s="41"/>
      <c r="DX329" s="41"/>
      <c r="DY329" s="41"/>
      <c r="DZ329" s="41"/>
      <c r="EA329" s="41"/>
      <c r="EB329" s="41"/>
      <c r="EC329" s="41"/>
      <c r="ED329" s="41"/>
      <c r="EE329" s="41"/>
      <c r="EF329" s="41"/>
      <c r="EG329" s="41"/>
      <c r="EH329" s="41"/>
      <c r="EI329" s="41"/>
      <c r="EJ329" s="41"/>
      <c r="EK329" s="41"/>
      <c r="EL329" s="41"/>
      <c r="EM329" s="41"/>
      <c r="EN329" s="41"/>
      <c r="EO329" s="41"/>
      <c r="EP329" s="41"/>
      <c r="EQ329" s="41"/>
      <c r="ER329" s="41"/>
      <c r="ES329" s="41"/>
      <c r="ET329" s="41"/>
      <c r="EU329" s="41"/>
      <c r="EV329" s="41"/>
      <c r="EW329" s="41"/>
      <c r="EX329" s="41"/>
      <c r="EY329" s="41"/>
      <c r="EZ329" s="41"/>
      <c r="FA329" s="41"/>
      <c r="FB329" s="41"/>
      <c r="FC329" s="41"/>
      <c r="FD329" s="41"/>
      <c r="FE329" s="41"/>
      <c r="FF329" s="41"/>
      <c r="FG329" s="41"/>
      <c r="FH329" s="41"/>
      <c r="FI329" s="41"/>
      <c r="FJ329" s="41"/>
      <c r="FK329" s="41"/>
      <c r="FL329" s="41"/>
      <c r="FM329" s="41"/>
      <c r="FN329" s="41"/>
      <c r="FO329" s="41"/>
      <c r="FP329" s="41"/>
      <c r="FQ329" s="41"/>
      <c r="FR329" s="41"/>
      <c r="FS329" s="41"/>
      <c r="FT329" s="41"/>
      <c r="FU329" s="41"/>
      <c r="FV329" s="41"/>
      <c r="FW329" s="41"/>
      <c r="FX329" s="41"/>
      <c r="FY329" s="41"/>
      <c r="FZ329" s="41"/>
      <c r="GA329" s="41"/>
      <c r="GB329" s="41"/>
      <c r="GC329" s="41"/>
      <c r="GD329" s="41"/>
      <c r="GE329" s="41"/>
      <c r="GF329" s="41"/>
      <c r="GG329" s="41"/>
      <c r="GH329" s="41"/>
      <c r="GI329" s="41"/>
      <c r="GJ329" s="41"/>
      <c r="GK329" s="41"/>
      <c r="GL329" s="41"/>
      <c r="GM329" s="41"/>
      <c r="GN329" s="41"/>
      <c r="GO329" s="41"/>
      <c r="GP329" s="41"/>
      <c r="GQ329" s="41"/>
      <c r="GR329" s="41"/>
      <c r="GS329" s="41"/>
      <c r="GT329" s="41"/>
      <c r="GU329" s="41"/>
      <c r="GV329" s="41"/>
      <c r="GW329" s="41"/>
      <c r="GX329" s="41"/>
      <c r="GY329" s="41"/>
      <c r="GZ329" s="41"/>
      <c r="HA329" s="41"/>
      <c r="HB329" s="41"/>
      <c r="HC329" s="41"/>
      <c r="HD329" s="41"/>
      <c r="HE329" s="41"/>
      <c r="HF329" s="41"/>
      <c r="HG329" s="41"/>
      <c r="HH329" s="41"/>
      <c r="HI329" s="41"/>
      <c r="HJ329" s="41"/>
      <c r="HK329" s="41"/>
      <c r="HL329" s="41"/>
      <c r="HM329" s="41"/>
      <c r="HN329" s="41"/>
      <c r="HO329" s="41"/>
      <c r="HP329" s="41"/>
      <c r="HQ329" s="41"/>
      <c r="HR329" s="41"/>
      <c r="HS329" s="41"/>
      <c r="HT329" s="41"/>
      <c r="HU329" s="41"/>
      <c r="HV329" s="41"/>
      <c r="HW329" s="41"/>
      <c r="HX329" s="41"/>
      <c r="HY329" s="41"/>
      <c r="HZ329" s="41"/>
      <c r="IA329" s="41"/>
      <c r="IB329" s="41"/>
      <c r="IC329" s="41"/>
      <c r="ID329" s="41"/>
      <c r="IE329" s="41"/>
      <c r="IF329" s="41"/>
      <c r="IG329" s="41"/>
      <c r="IH329" s="41"/>
      <c r="II329" s="41"/>
      <c r="IJ329" s="41"/>
      <c r="IK329" s="41"/>
      <c r="IL329" s="41"/>
      <c r="IM329" s="41"/>
      <c r="IN329" s="41"/>
      <c r="IO329" s="41"/>
      <c r="IP329" s="41"/>
      <c r="IQ329" s="41"/>
      <c r="IR329" s="41"/>
      <c r="IS329" s="41"/>
      <c r="IT329" s="41"/>
      <c r="IU329" s="41"/>
      <c r="IV329" s="41"/>
      <c r="IW329" s="41"/>
    </row>
    <row r="330" customFormat="false" ht="12.75" hidden="false" customHeight="false" outlineLevel="0" collapsed="false">
      <c r="A330" s="91"/>
      <c r="B330" s="47" t="s">
        <v>339</v>
      </c>
      <c r="C330" s="26"/>
      <c r="D330" s="26"/>
      <c r="E330" s="26"/>
      <c r="F330" s="27"/>
      <c r="G330" s="28"/>
      <c r="H330" s="21"/>
      <c r="I330" s="21"/>
      <c r="J330" s="21" t="n">
        <v>1</v>
      </c>
      <c r="K330" s="57"/>
      <c r="L330" s="21"/>
      <c r="M330" s="21"/>
      <c r="N330" s="21"/>
      <c r="O330" s="21"/>
      <c r="P330" s="57"/>
    </row>
    <row r="331" customFormat="false" ht="12.75" hidden="false" customHeight="false" outlineLevel="0" collapsed="false">
      <c r="A331" s="91"/>
      <c r="B331" s="47" t="s">
        <v>340</v>
      </c>
      <c r="C331" s="26"/>
      <c r="D331" s="26"/>
      <c r="E331" s="26"/>
      <c r="F331" s="27"/>
      <c r="G331" s="28"/>
      <c r="H331" s="21"/>
      <c r="I331" s="21"/>
      <c r="J331" s="21" t="n">
        <v>1</v>
      </c>
      <c r="K331" s="57"/>
      <c r="L331" s="21"/>
      <c r="M331" s="21"/>
      <c r="N331" s="21"/>
      <c r="O331" s="21"/>
      <c r="P331" s="57"/>
    </row>
    <row r="332" customFormat="false" ht="12.75" hidden="false" customHeight="false" outlineLevel="0" collapsed="false">
      <c r="A332" s="91"/>
      <c r="B332" s="47" t="s">
        <v>341</v>
      </c>
      <c r="C332" s="26"/>
      <c r="D332" s="26"/>
      <c r="E332" s="26"/>
      <c r="F332" s="27"/>
      <c r="G332" s="28"/>
      <c r="H332" s="21"/>
      <c r="I332" s="21"/>
      <c r="J332" s="21" t="n">
        <v>1</v>
      </c>
      <c r="K332" s="57"/>
      <c r="L332" s="21"/>
      <c r="M332" s="21"/>
      <c r="N332" s="21"/>
      <c r="O332" s="21"/>
      <c r="P332" s="57"/>
    </row>
    <row r="333" customFormat="false" ht="12.75" hidden="false" customHeight="false" outlineLevel="0" collapsed="false">
      <c r="A333" s="91"/>
      <c r="B333" s="47" t="s">
        <v>342</v>
      </c>
      <c r="C333" s="26"/>
      <c r="D333" s="26"/>
      <c r="E333" s="26"/>
      <c r="F333" s="27"/>
      <c r="G333" s="28"/>
      <c r="H333" s="21"/>
      <c r="I333" s="21"/>
      <c r="J333" s="21" t="n">
        <v>1</v>
      </c>
      <c r="K333" s="57"/>
      <c r="L333" s="21"/>
      <c r="M333" s="21"/>
      <c r="N333" s="21"/>
      <c r="O333" s="21"/>
      <c r="P333" s="57"/>
    </row>
    <row r="334" customFormat="false" ht="12.75" hidden="false" customHeight="false" outlineLevel="0" collapsed="false">
      <c r="A334" s="91"/>
      <c r="B334" s="47" t="s">
        <v>343</v>
      </c>
      <c r="C334" s="26"/>
      <c r="D334" s="26"/>
      <c r="E334" s="26"/>
      <c r="F334" s="27"/>
      <c r="G334" s="28"/>
      <c r="H334" s="21"/>
      <c r="I334" s="21"/>
      <c r="J334" s="21" t="n">
        <v>1</v>
      </c>
      <c r="K334" s="57"/>
      <c r="L334" s="21"/>
      <c r="M334" s="21"/>
      <c r="N334" s="21"/>
      <c r="O334" s="21"/>
      <c r="P334" s="57"/>
    </row>
    <row r="335" customFormat="false" ht="12.75" hidden="false" customHeight="false" outlineLevel="0" collapsed="false">
      <c r="A335" s="91"/>
      <c r="B335" s="47" t="s">
        <v>344</v>
      </c>
      <c r="C335" s="26"/>
      <c r="D335" s="26"/>
      <c r="E335" s="26"/>
      <c r="F335" s="27"/>
      <c r="G335" s="28"/>
      <c r="H335" s="21"/>
      <c r="I335" s="21"/>
      <c r="J335" s="21" t="n">
        <v>1</v>
      </c>
      <c r="K335" s="57"/>
      <c r="L335" s="21"/>
      <c r="M335" s="21"/>
      <c r="N335" s="21"/>
      <c r="O335" s="21"/>
      <c r="P335" s="57"/>
    </row>
    <row r="336" customFormat="false" ht="12.75" hidden="false" customHeight="false" outlineLevel="0" collapsed="false">
      <c r="A336" s="91"/>
      <c r="B336" s="47" t="s">
        <v>345</v>
      </c>
      <c r="C336" s="26"/>
      <c r="D336" s="26"/>
      <c r="E336" s="26"/>
      <c r="F336" s="27"/>
      <c r="G336" s="28"/>
      <c r="H336" s="21"/>
      <c r="I336" s="21"/>
      <c r="J336" s="21" t="n">
        <v>1</v>
      </c>
      <c r="K336" s="57"/>
      <c r="L336" s="21"/>
      <c r="M336" s="21"/>
      <c r="N336" s="21"/>
      <c r="O336" s="21"/>
      <c r="P336" s="57"/>
    </row>
    <row r="337" customFormat="false" ht="12.75" hidden="false" customHeight="false" outlineLevel="0" collapsed="false">
      <c r="A337" s="91"/>
      <c r="B337" s="47" t="s">
        <v>346</v>
      </c>
      <c r="C337" s="26"/>
      <c r="D337" s="26"/>
      <c r="E337" s="26"/>
      <c r="F337" s="27"/>
      <c r="G337" s="28"/>
      <c r="H337" s="21"/>
      <c r="I337" s="21"/>
      <c r="J337" s="21" t="n">
        <v>1</v>
      </c>
      <c r="K337" s="57"/>
      <c r="L337" s="21"/>
      <c r="M337" s="21"/>
      <c r="N337" s="21"/>
      <c r="O337" s="21"/>
      <c r="P337" s="57"/>
    </row>
    <row r="338" customFormat="false" ht="12.75" hidden="false" customHeight="false" outlineLevel="0" collapsed="false">
      <c r="A338" s="73" t="s">
        <v>347</v>
      </c>
      <c r="B338" s="74"/>
      <c r="C338" s="75"/>
      <c r="D338" s="75"/>
      <c r="E338" s="75"/>
      <c r="F338" s="76"/>
      <c r="G338" s="77"/>
      <c r="H338" s="78" t="n">
        <f aca="false">SUM(H339:H347)</f>
        <v>0</v>
      </c>
      <c r="I338" s="78" t="n">
        <f aca="false">SUM(I339:I347)</f>
        <v>0</v>
      </c>
      <c r="J338" s="78" t="n">
        <f aca="false">SUM(J339:J347)</f>
        <v>9</v>
      </c>
      <c r="K338" s="79" t="n">
        <f aca="false">SUM(H338:J338)</f>
        <v>9</v>
      </c>
      <c r="L338" s="78"/>
      <c r="M338" s="78"/>
      <c r="N338" s="78" t="n">
        <v>1</v>
      </c>
      <c r="O338" s="78"/>
      <c r="P338" s="79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41"/>
      <c r="AU338" s="41"/>
      <c r="AV338" s="41"/>
      <c r="AW338" s="41"/>
      <c r="AX338" s="41"/>
      <c r="AY338" s="41"/>
      <c r="AZ338" s="41"/>
      <c r="BA338" s="41"/>
      <c r="BB338" s="41"/>
      <c r="BC338" s="41"/>
      <c r="BD338" s="41"/>
      <c r="BE338" s="41"/>
      <c r="BF338" s="41"/>
      <c r="BG338" s="41"/>
      <c r="BH338" s="41"/>
      <c r="BI338" s="41"/>
      <c r="BJ338" s="41"/>
      <c r="BK338" s="41"/>
      <c r="BL338" s="41"/>
      <c r="BM338" s="41"/>
      <c r="BN338" s="41"/>
      <c r="BO338" s="41"/>
      <c r="BP338" s="41"/>
      <c r="BQ338" s="41"/>
      <c r="BR338" s="41"/>
      <c r="BS338" s="41"/>
      <c r="BT338" s="41"/>
      <c r="BU338" s="41"/>
      <c r="BV338" s="41"/>
      <c r="BW338" s="41"/>
      <c r="BX338" s="41"/>
      <c r="BY338" s="41"/>
      <c r="BZ338" s="41"/>
      <c r="CA338" s="41"/>
      <c r="CB338" s="41"/>
      <c r="CC338" s="41"/>
      <c r="CD338" s="41"/>
      <c r="CE338" s="41"/>
      <c r="CF338" s="41"/>
      <c r="CG338" s="41"/>
      <c r="CH338" s="41"/>
      <c r="CI338" s="41"/>
      <c r="CJ338" s="41"/>
      <c r="CK338" s="41"/>
      <c r="CL338" s="41"/>
      <c r="CM338" s="41"/>
      <c r="CN338" s="41"/>
      <c r="CO338" s="41"/>
      <c r="CP338" s="41"/>
      <c r="CQ338" s="41"/>
      <c r="CR338" s="41"/>
      <c r="CS338" s="41"/>
      <c r="CT338" s="41"/>
      <c r="CU338" s="41"/>
      <c r="CV338" s="41"/>
      <c r="CW338" s="41"/>
      <c r="CX338" s="41"/>
      <c r="CY338" s="41"/>
      <c r="CZ338" s="41"/>
      <c r="DA338" s="41"/>
      <c r="DB338" s="41"/>
      <c r="DC338" s="41"/>
      <c r="DD338" s="41"/>
      <c r="DE338" s="41"/>
      <c r="DF338" s="41"/>
      <c r="DG338" s="41"/>
      <c r="DH338" s="41"/>
      <c r="DI338" s="41"/>
      <c r="DJ338" s="41"/>
      <c r="DK338" s="41"/>
      <c r="DL338" s="41"/>
      <c r="DM338" s="41"/>
      <c r="DN338" s="41"/>
      <c r="DO338" s="41"/>
      <c r="DP338" s="41"/>
      <c r="DQ338" s="41"/>
      <c r="DR338" s="41"/>
      <c r="DS338" s="41"/>
      <c r="DT338" s="41"/>
      <c r="DU338" s="41"/>
      <c r="DV338" s="41"/>
      <c r="DW338" s="41"/>
      <c r="DX338" s="41"/>
      <c r="DY338" s="41"/>
      <c r="DZ338" s="41"/>
      <c r="EA338" s="41"/>
      <c r="EB338" s="41"/>
      <c r="EC338" s="41"/>
      <c r="ED338" s="41"/>
      <c r="EE338" s="41"/>
      <c r="EF338" s="41"/>
      <c r="EG338" s="41"/>
      <c r="EH338" s="41"/>
      <c r="EI338" s="41"/>
      <c r="EJ338" s="41"/>
      <c r="EK338" s="41"/>
      <c r="EL338" s="41"/>
      <c r="EM338" s="41"/>
      <c r="EN338" s="41"/>
      <c r="EO338" s="41"/>
      <c r="EP338" s="41"/>
      <c r="EQ338" s="41"/>
      <c r="ER338" s="41"/>
      <c r="ES338" s="41"/>
      <c r="ET338" s="41"/>
      <c r="EU338" s="41"/>
      <c r="EV338" s="41"/>
      <c r="EW338" s="41"/>
      <c r="EX338" s="41"/>
      <c r="EY338" s="41"/>
      <c r="EZ338" s="41"/>
      <c r="FA338" s="41"/>
      <c r="FB338" s="41"/>
      <c r="FC338" s="41"/>
      <c r="FD338" s="41"/>
      <c r="FE338" s="41"/>
      <c r="FF338" s="41"/>
      <c r="FG338" s="41"/>
      <c r="FH338" s="41"/>
      <c r="FI338" s="41"/>
      <c r="FJ338" s="41"/>
      <c r="FK338" s="41"/>
      <c r="FL338" s="41"/>
      <c r="FM338" s="41"/>
      <c r="FN338" s="41"/>
      <c r="FO338" s="41"/>
      <c r="FP338" s="41"/>
      <c r="FQ338" s="41"/>
      <c r="FR338" s="41"/>
      <c r="FS338" s="41"/>
      <c r="FT338" s="41"/>
      <c r="FU338" s="41"/>
      <c r="FV338" s="41"/>
      <c r="FW338" s="41"/>
      <c r="FX338" s="41"/>
      <c r="FY338" s="41"/>
      <c r="FZ338" s="41"/>
      <c r="GA338" s="41"/>
      <c r="GB338" s="41"/>
      <c r="GC338" s="41"/>
      <c r="GD338" s="41"/>
      <c r="GE338" s="41"/>
      <c r="GF338" s="41"/>
      <c r="GG338" s="41"/>
      <c r="GH338" s="41"/>
      <c r="GI338" s="41"/>
      <c r="GJ338" s="41"/>
      <c r="GK338" s="41"/>
      <c r="GL338" s="41"/>
      <c r="GM338" s="41"/>
      <c r="GN338" s="41"/>
      <c r="GO338" s="41"/>
      <c r="GP338" s="41"/>
      <c r="GQ338" s="41"/>
      <c r="GR338" s="41"/>
      <c r="GS338" s="41"/>
      <c r="GT338" s="41"/>
      <c r="GU338" s="41"/>
      <c r="GV338" s="41"/>
      <c r="GW338" s="41"/>
      <c r="GX338" s="41"/>
      <c r="GY338" s="41"/>
      <c r="GZ338" s="41"/>
      <c r="HA338" s="41"/>
      <c r="HB338" s="41"/>
      <c r="HC338" s="41"/>
      <c r="HD338" s="41"/>
      <c r="HE338" s="41"/>
      <c r="HF338" s="41"/>
      <c r="HG338" s="41"/>
      <c r="HH338" s="41"/>
      <c r="HI338" s="41"/>
      <c r="HJ338" s="41"/>
      <c r="HK338" s="41"/>
      <c r="HL338" s="41"/>
      <c r="HM338" s="41"/>
      <c r="HN338" s="41"/>
      <c r="HO338" s="41"/>
      <c r="HP338" s="41"/>
      <c r="HQ338" s="41"/>
      <c r="HR338" s="41"/>
      <c r="HS338" s="41"/>
      <c r="HT338" s="41"/>
      <c r="HU338" s="41"/>
      <c r="HV338" s="41"/>
      <c r="HW338" s="41"/>
      <c r="HX338" s="41"/>
      <c r="HY338" s="41"/>
      <c r="HZ338" s="41"/>
      <c r="IA338" s="41"/>
      <c r="IB338" s="41"/>
      <c r="IC338" s="41"/>
      <c r="ID338" s="41"/>
      <c r="IE338" s="41"/>
      <c r="IF338" s="41"/>
      <c r="IG338" s="41"/>
      <c r="IH338" s="41"/>
      <c r="II338" s="41"/>
      <c r="IJ338" s="41"/>
      <c r="IK338" s="41"/>
      <c r="IL338" s="41"/>
      <c r="IM338" s="41"/>
      <c r="IN338" s="41"/>
      <c r="IO338" s="41"/>
      <c r="IP338" s="41"/>
      <c r="IQ338" s="41"/>
      <c r="IR338" s="41"/>
      <c r="IS338" s="41"/>
      <c r="IT338" s="41"/>
      <c r="IU338" s="41"/>
      <c r="IV338" s="41"/>
      <c r="IW338" s="41"/>
    </row>
    <row r="339" customFormat="false" ht="12.75" hidden="false" customHeight="false" outlineLevel="0" collapsed="false">
      <c r="A339" s="91"/>
      <c r="B339" s="47" t="s">
        <v>348</v>
      </c>
      <c r="C339" s="26"/>
      <c r="D339" s="26"/>
      <c r="E339" s="26"/>
      <c r="F339" s="27"/>
      <c r="G339" s="28"/>
      <c r="H339" s="21"/>
      <c r="I339" s="21"/>
      <c r="J339" s="21" t="n">
        <v>1</v>
      </c>
      <c r="K339" s="57"/>
      <c r="L339" s="21"/>
      <c r="M339" s="21"/>
      <c r="N339" s="21"/>
      <c r="O339" s="21"/>
      <c r="P339" s="57"/>
    </row>
    <row r="340" customFormat="false" ht="12.75" hidden="false" customHeight="false" outlineLevel="0" collapsed="false">
      <c r="A340" s="91"/>
      <c r="B340" s="47" t="s">
        <v>349</v>
      </c>
      <c r="C340" s="26"/>
      <c r="D340" s="26"/>
      <c r="E340" s="26"/>
      <c r="F340" s="27"/>
      <c r="G340" s="28"/>
      <c r="H340" s="21"/>
      <c r="I340" s="21"/>
      <c r="J340" s="21" t="n">
        <v>1</v>
      </c>
      <c r="K340" s="57"/>
      <c r="L340" s="21"/>
      <c r="M340" s="21"/>
      <c r="N340" s="21"/>
      <c r="O340" s="21"/>
      <c r="P340" s="57"/>
    </row>
    <row r="341" customFormat="false" ht="12.75" hidden="false" customHeight="false" outlineLevel="0" collapsed="false">
      <c r="A341" s="91"/>
      <c r="B341" s="47" t="s">
        <v>350</v>
      </c>
      <c r="C341" s="26"/>
      <c r="D341" s="26"/>
      <c r="E341" s="26"/>
      <c r="F341" s="27"/>
      <c r="G341" s="28"/>
      <c r="H341" s="21"/>
      <c r="I341" s="21"/>
      <c r="J341" s="21" t="n">
        <v>1</v>
      </c>
      <c r="K341" s="57"/>
      <c r="L341" s="21"/>
      <c r="M341" s="21"/>
      <c r="N341" s="21"/>
      <c r="O341" s="21"/>
      <c r="P341" s="57"/>
    </row>
    <row r="342" customFormat="false" ht="12.75" hidden="false" customHeight="false" outlineLevel="0" collapsed="false">
      <c r="A342" s="91"/>
      <c r="B342" s="47" t="s">
        <v>351</v>
      </c>
      <c r="C342" s="26"/>
      <c r="D342" s="26"/>
      <c r="E342" s="26"/>
      <c r="F342" s="27"/>
      <c r="G342" s="28"/>
      <c r="H342" s="21"/>
      <c r="I342" s="21"/>
      <c r="J342" s="21" t="n">
        <v>1</v>
      </c>
      <c r="K342" s="57"/>
      <c r="L342" s="21"/>
      <c r="M342" s="21"/>
      <c r="N342" s="21"/>
      <c r="O342" s="21"/>
      <c r="P342" s="57"/>
    </row>
    <row r="343" customFormat="false" ht="12.75" hidden="false" customHeight="false" outlineLevel="0" collapsed="false">
      <c r="A343" s="91"/>
      <c r="B343" s="47" t="s">
        <v>352</v>
      </c>
      <c r="C343" s="26"/>
      <c r="D343" s="26"/>
      <c r="E343" s="26"/>
      <c r="F343" s="27"/>
      <c r="G343" s="28"/>
      <c r="H343" s="21"/>
      <c r="I343" s="21"/>
      <c r="J343" s="21" t="n">
        <v>1</v>
      </c>
      <c r="K343" s="57"/>
      <c r="L343" s="21"/>
      <c r="M343" s="21"/>
      <c r="N343" s="21"/>
      <c r="O343" s="21"/>
      <c r="P343" s="57"/>
    </row>
    <row r="344" customFormat="false" ht="12.75" hidden="false" customHeight="false" outlineLevel="0" collapsed="false">
      <c r="A344" s="91"/>
      <c r="B344" s="47" t="s">
        <v>353</v>
      </c>
      <c r="C344" s="26"/>
      <c r="D344" s="26"/>
      <c r="E344" s="26"/>
      <c r="F344" s="27"/>
      <c r="G344" s="28"/>
      <c r="H344" s="21"/>
      <c r="I344" s="21"/>
      <c r="J344" s="21" t="n">
        <v>1</v>
      </c>
      <c r="K344" s="57"/>
      <c r="L344" s="21"/>
      <c r="M344" s="21"/>
      <c r="N344" s="21"/>
      <c r="O344" s="21"/>
      <c r="P344" s="57"/>
    </row>
    <row r="345" customFormat="false" ht="12.75" hidden="false" customHeight="false" outlineLevel="0" collapsed="false">
      <c r="A345" s="91"/>
      <c r="B345" s="47" t="s">
        <v>354</v>
      </c>
      <c r="C345" s="26"/>
      <c r="D345" s="26"/>
      <c r="E345" s="26"/>
      <c r="F345" s="27"/>
      <c r="G345" s="28"/>
      <c r="H345" s="21"/>
      <c r="I345" s="21"/>
      <c r="J345" s="21" t="n">
        <v>1</v>
      </c>
      <c r="K345" s="57"/>
      <c r="L345" s="21"/>
      <c r="M345" s="21"/>
      <c r="N345" s="21"/>
      <c r="O345" s="21"/>
      <c r="P345" s="57"/>
    </row>
    <row r="346" customFormat="false" ht="12.75" hidden="false" customHeight="false" outlineLevel="0" collapsed="false">
      <c r="A346" s="91"/>
      <c r="B346" s="47" t="s">
        <v>355</v>
      </c>
      <c r="C346" s="26"/>
      <c r="D346" s="26"/>
      <c r="E346" s="26"/>
      <c r="F346" s="27"/>
      <c r="G346" s="28"/>
      <c r="H346" s="21"/>
      <c r="I346" s="21"/>
      <c r="J346" s="21" t="n">
        <v>1</v>
      </c>
      <c r="K346" s="57"/>
      <c r="L346" s="21"/>
      <c r="M346" s="21"/>
      <c r="N346" s="21"/>
      <c r="O346" s="21"/>
      <c r="P346" s="57"/>
    </row>
    <row r="347" customFormat="false" ht="12.75" hidden="false" customHeight="false" outlineLevel="0" collapsed="false">
      <c r="A347" s="91"/>
      <c r="B347" s="47" t="s">
        <v>356</v>
      </c>
      <c r="C347" s="26"/>
      <c r="D347" s="26"/>
      <c r="E347" s="26"/>
      <c r="F347" s="27"/>
      <c r="G347" s="28"/>
      <c r="H347" s="21"/>
      <c r="I347" s="21"/>
      <c r="J347" s="21" t="n">
        <v>1</v>
      </c>
      <c r="K347" s="57"/>
      <c r="L347" s="21"/>
      <c r="M347" s="21"/>
      <c r="N347" s="21"/>
      <c r="O347" s="21"/>
      <c r="P347" s="57"/>
    </row>
    <row r="348" customFormat="false" ht="12.75" hidden="false" customHeight="false" outlineLevel="0" collapsed="false">
      <c r="A348" s="73" t="s">
        <v>357</v>
      </c>
      <c r="B348" s="74"/>
      <c r="C348" s="75"/>
      <c r="D348" s="75"/>
      <c r="E348" s="75"/>
      <c r="F348" s="76"/>
      <c r="G348" s="77"/>
      <c r="H348" s="78" t="n">
        <f aca="false">SUM(H349:H366)</f>
        <v>0</v>
      </c>
      <c r="I348" s="78" t="n">
        <f aca="false">SUM(I349:I366)</f>
        <v>0</v>
      </c>
      <c r="J348" s="78" t="n">
        <f aca="false">SUM(J349:J366)</f>
        <v>18</v>
      </c>
      <c r="K348" s="79" t="n">
        <f aca="false">SUM(H348:J348)</f>
        <v>18</v>
      </c>
      <c r="L348" s="78"/>
      <c r="M348" s="78"/>
      <c r="N348" s="78" t="n">
        <v>2</v>
      </c>
      <c r="O348" s="78"/>
      <c r="P348" s="79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41"/>
      <c r="AU348" s="41"/>
      <c r="AV348" s="41"/>
      <c r="AW348" s="41"/>
      <c r="AX348" s="41"/>
      <c r="AY348" s="41"/>
      <c r="AZ348" s="41"/>
      <c r="BA348" s="41"/>
      <c r="BB348" s="41"/>
      <c r="BC348" s="41"/>
      <c r="BD348" s="41"/>
      <c r="BE348" s="41"/>
      <c r="BF348" s="41"/>
      <c r="BG348" s="41"/>
      <c r="BH348" s="41"/>
      <c r="BI348" s="41"/>
      <c r="BJ348" s="41"/>
      <c r="BK348" s="41"/>
      <c r="BL348" s="41"/>
      <c r="BM348" s="41"/>
      <c r="BN348" s="41"/>
      <c r="BO348" s="41"/>
      <c r="BP348" s="41"/>
      <c r="BQ348" s="41"/>
      <c r="BR348" s="41"/>
      <c r="BS348" s="41"/>
      <c r="BT348" s="41"/>
      <c r="BU348" s="41"/>
      <c r="BV348" s="41"/>
      <c r="BW348" s="41"/>
      <c r="BX348" s="41"/>
      <c r="BY348" s="41"/>
      <c r="BZ348" s="41"/>
      <c r="CA348" s="41"/>
      <c r="CB348" s="41"/>
      <c r="CC348" s="41"/>
      <c r="CD348" s="41"/>
      <c r="CE348" s="41"/>
      <c r="CF348" s="41"/>
      <c r="CG348" s="41"/>
      <c r="CH348" s="41"/>
      <c r="CI348" s="41"/>
      <c r="CJ348" s="41"/>
      <c r="CK348" s="41"/>
      <c r="CL348" s="41"/>
      <c r="CM348" s="41"/>
      <c r="CN348" s="41"/>
      <c r="CO348" s="41"/>
      <c r="CP348" s="41"/>
      <c r="CQ348" s="41"/>
      <c r="CR348" s="41"/>
      <c r="CS348" s="41"/>
      <c r="CT348" s="41"/>
      <c r="CU348" s="41"/>
      <c r="CV348" s="41"/>
      <c r="CW348" s="41"/>
      <c r="CX348" s="41"/>
      <c r="CY348" s="41"/>
      <c r="CZ348" s="41"/>
      <c r="DA348" s="41"/>
      <c r="DB348" s="41"/>
      <c r="DC348" s="41"/>
      <c r="DD348" s="41"/>
      <c r="DE348" s="41"/>
      <c r="DF348" s="41"/>
      <c r="DG348" s="41"/>
      <c r="DH348" s="41"/>
      <c r="DI348" s="41"/>
      <c r="DJ348" s="41"/>
      <c r="DK348" s="41"/>
      <c r="DL348" s="41"/>
      <c r="DM348" s="41"/>
      <c r="DN348" s="41"/>
      <c r="DO348" s="41"/>
      <c r="DP348" s="41"/>
      <c r="DQ348" s="41"/>
      <c r="DR348" s="41"/>
      <c r="DS348" s="41"/>
      <c r="DT348" s="41"/>
      <c r="DU348" s="41"/>
      <c r="DV348" s="41"/>
      <c r="DW348" s="41"/>
      <c r="DX348" s="41"/>
      <c r="DY348" s="41"/>
      <c r="DZ348" s="41"/>
      <c r="EA348" s="41"/>
      <c r="EB348" s="41"/>
      <c r="EC348" s="41"/>
      <c r="ED348" s="41"/>
      <c r="EE348" s="41"/>
      <c r="EF348" s="41"/>
      <c r="EG348" s="41"/>
      <c r="EH348" s="41"/>
      <c r="EI348" s="41"/>
      <c r="EJ348" s="41"/>
      <c r="EK348" s="41"/>
      <c r="EL348" s="41"/>
      <c r="EM348" s="41"/>
      <c r="EN348" s="41"/>
      <c r="EO348" s="41"/>
      <c r="EP348" s="41"/>
      <c r="EQ348" s="41"/>
      <c r="ER348" s="41"/>
      <c r="ES348" s="41"/>
      <c r="ET348" s="41"/>
      <c r="EU348" s="41"/>
      <c r="EV348" s="41"/>
      <c r="EW348" s="41"/>
      <c r="EX348" s="41"/>
      <c r="EY348" s="41"/>
      <c r="EZ348" s="41"/>
      <c r="FA348" s="41"/>
      <c r="FB348" s="41"/>
      <c r="FC348" s="41"/>
      <c r="FD348" s="41"/>
      <c r="FE348" s="41"/>
      <c r="FF348" s="41"/>
      <c r="FG348" s="41"/>
      <c r="FH348" s="41"/>
      <c r="FI348" s="41"/>
      <c r="FJ348" s="41"/>
      <c r="FK348" s="41"/>
      <c r="FL348" s="41"/>
      <c r="FM348" s="41"/>
      <c r="FN348" s="41"/>
      <c r="FO348" s="41"/>
      <c r="FP348" s="41"/>
      <c r="FQ348" s="41"/>
      <c r="FR348" s="41"/>
      <c r="FS348" s="41"/>
      <c r="FT348" s="41"/>
      <c r="FU348" s="41"/>
      <c r="FV348" s="41"/>
      <c r="FW348" s="41"/>
      <c r="FX348" s="41"/>
      <c r="FY348" s="41"/>
      <c r="FZ348" s="41"/>
      <c r="GA348" s="41"/>
      <c r="GB348" s="41"/>
      <c r="GC348" s="41"/>
      <c r="GD348" s="41"/>
      <c r="GE348" s="41"/>
      <c r="GF348" s="41"/>
      <c r="GG348" s="41"/>
      <c r="GH348" s="41"/>
      <c r="GI348" s="41"/>
      <c r="GJ348" s="41"/>
      <c r="GK348" s="41"/>
      <c r="GL348" s="41"/>
      <c r="GM348" s="41"/>
      <c r="GN348" s="41"/>
      <c r="GO348" s="41"/>
      <c r="GP348" s="41"/>
      <c r="GQ348" s="41"/>
      <c r="GR348" s="41"/>
      <c r="GS348" s="41"/>
      <c r="GT348" s="41"/>
      <c r="GU348" s="41"/>
      <c r="GV348" s="41"/>
      <c r="GW348" s="41"/>
      <c r="GX348" s="41"/>
      <c r="GY348" s="41"/>
      <c r="GZ348" s="41"/>
      <c r="HA348" s="41"/>
      <c r="HB348" s="41"/>
      <c r="HC348" s="41"/>
      <c r="HD348" s="41"/>
      <c r="HE348" s="41"/>
      <c r="HF348" s="41"/>
      <c r="HG348" s="41"/>
      <c r="HH348" s="41"/>
      <c r="HI348" s="41"/>
      <c r="HJ348" s="41"/>
      <c r="HK348" s="41"/>
      <c r="HL348" s="41"/>
      <c r="HM348" s="41"/>
      <c r="HN348" s="41"/>
      <c r="HO348" s="41"/>
      <c r="HP348" s="41"/>
      <c r="HQ348" s="41"/>
      <c r="HR348" s="41"/>
      <c r="HS348" s="41"/>
      <c r="HT348" s="41"/>
      <c r="HU348" s="41"/>
      <c r="HV348" s="41"/>
      <c r="HW348" s="41"/>
      <c r="HX348" s="41"/>
      <c r="HY348" s="41"/>
      <c r="HZ348" s="41"/>
      <c r="IA348" s="41"/>
      <c r="IB348" s="41"/>
      <c r="IC348" s="41"/>
      <c r="ID348" s="41"/>
      <c r="IE348" s="41"/>
      <c r="IF348" s="41"/>
      <c r="IG348" s="41"/>
      <c r="IH348" s="41"/>
      <c r="II348" s="41"/>
      <c r="IJ348" s="41"/>
      <c r="IK348" s="41"/>
      <c r="IL348" s="41"/>
      <c r="IM348" s="41"/>
      <c r="IN348" s="41"/>
      <c r="IO348" s="41"/>
      <c r="IP348" s="41"/>
      <c r="IQ348" s="41"/>
      <c r="IR348" s="41"/>
      <c r="IS348" s="41"/>
      <c r="IT348" s="41"/>
      <c r="IU348" s="41"/>
      <c r="IV348" s="41"/>
      <c r="IW348" s="41"/>
    </row>
    <row r="349" customFormat="false" ht="12.75" hidden="false" customHeight="false" outlineLevel="0" collapsed="false">
      <c r="A349" s="91"/>
      <c r="B349" s="47" t="s">
        <v>358</v>
      </c>
      <c r="C349" s="26"/>
      <c r="D349" s="26"/>
      <c r="E349" s="26"/>
      <c r="F349" s="27"/>
      <c r="G349" s="28"/>
      <c r="H349" s="21"/>
      <c r="I349" s="21"/>
      <c r="J349" s="21" t="n">
        <v>1</v>
      </c>
      <c r="K349" s="57"/>
      <c r="L349" s="21"/>
      <c r="M349" s="21"/>
      <c r="N349" s="21"/>
      <c r="O349" s="21"/>
      <c r="P349" s="57"/>
    </row>
    <row r="350" customFormat="false" ht="12.75" hidden="false" customHeight="false" outlineLevel="0" collapsed="false">
      <c r="A350" s="91"/>
      <c r="B350" s="47" t="s">
        <v>359</v>
      </c>
      <c r="C350" s="26"/>
      <c r="D350" s="26"/>
      <c r="E350" s="26"/>
      <c r="F350" s="27"/>
      <c r="G350" s="28"/>
      <c r="H350" s="21"/>
      <c r="I350" s="21"/>
      <c r="J350" s="21" t="n">
        <v>1</v>
      </c>
      <c r="K350" s="57"/>
      <c r="L350" s="21"/>
      <c r="M350" s="21"/>
      <c r="N350" s="21"/>
      <c r="O350" s="21"/>
      <c r="P350" s="57"/>
    </row>
    <row r="351" customFormat="false" ht="12.75" hidden="false" customHeight="false" outlineLevel="0" collapsed="false">
      <c r="A351" s="91"/>
      <c r="B351" s="47" t="s">
        <v>360</v>
      </c>
      <c r="C351" s="26"/>
      <c r="D351" s="26"/>
      <c r="E351" s="26"/>
      <c r="F351" s="27"/>
      <c r="G351" s="28"/>
      <c r="H351" s="21"/>
      <c r="I351" s="21"/>
      <c r="J351" s="21" t="n">
        <v>1</v>
      </c>
      <c r="K351" s="57"/>
      <c r="L351" s="21"/>
      <c r="M351" s="21"/>
      <c r="N351" s="21"/>
      <c r="O351" s="21"/>
      <c r="P351" s="57"/>
    </row>
    <row r="352" customFormat="false" ht="12.75" hidden="false" customHeight="false" outlineLevel="0" collapsed="false">
      <c r="A352" s="91"/>
      <c r="B352" s="47" t="s">
        <v>361</v>
      </c>
      <c r="C352" s="26"/>
      <c r="D352" s="26"/>
      <c r="E352" s="26"/>
      <c r="F352" s="27"/>
      <c r="G352" s="28"/>
      <c r="H352" s="21"/>
      <c r="I352" s="21"/>
      <c r="J352" s="21" t="n">
        <v>1</v>
      </c>
      <c r="K352" s="57"/>
      <c r="L352" s="21"/>
      <c r="M352" s="21"/>
      <c r="N352" s="21"/>
      <c r="O352" s="21"/>
      <c r="P352" s="57"/>
    </row>
    <row r="353" customFormat="false" ht="12.75" hidden="false" customHeight="false" outlineLevel="0" collapsed="false">
      <c r="A353" s="91"/>
      <c r="B353" s="47" t="s">
        <v>362</v>
      </c>
      <c r="C353" s="26"/>
      <c r="D353" s="26"/>
      <c r="E353" s="26"/>
      <c r="F353" s="27"/>
      <c r="G353" s="28"/>
      <c r="H353" s="21"/>
      <c r="I353" s="21"/>
      <c r="J353" s="21" t="n">
        <v>1</v>
      </c>
      <c r="K353" s="57"/>
      <c r="L353" s="21"/>
      <c r="M353" s="21"/>
      <c r="N353" s="21"/>
      <c r="O353" s="21"/>
      <c r="P353" s="57"/>
    </row>
    <row r="354" customFormat="false" ht="12.75" hidden="false" customHeight="false" outlineLevel="0" collapsed="false">
      <c r="A354" s="91"/>
      <c r="B354" s="47" t="s">
        <v>363</v>
      </c>
      <c r="C354" s="26"/>
      <c r="D354" s="26"/>
      <c r="E354" s="26"/>
      <c r="F354" s="27"/>
      <c r="G354" s="28"/>
      <c r="H354" s="21"/>
      <c r="I354" s="21"/>
      <c r="J354" s="21" t="n">
        <v>1</v>
      </c>
      <c r="K354" s="57"/>
      <c r="L354" s="21"/>
      <c r="M354" s="21"/>
      <c r="N354" s="21"/>
      <c r="O354" s="21"/>
      <c r="P354" s="57"/>
    </row>
    <row r="355" customFormat="false" ht="12.75" hidden="false" customHeight="false" outlineLevel="0" collapsed="false">
      <c r="A355" s="91"/>
      <c r="B355" s="47" t="s">
        <v>364</v>
      </c>
      <c r="C355" s="26"/>
      <c r="D355" s="26"/>
      <c r="E355" s="26"/>
      <c r="F355" s="27"/>
      <c r="G355" s="28"/>
      <c r="H355" s="21"/>
      <c r="I355" s="21"/>
      <c r="J355" s="21" t="n">
        <v>1</v>
      </c>
      <c r="K355" s="57"/>
      <c r="L355" s="21"/>
      <c r="M355" s="21"/>
      <c r="N355" s="21"/>
      <c r="O355" s="21"/>
      <c r="P355" s="57"/>
    </row>
    <row r="356" customFormat="false" ht="12.75" hidden="false" customHeight="false" outlineLevel="0" collapsed="false">
      <c r="A356" s="91"/>
      <c r="B356" s="47" t="s">
        <v>365</v>
      </c>
      <c r="C356" s="26"/>
      <c r="D356" s="26"/>
      <c r="E356" s="26"/>
      <c r="F356" s="27"/>
      <c r="G356" s="28"/>
      <c r="H356" s="21"/>
      <c r="I356" s="21"/>
      <c r="J356" s="21" t="n">
        <v>1</v>
      </c>
      <c r="K356" s="57"/>
      <c r="L356" s="21"/>
      <c r="M356" s="21"/>
      <c r="N356" s="21"/>
      <c r="O356" s="21"/>
      <c r="P356" s="57"/>
    </row>
    <row r="357" customFormat="false" ht="12.75" hidden="false" customHeight="false" outlineLevel="0" collapsed="false">
      <c r="A357" s="91"/>
      <c r="B357" s="47" t="s">
        <v>366</v>
      </c>
      <c r="C357" s="26"/>
      <c r="D357" s="26"/>
      <c r="E357" s="26"/>
      <c r="F357" s="27"/>
      <c r="G357" s="28"/>
      <c r="H357" s="21"/>
      <c r="I357" s="21"/>
      <c r="J357" s="21" t="n">
        <v>1</v>
      </c>
      <c r="K357" s="57"/>
      <c r="L357" s="21"/>
      <c r="M357" s="21"/>
      <c r="N357" s="21"/>
      <c r="O357" s="21"/>
      <c r="P357" s="57"/>
    </row>
    <row r="358" customFormat="false" ht="12.75" hidden="false" customHeight="false" outlineLevel="0" collapsed="false">
      <c r="A358" s="91"/>
      <c r="B358" s="47" t="s">
        <v>367</v>
      </c>
      <c r="C358" s="26"/>
      <c r="D358" s="26"/>
      <c r="E358" s="26"/>
      <c r="F358" s="27"/>
      <c r="G358" s="28"/>
      <c r="H358" s="21"/>
      <c r="I358" s="21"/>
      <c r="J358" s="21" t="n">
        <v>1</v>
      </c>
      <c r="K358" s="57"/>
      <c r="L358" s="21"/>
      <c r="M358" s="21"/>
      <c r="N358" s="21"/>
      <c r="O358" s="21"/>
      <c r="P358" s="57"/>
    </row>
    <row r="359" customFormat="false" ht="12.75" hidden="false" customHeight="false" outlineLevel="0" collapsed="false">
      <c r="A359" s="91"/>
      <c r="B359" s="47" t="s">
        <v>368</v>
      </c>
      <c r="C359" s="26"/>
      <c r="D359" s="26"/>
      <c r="E359" s="26"/>
      <c r="F359" s="27"/>
      <c r="G359" s="28"/>
      <c r="H359" s="21"/>
      <c r="I359" s="21"/>
      <c r="J359" s="21" t="n">
        <v>1</v>
      </c>
      <c r="K359" s="57"/>
      <c r="L359" s="21"/>
      <c r="M359" s="21"/>
      <c r="N359" s="21"/>
      <c r="O359" s="21"/>
      <c r="P359" s="57"/>
    </row>
    <row r="360" customFormat="false" ht="12.75" hidden="false" customHeight="false" outlineLevel="0" collapsed="false">
      <c r="A360" s="91"/>
      <c r="B360" s="47" t="s">
        <v>369</v>
      </c>
      <c r="C360" s="26"/>
      <c r="D360" s="26"/>
      <c r="E360" s="26"/>
      <c r="F360" s="27"/>
      <c r="G360" s="28"/>
      <c r="H360" s="21"/>
      <c r="I360" s="21"/>
      <c r="J360" s="21" t="n">
        <v>1</v>
      </c>
      <c r="K360" s="57"/>
      <c r="L360" s="21"/>
      <c r="M360" s="21"/>
      <c r="N360" s="21"/>
      <c r="O360" s="21"/>
      <c r="P360" s="57"/>
    </row>
    <row r="361" customFormat="false" ht="12.75" hidden="false" customHeight="false" outlineLevel="0" collapsed="false">
      <c r="A361" s="91"/>
      <c r="B361" s="47" t="s">
        <v>370</v>
      </c>
      <c r="C361" s="26"/>
      <c r="D361" s="26"/>
      <c r="E361" s="26"/>
      <c r="F361" s="27"/>
      <c r="G361" s="28"/>
      <c r="H361" s="21"/>
      <c r="I361" s="21"/>
      <c r="J361" s="21" t="n">
        <v>1</v>
      </c>
      <c r="K361" s="57"/>
      <c r="L361" s="21"/>
      <c r="M361" s="21"/>
      <c r="N361" s="21"/>
      <c r="O361" s="21"/>
      <c r="P361" s="57"/>
    </row>
    <row r="362" customFormat="false" ht="12.75" hidden="false" customHeight="false" outlineLevel="0" collapsed="false">
      <c r="A362" s="91"/>
      <c r="B362" s="47" t="s">
        <v>371</v>
      </c>
      <c r="C362" s="26"/>
      <c r="D362" s="26"/>
      <c r="E362" s="26"/>
      <c r="F362" s="27"/>
      <c r="G362" s="28"/>
      <c r="H362" s="21"/>
      <c r="I362" s="21"/>
      <c r="J362" s="21" t="n">
        <v>1</v>
      </c>
      <c r="K362" s="57"/>
      <c r="L362" s="21"/>
      <c r="M362" s="21"/>
      <c r="N362" s="21"/>
      <c r="O362" s="21"/>
      <c r="P362" s="57"/>
    </row>
    <row r="363" customFormat="false" ht="12.75" hidden="false" customHeight="false" outlineLevel="0" collapsed="false">
      <c r="A363" s="91"/>
      <c r="B363" s="47" t="s">
        <v>372</v>
      </c>
      <c r="C363" s="26"/>
      <c r="D363" s="26"/>
      <c r="E363" s="26"/>
      <c r="F363" s="27"/>
      <c r="G363" s="28"/>
      <c r="H363" s="21"/>
      <c r="I363" s="21"/>
      <c r="J363" s="21" t="n">
        <v>1</v>
      </c>
      <c r="K363" s="57"/>
      <c r="L363" s="21"/>
      <c r="M363" s="21"/>
      <c r="N363" s="21"/>
      <c r="O363" s="21"/>
      <c r="P363" s="57"/>
    </row>
    <row r="364" customFormat="false" ht="12.75" hidden="false" customHeight="false" outlineLevel="0" collapsed="false">
      <c r="A364" s="91"/>
      <c r="B364" s="47" t="s">
        <v>373</v>
      </c>
      <c r="C364" s="26"/>
      <c r="D364" s="26"/>
      <c r="E364" s="26"/>
      <c r="F364" s="27"/>
      <c r="G364" s="28"/>
      <c r="H364" s="21"/>
      <c r="I364" s="21"/>
      <c r="J364" s="21" t="n">
        <v>1</v>
      </c>
      <c r="K364" s="57"/>
      <c r="L364" s="21"/>
      <c r="M364" s="21"/>
      <c r="N364" s="21"/>
      <c r="O364" s="21"/>
      <c r="P364" s="57"/>
    </row>
    <row r="365" customFormat="false" ht="12.75" hidden="false" customHeight="false" outlineLevel="0" collapsed="false">
      <c r="A365" s="91"/>
      <c r="B365" s="47" t="s">
        <v>374</v>
      </c>
      <c r="C365" s="26"/>
      <c r="D365" s="26"/>
      <c r="E365" s="26"/>
      <c r="F365" s="27"/>
      <c r="G365" s="28"/>
      <c r="H365" s="21"/>
      <c r="I365" s="21"/>
      <c r="J365" s="21" t="n">
        <v>1</v>
      </c>
      <c r="K365" s="57"/>
      <c r="L365" s="21"/>
      <c r="M365" s="21"/>
      <c r="N365" s="21"/>
      <c r="O365" s="21"/>
      <c r="P365" s="57"/>
    </row>
    <row r="366" customFormat="false" ht="12.75" hidden="false" customHeight="false" outlineLevel="0" collapsed="false">
      <c r="A366" s="91"/>
      <c r="B366" s="47" t="s">
        <v>375</v>
      </c>
      <c r="C366" s="26"/>
      <c r="D366" s="26"/>
      <c r="E366" s="26"/>
      <c r="F366" s="27"/>
      <c r="G366" s="28"/>
      <c r="H366" s="21"/>
      <c r="I366" s="21"/>
      <c r="J366" s="21" t="n">
        <v>1</v>
      </c>
      <c r="K366" s="57"/>
      <c r="L366" s="21"/>
      <c r="M366" s="21"/>
      <c r="N366" s="21"/>
      <c r="O366" s="21"/>
      <c r="P366" s="57"/>
    </row>
    <row r="367" customFormat="false" ht="12.75" hidden="false" customHeight="false" outlineLevel="0" collapsed="false">
      <c r="A367" s="73" t="s">
        <v>32</v>
      </c>
      <c r="B367" s="74"/>
      <c r="C367" s="75"/>
      <c r="D367" s="75" t="n">
        <v>20</v>
      </c>
      <c r="E367" s="75" t="n">
        <f aca="false">SUM(D367)</f>
        <v>20</v>
      </c>
      <c r="F367" s="76"/>
      <c r="G367" s="77"/>
      <c r="H367" s="78"/>
      <c r="I367" s="78" t="n">
        <f aca="false">SUM(I368:I388)</f>
        <v>0</v>
      </c>
      <c r="J367" s="78" t="n">
        <f aca="false">+J368+J382</f>
        <v>19</v>
      </c>
      <c r="K367" s="79" t="n">
        <f aca="false">SUM(H367:J367)</f>
        <v>19</v>
      </c>
      <c r="L367" s="78"/>
      <c r="M367" s="78"/>
      <c r="N367" s="78" t="n">
        <v>6</v>
      </c>
      <c r="O367" s="78" t="n">
        <f aca="false">SUM(L367:N367)</f>
        <v>6</v>
      </c>
      <c r="P367" s="79" t="n">
        <f aca="false">+K367+O367</f>
        <v>25</v>
      </c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  <c r="AI367" s="41"/>
      <c r="AJ367" s="41"/>
      <c r="AK367" s="41"/>
      <c r="AL367" s="41"/>
      <c r="AM367" s="41"/>
      <c r="AN367" s="41"/>
      <c r="AO367" s="41"/>
      <c r="AP367" s="41"/>
      <c r="AQ367" s="41"/>
      <c r="AR367" s="41"/>
      <c r="AS367" s="41"/>
      <c r="AT367" s="41"/>
      <c r="AU367" s="41"/>
      <c r="AV367" s="41"/>
      <c r="AW367" s="41"/>
      <c r="AX367" s="41"/>
      <c r="AY367" s="41"/>
      <c r="AZ367" s="41"/>
      <c r="BA367" s="41"/>
      <c r="BB367" s="41"/>
      <c r="BC367" s="41"/>
      <c r="BD367" s="41"/>
      <c r="BE367" s="41"/>
      <c r="BF367" s="41"/>
      <c r="BG367" s="41"/>
      <c r="BH367" s="41"/>
      <c r="BI367" s="41"/>
      <c r="BJ367" s="41"/>
      <c r="BK367" s="41"/>
      <c r="BL367" s="41"/>
      <c r="BM367" s="41"/>
      <c r="BN367" s="41"/>
      <c r="BO367" s="41"/>
      <c r="BP367" s="41"/>
      <c r="BQ367" s="41"/>
      <c r="BR367" s="41"/>
      <c r="BS367" s="41"/>
      <c r="BT367" s="41"/>
      <c r="BU367" s="41"/>
      <c r="BV367" s="41"/>
      <c r="BW367" s="41"/>
      <c r="BX367" s="41"/>
      <c r="BY367" s="41"/>
      <c r="BZ367" s="41"/>
      <c r="CA367" s="41"/>
      <c r="CB367" s="41"/>
      <c r="CC367" s="41"/>
      <c r="CD367" s="41"/>
      <c r="CE367" s="41"/>
      <c r="CF367" s="41"/>
      <c r="CG367" s="41"/>
      <c r="CH367" s="41"/>
      <c r="CI367" s="41"/>
      <c r="CJ367" s="41"/>
      <c r="CK367" s="41"/>
      <c r="CL367" s="41"/>
      <c r="CM367" s="41"/>
      <c r="CN367" s="41"/>
      <c r="CO367" s="41"/>
      <c r="CP367" s="41"/>
      <c r="CQ367" s="41"/>
      <c r="CR367" s="41"/>
      <c r="CS367" s="41"/>
      <c r="CT367" s="41"/>
      <c r="CU367" s="41"/>
      <c r="CV367" s="41"/>
      <c r="CW367" s="41"/>
      <c r="CX367" s="41"/>
      <c r="CY367" s="41"/>
      <c r="CZ367" s="41"/>
      <c r="DA367" s="41"/>
      <c r="DB367" s="41"/>
      <c r="DC367" s="41"/>
      <c r="DD367" s="41"/>
      <c r="DE367" s="41"/>
      <c r="DF367" s="41"/>
      <c r="DG367" s="41"/>
      <c r="DH367" s="41"/>
      <c r="DI367" s="41"/>
      <c r="DJ367" s="41"/>
      <c r="DK367" s="41"/>
      <c r="DL367" s="41"/>
      <c r="DM367" s="41"/>
      <c r="DN367" s="41"/>
      <c r="DO367" s="41"/>
      <c r="DP367" s="41"/>
      <c r="DQ367" s="41"/>
      <c r="DR367" s="41"/>
      <c r="DS367" s="41"/>
      <c r="DT367" s="41"/>
      <c r="DU367" s="41"/>
      <c r="DV367" s="41"/>
      <c r="DW367" s="41"/>
      <c r="DX367" s="41"/>
      <c r="DY367" s="41"/>
      <c r="DZ367" s="41"/>
      <c r="EA367" s="41"/>
      <c r="EB367" s="41"/>
      <c r="EC367" s="41"/>
      <c r="ED367" s="41"/>
      <c r="EE367" s="41"/>
      <c r="EF367" s="41"/>
      <c r="EG367" s="41"/>
      <c r="EH367" s="41"/>
      <c r="EI367" s="41"/>
      <c r="EJ367" s="41"/>
      <c r="EK367" s="41"/>
      <c r="EL367" s="41"/>
      <c r="EM367" s="41"/>
      <c r="EN367" s="41"/>
      <c r="EO367" s="41"/>
      <c r="EP367" s="41"/>
      <c r="EQ367" s="41"/>
      <c r="ER367" s="41"/>
      <c r="ES367" s="41"/>
      <c r="ET367" s="41"/>
      <c r="EU367" s="41"/>
      <c r="EV367" s="41"/>
      <c r="EW367" s="41"/>
      <c r="EX367" s="41"/>
      <c r="EY367" s="41"/>
      <c r="EZ367" s="41"/>
      <c r="FA367" s="41"/>
      <c r="FB367" s="41"/>
      <c r="FC367" s="41"/>
      <c r="FD367" s="41"/>
      <c r="FE367" s="41"/>
      <c r="FF367" s="41"/>
      <c r="FG367" s="41"/>
      <c r="FH367" s="41"/>
      <c r="FI367" s="41"/>
      <c r="FJ367" s="41"/>
      <c r="FK367" s="41"/>
      <c r="FL367" s="41"/>
      <c r="FM367" s="41"/>
      <c r="FN367" s="41"/>
      <c r="FO367" s="41"/>
      <c r="FP367" s="41"/>
      <c r="FQ367" s="41"/>
      <c r="FR367" s="41"/>
      <c r="FS367" s="41"/>
      <c r="FT367" s="41"/>
      <c r="FU367" s="41"/>
      <c r="FV367" s="41"/>
      <c r="FW367" s="41"/>
      <c r="FX367" s="41"/>
      <c r="FY367" s="41"/>
      <c r="FZ367" s="41"/>
      <c r="GA367" s="41"/>
      <c r="GB367" s="41"/>
      <c r="GC367" s="41"/>
      <c r="GD367" s="41"/>
      <c r="GE367" s="41"/>
      <c r="GF367" s="41"/>
      <c r="GG367" s="41"/>
      <c r="GH367" s="41"/>
      <c r="GI367" s="41"/>
      <c r="GJ367" s="41"/>
      <c r="GK367" s="41"/>
      <c r="GL367" s="41"/>
      <c r="GM367" s="41"/>
      <c r="GN367" s="41"/>
      <c r="GO367" s="41"/>
      <c r="GP367" s="41"/>
      <c r="GQ367" s="41"/>
      <c r="GR367" s="41"/>
      <c r="GS367" s="41"/>
      <c r="GT367" s="41"/>
      <c r="GU367" s="41"/>
      <c r="GV367" s="41"/>
      <c r="GW367" s="41"/>
      <c r="GX367" s="41"/>
      <c r="GY367" s="41"/>
      <c r="GZ367" s="41"/>
      <c r="HA367" s="41"/>
      <c r="HB367" s="41"/>
      <c r="HC367" s="41"/>
      <c r="HD367" s="41"/>
      <c r="HE367" s="41"/>
      <c r="HF367" s="41"/>
      <c r="HG367" s="41"/>
      <c r="HH367" s="41"/>
      <c r="HI367" s="41"/>
      <c r="HJ367" s="41"/>
      <c r="HK367" s="41"/>
      <c r="HL367" s="41"/>
      <c r="HM367" s="41"/>
      <c r="HN367" s="41"/>
      <c r="HO367" s="41"/>
      <c r="HP367" s="41"/>
      <c r="HQ367" s="41"/>
      <c r="HR367" s="41"/>
      <c r="HS367" s="41"/>
      <c r="HT367" s="41"/>
      <c r="HU367" s="41"/>
      <c r="HV367" s="41"/>
      <c r="HW367" s="41"/>
      <c r="HX367" s="41"/>
      <c r="HY367" s="41"/>
      <c r="HZ367" s="41"/>
      <c r="IA367" s="41"/>
      <c r="IB367" s="41"/>
      <c r="IC367" s="41"/>
      <c r="ID367" s="41"/>
      <c r="IE367" s="41"/>
      <c r="IF367" s="41"/>
      <c r="IG367" s="41"/>
      <c r="IH367" s="41"/>
      <c r="II367" s="41"/>
      <c r="IJ367" s="41"/>
      <c r="IK367" s="41"/>
      <c r="IL367" s="41"/>
      <c r="IM367" s="41"/>
      <c r="IN367" s="41"/>
      <c r="IO367" s="41"/>
      <c r="IP367" s="41"/>
      <c r="IQ367" s="41"/>
      <c r="IR367" s="41"/>
      <c r="IS367" s="41"/>
      <c r="IT367" s="41"/>
      <c r="IU367" s="41"/>
      <c r="IV367" s="41"/>
      <c r="IW367" s="41"/>
    </row>
    <row r="368" customFormat="false" ht="12.75" hidden="false" customHeight="false" outlineLevel="0" collapsed="false">
      <c r="A368" s="73" t="s">
        <v>376</v>
      </c>
      <c r="B368" s="74"/>
      <c r="C368" s="75"/>
      <c r="D368" s="75"/>
      <c r="E368" s="75"/>
      <c r="F368" s="76"/>
      <c r="G368" s="77"/>
      <c r="H368" s="78" t="n">
        <f aca="false">SUM(H369:H381)</f>
        <v>0</v>
      </c>
      <c r="I368" s="78" t="n">
        <f aca="false">SUM(I369:I381)</f>
        <v>0</v>
      </c>
      <c r="J368" s="78" t="n">
        <f aca="false">SUM(J369:J381)</f>
        <v>13</v>
      </c>
      <c r="K368" s="79" t="n">
        <f aca="false">SUM(H368:J368)</f>
        <v>13</v>
      </c>
      <c r="L368" s="78"/>
      <c r="M368" s="78"/>
      <c r="N368" s="78"/>
      <c r="O368" s="78"/>
      <c r="P368" s="79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41"/>
      <c r="AI368" s="41"/>
      <c r="AJ368" s="41"/>
      <c r="AK368" s="41"/>
      <c r="AL368" s="41"/>
      <c r="AM368" s="41"/>
      <c r="AN368" s="41"/>
      <c r="AO368" s="41"/>
      <c r="AP368" s="41"/>
      <c r="AQ368" s="41"/>
      <c r="AR368" s="41"/>
      <c r="AS368" s="41"/>
      <c r="AT368" s="41"/>
      <c r="AU368" s="41"/>
      <c r="AV368" s="41"/>
      <c r="AW368" s="41"/>
      <c r="AX368" s="41"/>
      <c r="AY368" s="41"/>
      <c r="AZ368" s="41"/>
      <c r="BA368" s="41"/>
      <c r="BB368" s="41"/>
      <c r="BC368" s="41"/>
      <c r="BD368" s="41"/>
      <c r="BE368" s="41"/>
      <c r="BF368" s="41"/>
      <c r="BG368" s="41"/>
      <c r="BH368" s="41"/>
      <c r="BI368" s="41"/>
      <c r="BJ368" s="41"/>
      <c r="BK368" s="41"/>
      <c r="BL368" s="41"/>
      <c r="BM368" s="41"/>
      <c r="BN368" s="41"/>
      <c r="BO368" s="41"/>
      <c r="BP368" s="41"/>
      <c r="BQ368" s="41"/>
      <c r="BR368" s="41"/>
      <c r="BS368" s="41"/>
      <c r="BT368" s="41"/>
      <c r="BU368" s="41"/>
      <c r="BV368" s="41"/>
      <c r="BW368" s="41"/>
      <c r="BX368" s="41"/>
      <c r="BY368" s="41"/>
      <c r="BZ368" s="41"/>
      <c r="CA368" s="41"/>
      <c r="CB368" s="41"/>
      <c r="CC368" s="41"/>
      <c r="CD368" s="41"/>
      <c r="CE368" s="41"/>
      <c r="CF368" s="41"/>
      <c r="CG368" s="41"/>
      <c r="CH368" s="41"/>
      <c r="CI368" s="41"/>
      <c r="CJ368" s="41"/>
      <c r="CK368" s="41"/>
      <c r="CL368" s="41"/>
      <c r="CM368" s="41"/>
      <c r="CN368" s="41"/>
      <c r="CO368" s="41"/>
      <c r="CP368" s="41"/>
      <c r="CQ368" s="41"/>
      <c r="CR368" s="41"/>
      <c r="CS368" s="41"/>
      <c r="CT368" s="41"/>
      <c r="CU368" s="41"/>
      <c r="CV368" s="41"/>
      <c r="CW368" s="41"/>
      <c r="CX368" s="41"/>
      <c r="CY368" s="41"/>
      <c r="CZ368" s="41"/>
      <c r="DA368" s="41"/>
      <c r="DB368" s="41"/>
      <c r="DC368" s="41"/>
      <c r="DD368" s="41"/>
      <c r="DE368" s="41"/>
      <c r="DF368" s="41"/>
      <c r="DG368" s="41"/>
      <c r="DH368" s="41"/>
      <c r="DI368" s="41"/>
      <c r="DJ368" s="41"/>
      <c r="DK368" s="41"/>
      <c r="DL368" s="41"/>
      <c r="DM368" s="41"/>
      <c r="DN368" s="41"/>
      <c r="DO368" s="41"/>
      <c r="DP368" s="41"/>
      <c r="DQ368" s="41"/>
      <c r="DR368" s="41"/>
      <c r="DS368" s="41"/>
      <c r="DT368" s="41"/>
      <c r="DU368" s="41"/>
      <c r="DV368" s="41"/>
      <c r="DW368" s="41"/>
      <c r="DX368" s="41"/>
      <c r="DY368" s="41"/>
      <c r="DZ368" s="41"/>
      <c r="EA368" s="41"/>
      <c r="EB368" s="41"/>
      <c r="EC368" s="41"/>
      <c r="ED368" s="41"/>
      <c r="EE368" s="41"/>
      <c r="EF368" s="41"/>
      <c r="EG368" s="41"/>
      <c r="EH368" s="41"/>
      <c r="EI368" s="41"/>
      <c r="EJ368" s="41"/>
      <c r="EK368" s="41"/>
      <c r="EL368" s="41"/>
      <c r="EM368" s="41"/>
      <c r="EN368" s="41"/>
      <c r="EO368" s="41"/>
      <c r="EP368" s="41"/>
      <c r="EQ368" s="41"/>
      <c r="ER368" s="41"/>
      <c r="ES368" s="41"/>
      <c r="ET368" s="41"/>
      <c r="EU368" s="41"/>
      <c r="EV368" s="41"/>
      <c r="EW368" s="41"/>
      <c r="EX368" s="41"/>
      <c r="EY368" s="41"/>
      <c r="EZ368" s="41"/>
      <c r="FA368" s="41"/>
      <c r="FB368" s="41"/>
      <c r="FC368" s="41"/>
      <c r="FD368" s="41"/>
      <c r="FE368" s="41"/>
      <c r="FF368" s="41"/>
      <c r="FG368" s="41"/>
      <c r="FH368" s="41"/>
      <c r="FI368" s="41"/>
      <c r="FJ368" s="41"/>
      <c r="FK368" s="41"/>
      <c r="FL368" s="41"/>
      <c r="FM368" s="41"/>
      <c r="FN368" s="41"/>
      <c r="FO368" s="41"/>
      <c r="FP368" s="41"/>
      <c r="FQ368" s="41"/>
      <c r="FR368" s="41"/>
      <c r="FS368" s="41"/>
      <c r="FT368" s="41"/>
      <c r="FU368" s="41"/>
      <c r="FV368" s="41"/>
      <c r="FW368" s="41"/>
      <c r="FX368" s="41"/>
      <c r="FY368" s="41"/>
      <c r="FZ368" s="41"/>
      <c r="GA368" s="41"/>
      <c r="GB368" s="41"/>
      <c r="GC368" s="41"/>
      <c r="GD368" s="41"/>
      <c r="GE368" s="41"/>
      <c r="GF368" s="41"/>
      <c r="GG368" s="41"/>
      <c r="GH368" s="41"/>
      <c r="GI368" s="41"/>
      <c r="GJ368" s="41"/>
      <c r="GK368" s="41"/>
      <c r="GL368" s="41"/>
      <c r="GM368" s="41"/>
      <c r="GN368" s="41"/>
      <c r="GO368" s="41"/>
      <c r="GP368" s="41"/>
      <c r="GQ368" s="41"/>
      <c r="GR368" s="41"/>
      <c r="GS368" s="41"/>
      <c r="GT368" s="41"/>
      <c r="GU368" s="41"/>
      <c r="GV368" s="41"/>
      <c r="GW368" s="41"/>
      <c r="GX368" s="41"/>
      <c r="GY368" s="41"/>
      <c r="GZ368" s="41"/>
      <c r="HA368" s="41"/>
      <c r="HB368" s="41"/>
      <c r="HC368" s="41"/>
      <c r="HD368" s="41"/>
      <c r="HE368" s="41"/>
      <c r="HF368" s="41"/>
      <c r="HG368" s="41"/>
      <c r="HH368" s="41"/>
      <c r="HI368" s="41"/>
      <c r="HJ368" s="41"/>
      <c r="HK368" s="41"/>
      <c r="HL368" s="41"/>
      <c r="HM368" s="41"/>
      <c r="HN368" s="41"/>
      <c r="HO368" s="41"/>
      <c r="HP368" s="41"/>
      <c r="HQ368" s="41"/>
      <c r="HR368" s="41"/>
      <c r="HS368" s="41"/>
      <c r="HT368" s="41"/>
      <c r="HU368" s="41"/>
      <c r="HV368" s="41"/>
      <c r="HW368" s="41"/>
      <c r="HX368" s="41"/>
      <c r="HY368" s="41"/>
      <c r="HZ368" s="41"/>
      <c r="IA368" s="41"/>
      <c r="IB368" s="41"/>
      <c r="IC368" s="41"/>
      <c r="ID368" s="41"/>
      <c r="IE368" s="41"/>
      <c r="IF368" s="41"/>
      <c r="IG368" s="41"/>
      <c r="IH368" s="41"/>
      <c r="II368" s="41"/>
      <c r="IJ368" s="41"/>
      <c r="IK368" s="41"/>
      <c r="IL368" s="41"/>
      <c r="IM368" s="41"/>
      <c r="IN368" s="41"/>
      <c r="IO368" s="41"/>
      <c r="IP368" s="41"/>
      <c r="IQ368" s="41"/>
      <c r="IR368" s="41"/>
      <c r="IS368" s="41"/>
      <c r="IT368" s="41"/>
      <c r="IU368" s="41"/>
      <c r="IV368" s="41"/>
      <c r="IW368" s="41"/>
    </row>
    <row r="369" customFormat="false" ht="12.75" hidden="false" customHeight="false" outlineLevel="0" collapsed="false">
      <c r="A369" s="91"/>
      <c r="B369" s="47" t="s">
        <v>377</v>
      </c>
      <c r="C369" s="26"/>
      <c r="D369" s="26"/>
      <c r="E369" s="26"/>
      <c r="F369" s="27"/>
      <c r="G369" s="28"/>
      <c r="H369" s="21"/>
      <c r="I369" s="21"/>
      <c r="J369" s="21" t="n">
        <v>1</v>
      </c>
      <c r="K369" s="57"/>
      <c r="L369" s="21"/>
      <c r="M369" s="21"/>
      <c r="N369" s="21"/>
      <c r="O369" s="21"/>
      <c r="P369" s="57"/>
    </row>
    <row r="370" customFormat="false" ht="12.75" hidden="false" customHeight="false" outlineLevel="0" collapsed="false">
      <c r="A370" s="91"/>
      <c r="B370" s="47" t="s">
        <v>378</v>
      </c>
      <c r="C370" s="26"/>
      <c r="D370" s="26"/>
      <c r="E370" s="26"/>
      <c r="F370" s="27"/>
      <c r="G370" s="28"/>
      <c r="H370" s="21"/>
      <c r="I370" s="21"/>
      <c r="J370" s="21" t="n">
        <v>1</v>
      </c>
      <c r="K370" s="57"/>
      <c r="L370" s="21"/>
      <c r="M370" s="21"/>
      <c r="N370" s="21"/>
      <c r="O370" s="21"/>
      <c r="P370" s="57"/>
    </row>
    <row r="371" customFormat="false" ht="12.75" hidden="false" customHeight="false" outlineLevel="0" collapsed="false">
      <c r="A371" s="91"/>
      <c r="B371" s="47" t="s">
        <v>379</v>
      </c>
      <c r="C371" s="26"/>
      <c r="D371" s="26"/>
      <c r="E371" s="26"/>
      <c r="F371" s="27"/>
      <c r="G371" s="28"/>
      <c r="H371" s="21"/>
      <c r="I371" s="21"/>
      <c r="J371" s="21" t="n">
        <v>1</v>
      </c>
      <c r="K371" s="57"/>
      <c r="L371" s="21"/>
      <c r="M371" s="21"/>
      <c r="N371" s="21"/>
      <c r="O371" s="21"/>
      <c r="P371" s="57"/>
    </row>
    <row r="372" customFormat="false" ht="12.75" hidden="false" customHeight="false" outlineLevel="0" collapsed="false">
      <c r="A372" s="91"/>
      <c r="B372" s="47" t="s">
        <v>380</v>
      </c>
      <c r="C372" s="26"/>
      <c r="D372" s="26"/>
      <c r="E372" s="26"/>
      <c r="F372" s="27"/>
      <c r="G372" s="28"/>
      <c r="H372" s="21"/>
      <c r="I372" s="21"/>
      <c r="J372" s="21" t="n">
        <v>1</v>
      </c>
      <c r="K372" s="57"/>
      <c r="L372" s="21"/>
      <c r="M372" s="21"/>
      <c r="N372" s="21"/>
      <c r="O372" s="21"/>
      <c r="P372" s="57"/>
    </row>
    <row r="373" customFormat="false" ht="12.75" hidden="false" customHeight="false" outlineLevel="0" collapsed="false">
      <c r="A373" s="91"/>
      <c r="B373" s="47" t="s">
        <v>381</v>
      </c>
      <c r="C373" s="26"/>
      <c r="D373" s="26"/>
      <c r="E373" s="26"/>
      <c r="F373" s="27"/>
      <c r="G373" s="28"/>
      <c r="H373" s="21"/>
      <c r="I373" s="21"/>
      <c r="J373" s="21" t="n">
        <v>1</v>
      </c>
      <c r="K373" s="57"/>
      <c r="L373" s="21"/>
      <c r="M373" s="21"/>
      <c r="N373" s="21"/>
      <c r="O373" s="21"/>
      <c r="P373" s="57"/>
    </row>
    <row r="374" customFormat="false" ht="12.75" hidden="false" customHeight="false" outlineLevel="0" collapsed="false">
      <c r="A374" s="91"/>
      <c r="B374" s="47" t="s">
        <v>382</v>
      </c>
      <c r="C374" s="26"/>
      <c r="D374" s="26"/>
      <c r="E374" s="26"/>
      <c r="F374" s="27"/>
      <c r="G374" s="28"/>
      <c r="H374" s="21"/>
      <c r="I374" s="21"/>
      <c r="J374" s="21" t="n">
        <v>1</v>
      </c>
      <c r="K374" s="57"/>
      <c r="L374" s="21"/>
      <c r="M374" s="21"/>
      <c r="N374" s="21"/>
      <c r="O374" s="21"/>
      <c r="P374" s="57"/>
    </row>
    <row r="375" customFormat="false" ht="12.75" hidden="false" customHeight="false" outlineLevel="0" collapsed="false">
      <c r="A375" s="91"/>
      <c r="B375" s="47" t="s">
        <v>383</v>
      </c>
      <c r="C375" s="26"/>
      <c r="D375" s="26"/>
      <c r="E375" s="26"/>
      <c r="F375" s="27"/>
      <c r="G375" s="28"/>
      <c r="H375" s="21"/>
      <c r="I375" s="21"/>
      <c r="J375" s="21" t="n">
        <v>1</v>
      </c>
      <c r="K375" s="57"/>
      <c r="L375" s="21"/>
      <c r="M375" s="21"/>
      <c r="N375" s="21"/>
      <c r="O375" s="21"/>
      <c r="P375" s="57"/>
    </row>
    <row r="376" customFormat="false" ht="12.75" hidden="false" customHeight="false" outlineLevel="0" collapsed="false">
      <c r="A376" s="91"/>
      <c r="B376" s="47" t="s">
        <v>384</v>
      </c>
      <c r="C376" s="26"/>
      <c r="D376" s="26"/>
      <c r="E376" s="26"/>
      <c r="F376" s="27"/>
      <c r="G376" s="28"/>
      <c r="H376" s="21"/>
      <c r="I376" s="21"/>
      <c r="J376" s="21" t="n">
        <v>1</v>
      </c>
      <c r="K376" s="57"/>
      <c r="L376" s="21"/>
      <c r="M376" s="21"/>
      <c r="N376" s="21"/>
      <c r="O376" s="21"/>
      <c r="P376" s="57"/>
    </row>
    <row r="377" customFormat="false" ht="12.75" hidden="false" customHeight="false" outlineLevel="0" collapsed="false">
      <c r="A377" s="91"/>
      <c r="B377" s="47" t="s">
        <v>385</v>
      </c>
      <c r="C377" s="26"/>
      <c r="D377" s="26"/>
      <c r="E377" s="26"/>
      <c r="F377" s="27"/>
      <c r="G377" s="28"/>
      <c r="H377" s="21"/>
      <c r="I377" s="21"/>
      <c r="J377" s="21" t="n">
        <v>1</v>
      </c>
      <c r="K377" s="57"/>
      <c r="L377" s="21"/>
      <c r="M377" s="21"/>
      <c r="N377" s="21"/>
      <c r="O377" s="21"/>
      <c r="P377" s="57"/>
    </row>
    <row r="378" customFormat="false" ht="12.75" hidden="false" customHeight="false" outlineLevel="0" collapsed="false">
      <c r="A378" s="91"/>
      <c r="B378" s="47" t="s">
        <v>386</v>
      </c>
      <c r="C378" s="26"/>
      <c r="D378" s="26"/>
      <c r="E378" s="26"/>
      <c r="F378" s="27"/>
      <c r="G378" s="28"/>
      <c r="H378" s="21"/>
      <c r="I378" s="21"/>
      <c r="J378" s="21" t="n">
        <v>1</v>
      </c>
      <c r="K378" s="57"/>
      <c r="L378" s="21"/>
      <c r="M378" s="21"/>
      <c r="N378" s="21"/>
      <c r="O378" s="21"/>
      <c r="P378" s="57"/>
    </row>
    <row r="379" customFormat="false" ht="12.75" hidden="false" customHeight="false" outlineLevel="0" collapsed="false">
      <c r="A379" s="91"/>
      <c r="B379" s="47" t="s">
        <v>387</v>
      </c>
      <c r="C379" s="26"/>
      <c r="D379" s="26"/>
      <c r="E379" s="26"/>
      <c r="F379" s="27"/>
      <c r="G379" s="28"/>
      <c r="H379" s="21"/>
      <c r="I379" s="21"/>
      <c r="J379" s="21" t="n">
        <v>1</v>
      </c>
      <c r="K379" s="57"/>
      <c r="L379" s="21"/>
      <c r="M379" s="21"/>
      <c r="N379" s="21"/>
      <c r="O379" s="21"/>
      <c r="P379" s="57"/>
    </row>
    <row r="380" customFormat="false" ht="12.75" hidden="false" customHeight="false" outlineLevel="0" collapsed="false">
      <c r="A380" s="91"/>
      <c r="B380" s="47" t="s">
        <v>388</v>
      </c>
      <c r="C380" s="26"/>
      <c r="D380" s="26"/>
      <c r="E380" s="26"/>
      <c r="F380" s="27"/>
      <c r="G380" s="28"/>
      <c r="H380" s="21"/>
      <c r="I380" s="21"/>
      <c r="J380" s="21" t="n">
        <v>1</v>
      </c>
      <c r="K380" s="57"/>
      <c r="L380" s="21"/>
      <c r="M380" s="21"/>
      <c r="N380" s="21"/>
      <c r="O380" s="21"/>
      <c r="P380" s="57"/>
    </row>
    <row r="381" customFormat="false" ht="13.5" hidden="false" customHeight="true" outlineLevel="0" collapsed="false">
      <c r="A381" s="91"/>
      <c r="B381" s="47" t="s">
        <v>389</v>
      </c>
      <c r="C381" s="26"/>
      <c r="D381" s="26"/>
      <c r="E381" s="26"/>
      <c r="F381" s="27"/>
      <c r="G381" s="28"/>
      <c r="H381" s="21"/>
      <c r="I381" s="21"/>
      <c r="J381" s="21" t="n">
        <v>1</v>
      </c>
      <c r="K381" s="57"/>
      <c r="L381" s="21"/>
      <c r="M381" s="21"/>
      <c r="N381" s="21"/>
      <c r="O381" s="21"/>
      <c r="P381" s="57"/>
    </row>
    <row r="382" customFormat="false" ht="12.75" hidden="false" customHeight="false" outlineLevel="0" collapsed="false">
      <c r="A382" s="73" t="s">
        <v>357</v>
      </c>
      <c r="B382" s="74"/>
      <c r="C382" s="75"/>
      <c r="D382" s="75"/>
      <c r="E382" s="75"/>
      <c r="F382" s="76"/>
      <c r="G382" s="77"/>
      <c r="H382" s="78" t="n">
        <f aca="false">SUM(H383:H388)</f>
        <v>0</v>
      </c>
      <c r="I382" s="78" t="n">
        <f aca="false">SUM(I383:I388)</f>
        <v>0</v>
      </c>
      <c r="J382" s="78" t="n">
        <f aca="false">SUM(J383:J388)</f>
        <v>6</v>
      </c>
      <c r="K382" s="79" t="n">
        <f aca="false">SUM(H382:J382)</f>
        <v>6</v>
      </c>
      <c r="L382" s="78"/>
      <c r="M382" s="78"/>
      <c r="N382" s="78"/>
      <c r="O382" s="78"/>
      <c r="P382" s="79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41"/>
      <c r="AU382" s="41"/>
      <c r="AV382" s="41"/>
      <c r="AW382" s="41"/>
      <c r="AX382" s="41"/>
      <c r="AY382" s="41"/>
      <c r="AZ382" s="41"/>
      <c r="BA382" s="41"/>
      <c r="BB382" s="41"/>
      <c r="BC382" s="41"/>
      <c r="BD382" s="41"/>
      <c r="BE382" s="41"/>
      <c r="BF382" s="41"/>
      <c r="BG382" s="41"/>
      <c r="BH382" s="41"/>
      <c r="BI382" s="41"/>
      <c r="BJ382" s="41"/>
      <c r="BK382" s="41"/>
      <c r="BL382" s="41"/>
      <c r="BM382" s="41"/>
      <c r="BN382" s="41"/>
      <c r="BO382" s="41"/>
      <c r="BP382" s="41"/>
      <c r="BQ382" s="41"/>
      <c r="BR382" s="41"/>
      <c r="BS382" s="41"/>
      <c r="BT382" s="41"/>
      <c r="BU382" s="41"/>
      <c r="BV382" s="41"/>
      <c r="BW382" s="41"/>
      <c r="BX382" s="41"/>
      <c r="BY382" s="41"/>
      <c r="BZ382" s="41"/>
      <c r="CA382" s="41"/>
      <c r="CB382" s="41"/>
      <c r="CC382" s="41"/>
      <c r="CD382" s="41"/>
      <c r="CE382" s="41"/>
      <c r="CF382" s="41"/>
      <c r="CG382" s="41"/>
      <c r="CH382" s="41"/>
      <c r="CI382" s="41"/>
      <c r="CJ382" s="41"/>
      <c r="CK382" s="41"/>
      <c r="CL382" s="41"/>
      <c r="CM382" s="41"/>
      <c r="CN382" s="41"/>
      <c r="CO382" s="41"/>
      <c r="CP382" s="41"/>
      <c r="CQ382" s="41"/>
      <c r="CR382" s="41"/>
      <c r="CS382" s="41"/>
      <c r="CT382" s="41"/>
      <c r="CU382" s="41"/>
      <c r="CV382" s="41"/>
      <c r="CW382" s="41"/>
      <c r="CX382" s="41"/>
      <c r="CY382" s="41"/>
      <c r="CZ382" s="41"/>
      <c r="DA382" s="41"/>
      <c r="DB382" s="41"/>
      <c r="DC382" s="41"/>
      <c r="DD382" s="41"/>
      <c r="DE382" s="41"/>
      <c r="DF382" s="41"/>
      <c r="DG382" s="41"/>
      <c r="DH382" s="41"/>
      <c r="DI382" s="41"/>
      <c r="DJ382" s="41"/>
      <c r="DK382" s="41"/>
      <c r="DL382" s="41"/>
      <c r="DM382" s="41"/>
      <c r="DN382" s="41"/>
      <c r="DO382" s="41"/>
      <c r="DP382" s="41"/>
      <c r="DQ382" s="41"/>
      <c r="DR382" s="41"/>
      <c r="DS382" s="41"/>
      <c r="DT382" s="41"/>
      <c r="DU382" s="41"/>
      <c r="DV382" s="41"/>
      <c r="DW382" s="41"/>
      <c r="DX382" s="41"/>
      <c r="DY382" s="41"/>
      <c r="DZ382" s="41"/>
      <c r="EA382" s="41"/>
      <c r="EB382" s="41"/>
      <c r="EC382" s="41"/>
      <c r="ED382" s="41"/>
      <c r="EE382" s="41"/>
      <c r="EF382" s="41"/>
      <c r="EG382" s="41"/>
      <c r="EH382" s="41"/>
      <c r="EI382" s="41"/>
      <c r="EJ382" s="41"/>
      <c r="EK382" s="41"/>
      <c r="EL382" s="41"/>
      <c r="EM382" s="41"/>
      <c r="EN382" s="41"/>
      <c r="EO382" s="41"/>
      <c r="EP382" s="41"/>
      <c r="EQ382" s="41"/>
      <c r="ER382" s="41"/>
      <c r="ES382" s="41"/>
      <c r="ET382" s="41"/>
      <c r="EU382" s="41"/>
      <c r="EV382" s="41"/>
      <c r="EW382" s="41"/>
      <c r="EX382" s="41"/>
      <c r="EY382" s="41"/>
      <c r="EZ382" s="41"/>
      <c r="FA382" s="41"/>
      <c r="FB382" s="41"/>
      <c r="FC382" s="41"/>
      <c r="FD382" s="41"/>
      <c r="FE382" s="41"/>
      <c r="FF382" s="41"/>
      <c r="FG382" s="41"/>
      <c r="FH382" s="41"/>
      <c r="FI382" s="41"/>
      <c r="FJ382" s="41"/>
      <c r="FK382" s="41"/>
      <c r="FL382" s="41"/>
      <c r="FM382" s="41"/>
      <c r="FN382" s="41"/>
      <c r="FO382" s="41"/>
      <c r="FP382" s="41"/>
      <c r="FQ382" s="41"/>
      <c r="FR382" s="41"/>
      <c r="FS382" s="41"/>
      <c r="FT382" s="41"/>
      <c r="FU382" s="41"/>
      <c r="FV382" s="41"/>
      <c r="FW382" s="41"/>
      <c r="FX382" s="41"/>
      <c r="FY382" s="41"/>
      <c r="FZ382" s="41"/>
      <c r="GA382" s="41"/>
      <c r="GB382" s="41"/>
      <c r="GC382" s="41"/>
      <c r="GD382" s="41"/>
      <c r="GE382" s="41"/>
      <c r="GF382" s="41"/>
      <c r="GG382" s="41"/>
      <c r="GH382" s="41"/>
      <c r="GI382" s="41"/>
      <c r="GJ382" s="41"/>
      <c r="GK382" s="41"/>
      <c r="GL382" s="41"/>
      <c r="GM382" s="41"/>
      <c r="GN382" s="41"/>
      <c r="GO382" s="41"/>
      <c r="GP382" s="41"/>
      <c r="GQ382" s="41"/>
      <c r="GR382" s="41"/>
      <c r="GS382" s="41"/>
      <c r="GT382" s="41"/>
      <c r="GU382" s="41"/>
      <c r="GV382" s="41"/>
      <c r="GW382" s="41"/>
      <c r="GX382" s="41"/>
      <c r="GY382" s="41"/>
      <c r="GZ382" s="41"/>
      <c r="HA382" s="41"/>
      <c r="HB382" s="41"/>
      <c r="HC382" s="41"/>
      <c r="HD382" s="41"/>
      <c r="HE382" s="41"/>
      <c r="HF382" s="41"/>
      <c r="HG382" s="41"/>
      <c r="HH382" s="41"/>
      <c r="HI382" s="41"/>
      <c r="HJ382" s="41"/>
      <c r="HK382" s="41"/>
      <c r="HL382" s="41"/>
      <c r="HM382" s="41"/>
      <c r="HN382" s="41"/>
      <c r="HO382" s="41"/>
      <c r="HP382" s="41"/>
      <c r="HQ382" s="41"/>
      <c r="HR382" s="41"/>
      <c r="HS382" s="41"/>
      <c r="HT382" s="41"/>
      <c r="HU382" s="41"/>
      <c r="HV382" s="41"/>
      <c r="HW382" s="41"/>
      <c r="HX382" s="41"/>
      <c r="HY382" s="41"/>
      <c r="HZ382" s="41"/>
      <c r="IA382" s="41"/>
      <c r="IB382" s="41"/>
      <c r="IC382" s="41"/>
      <c r="ID382" s="41"/>
      <c r="IE382" s="41"/>
      <c r="IF382" s="41"/>
      <c r="IG382" s="41"/>
      <c r="IH382" s="41"/>
      <c r="II382" s="41"/>
      <c r="IJ382" s="41"/>
      <c r="IK382" s="41"/>
      <c r="IL382" s="41"/>
      <c r="IM382" s="41"/>
      <c r="IN382" s="41"/>
      <c r="IO382" s="41"/>
      <c r="IP382" s="41"/>
      <c r="IQ382" s="41"/>
      <c r="IR382" s="41"/>
      <c r="IS382" s="41"/>
      <c r="IT382" s="41"/>
      <c r="IU382" s="41"/>
      <c r="IV382" s="41"/>
      <c r="IW382" s="41"/>
    </row>
    <row r="383" customFormat="false" ht="12.75" hidden="false" customHeight="false" outlineLevel="0" collapsed="false">
      <c r="A383" s="91"/>
      <c r="B383" s="47" t="s">
        <v>390</v>
      </c>
      <c r="C383" s="26"/>
      <c r="D383" s="26"/>
      <c r="E383" s="26"/>
      <c r="F383" s="27"/>
      <c r="G383" s="28"/>
      <c r="H383" s="21"/>
      <c r="I383" s="21"/>
      <c r="J383" s="21" t="n">
        <v>1</v>
      </c>
      <c r="K383" s="57"/>
      <c r="L383" s="21"/>
      <c r="M383" s="21"/>
      <c r="N383" s="21"/>
      <c r="O383" s="21"/>
      <c r="P383" s="57"/>
    </row>
    <row r="384" customFormat="false" ht="12.75" hidden="false" customHeight="false" outlineLevel="0" collapsed="false">
      <c r="A384" s="91"/>
      <c r="B384" s="47" t="s">
        <v>391</v>
      </c>
      <c r="C384" s="26"/>
      <c r="D384" s="26"/>
      <c r="E384" s="26"/>
      <c r="F384" s="27"/>
      <c r="G384" s="28"/>
      <c r="H384" s="21"/>
      <c r="I384" s="21"/>
      <c r="J384" s="21" t="n">
        <v>1</v>
      </c>
      <c r="K384" s="57"/>
      <c r="L384" s="21"/>
      <c r="M384" s="21"/>
      <c r="N384" s="21"/>
      <c r="O384" s="21"/>
      <c r="P384" s="57"/>
    </row>
    <row r="385" customFormat="false" ht="12.75" hidden="false" customHeight="false" outlineLevel="0" collapsed="false">
      <c r="A385" s="91"/>
      <c r="B385" s="47" t="s">
        <v>392</v>
      </c>
      <c r="C385" s="26"/>
      <c r="D385" s="26"/>
      <c r="E385" s="26"/>
      <c r="F385" s="27"/>
      <c r="G385" s="28"/>
      <c r="H385" s="21"/>
      <c r="I385" s="21"/>
      <c r="J385" s="21" t="n">
        <v>1</v>
      </c>
      <c r="K385" s="57"/>
      <c r="L385" s="21"/>
      <c r="M385" s="21"/>
      <c r="N385" s="21"/>
      <c r="O385" s="21"/>
      <c r="P385" s="57"/>
    </row>
    <row r="386" customFormat="false" ht="12.75" hidden="false" customHeight="false" outlineLevel="0" collapsed="false">
      <c r="A386" s="91"/>
      <c r="B386" s="47" t="s">
        <v>393</v>
      </c>
      <c r="C386" s="26"/>
      <c r="D386" s="26"/>
      <c r="E386" s="26"/>
      <c r="F386" s="27"/>
      <c r="G386" s="28"/>
      <c r="H386" s="21"/>
      <c r="I386" s="21"/>
      <c r="J386" s="21" t="n">
        <v>1</v>
      </c>
      <c r="K386" s="57"/>
      <c r="L386" s="21"/>
      <c r="M386" s="21"/>
      <c r="N386" s="21"/>
      <c r="O386" s="21"/>
      <c r="P386" s="57"/>
    </row>
    <row r="387" customFormat="false" ht="12.75" hidden="false" customHeight="false" outlineLevel="0" collapsed="false">
      <c r="A387" s="91"/>
      <c r="B387" s="47" t="s">
        <v>394</v>
      </c>
      <c r="C387" s="26"/>
      <c r="D387" s="26"/>
      <c r="E387" s="26"/>
      <c r="F387" s="27"/>
      <c r="G387" s="28"/>
      <c r="H387" s="21"/>
      <c r="I387" s="21"/>
      <c r="J387" s="21" t="n">
        <v>1</v>
      </c>
      <c r="K387" s="57"/>
      <c r="L387" s="21"/>
      <c r="M387" s="21"/>
      <c r="N387" s="21"/>
      <c r="O387" s="21"/>
      <c r="P387" s="57"/>
    </row>
    <row r="388" customFormat="false" ht="12.75" hidden="false" customHeight="false" outlineLevel="0" collapsed="false">
      <c r="A388" s="91"/>
      <c r="B388" s="47" t="s">
        <v>395</v>
      </c>
      <c r="C388" s="26"/>
      <c r="D388" s="26"/>
      <c r="E388" s="26"/>
      <c r="F388" s="27"/>
      <c r="G388" s="28"/>
      <c r="H388" s="21"/>
      <c r="I388" s="21"/>
      <c r="J388" s="21" t="n">
        <v>1</v>
      </c>
      <c r="K388" s="57"/>
      <c r="L388" s="21"/>
      <c r="M388" s="21"/>
      <c r="N388" s="21"/>
      <c r="O388" s="21"/>
      <c r="P388" s="57"/>
    </row>
    <row r="389" customFormat="false" ht="12.75" hidden="false" customHeight="false" outlineLevel="0" collapsed="false">
      <c r="A389" s="73" t="s">
        <v>33</v>
      </c>
      <c r="B389" s="74"/>
      <c r="C389" s="75"/>
      <c r="D389" s="75" t="n">
        <v>2</v>
      </c>
      <c r="E389" s="75" t="n">
        <f aca="false">SUM(D389)</f>
        <v>2</v>
      </c>
      <c r="F389" s="76"/>
      <c r="G389" s="77"/>
      <c r="H389" s="78" t="n">
        <f aca="false">SUM(H390:H391)</f>
        <v>0</v>
      </c>
      <c r="I389" s="78" t="n">
        <f aca="false">SUM(I390:I391)</f>
        <v>0</v>
      </c>
      <c r="J389" s="78" t="n">
        <f aca="false">SUM(J390:J391)</f>
        <v>2</v>
      </c>
      <c r="K389" s="79" t="n">
        <f aca="false">SUM(H389:J389)</f>
        <v>2</v>
      </c>
      <c r="L389" s="78"/>
      <c r="M389" s="78"/>
      <c r="N389" s="78" t="n">
        <v>2</v>
      </c>
      <c r="O389" s="78" t="n">
        <f aca="false">SUM(L389:N389)</f>
        <v>2</v>
      </c>
      <c r="P389" s="79" t="n">
        <f aca="false">+K389+O389</f>
        <v>4</v>
      </c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  <c r="AS389" s="41"/>
      <c r="AT389" s="41"/>
      <c r="AU389" s="41"/>
      <c r="AV389" s="41"/>
      <c r="AW389" s="41"/>
      <c r="AX389" s="41"/>
      <c r="AY389" s="41"/>
      <c r="AZ389" s="41"/>
      <c r="BA389" s="41"/>
      <c r="BB389" s="41"/>
      <c r="BC389" s="41"/>
      <c r="BD389" s="41"/>
      <c r="BE389" s="41"/>
      <c r="BF389" s="41"/>
      <c r="BG389" s="41"/>
      <c r="BH389" s="41"/>
      <c r="BI389" s="41"/>
      <c r="BJ389" s="41"/>
      <c r="BK389" s="41"/>
      <c r="BL389" s="41"/>
      <c r="BM389" s="41"/>
      <c r="BN389" s="41"/>
      <c r="BO389" s="41"/>
      <c r="BP389" s="41"/>
      <c r="BQ389" s="41"/>
      <c r="BR389" s="41"/>
      <c r="BS389" s="41"/>
      <c r="BT389" s="41"/>
      <c r="BU389" s="41"/>
      <c r="BV389" s="41"/>
      <c r="BW389" s="41"/>
      <c r="BX389" s="41"/>
      <c r="BY389" s="41"/>
      <c r="BZ389" s="41"/>
      <c r="CA389" s="41"/>
      <c r="CB389" s="41"/>
      <c r="CC389" s="41"/>
      <c r="CD389" s="41"/>
      <c r="CE389" s="41"/>
      <c r="CF389" s="41"/>
      <c r="CG389" s="41"/>
      <c r="CH389" s="41"/>
      <c r="CI389" s="41"/>
      <c r="CJ389" s="41"/>
      <c r="CK389" s="41"/>
      <c r="CL389" s="41"/>
      <c r="CM389" s="41"/>
      <c r="CN389" s="41"/>
      <c r="CO389" s="41"/>
      <c r="CP389" s="41"/>
      <c r="CQ389" s="41"/>
      <c r="CR389" s="41"/>
      <c r="CS389" s="41"/>
      <c r="CT389" s="41"/>
      <c r="CU389" s="41"/>
      <c r="CV389" s="41"/>
      <c r="CW389" s="41"/>
      <c r="CX389" s="41"/>
      <c r="CY389" s="41"/>
      <c r="CZ389" s="41"/>
      <c r="DA389" s="41"/>
      <c r="DB389" s="41"/>
      <c r="DC389" s="41"/>
      <c r="DD389" s="41"/>
      <c r="DE389" s="41"/>
      <c r="DF389" s="41"/>
      <c r="DG389" s="41"/>
      <c r="DH389" s="41"/>
      <c r="DI389" s="41"/>
      <c r="DJ389" s="41"/>
      <c r="DK389" s="41"/>
      <c r="DL389" s="41"/>
      <c r="DM389" s="41"/>
      <c r="DN389" s="41"/>
      <c r="DO389" s="41"/>
      <c r="DP389" s="41"/>
      <c r="DQ389" s="41"/>
      <c r="DR389" s="41"/>
      <c r="DS389" s="41"/>
      <c r="DT389" s="41"/>
      <c r="DU389" s="41"/>
      <c r="DV389" s="41"/>
      <c r="DW389" s="41"/>
      <c r="DX389" s="41"/>
      <c r="DY389" s="41"/>
      <c r="DZ389" s="41"/>
      <c r="EA389" s="41"/>
      <c r="EB389" s="41"/>
      <c r="EC389" s="41"/>
      <c r="ED389" s="41"/>
      <c r="EE389" s="41"/>
      <c r="EF389" s="41"/>
      <c r="EG389" s="41"/>
      <c r="EH389" s="41"/>
      <c r="EI389" s="41"/>
      <c r="EJ389" s="41"/>
      <c r="EK389" s="41"/>
      <c r="EL389" s="41"/>
      <c r="EM389" s="41"/>
      <c r="EN389" s="41"/>
      <c r="EO389" s="41"/>
      <c r="EP389" s="41"/>
      <c r="EQ389" s="41"/>
      <c r="ER389" s="41"/>
      <c r="ES389" s="41"/>
      <c r="ET389" s="41"/>
      <c r="EU389" s="41"/>
      <c r="EV389" s="41"/>
      <c r="EW389" s="41"/>
      <c r="EX389" s="41"/>
      <c r="EY389" s="41"/>
      <c r="EZ389" s="41"/>
      <c r="FA389" s="41"/>
      <c r="FB389" s="41"/>
      <c r="FC389" s="41"/>
      <c r="FD389" s="41"/>
      <c r="FE389" s="41"/>
      <c r="FF389" s="41"/>
      <c r="FG389" s="41"/>
      <c r="FH389" s="41"/>
      <c r="FI389" s="41"/>
      <c r="FJ389" s="41"/>
      <c r="FK389" s="41"/>
      <c r="FL389" s="41"/>
      <c r="FM389" s="41"/>
      <c r="FN389" s="41"/>
      <c r="FO389" s="41"/>
      <c r="FP389" s="41"/>
      <c r="FQ389" s="41"/>
      <c r="FR389" s="41"/>
      <c r="FS389" s="41"/>
      <c r="FT389" s="41"/>
      <c r="FU389" s="41"/>
      <c r="FV389" s="41"/>
      <c r="FW389" s="41"/>
      <c r="FX389" s="41"/>
      <c r="FY389" s="41"/>
      <c r="FZ389" s="41"/>
      <c r="GA389" s="41"/>
      <c r="GB389" s="41"/>
      <c r="GC389" s="41"/>
      <c r="GD389" s="41"/>
      <c r="GE389" s="41"/>
      <c r="GF389" s="41"/>
      <c r="GG389" s="41"/>
      <c r="GH389" s="41"/>
      <c r="GI389" s="41"/>
      <c r="GJ389" s="41"/>
      <c r="GK389" s="41"/>
      <c r="GL389" s="41"/>
      <c r="GM389" s="41"/>
      <c r="GN389" s="41"/>
      <c r="GO389" s="41"/>
      <c r="GP389" s="41"/>
      <c r="GQ389" s="41"/>
      <c r="GR389" s="41"/>
      <c r="GS389" s="41"/>
      <c r="GT389" s="41"/>
      <c r="GU389" s="41"/>
      <c r="GV389" s="41"/>
      <c r="GW389" s="41"/>
      <c r="GX389" s="41"/>
      <c r="GY389" s="41"/>
      <c r="GZ389" s="41"/>
      <c r="HA389" s="41"/>
      <c r="HB389" s="41"/>
      <c r="HC389" s="41"/>
      <c r="HD389" s="41"/>
      <c r="HE389" s="41"/>
      <c r="HF389" s="41"/>
      <c r="HG389" s="41"/>
      <c r="HH389" s="41"/>
      <c r="HI389" s="41"/>
      <c r="HJ389" s="41"/>
      <c r="HK389" s="41"/>
      <c r="HL389" s="41"/>
      <c r="HM389" s="41"/>
      <c r="HN389" s="41"/>
      <c r="HO389" s="41"/>
      <c r="HP389" s="41"/>
      <c r="HQ389" s="41"/>
      <c r="HR389" s="41"/>
      <c r="HS389" s="41"/>
      <c r="HT389" s="41"/>
      <c r="HU389" s="41"/>
      <c r="HV389" s="41"/>
      <c r="HW389" s="41"/>
      <c r="HX389" s="41"/>
      <c r="HY389" s="41"/>
      <c r="HZ389" s="41"/>
      <c r="IA389" s="41"/>
      <c r="IB389" s="41"/>
      <c r="IC389" s="41"/>
      <c r="ID389" s="41"/>
      <c r="IE389" s="41"/>
      <c r="IF389" s="41"/>
      <c r="IG389" s="41"/>
      <c r="IH389" s="41"/>
      <c r="II389" s="41"/>
      <c r="IJ389" s="41"/>
      <c r="IK389" s="41"/>
      <c r="IL389" s="41"/>
      <c r="IM389" s="41"/>
      <c r="IN389" s="41"/>
      <c r="IO389" s="41"/>
      <c r="IP389" s="41"/>
      <c r="IQ389" s="41"/>
      <c r="IR389" s="41"/>
      <c r="IS389" s="41"/>
      <c r="IT389" s="41"/>
      <c r="IU389" s="41"/>
      <c r="IV389" s="41"/>
      <c r="IW389" s="41"/>
    </row>
    <row r="390" customFormat="false" ht="12.75" hidden="false" customHeight="false" outlineLevel="0" collapsed="false">
      <c r="A390" s="91"/>
      <c r="B390" s="47" t="s">
        <v>396</v>
      </c>
      <c r="C390" s="26"/>
      <c r="D390" s="26"/>
      <c r="E390" s="26"/>
      <c r="F390" s="27"/>
      <c r="G390" s="28"/>
      <c r="H390" s="21"/>
      <c r="I390" s="21"/>
      <c r="J390" s="21" t="n">
        <v>1</v>
      </c>
      <c r="K390" s="57"/>
      <c r="L390" s="21"/>
      <c r="M390" s="21"/>
      <c r="N390" s="21"/>
      <c r="O390" s="21"/>
      <c r="P390" s="57"/>
    </row>
    <row r="391" customFormat="false" ht="12.75" hidden="false" customHeight="false" outlineLevel="0" collapsed="false">
      <c r="A391" s="91"/>
      <c r="B391" s="47" t="s">
        <v>397</v>
      </c>
      <c r="C391" s="26"/>
      <c r="D391" s="26"/>
      <c r="E391" s="26"/>
      <c r="F391" s="27"/>
      <c r="G391" s="28"/>
      <c r="H391" s="21"/>
      <c r="I391" s="21"/>
      <c r="J391" s="21" t="n">
        <v>1</v>
      </c>
      <c r="K391" s="57"/>
      <c r="L391" s="21"/>
      <c r="M391" s="21"/>
      <c r="N391" s="21"/>
      <c r="O391" s="21"/>
      <c r="P391" s="57"/>
    </row>
    <row r="392" customFormat="false" ht="12.75" hidden="false" customHeight="false" outlineLevel="0" collapsed="false">
      <c r="A392" s="73" t="s">
        <v>34</v>
      </c>
      <c r="B392" s="74"/>
      <c r="C392" s="75"/>
      <c r="D392" s="75" t="n">
        <v>4</v>
      </c>
      <c r="E392" s="75" t="n">
        <f aca="false">SUM(D392)</f>
        <v>4</v>
      </c>
      <c r="F392" s="76"/>
      <c r="G392" s="77"/>
      <c r="H392" s="78" t="n">
        <f aca="false">SUM(H393:H398)</f>
        <v>0</v>
      </c>
      <c r="I392" s="78" t="n">
        <f aca="false">SUM(I393:I398)</f>
        <v>0</v>
      </c>
      <c r="J392" s="78" t="n">
        <f aca="false">SUM(J393:J398)</f>
        <v>6</v>
      </c>
      <c r="K392" s="79" t="n">
        <f aca="false">SUM(H392:J392)</f>
        <v>6</v>
      </c>
      <c r="L392" s="78"/>
      <c r="M392" s="78"/>
      <c r="N392" s="78" t="n">
        <v>2</v>
      </c>
      <c r="O392" s="78" t="n">
        <f aca="false">SUM(L392:N392)</f>
        <v>2</v>
      </c>
      <c r="P392" s="79" t="n">
        <f aca="false">+K392+O392</f>
        <v>8</v>
      </c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  <c r="AR392" s="41"/>
      <c r="AS392" s="41"/>
      <c r="AT392" s="41"/>
      <c r="AU392" s="41"/>
      <c r="AV392" s="41"/>
      <c r="AW392" s="41"/>
      <c r="AX392" s="41"/>
      <c r="AY392" s="41"/>
      <c r="AZ392" s="41"/>
      <c r="BA392" s="41"/>
      <c r="BB392" s="41"/>
      <c r="BC392" s="41"/>
      <c r="BD392" s="41"/>
      <c r="BE392" s="41"/>
      <c r="BF392" s="41"/>
      <c r="BG392" s="41"/>
      <c r="BH392" s="41"/>
      <c r="BI392" s="41"/>
      <c r="BJ392" s="41"/>
      <c r="BK392" s="41"/>
      <c r="BL392" s="41"/>
      <c r="BM392" s="41"/>
      <c r="BN392" s="41"/>
      <c r="BO392" s="41"/>
      <c r="BP392" s="41"/>
      <c r="BQ392" s="41"/>
      <c r="BR392" s="41"/>
      <c r="BS392" s="41"/>
      <c r="BT392" s="41"/>
      <c r="BU392" s="41"/>
      <c r="BV392" s="41"/>
      <c r="BW392" s="41"/>
      <c r="BX392" s="41"/>
      <c r="BY392" s="41"/>
      <c r="BZ392" s="41"/>
      <c r="CA392" s="41"/>
      <c r="CB392" s="41"/>
      <c r="CC392" s="41"/>
      <c r="CD392" s="41"/>
      <c r="CE392" s="41"/>
      <c r="CF392" s="41"/>
      <c r="CG392" s="41"/>
      <c r="CH392" s="41"/>
      <c r="CI392" s="41"/>
      <c r="CJ392" s="41"/>
      <c r="CK392" s="41"/>
      <c r="CL392" s="41"/>
      <c r="CM392" s="41"/>
      <c r="CN392" s="41"/>
      <c r="CO392" s="41"/>
      <c r="CP392" s="41"/>
      <c r="CQ392" s="41"/>
      <c r="CR392" s="41"/>
      <c r="CS392" s="41"/>
      <c r="CT392" s="41"/>
      <c r="CU392" s="41"/>
      <c r="CV392" s="41"/>
      <c r="CW392" s="41"/>
      <c r="CX392" s="41"/>
      <c r="CY392" s="41"/>
      <c r="CZ392" s="41"/>
      <c r="DA392" s="41"/>
      <c r="DB392" s="41"/>
      <c r="DC392" s="41"/>
      <c r="DD392" s="41"/>
      <c r="DE392" s="41"/>
      <c r="DF392" s="41"/>
      <c r="DG392" s="41"/>
      <c r="DH392" s="41"/>
      <c r="DI392" s="41"/>
      <c r="DJ392" s="41"/>
      <c r="DK392" s="41"/>
      <c r="DL392" s="41"/>
      <c r="DM392" s="41"/>
      <c r="DN392" s="41"/>
      <c r="DO392" s="41"/>
      <c r="DP392" s="41"/>
      <c r="DQ392" s="41"/>
      <c r="DR392" s="41"/>
      <c r="DS392" s="41"/>
      <c r="DT392" s="41"/>
      <c r="DU392" s="41"/>
      <c r="DV392" s="41"/>
      <c r="DW392" s="41"/>
      <c r="DX392" s="41"/>
      <c r="DY392" s="41"/>
      <c r="DZ392" s="41"/>
      <c r="EA392" s="41"/>
      <c r="EB392" s="41"/>
      <c r="EC392" s="41"/>
      <c r="ED392" s="41"/>
      <c r="EE392" s="41"/>
      <c r="EF392" s="41"/>
      <c r="EG392" s="41"/>
      <c r="EH392" s="41"/>
      <c r="EI392" s="41"/>
      <c r="EJ392" s="41"/>
      <c r="EK392" s="41"/>
      <c r="EL392" s="41"/>
      <c r="EM392" s="41"/>
      <c r="EN392" s="41"/>
      <c r="EO392" s="41"/>
      <c r="EP392" s="41"/>
      <c r="EQ392" s="41"/>
      <c r="ER392" s="41"/>
      <c r="ES392" s="41"/>
      <c r="ET392" s="41"/>
      <c r="EU392" s="41"/>
      <c r="EV392" s="41"/>
      <c r="EW392" s="41"/>
      <c r="EX392" s="41"/>
      <c r="EY392" s="41"/>
      <c r="EZ392" s="41"/>
      <c r="FA392" s="41"/>
      <c r="FB392" s="41"/>
      <c r="FC392" s="41"/>
      <c r="FD392" s="41"/>
      <c r="FE392" s="41"/>
      <c r="FF392" s="41"/>
      <c r="FG392" s="41"/>
      <c r="FH392" s="41"/>
      <c r="FI392" s="41"/>
      <c r="FJ392" s="41"/>
      <c r="FK392" s="41"/>
      <c r="FL392" s="41"/>
      <c r="FM392" s="41"/>
      <c r="FN392" s="41"/>
      <c r="FO392" s="41"/>
      <c r="FP392" s="41"/>
      <c r="FQ392" s="41"/>
      <c r="FR392" s="41"/>
      <c r="FS392" s="41"/>
      <c r="FT392" s="41"/>
      <c r="FU392" s="41"/>
      <c r="FV392" s="41"/>
      <c r="FW392" s="41"/>
      <c r="FX392" s="41"/>
      <c r="FY392" s="41"/>
      <c r="FZ392" s="41"/>
      <c r="GA392" s="41"/>
      <c r="GB392" s="41"/>
      <c r="GC392" s="41"/>
      <c r="GD392" s="41"/>
      <c r="GE392" s="41"/>
      <c r="GF392" s="41"/>
      <c r="GG392" s="41"/>
      <c r="GH392" s="41"/>
      <c r="GI392" s="41"/>
      <c r="GJ392" s="41"/>
      <c r="GK392" s="41"/>
      <c r="GL392" s="41"/>
      <c r="GM392" s="41"/>
      <c r="GN392" s="41"/>
      <c r="GO392" s="41"/>
      <c r="GP392" s="41"/>
      <c r="GQ392" s="41"/>
      <c r="GR392" s="41"/>
      <c r="GS392" s="41"/>
      <c r="GT392" s="41"/>
      <c r="GU392" s="41"/>
      <c r="GV392" s="41"/>
      <c r="GW392" s="41"/>
      <c r="GX392" s="41"/>
      <c r="GY392" s="41"/>
      <c r="GZ392" s="41"/>
      <c r="HA392" s="41"/>
      <c r="HB392" s="41"/>
      <c r="HC392" s="41"/>
      <c r="HD392" s="41"/>
      <c r="HE392" s="41"/>
      <c r="HF392" s="41"/>
      <c r="HG392" s="41"/>
      <c r="HH392" s="41"/>
      <c r="HI392" s="41"/>
      <c r="HJ392" s="41"/>
      <c r="HK392" s="41"/>
      <c r="HL392" s="41"/>
      <c r="HM392" s="41"/>
      <c r="HN392" s="41"/>
      <c r="HO392" s="41"/>
      <c r="HP392" s="41"/>
      <c r="HQ392" s="41"/>
      <c r="HR392" s="41"/>
      <c r="HS392" s="41"/>
      <c r="HT392" s="41"/>
      <c r="HU392" s="41"/>
      <c r="HV392" s="41"/>
      <c r="HW392" s="41"/>
      <c r="HX392" s="41"/>
      <c r="HY392" s="41"/>
      <c r="HZ392" s="41"/>
      <c r="IA392" s="41"/>
      <c r="IB392" s="41"/>
      <c r="IC392" s="41"/>
      <c r="ID392" s="41"/>
      <c r="IE392" s="41"/>
      <c r="IF392" s="41"/>
      <c r="IG392" s="41"/>
      <c r="IH392" s="41"/>
      <c r="II392" s="41"/>
      <c r="IJ392" s="41"/>
      <c r="IK392" s="41"/>
      <c r="IL392" s="41"/>
      <c r="IM392" s="41"/>
      <c r="IN392" s="41"/>
      <c r="IO392" s="41"/>
      <c r="IP392" s="41"/>
      <c r="IQ392" s="41"/>
      <c r="IR392" s="41"/>
      <c r="IS392" s="41"/>
      <c r="IT392" s="41"/>
      <c r="IU392" s="41"/>
      <c r="IV392" s="41"/>
      <c r="IW392" s="41"/>
    </row>
    <row r="393" customFormat="false" ht="12.75" hidden="false" customHeight="false" outlineLevel="0" collapsed="false">
      <c r="A393" s="91"/>
      <c r="B393" s="47" t="s">
        <v>398</v>
      </c>
      <c r="C393" s="26"/>
      <c r="D393" s="26"/>
      <c r="E393" s="26"/>
      <c r="F393" s="27"/>
      <c r="G393" s="28"/>
      <c r="H393" s="21"/>
      <c r="I393" s="21"/>
      <c r="J393" s="21" t="n">
        <v>1</v>
      </c>
      <c r="K393" s="57"/>
      <c r="L393" s="21"/>
      <c r="M393" s="21"/>
      <c r="N393" s="21"/>
      <c r="O393" s="21"/>
      <c r="P393" s="57"/>
    </row>
    <row r="394" customFormat="false" ht="12.75" hidden="false" customHeight="false" outlineLevel="0" collapsed="false">
      <c r="A394" s="91"/>
      <c r="B394" s="47" t="s">
        <v>399</v>
      </c>
      <c r="C394" s="26"/>
      <c r="D394" s="26"/>
      <c r="E394" s="26"/>
      <c r="F394" s="27"/>
      <c r="G394" s="28"/>
      <c r="H394" s="21"/>
      <c r="I394" s="21"/>
      <c r="J394" s="21" t="n">
        <v>1</v>
      </c>
      <c r="K394" s="57"/>
      <c r="L394" s="21"/>
      <c r="M394" s="21"/>
      <c r="N394" s="21"/>
      <c r="O394" s="21"/>
      <c r="P394" s="57"/>
    </row>
    <row r="395" customFormat="false" ht="12.75" hidden="false" customHeight="false" outlineLevel="0" collapsed="false">
      <c r="A395" s="91"/>
      <c r="B395" s="47" t="s">
        <v>400</v>
      </c>
      <c r="C395" s="26"/>
      <c r="D395" s="26"/>
      <c r="E395" s="26"/>
      <c r="F395" s="27"/>
      <c r="G395" s="28"/>
      <c r="H395" s="21"/>
      <c r="I395" s="21"/>
      <c r="J395" s="21" t="n">
        <v>1</v>
      </c>
      <c r="K395" s="57"/>
      <c r="L395" s="21"/>
      <c r="M395" s="21"/>
      <c r="N395" s="21"/>
      <c r="O395" s="21"/>
      <c r="P395" s="57"/>
    </row>
    <row r="396" customFormat="false" ht="12.75" hidden="false" customHeight="false" outlineLevel="0" collapsed="false">
      <c r="A396" s="91"/>
      <c r="B396" s="47" t="s">
        <v>401</v>
      </c>
      <c r="C396" s="26"/>
      <c r="D396" s="26"/>
      <c r="E396" s="26"/>
      <c r="F396" s="27"/>
      <c r="G396" s="28"/>
      <c r="H396" s="21"/>
      <c r="I396" s="21"/>
      <c r="J396" s="21" t="n">
        <v>1</v>
      </c>
      <c r="K396" s="57"/>
      <c r="L396" s="21"/>
      <c r="M396" s="21"/>
      <c r="N396" s="21"/>
      <c r="O396" s="21"/>
      <c r="P396" s="57"/>
    </row>
    <row r="397" customFormat="false" ht="12.75" hidden="false" customHeight="false" outlineLevel="0" collapsed="false">
      <c r="A397" s="91"/>
      <c r="B397" s="47" t="s">
        <v>402</v>
      </c>
      <c r="C397" s="26"/>
      <c r="D397" s="26"/>
      <c r="E397" s="26"/>
      <c r="F397" s="27"/>
      <c r="G397" s="28"/>
      <c r="H397" s="21"/>
      <c r="I397" s="21"/>
      <c r="J397" s="21" t="n">
        <v>1</v>
      </c>
      <c r="K397" s="57"/>
      <c r="L397" s="21"/>
      <c r="M397" s="21"/>
      <c r="N397" s="21"/>
      <c r="O397" s="21"/>
      <c r="P397" s="57"/>
    </row>
    <row r="398" customFormat="false" ht="12.75" hidden="false" customHeight="false" outlineLevel="0" collapsed="false">
      <c r="A398" s="91"/>
      <c r="B398" s="47" t="s">
        <v>403</v>
      </c>
      <c r="C398" s="26"/>
      <c r="D398" s="26"/>
      <c r="E398" s="26"/>
      <c r="F398" s="27"/>
      <c r="G398" s="28"/>
      <c r="H398" s="21"/>
      <c r="I398" s="21"/>
      <c r="J398" s="21" t="n">
        <v>1</v>
      </c>
      <c r="K398" s="57"/>
      <c r="L398" s="21"/>
      <c r="M398" s="21"/>
      <c r="N398" s="21"/>
      <c r="O398" s="21"/>
      <c r="P398" s="57"/>
    </row>
    <row r="399" customFormat="false" ht="12.75" hidden="false" customHeight="false" outlineLevel="0" collapsed="false">
      <c r="A399" s="73" t="s">
        <v>35</v>
      </c>
      <c r="B399" s="74"/>
      <c r="C399" s="75"/>
      <c r="D399" s="75" t="n">
        <v>33</v>
      </c>
      <c r="E399" s="75" t="n">
        <f aca="false">SUM(D399)</f>
        <v>33</v>
      </c>
      <c r="F399" s="76"/>
      <c r="G399" s="77"/>
      <c r="H399" s="78"/>
      <c r="I399" s="78"/>
      <c r="J399" s="78"/>
      <c r="K399" s="79"/>
      <c r="L399" s="78"/>
      <c r="M399" s="78"/>
      <c r="N399" s="78"/>
      <c r="O399" s="78"/>
      <c r="P399" s="79" t="n">
        <v>0</v>
      </c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  <c r="AR399" s="41"/>
      <c r="AS399" s="41"/>
      <c r="AT399" s="41"/>
      <c r="AU399" s="41"/>
      <c r="AV399" s="41"/>
      <c r="AW399" s="41"/>
      <c r="AX399" s="41"/>
      <c r="AY399" s="41"/>
      <c r="AZ399" s="41"/>
      <c r="BA399" s="41"/>
      <c r="BB399" s="41"/>
      <c r="BC399" s="41"/>
      <c r="BD399" s="41"/>
      <c r="BE399" s="41"/>
      <c r="BF399" s="41"/>
      <c r="BG399" s="41"/>
      <c r="BH399" s="41"/>
      <c r="BI399" s="41"/>
      <c r="BJ399" s="41"/>
      <c r="BK399" s="41"/>
      <c r="BL399" s="41"/>
      <c r="BM399" s="41"/>
      <c r="BN399" s="41"/>
      <c r="BO399" s="41"/>
      <c r="BP399" s="41"/>
      <c r="BQ399" s="41"/>
      <c r="BR399" s="41"/>
      <c r="BS399" s="41"/>
      <c r="BT399" s="41"/>
      <c r="BU399" s="41"/>
      <c r="BV399" s="41"/>
      <c r="BW399" s="41"/>
      <c r="BX399" s="41"/>
      <c r="BY399" s="41"/>
      <c r="BZ399" s="41"/>
      <c r="CA399" s="41"/>
      <c r="CB399" s="41"/>
      <c r="CC399" s="41"/>
      <c r="CD399" s="41"/>
      <c r="CE399" s="41"/>
      <c r="CF399" s="41"/>
      <c r="CG399" s="41"/>
      <c r="CH399" s="41"/>
      <c r="CI399" s="41"/>
      <c r="CJ399" s="41"/>
      <c r="CK399" s="41"/>
      <c r="CL399" s="41"/>
      <c r="CM399" s="41"/>
      <c r="CN399" s="41"/>
      <c r="CO399" s="41"/>
      <c r="CP399" s="41"/>
      <c r="CQ399" s="41"/>
      <c r="CR399" s="41"/>
      <c r="CS399" s="41"/>
      <c r="CT399" s="41"/>
      <c r="CU399" s="41"/>
      <c r="CV399" s="41"/>
      <c r="CW399" s="41"/>
      <c r="CX399" s="41"/>
      <c r="CY399" s="41"/>
      <c r="CZ399" s="41"/>
      <c r="DA399" s="41"/>
      <c r="DB399" s="41"/>
      <c r="DC399" s="41"/>
      <c r="DD399" s="41"/>
      <c r="DE399" s="41"/>
      <c r="DF399" s="41"/>
      <c r="DG399" s="41"/>
      <c r="DH399" s="41"/>
      <c r="DI399" s="41"/>
      <c r="DJ399" s="41"/>
      <c r="DK399" s="41"/>
      <c r="DL399" s="41"/>
      <c r="DM399" s="41"/>
      <c r="DN399" s="41"/>
      <c r="DO399" s="41"/>
      <c r="DP399" s="41"/>
      <c r="DQ399" s="41"/>
      <c r="DR399" s="41"/>
      <c r="DS399" s="41"/>
      <c r="DT399" s="41"/>
      <c r="DU399" s="41"/>
      <c r="DV399" s="41"/>
      <c r="DW399" s="41"/>
      <c r="DX399" s="41"/>
      <c r="DY399" s="41"/>
      <c r="DZ399" s="41"/>
      <c r="EA399" s="41"/>
      <c r="EB399" s="41"/>
      <c r="EC399" s="41"/>
      <c r="ED399" s="41"/>
      <c r="EE399" s="41"/>
      <c r="EF399" s="41"/>
      <c r="EG399" s="41"/>
      <c r="EH399" s="41"/>
      <c r="EI399" s="41"/>
      <c r="EJ399" s="41"/>
      <c r="EK399" s="41"/>
      <c r="EL399" s="41"/>
      <c r="EM399" s="41"/>
      <c r="EN399" s="41"/>
      <c r="EO399" s="41"/>
      <c r="EP399" s="41"/>
      <c r="EQ399" s="41"/>
      <c r="ER399" s="41"/>
      <c r="ES399" s="41"/>
      <c r="ET399" s="41"/>
      <c r="EU399" s="41"/>
      <c r="EV399" s="41"/>
      <c r="EW399" s="41"/>
      <c r="EX399" s="41"/>
      <c r="EY399" s="41"/>
      <c r="EZ399" s="41"/>
      <c r="FA399" s="41"/>
      <c r="FB399" s="41"/>
      <c r="FC399" s="41"/>
      <c r="FD399" s="41"/>
      <c r="FE399" s="41"/>
      <c r="FF399" s="41"/>
      <c r="FG399" s="41"/>
      <c r="FH399" s="41"/>
      <c r="FI399" s="41"/>
      <c r="FJ399" s="41"/>
      <c r="FK399" s="41"/>
      <c r="FL399" s="41"/>
      <c r="FM399" s="41"/>
      <c r="FN399" s="41"/>
      <c r="FO399" s="41"/>
      <c r="FP399" s="41"/>
      <c r="FQ399" s="41"/>
      <c r="FR399" s="41"/>
      <c r="FS399" s="41"/>
      <c r="FT399" s="41"/>
      <c r="FU399" s="41"/>
      <c r="FV399" s="41"/>
      <c r="FW399" s="41"/>
      <c r="FX399" s="41"/>
      <c r="FY399" s="41"/>
      <c r="FZ399" s="41"/>
      <c r="GA399" s="41"/>
      <c r="GB399" s="41"/>
      <c r="GC399" s="41"/>
      <c r="GD399" s="41"/>
      <c r="GE399" s="41"/>
      <c r="GF399" s="41"/>
      <c r="GG399" s="41"/>
      <c r="GH399" s="41"/>
      <c r="GI399" s="41"/>
      <c r="GJ399" s="41"/>
      <c r="GK399" s="41"/>
      <c r="GL399" s="41"/>
      <c r="GM399" s="41"/>
      <c r="GN399" s="41"/>
      <c r="GO399" s="41"/>
      <c r="GP399" s="41"/>
      <c r="GQ399" s="41"/>
      <c r="GR399" s="41"/>
      <c r="GS399" s="41"/>
      <c r="GT399" s="41"/>
      <c r="GU399" s="41"/>
      <c r="GV399" s="41"/>
      <c r="GW399" s="41"/>
      <c r="GX399" s="41"/>
      <c r="GY399" s="41"/>
      <c r="GZ399" s="41"/>
      <c r="HA399" s="41"/>
      <c r="HB399" s="41"/>
      <c r="HC399" s="41"/>
      <c r="HD399" s="41"/>
      <c r="HE399" s="41"/>
      <c r="HF399" s="41"/>
      <c r="HG399" s="41"/>
      <c r="HH399" s="41"/>
      <c r="HI399" s="41"/>
      <c r="HJ399" s="41"/>
      <c r="HK399" s="41"/>
      <c r="HL399" s="41"/>
      <c r="HM399" s="41"/>
      <c r="HN399" s="41"/>
      <c r="HO399" s="41"/>
      <c r="HP399" s="41"/>
      <c r="HQ399" s="41"/>
      <c r="HR399" s="41"/>
      <c r="HS399" s="41"/>
      <c r="HT399" s="41"/>
      <c r="HU399" s="41"/>
      <c r="HV399" s="41"/>
      <c r="HW399" s="41"/>
      <c r="HX399" s="41"/>
      <c r="HY399" s="41"/>
      <c r="HZ399" s="41"/>
      <c r="IA399" s="41"/>
      <c r="IB399" s="41"/>
      <c r="IC399" s="41"/>
      <c r="ID399" s="41"/>
      <c r="IE399" s="41"/>
      <c r="IF399" s="41"/>
      <c r="IG399" s="41"/>
      <c r="IH399" s="41"/>
      <c r="II399" s="41"/>
      <c r="IJ399" s="41"/>
      <c r="IK399" s="41"/>
      <c r="IL399" s="41"/>
      <c r="IM399" s="41"/>
      <c r="IN399" s="41"/>
      <c r="IO399" s="41"/>
      <c r="IP399" s="41"/>
      <c r="IQ399" s="41"/>
      <c r="IR399" s="41"/>
      <c r="IS399" s="41"/>
      <c r="IT399" s="41"/>
      <c r="IU399" s="41"/>
      <c r="IV399" s="41"/>
      <c r="IW399" s="41"/>
    </row>
    <row r="400" customFormat="false" ht="12.75" hidden="false" customHeight="false" outlineLevel="0" collapsed="false">
      <c r="A400" s="73" t="s">
        <v>36</v>
      </c>
      <c r="B400" s="74"/>
      <c r="C400" s="75"/>
      <c r="D400" s="75" t="n">
        <v>4</v>
      </c>
      <c r="E400" s="75" t="n">
        <f aca="false">SUM(D400)</f>
        <v>4</v>
      </c>
      <c r="F400" s="76"/>
      <c r="G400" s="77"/>
      <c r="H400" s="78" t="n">
        <f aca="false">SUM(H401:H403)</f>
        <v>0</v>
      </c>
      <c r="I400" s="78" t="n">
        <f aca="false">SUM(I401:I403)</f>
        <v>0</v>
      </c>
      <c r="J400" s="78" t="n">
        <f aca="false">SUM(J401:J403)</f>
        <v>3</v>
      </c>
      <c r="K400" s="79" t="n">
        <f aca="false">SUM(H400:J400)</f>
        <v>3</v>
      </c>
      <c r="L400" s="78"/>
      <c r="M400" s="78"/>
      <c r="N400" s="78"/>
      <c r="O400" s="78" t="n">
        <v>0</v>
      </c>
      <c r="P400" s="79" t="n">
        <f aca="false">+K400</f>
        <v>3</v>
      </c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  <c r="AR400" s="41"/>
      <c r="AS400" s="41"/>
      <c r="AT400" s="41"/>
      <c r="AU400" s="41"/>
      <c r="AV400" s="41"/>
      <c r="AW400" s="41"/>
      <c r="AX400" s="41"/>
      <c r="AY400" s="41"/>
      <c r="AZ400" s="41"/>
      <c r="BA400" s="41"/>
      <c r="BB400" s="41"/>
      <c r="BC400" s="41"/>
      <c r="BD400" s="41"/>
      <c r="BE400" s="41"/>
      <c r="BF400" s="41"/>
      <c r="BG400" s="41"/>
      <c r="BH400" s="41"/>
      <c r="BI400" s="41"/>
      <c r="BJ400" s="41"/>
      <c r="BK400" s="41"/>
      <c r="BL400" s="41"/>
      <c r="BM400" s="41"/>
      <c r="BN400" s="41"/>
      <c r="BO400" s="41"/>
      <c r="BP400" s="41"/>
      <c r="BQ400" s="41"/>
      <c r="BR400" s="41"/>
      <c r="BS400" s="41"/>
      <c r="BT400" s="41"/>
      <c r="BU400" s="41"/>
      <c r="BV400" s="41"/>
      <c r="BW400" s="41"/>
      <c r="BX400" s="41"/>
      <c r="BY400" s="41"/>
      <c r="BZ400" s="41"/>
      <c r="CA400" s="41"/>
      <c r="CB400" s="41"/>
      <c r="CC400" s="41"/>
      <c r="CD400" s="41"/>
      <c r="CE400" s="41"/>
      <c r="CF400" s="41"/>
      <c r="CG400" s="41"/>
      <c r="CH400" s="41"/>
      <c r="CI400" s="41"/>
      <c r="CJ400" s="41"/>
      <c r="CK400" s="41"/>
      <c r="CL400" s="41"/>
      <c r="CM400" s="41"/>
      <c r="CN400" s="41"/>
      <c r="CO400" s="41"/>
      <c r="CP400" s="41"/>
      <c r="CQ400" s="41"/>
      <c r="CR400" s="41"/>
      <c r="CS400" s="41"/>
      <c r="CT400" s="41"/>
      <c r="CU400" s="41"/>
      <c r="CV400" s="41"/>
      <c r="CW400" s="41"/>
      <c r="CX400" s="41"/>
      <c r="CY400" s="41"/>
      <c r="CZ400" s="41"/>
      <c r="DA400" s="41"/>
      <c r="DB400" s="41"/>
      <c r="DC400" s="41"/>
      <c r="DD400" s="41"/>
      <c r="DE400" s="41"/>
      <c r="DF400" s="41"/>
      <c r="DG400" s="41"/>
      <c r="DH400" s="41"/>
      <c r="DI400" s="41"/>
      <c r="DJ400" s="41"/>
      <c r="DK400" s="41"/>
      <c r="DL400" s="41"/>
      <c r="DM400" s="41"/>
      <c r="DN400" s="41"/>
      <c r="DO400" s="41"/>
      <c r="DP400" s="41"/>
      <c r="DQ400" s="41"/>
      <c r="DR400" s="41"/>
      <c r="DS400" s="41"/>
      <c r="DT400" s="41"/>
      <c r="DU400" s="41"/>
      <c r="DV400" s="41"/>
      <c r="DW400" s="41"/>
      <c r="DX400" s="41"/>
      <c r="DY400" s="41"/>
      <c r="DZ400" s="41"/>
      <c r="EA400" s="41"/>
      <c r="EB400" s="41"/>
      <c r="EC400" s="41"/>
      <c r="ED400" s="41"/>
      <c r="EE400" s="41"/>
      <c r="EF400" s="41"/>
      <c r="EG400" s="41"/>
      <c r="EH400" s="41"/>
      <c r="EI400" s="41"/>
      <c r="EJ400" s="41"/>
      <c r="EK400" s="41"/>
      <c r="EL400" s="41"/>
      <c r="EM400" s="41"/>
      <c r="EN400" s="41"/>
      <c r="EO400" s="41"/>
      <c r="EP400" s="41"/>
      <c r="EQ400" s="41"/>
      <c r="ER400" s="41"/>
      <c r="ES400" s="41"/>
      <c r="ET400" s="41"/>
      <c r="EU400" s="41"/>
      <c r="EV400" s="41"/>
      <c r="EW400" s="41"/>
      <c r="EX400" s="41"/>
      <c r="EY400" s="41"/>
      <c r="EZ400" s="41"/>
      <c r="FA400" s="41"/>
      <c r="FB400" s="41"/>
      <c r="FC400" s="41"/>
      <c r="FD400" s="41"/>
      <c r="FE400" s="41"/>
      <c r="FF400" s="41"/>
      <c r="FG400" s="41"/>
      <c r="FH400" s="41"/>
      <c r="FI400" s="41"/>
      <c r="FJ400" s="41"/>
      <c r="FK400" s="41"/>
      <c r="FL400" s="41"/>
      <c r="FM400" s="41"/>
      <c r="FN400" s="41"/>
      <c r="FO400" s="41"/>
      <c r="FP400" s="41"/>
      <c r="FQ400" s="41"/>
      <c r="FR400" s="41"/>
      <c r="FS400" s="41"/>
      <c r="FT400" s="41"/>
      <c r="FU400" s="41"/>
      <c r="FV400" s="41"/>
      <c r="FW400" s="41"/>
      <c r="FX400" s="41"/>
      <c r="FY400" s="41"/>
      <c r="FZ400" s="41"/>
      <c r="GA400" s="41"/>
      <c r="GB400" s="41"/>
      <c r="GC400" s="41"/>
      <c r="GD400" s="41"/>
      <c r="GE400" s="41"/>
      <c r="GF400" s="41"/>
      <c r="GG400" s="41"/>
      <c r="GH400" s="41"/>
      <c r="GI400" s="41"/>
      <c r="GJ400" s="41"/>
      <c r="GK400" s="41"/>
      <c r="GL400" s="41"/>
      <c r="GM400" s="41"/>
      <c r="GN400" s="41"/>
      <c r="GO400" s="41"/>
      <c r="GP400" s="41"/>
      <c r="GQ400" s="41"/>
      <c r="GR400" s="41"/>
      <c r="GS400" s="41"/>
      <c r="GT400" s="41"/>
      <c r="GU400" s="41"/>
      <c r="GV400" s="41"/>
      <c r="GW400" s="41"/>
      <c r="GX400" s="41"/>
      <c r="GY400" s="41"/>
      <c r="GZ400" s="41"/>
      <c r="HA400" s="41"/>
      <c r="HB400" s="41"/>
      <c r="HC400" s="41"/>
      <c r="HD400" s="41"/>
      <c r="HE400" s="41"/>
      <c r="HF400" s="41"/>
      <c r="HG400" s="41"/>
      <c r="HH400" s="41"/>
      <c r="HI400" s="41"/>
      <c r="HJ400" s="41"/>
      <c r="HK400" s="41"/>
      <c r="HL400" s="41"/>
      <c r="HM400" s="41"/>
      <c r="HN400" s="41"/>
      <c r="HO400" s="41"/>
      <c r="HP400" s="41"/>
      <c r="HQ400" s="41"/>
      <c r="HR400" s="41"/>
      <c r="HS400" s="41"/>
      <c r="HT400" s="41"/>
      <c r="HU400" s="41"/>
      <c r="HV400" s="41"/>
      <c r="HW400" s="41"/>
      <c r="HX400" s="41"/>
      <c r="HY400" s="41"/>
      <c r="HZ400" s="41"/>
      <c r="IA400" s="41"/>
      <c r="IB400" s="41"/>
      <c r="IC400" s="41"/>
      <c r="ID400" s="41"/>
      <c r="IE400" s="41"/>
      <c r="IF400" s="41"/>
      <c r="IG400" s="41"/>
      <c r="IH400" s="41"/>
      <c r="II400" s="41"/>
      <c r="IJ400" s="41"/>
      <c r="IK400" s="41"/>
      <c r="IL400" s="41"/>
      <c r="IM400" s="41"/>
      <c r="IN400" s="41"/>
      <c r="IO400" s="41"/>
      <c r="IP400" s="41"/>
      <c r="IQ400" s="41"/>
      <c r="IR400" s="41"/>
      <c r="IS400" s="41"/>
      <c r="IT400" s="41"/>
      <c r="IU400" s="41"/>
      <c r="IV400" s="41"/>
      <c r="IW400" s="41"/>
    </row>
    <row r="401" customFormat="false" ht="12.75" hidden="false" customHeight="false" outlineLevel="0" collapsed="false">
      <c r="A401" s="91"/>
      <c r="B401" s="47" t="s">
        <v>404</v>
      </c>
      <c r="C401" s="26"/>
      <c r="D401" s="26"/>
      <c r="E401" s="26"/>
      <c r="F401" s="27"/>
      <c r="G401" s="28"/>
      <c r="H401" s="21"/>
      <c r="I401" s="21"/>
      <c r="J401" s="21" t="n">
        <v>1</v>
      </c>
      <c r="K401" s="57"/>
      <c r="L401" s="21"/>
      <c r="M401" s="21"/>
      <c r="N401" s="21"/>
      <c r="O401" s="21"/>
      <c r="P401" s="57"/>
    </row>
    <row r="402" customFormat="false" ht="12.75" hidden="false" customHeight="false" outlineLevel="0" collapsed="false">
      <c r="A402" s="91"/>
      <c r="B402" s="47" t="s">
        <v>405</v>
      </c>
      <c r="C402" s="26"/>
      <c r="D402" s="26"/>
      <c r="E402" s="26"/>
      <c r="F402" s="27"/>
      <c r="G402" s="28"/>
      <c r="H402" s="21"/>
      <c r="I402" s="21"/>
      <c r="J402" s="21" t="n">
        <v>1</v>
      </c>
      <c r="K402" s="57"/>
      <c r="L402" s="21"/>
      <c r="M402" s="21"/>
      <c r="N402" s="21"/>
      <c r="O402" s="21"/>
      <c r="P402" s="57"/>
    </row>
    <row r="403" customFormat="false" ht="12.75" hidden="false" customHeight="false" outlineLevel="0" collapsed="false">
      <c r="A403" s="91"/>
      <c r="B403" s="47" t="s">
        <v>406</v>
      </c>
      <c r="C403" s="26"/>
      <c r="D403" s="26"/>
      <c r="E403" s="26"/>
      <c r="F403" s="27"/>
      <c r="G403" s="28"/>
      <c r="H403" s="21"/>
      <c r="I403" s="21"/>
      <c r="J403" s="21" t="n">
        <v>1</v>
      </c>
      <c r="K403" s="57"/>
      <c r="L403" s="21"/>
      <c r="M403" s="21"/>
      <c r="N403" s="21"/>
      <c r="O403" s="21"/>
      <c r="P403" s="57"/>
    </row>
    <row r="404" customFormat="false" ht="12.75" hidden="false" customHeight="false" outlineLevel="0" collapsed="false">
      <c r="A404" s="73" t="s">
        <v>37</v>
      </c>
      <c r="B404" s="74"/>
      <c r="C404" s="75"/>
      <c r="D404" s="75" t="n">
        <v>4</v>
      </c>
      <c r="E404" s="75" t="n">
        <f aca="false">SUM(D404)</f>
        <v>4</v>
      </c>
      <c r="F404" s="76"/>
      <c r="G404" s="77"/>
      <c r="H404" s="78" t="n">
        <f aca="false">SUM(H405:H408)</f>
        <v>0</v>
      </c>
      <c r="I404" s="78" t="n">
        <f aca="false">SUM(I405:I408)</f>
        <v>0</v>
      </c>
      <c r="J404" s="78" t="n">
        <f aca="false">SUM(J405:J409)</f>
        <v>5</v>
      </c>
      <c r="K404" s="79" t="n">
        <f aca="false">SUM(H404:J404)</f>
        <v>5</v>
      </c>
      <c r="L404" s="78"/>
      <c r="M404" s="78"/>
      <c r="N404" s="78"/>
      <c r="O404" s="78" t="n">
        <v>0</v>
      </c>
      <c r="P404" s="79" t="n">
        <f aca="false">+O404+K404</f>
        <v>5</v>
      </c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  <c r="AS404" s="41"/>
      <c r="AT404" s="41"/>
      <c r="AU404" s="41"/>
      <c r="AV404" s="41"/>
      <c r="AW404" s="41"/>
      <c r="AX404" s="41"/>
      <c r="AY404" s="41"/>
      <c r="AZ404" s="41"/>
      <c r="BA404" s="41"/>
      <c r="BB404" s="41"/>
      <c r="BC404" s="41"/>
      <c r="BD404" s="41"/>
      <c r="BE404" s="41"/>
      <c r="BF404" s="41"/>
      <c r="BG404" s="41"/>
      <c r="BH404" s="41"/>
      <c r="BI404" s="41"/>
      <c r="BJ404" s="41"/>
      <c r="BK404" s="41"/>
      <c r="BL404" s="41"/>
      <c r="BM404" s="41"/>
      <c r="BN404" s="41"/>
      <c r="BO404" s="41"/>
      <c r="BP404" s="41"/>
      <c r="BQ404" s="41"/>
      <c r="BR404" s="41"/>
      <c r="BS404" s="41"/>
      <c r="BT404" s="41"/>
      <c r="BU404" s="41"/>
      <c r="BV404" s="41"/>
      <c r="BW404" s="41"/>
      <c r="BX404" s="41"/>
      <c r="BY404" s="41"/>
      <c r="BZ404" s="41"/>
      <c r="CA404" s="41"/>
      <c r="CB404" s="41"/>
      <c r="CC404" s="41"/>
      <c r="CD404" s="41"/>
      <c r="CE404" s="41"/>
      <c r="CF404" s="41"/>
      <c r="CG404" s="41"/>
      <c r="CH404" s="41"/>
      <c r="CI404" s="41"/>
      <c r="CJ404" s="41"/>
      <c r="CK404" s="41"/>
      <c r="CL404" s="41"/>
      <c r="CM404" s="41"/>
      <c r="CN404" s="41"/>
      <c r="CO404" s="41"/>
      <c r="CP404" s="41"/>
      <c r="CQ404" s="41"/>
      <c r="CR404" s="41"/>
      <c r="CS404" s="41"/>
      <c r="CT404" s="41"/>
      <c r="CU404" s="41"/>
      <c r="CV404" s="41"/>
      <c r="CW404" s="41"/>
      <c r="CX404" s="41"/>
      <c r="CY404" s="41"/>
      <c r="CZ404" s="41"/>
      <c r="DA404" s="41"/>
      <c r="DB404" s="41"/>
      <c r="DC404" s="41"/>
      <c r="DD404" s="41"/>
      <c r="DE404" s="41"/>
      <c r="DF404" s="41"/>
      <c r="DG404" s="41"/>
      <c r="DH404" s="41"/>
      <c r="DI404" s="41"/>
      <c r="DJ404" s="41"/>
      <c r="DK404" s="41"/>
      <c r="DL404" s="41"/>
      <c r="DM404" s="41"/>
      <c r="DN404" s="41"/>
      <c r="DO404" s="41"/>
      <c r="DP404" s="41"/>
      <c r="DQ404" s="41"/>
      <c r="DR404" s="41"/>
      <c r="DS404" s="41"/>
      <c r="DT404" s="41"/>
      <c r="DU404" s="41"/>
      <c r="DV404" s="41"/>
      <c r="DW404" s="41"/>
      <c r="DX404" s="41"/>
      <c r="DY404" s="41"/>
      <c r="DZ404" s="41"/>
      <c r="EA404" s="41"/>
      <c r="EB404" s="41"/>
      <c r="EC404" s="41"/>
      <c r="ED404" s="41"/>
      <c r="EE404" s="41"/>
      <c r="EF404" s="41"/>
      <c r="EG404" s="41"/>
      <c r="EH404" s="41"/>
      <c r="EI404" s="41"/>
      <c r="EJ404" s="41"/>
      <c r="EK404" s="41"/>
      <c r="EL404" s="41"/>
      <c r="EM404" s="41"/>
      <c r="EN404" s="41"/>
      <c r="EO404" s="41"/>
      <c r="EP404" s="41"/>
      <c r="EQ404" s="41"/>
      <c r="ER404" s="41"/>
      <c r="ES404" s="41"/>
      <c r="ET404" s="41"/>
      <c r="EU404" s="41"/>
      <c r="EV404" s="41"/>
      <c r="EW404" s="41"/>
      <c r="EX404" s="41"/>
      <c r="EY404" s="41"/>
      <c r="EZ404" s="41"/>
      <c r="FA404" s="41"/>
      <c r="FB404" s="41"/>
      <c r="FC404" s="41"/>
      <c r="FD404" s="41"/>
      <c r="FE404" s="41"/>
      <c r="FF404" s="41"/>
      <c r="FG404" s="41"/>
      <c r="FH404" s="41"/>
      <c r="FI404" s="41"/>
      <c r="FJ404" s="41"/>
      <c r="FK404" s="41"/>
      <c r="FL404" s="41"/>
      <c r="FM404" s="41"/>
      <c r="FN404" s="41"/>
      <c r="FO404" s="41"/>
      <c r="FP404" s="41"/>
      <c r="FQ404" s="41"/>
      <c r="FR404" s="41"/>
      <c r="FS404" s="41"/>
      <c r="FT404" s="41"/>
      <c r="FU404" s="41"/>
      <c r="FV404" s="41"/>
      <c r="FW404" s="41"/>
      <c r="FX404" s="41"/>
      <c r="FY404" s="41"/>
      <c r="FZ404" s="41"/>
      <c r="GA404" s="41"/>
      <c r="GB404" s="41"/>
      <c r="GC404" s="41"/>
      <c r="GD404" s="41"/>
      <c r="GE404" s="41"/>
      <c r="GF404" s="41"/>
      <c r="GG404" s="41"/>
      <c r="GH404" s="41"/>
      <c r="GI404" s="41"/>
      <c r="GJ404" s="41"/>
      <c r="GK404" s="41"/>
      <c r="GL404" s="41"/>
      <c r="GM404" s="41"/>
      <c r="GN404" s="41"/>
      <c r="GO404" s="41"/>
      <c r="GP404" s="41"/>
      <c r="GQ404" s="41"/>
      <c r="GR404" s="41"/>
      <c r="GS404" s="41"/>
      <c r="GT404" s="41"/>
      <c r="GU404" s="41"/>
      <c r="GV404" s="41"/>
      <c r="GW404" s="41"/>
      <c r="GX404" s="41"/>
      <c r="GY404" s="41"/>
      <c r="GZ404" s="41"/>
      <c r="HA404" s="41"/>
      <c r="HB404" s="41"/>
      <c r="HC404" s="41"/>
      <c r="HD404" s="41"/>
      <c r="HE404" s="41"/>
      <c r="HF404" s="41"/>
      <c r="HG404" s="41"/>
      <c r="HH404" s="41"/>
      <c r="HI404" s="41"/>
      <c r="HJ404" s="41"/>
      <c r="HK404" s="41"/>
      <c r="HL404" s="41"/>
      <c r="HM404" s="41"/>
      <c r="HN404" s="41"/>
      <c r="HO404" s="41"/>
      <c r="HP404" s="41"/>
      <c r="HQ404" s="41"/>
      <c r="HR404" s="41"/>
      <c r="HS404" s="41"/>
      <c r="HT404" s="41"/>
      <c r="HU404" s="41"/>
      <c r="HV404" s="41"/>
      <c r="HW404" s="41"/>
      <c r="HX404" s="41"/>
      <c r="HY404" s="41"/>
      <c r="HZ404" s="41"/>
      <c r="IA404" s="41"/>
      <c r="IB404" s="41"/>
      <c r="IC404" s="41"/>
      <c r="ID404" s="41"/>
      <c r="IE404" s="41"/>
      <c r="IF404" s="41"/>
      <c r="IG404" s="41"/>
      <c r="IH404" s="41"/>
      <c r="II404" s="41"/>
      <c r="IJ404" s="41"/>
      <c r="IK404" s="41"/>
      <c r="IL404" s="41"/>
      <c r="IM404" s="41"/>
      <c r="IN404" s="41"/>
      <c r="IO404" s="41"/>
      <c r="IP404" s="41"/>
      <c r="IQ404" s="41"/>
      <c r="IR404" s="41"/>
      <c r="IS404" s="41"/>
      <c r="IT404" s="41"/>
      <c r="IU404" s="41"/>
      <c r="IV404" s="41"/>
      <c r="IW404" s="41"/>
    </row>
    <row r="405" customFormat="false" ht="12.75" hidden="false" customHeight="false" outlineLevel="0" collapsed="false">
      <c r="A405" s="91"/>
      <c r="B405" s="47" t="s">
        <v>114</v>
      </c>
      <c r="C405" s="26"/>
      <c r="D405" s="26"/>
      <c r="E405" s="26"/>
      <c r="F405" s="27"/>
      <c r="G405" s="28"/>
      <c r="H405" s="21"/>
      <c r="I405" s="21"/>
      <c r="J405" s="21" t="n">
        <v>1</v>
      </c>
      <c r="K405" s="57"/>
      <c r="L405" s="21"/>
      <c r="M405" s="21"/>
      <c r="N405" s="21"/>
      <c r="O405" s="21"/>
      <c r="P405" s="57"/>
    </row>
    <row r="406" customFormat="false" ht="12.75" hidden="false" customHeight="false" outlineLevel="0" collapsed="false">
      <c r="A406" s="91"/>
      <c r="B406" s="47"/>
      <c r="C406" s="26"/>
      <c r="D406" s="26"/>
      <c r="E406" s="26"/>
      <c r="F406" s="27"/>
      <c r="G406" s="28"/>
      <c r="H406" s="21"/>
      <c r="I406" s="21"/>
      <c r="J406" s="21" t="n">
        <v>1</v>
      </c>
      <c r="K406" s="57"/>
      <c r="L406" s="21"/>
      <c r="M406" s="21"/>
      <c r="N406" s="21"/>
      <c r="O406" s="21"/>
      <c r="P406" s="57"/>
    </row>
    <row r="407" customFormat="false" ht="12.75" hidden="false" customHeight="false" outlineLevel="0" collapsed="false">
      <c r="A407" s="91"/>
      <c r="B407" s="47"/>
      <c r="C407" s="26"/>
      <c r="D407" s="26"/>
      <c r="E407" s="26"/>
      <c r="F407" s="27"/>
      <c r="G407" s="28"/>
      <c r="H407" s="21"/>
      <c r="I407" s="21"/>
      <c r="J407" s="21" t="n">
        <v>1</v>
      </c>
      <c r="K407" s="57"/>
      <c r="L407" s="21"/>
      <c r="M407" s="21"/>
      <c r="N407" s="21"/>
      <c r="O407" s="21"/>
      <c r="P407" s="57"/>
    </row>
    <row r="408" customFormat="false" ht="12.75" hidden="false" customHeight="false" outlineLevel="0" collapsed="false">
      <c r="A408" s="91"/>
      <c r="B408" s="47"/>
      <c r="C408" s="26"/>
      <c r="D408" s="26"/>
      <c r="E408" s="26"/>
      <c r="F408" s="27"/>
      <c r="G408" s="28"/>
      <c r="H408" s="21"/>
      <c r="I408" s="21"/>
      <c r="J408" s="21" t="n">
        <v>1</v>
      </c>
      <c r="K408" s="57"/>
      <c r="L408" s="21"/>
      <c r="M408" s="21"/>
      <c r="N408" s="21"/>
      <c r="O408" s="21"/>
      <c r="P408" s="57"/>
    </row>
    <row r="409" customFormat="false" ht="12.75" hidden="false" customHeight="false" outlineLevel="0" collapsed="false">
      <c r="A409" s="91"/>
      <c r="B409" s="47"/>
      <c r="C409" s="26"/>
      <c r="D409" s="26"/>
      <c r="E409" s="26"/>
      <c r="F409" s="27"/>
      <c r="G409" s="28"/>
      <c r="H409" s="21"/>
      <c r="I409" s="21"/>
      <c r="J409" s="21" t="n">
        <v>1</v>
      </c>
      <c r="K409" s="57"/>
      <c r="L409" s="21"/>
      <c r="M409" s="21"/>
      <c r="N409" s="21"/>
      <c r="O409" s="21"/>
      <c r="P409" s="57"/>
    </row>
    <row r="410" customFormat="false" ht="13.5" hidden="false" customHeight="false" outlineLevel="0" collapsed="false">
      <c r="A410" s="101" t="s">
        <v>38</v>
      </c>
      <c r="B410" s="102"/>
      <c r="C410" s="53"/>
      <c r="D410" s="37" t="n">
        <f aca="false">SUM(D300:D400)</f>
        <v>129</v>
      </c>
      <c r="E410" s="37" t="n">
        <f aca="false">SUM(E300:E400)</f>
        <v>129</v>
      </c>
      <c r="F410" s="54"/>
      <c r="G410" s="37"/>
      <c r="H410" s="55"/>
      <c r="I410" s="55"/>
      <c r="J410" s="55"/>
      <c r="K410" s="39" t="n">
        <f aca="false">+K300+K367+K389+K392+K400+K404</f>
        <v>99</v>
      </c>
      <c r="L410" s="55"/>
      <c r="M410" s="55"/>
      <c r="N410" s="55"/>
      <c r="O410" s="55"/>
      <c r="P410" s="39" t="n">
        <f aca="false">SUM(P300:P409)</f>
        <v>116</v>
      </c>
    </row>
    <row r="411" customFormat="false" ht="12.75" hidden="false" customHeight="false" outlineLevel="0" collapsed="false">
      <c r="A411" s="63"/>
      <c r="B411" s="47"/>
      <c r="C411" s="26"/>
      <c r="D411" s="56"/>
      <c r="E411" s="56"/>
      <c r="F411" s="27"/>
      <c r="G411" s="56"/>
      <c r="H411" s="21"/>
      <c r="I411" s="21"/>
      <c r="J411" s="21"/>
      <c r="K411" s="57"/>
      <c r="L411" s="21"/>
      <c r="M411" s="21"/>
      <c r="N411" s="21"/>
      <c r="O411" s="21"/>
      <c r="P411" s="22"/>
    </row>
    <row r="412" customFormat="false" ht="13.5" hidden="false" customHeight="false" outlineLevel="0" collapsed="false">
      <c r="A412" s="101" t="s">
        <v>39</v>
      </c>
      <c r="B412" s="102"/>
      <c r="C412" s="53"/>
      <c r="D412" s="37"/>
      <c r="E412" s="37"/>
      <c r="F412" s="54"/>
      <c r="G412" s="37"/>
      <c r="H412" s="55"/>
      <c r="I412" s="55"/>
      <c r="J412" s="55"/>
      <c r="K412" s="39" t="n">
        <v>8</v>
      </c>
      <c r="L412" s="55"/>
      <c r="M412" s="55"/>
      <c r="N412" s="55"/>
      <c r="O412" s="55"/>
      <c r="P412" s="39" t="n">
        <v>8</v>
      </c>
    </row>
    <row r="413" customFormat="false" ht="12.75" hidden="false" customHeight="false" outlineLevel="0" collapsed="false">
      <c r="A413" s="63"/>
      <c r="B413" s="47"/>
      <c r="C413" s="26"/>
      <c r="D413" s="56"/>
      <c r="E413" s="56"/>
      <c r="F413" s="27"/>
      <c r="G413" s="56"/>
      <c r="H413" s="21"/>
      <c r="I413" s="21"/>
      <c r="J413" s="21"/>
      <c r="K413" s="57"/>
      <c r="L413" s="21"/>
      <c r="M413" s="21"/>
      <c r="N413" s="21"/>
      <c r="O413" s="21"/>
      <c r="P413" s="22"/>
    </row>
    <row r="414" customFormat="false" ht="13.5" hidden="false" customHeight="false" outlineLevel="0" collapsed="false">
      <c r="A414" s="101" t="s">
        <v>40</v>
      </c>
      <c r="B414" s="102"/>
      <c r="C414" s="53"/>
      <c r="D414" s="37"/>
      <c r="E414" s="37"/>
      <c r="F414" s="54"/>
      <c r="G414" s="37"/>
      <c r="H414" s="55"/>
      <c r="I414" s="55"/>
      <c r="J414" s="55"/>
      <c r="K414" s="39" t="n">
        <v>2</v>
      </c>
      <c r="L414" s="55"/>
      <c r="M414" s="55"/>
      <c r="N414" s="55"/>
      <c r="O414" s="55"/>
      <c r="P414" s="39" t="n">
        <v>2</v>
      </c>
    </row>
    <row r="415" customFormat="false" ht="12.75" hidden="false" customHeight="false" outlineLevel="0" collapsed="false">
      <c r="A415" s="63"/>
      <c r="B415" s="47"/>
      <c r="C415" s="27"/>
      <c r="D415" s="27"/>
      <c r="E415" s="27"/>
      <c r="F415" s="27"/>
      <c r="G415" s="27"/>
      <c r="H415" s="21"/>
      <c r="I415" s="21"/>
      <c r="J415" s="21"/>
      <c r="K415" s="57"/>
      <c r="L415" s="21"/>
      <c r="M415" s="21"/>
      <c r="N415" s="21"/>
      <c r="O415" s="21"/>
      <c r="P415" s="57"/>
    </row>
    <row r="416" customFormat="false" ht="13.5" hidden="false" customHeight="false" outlineLevel="0" collapsed="false">
      <c r="A416" s="106" t="s">
        <v>41</v>
      </c>
      <c r="B416" s="102"/>
      <c r="C416" s="37" t="e">
        <f aca="false">#REF!+#REF!</f>
        <v>#REF!</v>
      </c>
      <c r="D416" s="37" t="e">
        <f aca="false">#REF!+#REF!</f>
        <v>#REF!</v>
      </c>
      <c r="E416" s="37" t="e">
        <f aca="false">#REF!+#REF!</f>
        <v>#REF!</v>
      </c>
      <c r="F416" s="54"/>
      <c r="G416" s="37"/>
      <c r="H416" s="55"/>
      <c r="I416" s="55"/>
      <c r="J416" s="55"/>
      <c r="K416" s="39" t="n">
        <f aca="false">+K410+K297+K414+K412</f>
        <v>402</v>
      </c>
      <c r="L416" s="55"/>
      <c r="M416" s="55"/>
      <c r="N416" s="55"/>
      <c r="O416" s="55"/>
      <c r="P416" s="39" t="n">
        <f aca="false">+P410+P297+P414+P412</f>
        <v>525</v>
      </c>
    </row>
    <row r="417" customFormat="false" ht="12.75" hidden="false" customHeight="false" outlineLevel="0" collapsed="false">
      <c r="A417" s="63"/>
      <c r="B417" s="47"/>
      <c r="C417" s="2"/>
      <c r="D417" s="2"/>
      <c r="E417" s="2"/>
      <c r="F417" s="2"/>
      <c r="G417" s="2"/>
      <c r="H417" s="21"/>
      <c r="I417" s="21"/>
      <c r="J417" s="21"/>
      <c r="K417" s="57"/>
      <c r="L417" s="21"/>
      <c r="M417" s="21"/>
      <c r="N417" s="21"/>
      <c r="O417" s="21"/>
      <c r="P417" s="57"/>
    </row>
    <row r="418" customFormat="false" ht="13.5" hidden="false" customHeight="false" outlineLevel="0" collapsed="false">
      <c r="A418" s="106" t="s">
        <v>42</v>
      </c>
      <c r="B418" s="102"/>
      <c r="C418" s="59" t="s">
        <v>41</v>
      </c>
      <c r="D418" s="59" t="s">
        <v>41</v>
      </c>
      <c r="E418" s="59" t="s">
        <v>41</v>
      </c>
      <c r="F418" s="59"/>
      <c r="G418" s="37"/>
      <c r="H418" s="55"/>
      <c r="I418" s="55"/>
      <c r="J418" s="55"/>
      <c r="K418" s="39" t="n">
        <v>449</v>
      </c>
      <c r="L418" s="55"/>
      <c r="M418" s="55"/>
      <c r="N418" s="55"/>
      <c r="O418" s="55"/>
      <c r="P418" s="39" t="n">
        <v>449</v>
      </c>
    </row>
    <row r="419" customFormat="false" ht="12.75" hidden="false" customHeight="false" outlineLevel="0" collapsed="false">
      <c r="A419" s="107"/>
      <c r="B419" s="96"/>
      <c r="C419" s="31"/>
      <c r="D419" s="31"/>
      <c r="E419" s="31"/>
      <c r="F419" s="31"/>
      <c r="G419" s="31"/>
      <c r="H419" s="21"/>
      <c r="I419" s="21"/>
      <c r="J419" s="21"/>
      <c r="K419" s="57"/>
      <c r="L419" s="21"/>
      <c r="M419" s="21"/>
      <c r="N419" s="21"/>
      <c r="O419" s="21"/>
      <c r="P419" s="57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2"/>
      <c r="AP419" s="32"/>
      <c r="AQ419" s="32"/>
      <c r="AR419" s="32"/>
      <c r="AS419" s="32"/>
      <c r="AT419" s="32"/>
      <c r="AU419" s="32"/>
      <c r="AV419" s="32"/>
      <c r="AW419" s="32"/>
      <c r="AX419" s="32"/>
      <c r="AY419" s="32"/>
      <c r="AZ419" s="32"/>
      <c r="BA419" s="32"/>
      <c r="BB419" s="32"/>
      <c r="BC419" s="32"/>
      <c r="BD419" s="32"/>
      <c r="BE419" s="32"/>
      <c r="BF419" s="32"/>
      <c r="BG419" s="32"/>
      <c r="BH419" s="32"/>
      <c r="BI419" s="32"/>
      <c r="BJ419" s="32"/>
      <c r="BK419" s="32"/>
      <c r="BL419" s="32"/>
      <c r="BM419" s="32"/>
      <c r="BN419" s="32"/>
      <c r="BO419" s="32"/>
      <c r="BP419" s="32"/>
      <c r="BQ419" s="32"/>
      <c r="BR419" s="32"/>
      <c r="BS419" s="32"/>
      <c r="BT419" s="32"/>
      <c r="BU419" s="32"/>
      <c r="BV419" s="32"/>
      <c r="BW419" s="32"/>
      <c r="BX419" s="32"/>
      <c r="BY419" s="32"/>
      <c r="BZ419" s="32"/>
      <c r="CA419" s="32"/>
      <c r="CB419" s="32"/>
      <c r="CC419" s="32"/>
      <c r="CD419" s="32"/>
      <c r="CE419" s="32"/>
      <c r="CF419" s="32"/>
      <c r="CG419" s="32"/>
      <c r="CH419" s="32"/>
      <c r="CI419" s="32"/>
      <c r="CJ419" s="32"/>
      <c r="CK419" s="32"/>
      <c r="CL419" s="32"/>
      <c r="CM419" s="32"/>
      <c r="CN419" s="32"/>
      <c r="CO419" s="32"/>
      <c r="CP419" s="32"/>
      <c r="CQ419" s="32"/>
      <c r="CR419" s="32"/>
      <c r="CS419" s="32"/>
      <c r="CT419" s="32"/>
      <c r="CU419" s="32"/>
      <c r="CV419" s="32"/>
      <c r="CW419" s="32"/>
      <c r="CX419" s="32"/>
      <c r="CY419" s="32"/>
      <c r="CZ419" s="32"/>
      <c r="DA419" s="32"/>
      <c r="DB419" s="32"/>
      <c r="DC419" s="32"/>
      <c r="DD419" s="32"/>
      <c r="DE419" s="32"/>
      <c r="DF419" s="32"/>
      <c r="DG419" s="32"/>
      <c r="DH419" s="32"/>
      <c r="DI419" s="32"/>
      <c r="DJ419" s="32"/>
      <c r="DK419" s="32"/>
      <c r="DL419" s="32"/>
      <c r="DM419" s="32"/>
      <c r="DN419" s="32"/>
      <c r="DO419" s="32"/>
      <c r="DP419" s="32"/>
      <c r="DQ419" s="32"/>
      <c r="DR419" s="32"/>
      <c r="DS419" s="32"/>
      <c r="DT419" s="32"/>
      <c r="DU419" s="32"/>
      <c r="DV419" s="32"/>
      <c r="DW419" s="32"/>
      <c r="DX419" s="32"/>
      <c r="DY419" s="32"/>
      <c r="DZ419" s="32"/>
      <c r="EA419" s="32"/>
      <c r="EB419" s="32"/>
      <c r="EC419" s="32"/>
      <c r="ED419" s="32"/>
      <c r="EE419" s="32"/>
      <c r="EF419" s="32"/>
      <c r="EG419" s="32"/>
      <c r="EH419" s="32"/>
      <c r="EI419" s="32"/>
      <c r="EJ419" s="32"/>
      <c r="EK419" s="32"/>
      <c r="EL419" s="32"/>
      <c r="EM419" s="32"/>
      <c r="EN419" s="32"/>
      <c r="EO419" s="32"/>
      <c r="EP419" s="32"/>
      <c r="EQ419" s="32"/>
      <c r="ER419" s="32"/>
      <c r="ES419" s="32"/>
      <c r="ET419" s="32"/>
      <c r="EU419" s="32"/>
      <c r="EV419" s="32"/>
      <c r="EW419" s="32"/>
      <c r="EX419" s="32"/>
      <c r="EY419" s="32"/>
      <c r="EZ419" s="32"/>
      <c r="FA419" s="32"/>
      <c r="FB419" s="32"/>
      <c r="FC419" s="32"/>
      <c r="FD419" s="32"/>
      <c r="FE419" s="32"/>
      <c r="FF419" s="32"/>
      <c r="FG419" s="32"/>
      <c r="FH419" s="32"/>
      <c r="FI419" s="32"/>
      <c r="FJ419" s="32"/>
      <c r="FK419" s="32"/>
      <c r="FL419" s="32"/>
      <c r="FM419" s="32"/>
      <c r="FN419" s="32"/>
      <c r="FO419" s="32"/>
      <c r="FP419" s="32"/>
      <c r="FQ419" s="32"/>
      <c r="FR419" s="32"/>
      <c r="FS419" s="32"/>
      <c r="FT419" s="32"/>
      <c r="FU419" s="32"/>
      <c r="FV419" s="32"/>
      <c r="FW419" s="32"/>
      <c r="FX419" s="32"/>
      <c r="FY419" s="32"/>
      <c r="FZ419" s="32"/>
      <c r="GA419" s="32"/>
      <c r="GB419" s="32"/>
      <c r="GC419" s="32"/>
      <c r="GD419" s="32"/>
      <c r="GE419" s="32"/>
      <c r="GF419" s="32"/>
      <c r="GG419" s="32"/>
      <c r="GH419" s="32"/>
      <c r="GI419" s="32"/>
      <c r="GJ419" s="32"/>
      <c r="GK419" s="32"/>
      <c r="GL419" s="32"/>
      <c r="GM419" s="32"/>
      <c r="GN419" s="32"/>
      <c r="GO419" s="32"/>
      <c r="GP419" s="32"/>
      <c r="GQ419" s="32"/>
      <c r="GR419" s="32"/>
      <c r="GS419" s="32"/>
      <c r="GT419" s="32"/>
      <c r="GU419" s="32"/>
      <c r="GV419" s="32"/>
      <c r="GW419" s="32"/>
      <c r="GX419" s="32"/>
      <c r="GY419" s="32"/>
      <c r="GZ419" s="32"/>
      <c r="HA419" s="32"/>
      <c r="HB419" s="32"/>
      <c r="HC419" s="32"/>
      <c r="HD419" s="32"/>
      <c r="HE419" s="32"/>
      <c r="HF419" s="32"/>
      <c r="HG419" s="32"/>
      <c r="HH419" s="32"/>
      <c r="HI419" s="32"/>
      <c r="HJ419" s="32"/>
      <c r="HK419" s="32"/>
      <c r="HL419" s="32"/>
      <c r="HM419" s="32"/>
      <c r="HN419" s="32"/>
      <c r="HO419" s="32"/>
      <c r="HP419" s="32"/>
      <c r="HQ419" s="32"/>
      <c r="HR419" s="32"/>
      <c r="HS419" s="32"/>
      <c r="HT419" s="32"/>
      <c r="HU419" s="32"/>
      <c r="HV419" s="32"/>
      <c r="HW419" s="32"/>
      <c r="HX419" s="32"/>
      <c r="HY419" s="32"/>
      <c r="HZ419" s="32"/>
      <c r="IA419" s="32"/>
      <c r="IB419" s="32"/>
      <c r="IC419" s="32"/>
      <c r="ID419" s="32"/>
      <c r="IE419" s="32"/>
      <c r="IF419" s="32"/>
      <c r="IG419" s="32"/>
      <c r="IH419" s="32"/>
      <c r="II419" s="32"/>
      <c r="IJ419" s="32"/>
      <c r="IK419" s="32"/>
      <c r="IL419" s="32"/>
      <c r="IM419" s="32"/>
      <c r="IN419" s="32"/>
      <c r="IO419" s="32"/>
      <c r="IP419" s="32"/>
      <c r="IQ419" s="32"/>
      <c r="IR419" s="32"/>
      <c r="IS419" s="32"/>
      <c r="IT419" s="32"/>
      <c r="IU419" s="32"/>
      <c r="IV419" s="32"/>
      <c r="IW419" s="32"/>
    </row>
    <row r="420" customFormat="false" ht="13.5" hidden="false" customHeight="false" outlineLevel="0" collapsed="false">
      <c r="A420" s="106" t="s">
        <v>41</v>
      </c>
      <c r="B420" s="102"/>
      <c r="C420" s="52"/>
      <c r="D420" s="52"/>
      <c r="E420" s="52"/>
      <c r="F420" s="52"/>
      <c r="G420" s="60"/>
      <c r="H420" s="55"/>
      <c r="I420" s="55"/>
      <c r="J420" s="55"/>
      <c r="K420" s="39" t="n">
        <f aca="false">+K418-K416</f>
        <v>47</v>
      </c>
      <c r="L420" s="55"/>
      <c r="M420" s="55"/>
      <c r="N420" s="55"/>
      <c r="O420" s="55"/>
      <c r="P420" s="39" t="n">
        <f aca="false">+P418-P416</f>
        <v>-76</v>
      </c>
    </row>
  </sheetData>
  <mergeCells count="5">
    <mergeCell ref="A1:P1"/>
    <mergeCell ref="H3:K3"/>
    <mergeCell ref="L3:O3"/>
    <mergeCell ref="A5:B5"/>
    <mergeCell ref="A299:B299"/>
  </mergeCells>
  <printOptions headings="false" gridLines="false" gridLinesSet="true" horizontalCentered="true" verticalCentered="false"/>
  <pageMargins left="0" right="0" top="0.75" bottom="0.5" header="0.511811023622047" footer="0.511811023622047"/>
  <pageSetup paperSize="1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2001-01-26T21:52:13Z</dcterms:created>
  <dc:creator/>
  <dc:description/>
  <dc:language>en-US</dc:language>
  <cp:lastModifiedBy>lbolt</cp:lastModifiedBy>
  <cp:lastPrinted>2001-04-12T11:09:51Z</cp:lastPrinted>
  <dcterms:modified xsi:type="dcterms:W3CDTF">2001-04-12T11:13:13Z</dcterms:modified>
  <cp:revision>0</cp:revision>
  <dc:subject/>
  <dc:title/>
</cp:coreProperties>
</file>