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<sst xmlns="http://schemas.openxmlformats.org/spreadsheetml/2006/main" count="5" uniqueCount="5">
  <si>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Offer:  3 yr Gas Daily Fixed Price Straddle at the price, volumes and locations below.</t>
  </si>
  <si>
    <t xml:space="preserve">El Paso Perm</t>
  </si>
  <si>
    <t xml:space="preserve">Waha</t>
  </si>
  <si>
    <t xml:space="preserve">Strike</t>
  </si>
  <si>
    <t xml:space="preserve">Month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</si>
</sst>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_);[RED]&quot;($&quot;#,##0.00\)"/>
    <numFmt numFmtId="166" formatCode="\$#,##0_);[RED]&quot;($&quot;#,##0\)"/>
    <numFmt numFmtId="167" formatCode="_(\$* #,##0.00_);_(\$* \(#,##0.00\);_(\$* \-??_);_(@_)"/>
    <numFmt numFmtId="168" formatCode="[$-409]#,##0_);\(#,##0\)"/>
    <numFmt numFmtId="169" formatCode="[$-409]mmm\-yy"/>
    <numFmt numFmtId="170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6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56"/>
    <col collapsed="false" customWidth="true" hidden="false" outlineLevel="0" max="3" min="3" style="0" width="12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L2" s="2" t="n">
        <f aca="false">L3/L4</f>
        <v>1.37757601020195</v>
      </c>
      <c r="M2" s="2" t="n">
        <f aca="false">M3/M4</f>
        <v>1.41028314430322</v>
      </c>
    </row>
    <row r="3" customFormat="false" ht="12.75" hidden="false" customHeight="false" outlineLevel="0" collapsed="false">
      <c r="B3" s="3" t="s">
        <v>1</v>
      </c>
      <c r="C3" s="3" t="s">
        <v>2</v>
      </c>
      <c r="L3" s="4" t="n">
        <f aca="false">SUM(L6:L41)</f>
        <v>494549.787662499</v>
      </c>
      <c r="M3" s="4" t="n">
        <f aca="false">SUM(M6:M41)</f>
        <v>245389.267108761</v>
      </c>
    </row>
    <row r="4" customFormat="false" ht="12.75" hidden="false" customHeight="false" outlineLevel="0" collapsed="false">
      <c r="A4" s="5" t="s">
        <v>3</v>
      </c>
      <c r="B4" s="6" t="n">
        <v>3.47</v>
      </c>
      <c r="C4" s="7" t="n">
        <v>3.5</v>
      </c>
      <c r="L4" s="8" t="n">
        <f aca="false">SUM(B6:B41)</f>
        <v>359000</v>
      </c>
      <c r="M4" s="8" t="n">
        <f aca="false">SUM(C6:C41)</f>
        <v>174000</v>
      </c>
    </row>
    <row r="5" customFormat="false" ht="12.75" hidden="false" customHeight="false" outlineLevel="0" collapsed="false">
      <c r="A5" s="9" t="s">
        <v>4</v>
      </c>
      <c r="B5" s="10"/>
      <c r="C5" s="11"/>
    </row>
    <row r="6" customFormat="false" ht="12.75" hidden="false" customHeight="false" outlineLevel="0" collapsed="false">
      <c r="A6" s="12" t="n">
        <v>37257</v>
      </c>
      <c r="B6" s="8" t="n">
        <v>13000</v>
      </c>
      <c r="C6" s="8" t="n">
        <v>7000</v>
      </c>
      <c r="E6" s="13" t="n">
        <f aca="false">F6+G6</f>
        <v>1.12083309699839</v>
      </c>
      <c r="F6" s="13" t="n">
        <v>0.370258748580569</v>
      </c>
      <c r="G6" s="13" t="n">
        <v>0.750574348417824</v>
      </c>
      <c r="H6" s="13" t="n">
        <f aca="false">I6+J6</f>
        <v>1.1307702860478</v>
      </c>
      <c r="I6" s="13" t="n">
        <v>0.371498758793144</v>
      </c>
      <c r="J6" s="13" t="n">
        <v>0.759271527254659</v>
      </c>
      <c r="L6" s="4" t="n">
        <f aca="false">E6*B6</f>
        <v>14570.8302609791</v>
      </c>
      <c r="M6" s="4" t="n">
        <f aca="false">H6*C6</f>
        <v>7915.39200233462</v>
      </c>
    </row>
    <row r="7" customFormat="false" ht="12.75" hidden="false" customHeight="false" outlineLevel="0" collapsed="false">
      <c r="A7" s="12" t="n">
        <v>37288</v>
      </c>
      <c r="B7" s="8" t="n">
        <v>8000</v>
      </c>
      <c r="C7" s="8" t="n">
        <v>7000</v>
      </c>
      <c r="E7" s="13" t="n">
        <f aca="false">F7+G7</f>
        <v>1.18662462024686</v>
      </c>
      <c r="F7" s="13" t="n">
        <v>0.405991945487716</v>
      </c>
      <c r="G7" s="13" t="n">
        <v>0.780632674759146</v>
      </c>
      <c r="H7" s="13" t="n">
        <f aca="false">I7+J7</f>
        <v>1.19686163109491</v>
      </c>
      <c r="I7" s="13" t="n">
        <v>0.409869918695608</v>
      </c>
      <c r="J7" s="13" t="n">
        <v>0.786991712399298</v>
      </c>
      <c r="L7" s="4" t="n">
        <f aca="false">E7*B7</f>
        <v>9492.99696197489</v>
      </c>
      <c r="M7" s="4" t="n">
        <f aca="false">H7*C7</f>
        <v>8378.03141766434</v>
      </c>
    </row>
    <row r="8" customFormat="false" ht="12.75" hidden="false" customHeight="false" outlineLevel="0" collapsed="false">
      <c r="A8" s="12" t="n">
        <v>37316</v>
      </c>
      <c r="B8" s="8" t="n">
        <v>10000</v>
      </c>
      <c r="C8" s="8" t="n">
        <v>7000</v>
      </c>
      <c r="E8" s="13" t="n">
        <f aca="false">F8+G8</f>
        <v>1.15650020747947</v>
      </c>
      <c r="F8" s="13" t="n">
        <v>0.352884841767039</v>
      </c>
      <c r="G8" s="13" t="n">
        <v>0.803615365712432</v>
      </c>
      <c r="H8" s="13" t="n">
        <f aca="false">I8+J8</f>
        <v>1.16659127869471</v>
      </c>
      <c r="I8" s="13" t="n">
        <v>0.355453836034301</v>
      </c>
      <c r="J8" s="13" t="n">
        <v>0.811137442660412</v>
      </c>
      <c r="L8" s="4" t="n">
        <f aca="false">E8*B8</f>
        <v>11565.0020747947</v>
      </c>
      <c r="M8" s="4" t="n">
        <f aca="false">H8*C8</f>
        <v>8166.13895086299</v>
      </c>
    </row>
    <row r="9" customFormat="false" ht="12.75" hidden="false" customHeight="false" outlineLevel="0" collapsed="false">
      <c r="A9" s="12" t="n">
        <v>37347</v>
      </c>
      <c r="B9" s="8" t="n">
        <v>9000</v>
      </c>
      <c r="C9" s="8" t="n">
        <v>3000</v>
      </c>
      <c r="E9" s="13" t="n">
        <f aca="false">F9+G9</f>
        <v>1.06876225438408</v>
      </c>
      <c r="F9" s="13" t="n">
        <v>0.271554027491392</v>
      </c>
      <c r="G9" s="13" t="n">
        <v>0.797208226892687</v>
      </c>
      <c r="H9" s="13" t="n">
        <f aca="false">I9+J9</f>
        <v>1.07674148896751</v>
      </c>
      <c r="I9" s="13" t="n">
        <v>0.276779564236222</v>
      </c>
      <c r="J9" s="13" t="n">
        <v>0.799961924731291</v>
      </c>
      <c r="L9" s="4" t="n">
        <f aca="false">E9*B9</f>
        <v>9618.86028945671</v>
      </c>
      <c r="M9" s="4" t="n">
        <f aca="false">H9*C9</f>
        <v>3230.22446690254</v>
      </c>
    </row>
    <row r="10" customFormat="false" ht="12.75" hidden="false" customHeight="false" outlineLevel="0" collapsed="false">
      <c r="A10" s="12" t="n">
        <v>37377</v>
      </c>
      <c r="B10" s="8" t="n">
        <v>9000</v>
      </c>
      <c r="C10" s="8" t="n">
        <v>3000</v>
      </c>
      <c r="E10" s="13" t="n">
        <f aca="false">F10+G10</f>
        <v>1.06410712305627</v>
      </c>
      <c r="F10" s="13" t="n">
        <v>0.286030817690284</v>
      </c>
      <c r="G10" s="13" t="n">
        <v>0.778076305365982</v>
      </c>
      <c r="H10" s="13" t="n">
        <f aca="false">I10+J10</f>
        <v>1.07187977492652</v>
      </c>
      <c r="I10" s="13" t="n">
        <v>0.292384066998657</v>
      </c>
      <c r="J10" s="13" t="n">
        <v>0.779495707927858</v>
      </c>
      <c r="L10" s="4" t="n">
        <f aca="false">E10*B10</f>
        <v>9576.96410750639</v>
      </c>
      <c r="M10" s="4" t="n">
        <f aca="false">H10*C10</f>
        <v>3215.63932477955</v>
      </c>
    </row>
    <row r="11" customFormat="false" ht="12.75" hidden="false" customHeight="false" outlineLevel="0" collapsed="false">
      <c r="A11" s="12" t="n">
        <v>37408</v>
      </c>
      <c r="B11" s="8" t="n">
        <v>8000</v>
      </c>
      <c r="C11" s="8" t="n">
        <v>3000</v>
      </c>
      <c r="E11" s="13" t="n">
        <f aca="false">F11+G11</f>
        <v>1.09991894550579</v>
      </c>
      <c r="F11" s="13" t="n">
        <v>0.333971765825886</v>
      </c>
      <c r="G11" s="13" t="n">
        <v>0.765947179679908</v>
      </c>
      <c r="H11" s="13" t="n">
        <f aca="false">I11+J11</f>
        <v>1.1081624470269</v>
      </c>
      <c r="I11" s="13" t="n">
        <v>0.343017515767321</v>
      </c>
      <c r="J11" s="13" t="n">
        <v>0.765144931259582</v>
      </c>
      <c r="L11" s="4" t="n">
        <f aca="false">E11*B11</f>
        <v>8799.35156404635</v>
      </c>
      <c r="M11" s="4" t="n">
        <f aca="false">H11*C11</f>
        <v>3324.48734108071</v>
      </c>
    </row>
    <row r="12" customFormat="false" ht="12.75" hidden="false" customHeight="false" outlineLevel="0" collapsed="false">
      <c r="A12" s="12" t="n">
        <v>37438</v>
      </c>
      <c r="B12" s="8" t="n">
        <v>5000</v>
      </c>
      <c r="C12" s="8" t="n">
        <v>2000</v>
      </c>
      <c r="E12" s="13" t="n">
        <f aca="false">F12+G12</f>
        <v>1.15567959778122</v>
      </c>
      <c r="F12" s="13" t="n">
        <v>0.395223308066652</v>
      </c>
      <c r="G12" s="13" t="n">
        <v>0.760456289714565</v>
      </c>
      <c r="H12" s="13" t="n">
        <f aca="false">I12+J12</f>
        <v>1.16530584137315</v>
      </c>
      <c r="I12" s="13" t="n">
        <v>0.404950192829244</v>
      </c>
      <c r="J12" s="13" t="n">
        <v>0.760355648543906</v>
      </c>
      <c r="L12" s="4" t="n">
        <f aca="false">E12*B12</f>
        <v>5778.39798890609</v>
      </c>
      <c r="M12" s="4" t="n">
        <f aca="false">H12*C12</f>
        <v>2330.6116827463</v>
      </c>
    </row>
    <row r="13" customFormat="false" ht="12.75" hidden="false" customHeight="false" outlineLevel="0" collapsed="false">
      <c r="A13" s="12" t="n">
        <v>37469</v>
      </c>
      <c r="B13" s="8" t="n">
        <v>7000</v>
      </c>
      <c r="C13" s="8" t="n">
        <v>2000</v>
      </c>
      <c r="E13" s="13" t="n">
        <f aca="false">F13+G13</f>
        <v>1.2166548819511</v>
      </c>
      <c r="F13" s="13" t="n">
        <v>0.449414318151327</v>
      </c>
      <c r="G13" s="13" t="n">
        <v>0.76724056379977</v>
      </c>
      <c r="H13" s="13" t="n">
        <f aca="false">I13+J13</f>
        <v>1.22742192777134</v>
      </c>
      <c r="I13" s="13" t="n">
        <v>0.459700405450031</v>
      </c>
      <c r="J13" s="13" t="n">
        <v>0.767721522321308</v>
      </c>
      <c r="L13" s="4" t="n">
        <f aca="false">E13*B13</f>
        <v>8516.58417365768</v>
      </c>
      <c r="M13" s="4" t="n">
        <f aca="false">H13*C13</f>
        <v>2454.84385554268</v>
      </c>
    </row>
    <row r="14" customFormat="false" ht="12.75" hidden="false" customHeight="false" outlineLevel="0" collapsed="false">
      <c r="A14" s="12" t="n">
        <v>37500</v>
      </c>
      <c r="B14" s="8" t="n">
        <v>14000</v>
      </c>
      <c r="C14" s="8" t="n">
        <v>2000</v>
      </c>
      <c r="E14" s="13" t="n">
        <f aca="false">F14+G14</f>
        <v>1.26316219420844</v>
      </c>
      <c r="F14" s="13" t="n">
        <v>0.468142179548029</v>
      </c>
      <c r="G14" s="13" t="n">
        <v>0.795020014660407</v>
      </c>
      <c r="H14" s="13" t="n">
        <f aca="false">I14+J14</f>
        <v>1.27445598452398</v>
      </c>
      <c r="I14" s="13" t="n">
        <v>0.478680363388543</v>
      </c>
      <c r="J14" s="13" t="n">
        <v>0.795775621135437</v>
      </c>
      <c r="L14" s="4" t="n">
        <f aca="false">E14*B14</f>
        <v>17684.2707189181</v>
      </c>
      <c r="M14" s="4" t="n">
        <f aca="false">H14*C14</f>
        <v>2548.91196904796</v>
      </c>
    </row>
    <row r="15" customFormat="false" ht="12.75" hidden="false" customHeight="false" outlineLevel="0" collapsed="false">
      <c r="A15" s="12" t="n">
        <v>37530</v>
      </c>
      <c r="B15" s="8" t="n">
        <v>10000</v>
      </c>
      <c r="C15" s="8" t="n">
        <v>7000</v>
      </c>
      <c r="E15" s="13" t="n">
        <f aca="false">F15+G15</f>
        <v>1.34719931244993</v>
      </c>
      <c r="F15" s="13" t="n">
        <v>0.501040717055424</v>
      </c>
      <c r="G15" s="13" t="n">
        <v>0.846158595394505</v>
      </c>
      <c r="H15" s="13" t="n">
        <f aca="false">I15+J15</f>
        <v>1.35919547051342</v>
      </c>
      <c r="I15" s="13" t="n">
        <v>0.509478530634105</v>
      </c>
      <c r="J15" s="13" t="n">
        <v>0.849716939879318</v>
      </c>
      <c r="L15" s="4" t="n">
        <f aca="false">E15*B15</f>
        <v>13471.9931244993</v>
      </c>
      <c r="M15" s="4" t="n">
        <f aca="false">H15*C15</f>
        <v>9514.36829359397</v>
      </c>
    </row>
    <row r="16" customFormat="false" ht="12.75" hidden="false" customHeight="false" outlineLevel="0" collapsed="false">
      <c r="A16" s="12" t="n">
        <v>37561</v>
      </c>
      <c r="B16" s="8" t="n">
        <v>10000</v>
      </c>
      <c r="C16" s="8" t="n">
        <v>7000</v>
      </c>
      <c r="E16" s="13" t="n">
        <f aca="false">F16+G16</f>
        <v>1.38624873361877</v>
      </c>
      <c r="F16" s="13" t="n">
        <v>0.623286535207199</v>
      </c>
      <c r="G16" s="13" t="n">
        <v>0.762962198411572</v>
      </c>
      <c r="H16" s="13" t="n">
        <f aca="false">I16+J16</f>
        <v>1.39699865601257</v>
      </c>
      <c r="I16" s="13" t="n">
        <v>0.623794748557256</v>
      </c>
      <c r="J16" s="13" t="n">
        <v>0.773203907455313</v>
      </c>
      <c r="L16" s="4" t="n">
        <f aca="false">E16*B16</f>
        <v>13862.4873361877</v>
      </c>
      <c r="M16" s="4" t="n">
        <f aca="false">H16*C16</f>
        <v>9778.99059208798</v>
      </c>
    </row>
    <row r="17" customFormat="false" ht="12.75" hidden="false" customHeight="false" outlineLevel="0" collapsed="false">
      <c r="A17" s="12" t="n">
        <v>37591</v>
      </c>
      <c r="B17" s="8" t="n">
        <v>12000</v>
      </c>
      <c r="C17" s="8" t="n">
        <v>7000</v>
      </c>
      <c r="E17" s="13" t="n">
        <f aca="false">F17+G17</f>
        <v>1.5010226043872</v>
      </c>
      <c r="F17" s="13" t="n">
        <v>0.783759435679486</v>
      </c>
      <c r="G17" s="13" t="n">
        <v>0.717263168707711</v>
      </c>
      <c r="H17" s="13" t="n">
        <f aca="false">I17+J17</f>
        <v>1.51147841682665</v>
      </c>
      <c r="I17" s="13" t="n">
        <v>0.784133599784487</v>
      </c>
      <c r="J17" s="13" t="n">
        <v>0.727344817042168</v>
      </c>
      <c r="L17" s="4" t="n">
        <f aca="false">E17*B17</f>
        <v>18012.2712526464</v>
      </c>
      <c r="M17" s="4" t="n">
        <f aca="false">H17*C17</f>
        <v>10580.3489177866</v>
      </c>
    </row>
    <row r="18" customFormat="false" ht="12.75" hidden="false" customHeight="false" outlineLevel="0" collapsed="false">
      <c r="A18" s="12" t="n">
        <v>37622</v>
      </c>
      <c r="B18" s="8" t="n">
        <v>14000</v>
      </c>
      <c r="C18" s="8" t="n">
        <v>7000</v>
      </c>
      <c r="E18" s="13" t="n">
        <f aca="false">F18+G18</f>
        <v>1.57550483966523</v>
      </c>
      <c r="F18" s="13" t="n">
        <v>0.871319091682033</v>
      </c>
      <c r="G18" s="13" t="n">
        <v>0.704185747983201</v>
      </c>
      <c r="H18" s="13" t="n">
        <f aca="false">I18+J18</f>
        <v>1.5859055276802</v>
      </c>
      <c r="I18" s="13" t="n">
        <v>0.871679667049591</v>
      </c>
      <c r="J18" s="13" t="n">
        <v>0.714225860630614</v>
      </c>
      <c r="L18" s="4" t="n">
        <f aca="false">E18*B18</f>
        <v>22057.0677553133</v>
      </c>
      <c r="M18" s="4" t="n">
        <f aca="false">H18*C18</f>
        <v>11101.3386937614</v>
      </c>
    </row>
    <row r="19" customFormat="false" ht="12.75" hidden="false" customHeight="false" outlineLevel="0" collapsed="false">
      <c r="A19" s="12" t="n">
        <v>37653</v>
      </c>
      <c r="B19" s="8" t="n">
        <v>8000</v>
      </c>
      <c r="C19" s="8" t="n">
        <v>7000</v>
      </c>
      <c r="E19" s="13" t="n">
        <f aca="false">F19+G19</f>
        <v>1.55678987681719</v>
      </c>
      <c r="F19" s="13" t="n">
        <v>0.818285537946626</v>
      </c>
      <c r="G19" s="13" t="n">
        <v>0.738504338870567</v>
      </c>
      <c r="H19" s="13" t="n">
        <f aca="false">I19+J19</f>
        <v>1.56757800042276</v>
      </c>
      <c r="I19" s="13" t="n">
        <v>0.818854123998843</v>
      </c>
      <c r="J19" s="13" t="n">
        <v>0.74872387642392</v>
      </c>
      <c r="L19" s="4" t="n">
        <f aca="false">E19*B19</f>
        <v>12454.3190145376</v>
      </c>
      <c r="M19" s="4" t="n">
        <f aca="false">H19*C19</f>
        <v>10973.0460029593</v>
      </c>
    </row>
    <row r="20" customFormat="false" ht="12.75" hidden="false" customHeight="false" outlineLevel="0" collapsed="false">
      <c r="A20" s="12" t="n">
        <v>37681</v>
      </c>
      <c r="B20" s="8" t="n">
        <v>10000</v>
      </c>
      <c r="C20" s="8" t="n">
        <v>7000</v>
      </c>
      <c r="E20" s="13" t="n">
        <f aca="false">F20+G20</f>
        <v>1.47444940505223</v>
      </c>
      <c r="F20" s="13" t="n">
        <v>0.726479810730712</v>
      </c>
      <c r="G20" s="13" t="n">
        <v>0.747969594321518</v>
      </c>
      <c r="H20" s="13" t="n">
        <f aca="false">I20+J20</f>
        <v>1.48520824288103</v>
      </c>
      <c r="I20" s="13" t="n">
        <v>0.727048084065081</v>
      </c>
      <c r="J20" s="13" t="n">
        <v>0.758160158815948</v>
      </c>
      <c r="L20" s="4" t="n">
        <f aca="false">E20*B20</f>
        <v>14744.4940505223</v>
      </c>
      <c r="M20" s="4" t="n">
        <f aca="false">H20*C20</f>
        <v>10396.4577001672</v>
      </c>
    </row>
    <row r="21" customFormat="false" ht="12.75" hidden="false" customHeight="false" outlineLevel="0" collapsed="false">
      <c r="A21" s="12" t="n">
        <v>37712</v>
      </c>
      <c r="B21" s="8" t="n">
        <v>10000</v>
      </c>
      <c r="C21" s="8" t="n">
        <v>3000</v>
      </c>
      <c r="E21" s="13" t="n">
        <f aca="false">F21+G21</f>
        <v>1.29389486754156</v>
      </c>
      <c r="F21" s="13" t="n">
        <v>0.591877535633209</v>
      </c>
      <c r="G21" s="13" t="n">
        <v>0.70201733190835</v>
      </c>
      <c r="H21" s="13" t="n">
        <f aca="false">I21+J21</f>
        <v>1.3038493516068</v>
      </c>
      <c r="I21" s="13" t="n">
        <v>0.592059140672721</v>
      </c>
      <c r="J21" s="13" t="n">
        <v>0.711790210934084</v>
      </c>
      <c r="L21" s="4" t="n">
        <f aca="false">E21*B21</f>
        <v>12938.9486754156</v>
      </c>
      <c r="M21" s="4" t="n">
        <f aca="false">H21*C21</f>
        <v>3911.54805482041</v>
      </c>
    </row>
    <row r="22" customFormat="false" ht="12.75" hidden="false" customHeight="false" outlineLevel="0" collapsed="false">
      <c r="A22" s="12" t="n">
        <v>37742</v>
      </c>
      <c r="B22" s="8" t="n">
        <v>9000</v>
      </c>
      <c r="C22" s="8" t="n">
        <v>3000</v>
      </c>
      <c r="E22" s="13" t="n">
        <f aca="false">F22+G22</f>
        <v>1.27153478706864</v>
      </c>
      <c r="F22" s="13" t="n">
        <v>0.585657921127258</v>
      </c>
      <c r="G22" s="13" t="n">
        <v>0.685876865941386</v>
      </c>
      <c r="H22" s="13" t="n">
        <f aca="false">I22+J22</f>
        <v>1.2812810159561</v>
      </c>
      <c r="I22" s="13" t="n">
        <v>0.585751117694319</v>
      </c>
      <c r="J22" s="13" t="n">
        <v>0.695529898261783</v>
      </c>
      <c r="L22" s="4" t="n">
        <f aca="false">E22*B22</f>
        <v>11443.8130836178</v>
      </c>
      <c r="M22" s="4" t="n">
        <f aca="false">H22*C22</f>
        <v>3843.84304786831</v>
      </c>
    </row>
    <row r="23" customFormat="false" ht="12.75" hidden="false" customHeight="false" outlineLevel="0" collapsed="false">
      <c r="A23" s="12" t="n">
        <v>37773</v>
      </c>
      <c r="B23" s="8" t="n">
        <v>7000</v>
      </c>
      <c r="C23" s="8" t="n">
        <v>3000</v>
      </c>
      <c r="E23" s="13" t="n">
        <f aca="false">F23+G23</f>
        <v>1.28586611638339</v>
      </c>
      <c r="F23" s="13" t="n">
        <v>0.604903472759479</v>
      </c>
      <c r="G23" s="13" t="n">
        <v>0.680962643623915</v>
      </c>
      <c r="H23" s="13" t="n">
        <f aca="false">I23+J23</f>
        <v>1.29558170884724</v>
      </c>
      <c r="I23" s="13" t="n">
        <v>0.604997646599056</v>
      </c>
      <c r="J23" s="13" t="n">
        <v>0.690584062248181</v>
      </c>
      <c r="L23" s="4" t="n">
        <f aca="false">E23*B23</f>
        <v>9001.06281468376</v>
      </c>
      <c r="M23" s="4" t="n">
        <f aca="false">H23*C23</f>
        <v>3886.74512654171</v>
      </c>
    </row>
    <row r="24" customFormat="false" ht="12.75" hidden="false" customHeight="false" outlineLevel="0" collapsed="false">
      <c r="A24" s="12" t="n">
        <v>37803</v>
      </c>
      <c r="B24" s="8" t="n">
        <v>7000</v>
      </c>
      <c r="C24" s="8" t="n">
        <v>3000</v>
      </c>
      <c r="E24" s="13" t="n">
        <f aca="false">F24+G24</f>
        <v>1.3229526256446</v>
      </c>
      <c r="F24" s="13" t="n">
        <v>0.635446680572624</v>
      </c>
      <c r="G24" s="13" t="n">
        <v>0.687505945071977</v>
      </c>
      <c r="H24" s="13" t="n">
        <f aca="false">I24+J24</f>
        <v>1.33279768999922</v>
      </c>
      <c r="I24" s="13" t="n">
        <v>0.635622167354854</v>
      </c>
      <c r="J24" s="13" t="n">
        <v>0.697175522644363</v>
      </c>
      <c r="L24" s="4" t="n">
        <f aca="false">E24*B24</f>
        <v>9260.66837951221</v>
      </c>
      <c r="M24" s="4" t="n">
        <f aca="false">H24*C24</f>
        <v>3998.39306999765</v>
      </c>
    </row>
    <row r="25" customFormat="false" ht="12.75" hidden="false" customHeight="false" outlineLevel="0" collapsed="false">
      <c r="A25" s="12" t="n">
        <v>37834</v>
      </c>
      <c r="B25" s="8" t="n">
        <v>7000</v>
      </c>
      <c r="C25" s="8" t="n">
        <v>3000</v>
      </c>
      <c r="E25" s="13" t="n">
        <f aca="false">F25+G25</f>
        <v>1.36040142458353</v>
      </c>
      <c r="F25" s="13" t="n">
        <v>0.669401305835439</v>
      </c>
      <c r="G25" s="13" t="n">
        <v>0.691000118748093</v>
      </c>
      <c r="H25" s="13" t="n">
        <f aca="false">I25+J25</f>
        <v>1.37034399101706</v>
      </c>
      <c r="I25" s="13" t="n">
        <v>0.669642921991039</v>
      </c>
      <c r="J25" s="13" t="n">
        <v>0.700701069026024</v>
      </c>
      <c r="L25" s="4" t="n">
        <f aca="false">E25*B25</f>
        <v>9522.80997208472</v>
      </c>
      <c r="M25" s="4" t="n">
        <f aca="false">H25*C25</f>
        <v>4111.03197305119</v>
      </c>
    </row>
    <row r="26" customFormat="false" ht="12.75" hidden="false" customHeight="false" outlineLevel="0" collapsed="false">
      <c r="A26" s="12" t="n">
        <v>37865</v>
      </c>
      <c r="B26" s="8" t="n">
        <v>15000</v>
      </c>
      <c r="C26" s="8" t="n">
        <v>3000</v>
      </c>
      <c r="E26" s="13" t="n">
        <f aca="false">F26+G26</f>
        <v>1.38215436687921</v>
      </c>
      <c r="F26" s="13" t="n">
        <v>0.679375568400284</v>
      </c>
      <c r="G26" s="13" t="n">
        <v>0.70277879847893</v>
      </c>
      <c r="H26" s="13" t="n">
        <f aca="false">I26+J26</f>
        <v>1.39226181284725</v>
      </c>
      <c r="I26" s="13" t="n">
        <v>0.679717231636923</v>
      </c>
      <c r="J26" s="13" t="n">
        <v>0.712544581210325</v>
      </c>
      <c r="L26" s="4" t="n">
        <f aca="false">E26*B26</f>
        <v>20732.3155031882</v>
      </c>
      <c r="M26" s="4" t="n">
        <f aca="false">H26*C26</f>
        <v>4176.78543854174</v>
      </c>
    </row>
    <row r="27" customFormat="false" ht="12.75" hidden="false" customHeight="false" outlineLevel="0" collapsed="false">
      <c r="A27" s="12" t="n">
        <v>37895</v>
      </c>
      <c r="B27" s="8" t="n">
        <v>11000</v>
      </c>
      <c r="C27" s="8" t="n">
        <v>7000</v>
      </c>
      <c r="E27" s="13" t="n">
        <f aca="false">F27+G27</f>
        <v>1.42344817988513</v>
      </c>
      <c r="F27" s="13" t="n">
        <v>0.705699741497997</v>
      </c>
      <c r="G27" s="13" t="n">
        <v>0.717748438387133</v>
      </c>
      <c r="H27" s="13" t="n">
        <f aca="false">I27+J27</f>
        <v>1.43378847121229</v>
      </c>
      <c r="I27" s="13" t="n">
        <v>0.706175589672305</v>
      </c>
      <c r="J27" s="13" t="n">
        <v>0.727612881539988</v>
      </c>
      <c r="L27" s="4" t="n">
        <f aca="false">E27*B27</f>
        <v>15657.9299787364</v>
      </c>
      <c r="M27" s="4" t="n">
        <f aca="false">H27*C27</f>
        <v>10036.5192984861</v>
      </c>
    </row>
    <row r="28" customFormat="false" ht="12.75" hidden="false" customHeight="false" outlineLevel="0" collapsed="false">
      <c r="A28" s="12" t="n">
        <v>37926</v>
      </c>
      <c r="B28" s="8" t="n">
        <v>11000</v>
      </c>
      <c r="C28" s="8" t="n">
        <v>7000</v>
      </c>
      <c r="E28" s="13" t="n">
        <f aca="false">F28+G28</f>
        <v>1.51275319348037</v>
      </c>
      <c r="F28" s="13" t="n">
        <v>0.827998150937641</v>
      </c>
      <c r="G28" s="13" t="n">
        <v>0.684755042542731</v>
      </c>
      <c r="H28" s="13" t="n">
        <f aca="false">I28+J28</f>
        <v>1.52284515384804</v>
      </c>
      <c r="I28" s="13" t="n">
        <v>0.828368077528605</v>
      </c>
      <c r="J28" s="13" t="n">
        <v>0.694477076319434</v>
      </c>
      <c r="L28" s="4" t="n">
        <f aca="false">E28*B28</f>
        <v>16640.2851282841</v>
      </c>
      <c r="M28" s="4" t="n">
        <f aca="false">H28*C28</f>
        <v>10659.9160769363</v>
      </c>
    </row>
    <row r="29" customFormat="false" ht="12.75" hidden="false" customHeight="false" outlineLevel="0" collapsed="false">
      <c r="A29" s="12" t="n">
        <v>37956</v>
      </c>
      <c r="B29" s="8" t="n">
        <v>12000</v>
      </c>
      <c r="C29" s="8" t="n">
        <v>7000</v>
      </c>
      <c r="E29" s="13" t="n">
        <f aca="false">F29+G29</f>
        <v>1.61236719003164</v>
      </c>
      <c r="F29" s="13" t="n">
        <v>0.941797629784757</v>
      </c>
      <c r="G29" s="13" t="n">
        <v>0.670569560246881</v>
      </c>
      <c r="H29" s="13" t="n">
        <f aca="false">I29+J29</f>
        <v>1.62240149486222</v>
      </c>
      <c r="I29" s="13" t="n">
        <v>0.942157173679077</v>
      </c>
      <c r="J29" s="13" t="n">
        <v>0.680244321183143</v>
      </c>
      <c r="L29" s="4" t="n">
        <f aca="false">E29*B29</f>
        <v>19348.4062803797</v>
      </c>
      <c r="M29" s="4" t="n">
        <f aca="false">H29*C29</f>
        <v>11356.8104640355</v>
      </c>
    </row>
    <row r="30" customFormat="false" ht="12.75" hidden="false" customHeight="false" outlineLevel="0" collapsed="false">
      <c r="A30" s="12" t="n">
        <v>37987</v>
      </c>
      <c r="B30" s="8" t="n">
        <v>13000</v>
      </c>
      <c r="C30" s="8" t="n">
        <v>6000</v>
      </c>
      <c r="E30" s="13" t="n">
        <f aca="false">F30+G30</f>
        <v>1.63031898724939</v>
      </c>
      <c r="F30" s="13" t="n">
        <v>0.98164094240373</v>
      </c>
      <c r="G30" s="13" t="n">
        <v>0.648678044845665</v>
      </c>
      <c r="H30" s="13" t="n">
        <f aca="false">I30+J30</f>
        <v>1.63680800216662</v>
      </c>
      <c r="I30" s="13" t="n">
        <v>0.975608563930845</v>
      </c>
      <c r="J30" s="13" t="n">
        <v>0.661199438235778</v>
      </c>
      <c r="L30" s="4" t="n">
        <f aca="false">E30*B30</f>
        <v>21194.1468342421</v>
      </c>
      <c r="M30" s="4" t="n">
        <f aca="false">H30*C30</f>
        <v>9820.84801299973</v>
      </c>
    </row>
    <row r="31" customFormat="false" ht="12.75" hidden="false" customHeight="false" outlineLevel="0" collapsed="false">
      <c r="A31" s="12" t="n">
        <v>38018</v>
      </c>
      <c r="B31" s="8" t="n">
        <v>7000</v>
      </c>
      <c r="C31" s="8" t="n">
        <v>6000</v>
      </c>
      <c r="E31" s="13" t="n">
        <f aca="false">F31+G31</f>
        <v>1.59052364990154</v>
      </c>
      <c r="F31" s="13" t="n">
        <v>0.912556096238798</v>
      </c>
      <c r="G31" s="13" t="n">
        <v>0.677967553662739</v>
      </c>
      <c r="H31" s="13" t="n">
        <f aca="false">I31+J31</f>
        <v>1.59768150556293</v>
      </c>
      <c r="I31" s="13" t="n">
        <v>0.906896223574213</v>
      </c>
      <c r="J31" s="13" t="n">
        <v>0.69078528198872</v>
      </c>
      <c r="L31" s="4" t="n">
        <f aca="false">E31*B31</f>
        <v>11133.6655493108</v>
      </c>
      <c r="M31" s="4" t="n">
        <f aca="false">H31*C31</f>
        <v>9586.0890333776</v>
      </c>
    </row>
    <row r="32" customFormat="false" ht="12.75" hidden="false" customHeight="false" outlineLevel="0" collapsed="false">
      <c r="A32" s="12" t="n">
        <v>38047</v>
      </c>
      <c r="B32" s="8" t="n">
        <v>10000</v>
      </c>
      <c r="C32" s="8" t="n">
        <v>6000</v>
      </c>
      <c r="E32" s="13" t="n">
        <f aca="false">F32+G32</f>
        <v>1.48853340318811</v>
      </c>
      <c r="F32" s="13" t="n">
        <v>0.798513208151684</v>
      </c>
      <c r="G32" s="13" t="n">
        <v>0.69002019503643</v>
      </c>
      <c r="H32" s="13" t="n">
        <f aca="false">I32+J32</f>
        <v>1.49620648613846</v>
      </c>
      <c r="I32" s="13" t="n">
        <v>0.793148928726624</v>
      </c>
      <c r="J32" s="13" t="n">
        <v>0.703057557411837</v>
      </c>
      <c r="L32" s="4" t="n">
        <f aca="false">E32*B32</f>
        <v>14885.3340318811</v>
      </c>
      <c r="M32" s="4" t="n">
        <f aca="false">H32*C32</f>
        <v>8977.23891683077</v>
      </c>
    </row>
    <row r="33" customFormat="false" ht="12.75" hidden="false" customHeight="false" outlineLevel="0" collapsed="false">
      <c r="A33" s="12" t="n">
        <v>38078</v>
      </c>
      <c r="B33" s="8" t="n">
        <v>9000</v>
      </c>
      <c r="C33" s="8" t="n">
        <v>3000</v>
      </c>
      <c r="E33" s="13" t="n">
        <f aca="false">F33+G33</f>
        <v>1.32454944765511</v>
      </c>
      <c r="F33" s="13" t="n">
        <v>0.64574563284054</v>
      </c>
      <c r="G33" s="13" t="n">
        <v>0.67880381481457</v>
      </c>
      <c r="H33" s="13" t="n">
        <f aca="false">I33+J33</f>
        <v>1.33257358495676</v>
      </c>
      <c r="I33" s="13" t="n">
        <v>0.640596080620964</v>
      </c>
      <c r="J33" s="13" t="n">
        <v>0.691977504335797</v>
      </c>
      <c r="L33" s="4" t="n">
        <f aca="false">E33*B33</f>
        <v>11920.945028896</v>
      </c>
      <c r="M33" s="4" t="n">
        <f aca="false">H33*C33</f>
        <v>3997.72075487028</v>
      </c>
    </row>
    <row r="34" customFormat="false" ht="12.75" hidden="false" customHeight="false" outlineLevel="0" collapsed="false">
      <c r="A34" s="12" t="n">
        <v>38108</v>
      </c>
      <c r="B34" s="8" t="n">
        <v>10000</v>
      </c>
      <c r="C34" s="8" t="n">
        <v>3000</v>
      </c>
      <c r="E34" s="13" t="n">
        <f aca="false">F34+G34</f>
        <v>1.3296451380469</v>
      </c>
      <c r="F34" s="13" t="n">
        <v>0.655205450474637</v>
      </c>
      <c r="G34" s="13" t="n">
        <v>0.674439687572266</v>
      </c>
      <c r="H34" s="13" t="n">
        <f aca="false">I34+J34</f>
        <v>1.33756612711673</v>
      </c>
      <c r="I34" s="13" t="n">
        <v>0.650042986702377</v>
      </c>
      <c r="J34" s="13" t="n">
        <v>0.687523140414357</v>
      </c>
      <c r="L34" s="4" t="n">
        <f aca="false">E34*B34</f>
        <v>13296.451380469</v>
      </c>
      <c r="M34" s="4" t="n">
        <f aca="false">H34*C34</f>
        <v>4012.6983813502</v>
      </c>
    </row>
    <row r="35" customFormat="false" ht="12.75" hidden="false" customHeight="false" outlineLevel="0" collapsed="false">
      <c r="A35" s="12" t="n">
        <v>38139</v>
      </c>
      <c r="B35" s="8" t="n">
        <v>7000</v>
      </c>
      <c r="C35" s="8" t="n">
        <v>3000</v>
      </c>
      <c r="E35" s="13" t="n">
        <f aca="false">F35+G35</f>
        <v>1.35056560472798</v>
      </c>
      <c r="F35" s="13" t="n">
        <v>0.682965759163767</v>
      </c>
      <c r="G35" s="13" t="n">
        <v>0.667599845564215</v>
      </c>
      <c r="H35" s="13" t="n">
        <f aca="false">I35+J35</f>
        <v>1.35827935604191</v>
      </c>
      <c r="I35" s="13" t="n">
        <v>0.677739336141193</v>
      </c>
      <c r="J35" s="13" t="n">
        <v>0.680540019900717</v>
      </c>
      <c r="L35" s="4" t="n">
        <f aca="false">E35*B35</f>
        <v>9453.95923309587</v>
      </c>
      <c r="M35" s="4" t="n">
        <f aca="false">H35*C35</f>
        <v>4074.83806812573</v>
      </c>
    </row>
    <row r="36" customFormat="false" ht="12.75" hidden="false" customHeight="false" outlineLevel="0" collapsed="false">
      <c r="A36" s="12" t="n">
        <v>38169</v>
      </c>
      <c r="B36" s="8" t="n">
        <v>8000</v>
      </c>
      <c r="C36" s="8" t="n">
        <v>2000</v>
      </c>
      <c r="E36" s="13" t="n">
        <f aca="false">F36+G36</f>
        <v>1.38034172500749</v>
      </c>
      <c r="F36" s="13" t="n">
        <v>0.718169287373357</v>
      </c>
      <c r="G36" s="13" t="n">
        <v>0.662172437634132</v>
      </c>
      <c r="H36" s="13" t="n">
        <f aca="false">I36+J36</f>
        <v>1.38784898944756</v>
      </c>
      <c r="I36" s="13" t="n">
        <v>0.712879013848159</v>
      </c>
      <c r="J36" s="13" t="n">
        <v>0.674969975599397</v>
      </c>
      <c r="L36" s="4" t="n">
        <f aca="false">E36*B36</f>
        <v>11042.7338000599</v>
      </c>
      <c r="M36" s="4" t="n">
        <f aca="false">H36*C36</f>
        <v>2775.69797889511</v>
      </c>
    </row>
    <row r="37" customFormat="false" ht="12.75" hidden="false" customHeight="false" outlineLevel="0" collapsed="false">
      <c r="A37" s="12" t="n">
        <v>38200</v>
      </c>
      <c r="B37" s="8" t="n">
        <v>9000</v>
      </c>
      <c r="C37" s="8" t="n">
        <v>2000</v>
      </c>
      <c r="E37" s="13" t="n">
        <f aca="false">F37+G37</f>
        <v>1.4084949281061</v>
      </c>
      <c r="F37" s="13" t="n">
        <v>0.74922801942231</v>
      </c>
      <c r="G37" s="13" t="n">
        <v>0.65926690868379</v>
      </c>
      <c r="H37" s="13" t="n">
        <f aca="false">I37+J37</f>
        <v>1.41585584744226</v>
      </c>
      <c r="I37" s="13" t="n">
        <v>0.743904865004799</v>
      </c>
      <c r="J37" s="13" t="n">
        <v>0.671950982437458</v>
      </c>
      <c r="L37" s="4" t="n">
        <f aca="false">E37*B37</f>
        <v>12676.4543529549</v>
      </c>
      <c r="M37" s="4" t="n">
        <f aca="false">H37*C37</f>
        <v>2831.71169488452</v>
      </c>
    </row>
    <row r="38" customFormat="false" ht="12.75" hidden="false" customHeight="false" outlineLevel="0" collapsed="false">
      <c r="A38" s="12" t="n">
        <v>38231</v>
      </c>
      <c r="B38" s="8" t="n">
        <v>16000</v>
      </c>
      <c r="C38" s="8" t="n">
        <v>2000</v>
      </c>
      <c r="E38" s="13" t="n">
        <f aca="false">F38+G38</f>
        <v>1.41873918695654</v>
      </c>
      <c r="F38" s="13" t="n">
        <v>0.751459470366184</v>
      </c>
      <c r="G38" s="13" t="n">
        <v>0.667279716590356</v>
      </c>
      <c r="H38" s="13" t="n">
        <f aca="false">I38+J38</f>
        <v>1.42621955464611</v>
      </c>
      <c r="I38" s="13" t="n">
        <v>0.746236415122152</v>
      </c>
      <c r="J38" s="13" t="n">
        <v>0.679983139523962</v>
      </c>
      <c r="L38" s="4" t="n">
        <f aca="false">E38*B38</f>
        <v>22699.8269913046</v>
      </c>
      <c r="M38" s="4" t="n">
        <f aca="false">H38*C38</f>
        <v>2852.43910929223</v>
      </c>
    </row>
    <row r="39" customFormat="false" ht="12.75" hidden="false" customHeight="false" outlineLevel="0" collapsed="false">
      <c r="A39" s="12" t="n">
        <v>38261</v>
      </c>
      <c r="B39" s="8" t="n">
        <v>12000</v>
      </c>
      <c r="C39" s="8" t="n">
        <v>8000</v>
      </c>
      <c r="E39" s="13" t="n">
        <f aca="false">F39+G39</f>
        <v>1.43824173817581</v>
      </c>
      <c r="F39" s="13" t="n">
        <v>0.761022918266512</v>
      </c>
      <c r="G39" s="13" t="n">
        <v>0.6772188199093</v>
      </c>
      <c r="H39" s="13" t="n">
        <f aca="false">I39+J39</f>
        <v>1.44584728782964</v>
      </c>
      <c r="I39" s="13" t="n">
        <v>0.755902452806944</v>
      </c>
      <c r="J39" s="13" t="n">
        <v>0.689944835022697</v>
      </c>
      <c r="L39" s="4" t="n">
        <f aca="false">E39*B39</f>
        <v>17258.9008581097</v>
      </c>
      <c r="M39" s="4" t="n">
        <f aca="false">H39*C39</f>
        <v>11566.7783026371</v>
      </c>
    </row>
    <row r="40" customFormat="false" ht="12.75" hidden="false" customHeight="false" outlineLevel="0" collapsed="false">
      <c r="A40" s="12" t="n">
        <v>38292</v>
      </c>
      <c r="B40" s="8" t="n">
        <v>11000</v>
      </c>
      <c r="C40" s="8" t="n">
        <v>8000</v>
      </c>
      <c r="E40" s="13" t="n">
        <f aca="false">F40+G40</f>
        <v>1.51527995111323</v>
      </c>
      <c r="F40" s="13" t="n">
        <v>0.866861990549318</v>
      </c>
      <c r="G40" s="13" t="n">
        <v>0.648417960563915</v>
      </c>
      <c r="H40" s="13" t="n">
        <f aca="false">I40+J40</f>
        <v>1.52213580364744</v>
      </c>
      <c r="I40" s="13" t="n">
        <v>0.861407069104375</v>
      </c>
      <c r="J40" s="13" t="n">
        <v>0.660728734543065</v>
      </c>
      <c r="L40" s="4" t="n">
        <f aca="false">E40*B40</f>
        <v>16668.0794622456</v>
      </c>
      <c r="M40" s="4" t="n">
        <f aca="false">H40*C40</f>
        <v>12177.0864291795</v>
      </c>
    </row>
    <row r="41" customFormat="false" ht="12.75" hidden="false" customHeight="false" outlineLevel="0" collapsed="false">
      <c r="A41" s="14" t="n">
        <v>38322</v>
      </c>
      <c r="B41" s="8" t="n">
        <v>11000</v>
      </c>
      <c r="C41" s="8" t="n">
        <v>8000</v>
      </c>
      <c r="E41" s="13" t="n">
        <f aca="false">F41+G41</f>
        <v>1.59701451364364</v>
      </c>
      <c r="F41" s="13" t="n">
        <v>0.972665385072454</v>
      </c>
      <c r="G41" s="13" t="n">
        <v>0.624349128571189</v>
      </c>
      <c r="H41" s="13" t="n">
        <f aca="false">I41+J41</f>
        <v>1.60321208309014</v>
      </c>
      <c r="I41" s="13" t="n">
        <v>0.966921785454649</v>
      </c>
      <c r="J41" s="13" t="n">
        <v>0.636290297635487</v>
      </c>
      <c r="L41" s="4" t="n">
        <f aca="false">E41*B41</f>
        <v>17567.1596500801</v>
      </c>
      <c r="M41" s="4" t="n">
        <f aca="false">H41*C41</f>
        <v>12825.6966647211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2001-10-22T14:30:23Z</dcterms:created>
  <dc:creator>jbuss</dc:creator>
  <dc:description/>
  <dc:language>en-US</dc:language>
  <cp:lastModifiedBy>lmay2</cp:lastModifiedBy>
  <cp:lastPrinted>2001-10-22T14:34:09Z</cp:lastPrinted>
  <dcterms:modified xsi:type="dcterms:W3CDTF">2001-10-22T15:10:42Z</dcterms:modified>
  <cp:revision>0</cp:revision>
  <dc:subject/>
  <dc:title/>
</cp:coreProperties>
</file>