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<sst xmlns="http://schemas.openxmlformats.org/spreadsheetml/2006/main" count="20" uniqueCount="20">
  <si>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City of Los Angeles</t>
  </si>
  <si>
    <t xml:space="preserve">Department of Water &amp; Power</t>
  </si>
  <si>
    <t xml:space="preserve">Historical Gas Usage</t>
  </si>
  <si>
    <t xml:space="preserve">Month</t>
  </si>
  <si>
    <t xml:space="preserve">Gas Usage - MMBtu</t>
  </si>
  <si>
    <t xml:space="preserve">Gas Usage - MMBtu/d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</si>
  <si>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</si>
  <si>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</si>
  <si>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</si>
  <si>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</si>
  <si>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</si>
  <si>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</si>
  <si>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</si>
  <si>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</si>
  <si>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</si>
  <si>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</si>
  <si>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</si>
  <si>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</si>
  <si>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TOTAL:</t>
  </si>
  <si>
    <t xml:space="preserve">AVERAGE: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</si>
</sst>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0_);\(0\)"/>
    <numFmt numFmtId="167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1" width="14.41"/>
    <col collapsed="false" customWidth="true" hidden="false" outlineLevel="0" max="3" min="2" style="2" width="15.56"/>
    <col collapsed="false" customWidth="true" hidden="false" outlineLevel="0" max="5" min="4" style="1" width="12.14"/>
    <col collapsed="false" customWidth="false" hidden="false" outlineLevel="0" max="257" min="6" style="1" width="9.14"/>
  </cols>
  <sheetData>
    <row r="1" customFormat="false" ht="26.45" hidden="false" customHeight="false" outlineLevel="0" collapsed="false">
      <c r="A1" s="3" t="s">
        <v>0</v>
      </c>
      <c r="B1" s="3"/>
      <c r="C1" s="3"/>
      <c r="D1" s="3"/>
      <c r="E1" s="3"/>
    </row>
    <row r="2" customFormat="false" ht="26.45" hidden="false" customHeight="false" outlineLevel="0" collapsed="false">
      <c r="A2" s="3" t="s">
        <v>1</v>
      </c>
      <c r="B2" s="3"/>
      <c r="C2" s="3"/>
      <c r="D2" s="3"/>
      <c r="E2" s="3"/>
    </row>
    <row r="3" customFormat="false" ht="26.45" hidden="false" customHeight="false" outlineLevel="0" collapsed="false">
      <c r="A3" s="3" t="s">
        <v>2</v>
      </c>
      <c r="B3" s="3"/>
      <c r="C3" s="3"/>
      <c r="D3" s="3"/>
      <c r="E3" s="3"/>
    </row>
    <row r="5" customFormat="false" ht="17" hidden="false" customHeight="false" outlineLevel="0" collapsed="false">
      <c r="A5" s="4" t="s">
        <v>3</v>
      </c>
      <c r="B5" s="5" t="s">
        <v>4</v>
      </c>
      <c r="C5" s="5"/>
      <c r="D5" s="5" t="s">
        <v>5</v>
      </c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7" hidden="false" customHeight="false" outlineLevel="0" collapsed="false">
      <c r="A6" s="7"/>
      <c r="B6" s="8" t="n">
        <v>1996</v>
      </c>
      <c r="C6" s="8" t="n">
        <v>1997</v>
      </c>
      <c r="D6" s="8" t="n">
        <v>1996</v>
      </c>
      <c r="E6" s="8" t="n">
        <v>1997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7" hidden="false" customHeight="false" outlineLevel="0" collapsed="false">
      <c r="A7" s="9" t="s">
        <v>6</v>
      </c>
      <c r="B7" s="10" t="n">
        <v>1025633</v>
      </c>
      <c r="C7" s="11" t="n">
        <v>577958</v>
      </c>
      <c r="D7" s="12" t="n">
        <f aca="false">+B7/31</f>
        <v>33084.935483871</v>
      </c>
      <c r="E7" s="12" t="n">
        <f aca="false">+C7/31</f>
        <v>18643.8064516129</v>
      </c>
    </row>
    <row r="8" customFormat="false" ht="17" hidden="false" customHeight="false" outlineLevel="0" collapsed="false">
      <c r="A8" s="13" t="s">
        <v>7</v>
      </c>
      <c r="B8" s="14" t="n">
        <v>1157156</v>
      </c>
      <c r="C8" s="15" t="n">
        <v>390184</v>
      </c>
      <c r="D8" s="16" t="n">
        <f aca="false">+B8/29</f>
        <v>39901.9310344828</v>
      </c>
      <c r="E8" s="16" t="n">
        <f aca="false">+C8/28</f>
        <v>13935.1428571429</v>
      </c>
    </row>
    <row r="9" customFormat="false" ht="17" hidden="false" customHeight="false" outlineLevel="0" collapsed="false">
      <c r="A9" s="13" t="s">
        <v>8</v>
      </c>
      <c r="B9" s="14" t="n">
        <v>1111342</v>
      </c>
      <c r="C9" s="15" t="n">
        <v>608193</v>
      </c>
      <c r="D9" s="16" t="n">
        <f aca="false">+B9/31</f>
        <v>35849.7419354839</v>
      </c>
      <c r="E9" s="16" t="n">
        <f aca="false">+C9/31</f>
        <v>19619.1290322581</v>
      </c>
    </row>
    <row r="10" customFormat="false" ht="17" hidden="false" customHeight="false" outlineLevel="0" collapsed="false">
      <c r="A10" s="17" t="s">
        <v>9</v>
      </c>
      <c r="B10" s="14" t="n">
        <v>1149338</v>
      </c>
      <c r="C10" s="15" t="n">
        <v>1454805</v>
      </c>
      <c r="D10" s="18" t="n">
        <f aca="false">+B10/30</f>
        <v>38311.2666666667</v>
      </c>
      <c r="E10" s="18" t="n">
        <f aca="false">+C10/30</f>
        <v>48493.5</v>
      </c>
    </row>
    <row r="11" customFormat="false" ht="17" hidden="false" customHeight="false" outlineLevel="0" collapsed="false">
      <c r="A11" s="17" t="s">
        <v>10</v>
      </c>
      <c r="B11" s="14" t="n">
        <v>1346921</v>
      </c>
      <c r="C11" s="15" t="n">
        <v>2155329</v>
      </c>
      <c r="D11" s="18" t="n">
        <f aca="false">+B11/31</f>
        <v>43449.064516129</v>
      </c>
      <c r="E11" s="18" t="n">
        <f aca="false">+C11/31</f>
        <v>69526.7419354839</v>
      </c>
    </row>
    <row r="12" customFormat="false" ht="17" hidden="false" customHeight="false" outlineLevel="0" collapsed="false">
      <c r="A12" s="17" t="s">
        <v>11</v>
      </c>
      <c r="B12" s="14" t="n">
        <v>1629025</v>
      </c>
      <c r="C12" s="15" t="n">
        <v>1068124</v>
      </c>
      <c r="D12" s="18" t="n">
        <f aca="false">+B12/30</f>
        <v>54300.8333333333</v>
      </c>
      <c r="E12" s="18" t="n">
        <f aca="false">+C12/30</f>
        <v>35604.1333333333</v>
      </c>
    </row>
    <row r="13" customFormat="false" ht="17" hidden="false" customHeight="false" outlineLevel="0" collapsed="false">
      <c r="A13" s="17" t="s">
        <v>12</v>
      </c>
      <c r="B13" s="14" t="n">
        <v>3218406</v>
      </c>
      <c r="C13" s="15" t="n">
        <v>2271143</v>
      </c>
      <c r="D13" s="18" t="n">
        <f aca="false">+B13/31</f>
        <v>103819.548387097</v>
      </c>
      <c r="E13" s="18" t="n">
        <f aca="false">+C13/31</f>
        <v>73262.6774193548</v>
      </c>
    </row>
    <row r="14" customFormat="false" ht="17" hidden="false" customHeight="false" outlineLevel="0" collapsed="false">
      <c r="A14" s="17" t="s">
        <v>13</v>
      </c>
      <c r="B14" s="14" t="n">
        <v>4725147</v>
      </c>
      <c r="C14" s="15" t="n">
        <v>3554841</v>
      </c>
      <c r="D14" s="18" t="n">
        <f aca="false">+B14/31</f>
        <v>152424.096774194</v>
      </c>
      <c r="E14" s="18" t="n">
        <f aca="false">+C14/31</f>
        <v>114672.290322581</v>
      </c>
    </row>
    <row r="15" customFormat="false" ht="17" hidden="false" customHeight="false" outlineLevel="0" collapsed="false">
      <c r="A15" s="17" t="s">
        <v>14</v>
      </c>
      <c r="B15" s="14" t="n">
        <v>2935917</v>
      </c>
      <c r="C15" s="15" t="n">
        <v>4444562</v>
      </c>
      <c r="D15" s="18" t="n">
        <f aca="false">+B15/30</f>
        <v>97863.9</v>
      </c>
      <c r="E15" s="18" t="n">
        <f aca="false">+C15/30</f>
        <v>148152.066666667</v>
      </c>
    </row>
    <row r="16" customFormat="false" ht="17" hidden="false" customHeight="false" outlineLevel="0" collapsed="false">
      <c r="A16" s="17" t="s">
        <v>15</v>
      </c>
      <c r="B16" s="14" t="n">
        <v>2065042</v>
      </c>
      <c r="C16" s="15" t="n">
        <v>2294980</v>
      </c>
      <c r="D16" s="18" t="n">
        <f aca="false">+B16/31</f>
        <v>66614.2580645161</v>
      </c>
      <c r="E16" s="18" t="n">
        <f aca="false">+C16/31</f>
        <v>74031.6129032258</v>
      </c>
    </row>
    <row r="17" customFormat="false" ht="17" hidden="false" customHeight="false" outlineLevel="0" collapsed="false">
      <c r="A17" s="17" t="s">
        <v>16</v>
      </c>
      <c r="B17" s="14" t="n">
        <v>733548</v>
      </c>
      <c r="C17" s="15" t="n">
        <v>528509</v>
      </c>
      <c r="D17" s="18" t="n">
        <f aca="false">+B17/30</f>
        <v>24451.6</v>
      </c>
      <c r="E17" s="18" t="n">
        <f aca="false">+C17/30</f>
        <v>17616.9666666667</v>
      </c>
    </row>
    <row r="18" customFormat="false" ht="17" hidden="false" customHeight="false" outlineLevel="0" collapsed="false">
      <c r="A18" s="19" t="s">
        <v>17</v>
      </c>
      <c r="B18" s="20" t="n">
        <v>667604</v>
      </c>
      <c r="C18" s="21" t="n">
        <v>550586</v>
      </c>
      <c r="D18" s="22" t="n">
        <f aca="false">+B18/31</f>
        <v>21535.6129032258</v>
      </c>
      <c r="E18" s="22" t="n">
        <f aca="false">+C18/31</f>
        <v>17760.8387096774</v>
      </c>
    </row>
    <row r="19" customFormat="false" ht="17" hidden="false" customHeight="false" outlineLevel="0" collapsed="false">
      <c r="A19" s="4" t="s">
        <v>18</v>
      </c>
      <c r="B19" s="23" t="n">
        <f aca="false">SUM(B6:B18)</f>
        <v>21767075</v>
      </c>
      <c r="C19" s="24" t="n">
        <f aca="false">SUM(C6:C18)</f>
        <v>19901211</v>
      </c>
      <c r="D19" s="25"/>
      <c r="E19" s="2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7" hidden="false" customHeight="false" outlineLevel="0" collapsed="false">
      <c r="A20" s="27" t="s">
        <v>19</v>
      </c>
      <c r="B20" s="28"/>
      <c r="C20" s="29"/>
      <c r="D20" s="30" t="n">
        <f aca="false">AVERAGE(D7:D18)</f>
        <v>59300.5657582499</v>
      </c>
      <c r="E20" s="31" t="n">
        <f aca="false">AVERAGE(E7:E18)</f>
        <v>54276.5755248336</v>
      </c>
    </row>
  </sheetData>
  <mergeCells count="5">
    <mergeCell ref="A1:E1"/>
    <mergeCell ref="A2:E2"/>
    <mergeCell ref="A3:E3"/>
    <mergeCell ref="B5:C5"/>
    <mergeCell ref="D5:E5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6.45" hidden="false" customHeight="false" outlineLevel="0" collapsed="false"/>
    <row r="2" customFormat="false" ht="26.45" hidden="false" customHeight="false" outlineLevel="0" collapsed="false"/>
    <row r="3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