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d" sheetId="1" state="visible" r:id="rId3"/>
    <sheet name="basis" sheetId="2" state="visible" r:id="rId4"/>
    <sheet name="pric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<sst xmlns="http://schemas.openxmlformats.org/spreadsheetml/2006/main" count="348" uniqueCount="61">
  <si>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</si>
  <si>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</si>
  <si>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</si>
  <si>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</si>
  <si>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</si>
  <si>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</si>
  <si>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</si>
  <si>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</si>
  <si>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</si>
  <si>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</si>
  <si>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</si>
  <si>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</si>
  <si>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</si>
  <si>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</si>
  <si>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</si>
  <si>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</si>
  <si>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Total</t>
  </si>
  <si>
    <t xml:space="preserve">INTRA-TEXAS</t>
  </si>
  <si>
    <t xml:space="preserve">NC2776.1</t>
  </si>
  <si>
    <t xml:space="preserve">F</t>
  </si>
  <si>
    <t xml:space="preserve">GDP-HPL/SHPCH</t>
  </si>
  <si>
    <t xml:space="preserve">16-MAR-2000</t>
  </si>
  <si>
    <t xml:space="preserve">17-MAR-2000</t>
  </si>
  <si>
    <t xml:space="preserve">18-MAR-2000</t>
  </si>
  <si>
    <t xml:space="preserve">19-MAR-2000</t>
  </si>
  <si>
    <t xml:space="preserve">20-MAR-2000</t>
  </si>
  <si>
    <t xml:space="preserve">21-MAR-2000</t>
  </si>
  <si>
    <t xml:space="preserve">22-MAR-2000</t>
  </si>
  <si>
    <t xml:space="preserve">23-MAR-2000</t>
  </si>
  <si>
    <t xml:space="preserve">24-MAR-2000</t>
  </si>
  <si>
    <t xml:space="preserve">25-MAR-2000</t>
  </si>
  <si>
    <t xml:space="preserve">26-MAR-2000</t>
  </si>
  <si>
    <t xml:space="preserve">27-MAR-2000</t>
  </si>
  <si>
    <t xml:space="preserve">28-MAR-2000</t>
  </si>
  <si>
    <t xml:space="preserve">29-MAR-2000</t>
  </si>
  <si>
    <t xml:space="preserve">30-MAR-2000</t>
  </si>
  <si>
    <t xml:space="preserve">31-MAR-2000</t>
  </si>
  <si>
    <t xml:space="preserve">GD-TEXAS</t>
  </si>
  <si>
    <t xml:space="preserve">NC2776.2</t>
  </si>
  <si>
    <t xml:space="preserve">NC6307.1</t>
  </si>
  <si>
    <t xml:space="preserve">FT-TEXAS</t>
  </si>
  <si>
    <t xml:space="preserve">N89684.2</t>
  </si>
  <si>
    <t xml:space="preserve">IF-HPL/SHPCHAN</t>
  </si>
  <si>
    <t xml:space="preserve">01-MAR-2000</t>
  </si>
  <si>
    <t xml:space="preserve">N89685.2</t>
  </si>
  <si>
    <t xml:space="preserve">NG-PRICE</t>
  </si>
  <si>
    <t xml:space="preserve">N88193.3</t>
  </si>
  <si>
    <t xml:space="preserve">NX1</t>
  </si>
  <si>
    <t xml:space="preserve">N92924.4</t>
  </si>
  <si>
    <t xml:space="preserve">N92924.5</t>
  </si>
  <si>
    <t xml:space="preserve">N93347.1</t>
  </si>
  <si>
    <t xml:space="preserve">N95744.3</t>
  </si>
  <si>
    <t xml:space="preserve">N95774.1</t>
  </si>
  <si>
    <t xml:space="preserve">N95774.2</t>
  </si>
  <si>
    <t xml:space="preserve">N99879.1</t>
  </si>
  <si>
    <t xml:space="preserve">N99978.1</t>
  </si>
  <si>
    <t xml:space="preserve">NA1769.4</t>
  </si>
  <si>
    <t xml:space="preserve">NA2353.1</t>
  </si>
  <si>
    <t xml:space="preserve">NA3019.3</t>
  </si>
  <si>
    <t xml:space="preserve">NA3019.4</t>
  </si>
  <si>
    <t xml:space="preserve">NA7630.1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</si>
</sst>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N2" s="15" t="s">
        <v>16</v>
      </c>
    </row>
    <row r="3" customFormat="false" ht="12.75" hidden="false" customHeight="false" outlineLevel="0" collapsed="false">
      <c r="A3" s="16" t="s">
        <v>17</v>
      </c>
      <c r="B3" s="16" t="s">
        <v>18</v>
      </c>
      <c r="C3" s="16" t="s">
        <v>19</v>
      </c>
      <c r="D3" s="16" t="s">
        <v>20</v>
      </c>
      <c r="E3" s="17" t="s">
        <v>21</v>
      </c>
      <c r="F3" s="18" t="n">
        <v>-16000</v>
      </c>
      <c r="G3" s="18" t="n">
        <v>0</v>
      </c>
      <c r="H3" s="19" t="n">
        <v>1</v>
      </c>
      <c r="I3" s="20" t="n">
        <v>2.78</v>
      </c>
      <c r="J3" s="20" t="n">
        <v>2.79</v>
      </c>
      <c r="K3" s="21" t="n">
        <v>0</v>
      </c>
      <c r="L3" s="21" t="n">
        <f aca="false">+(I3-J3)*F3</f>
        <v>160.000000000004</v>
      </c>
      <c r="N3" s="22" t="n">
        <f aca="false">SUM(L3:L44)</f>
        <v>-11435</v>
      </c>
    </row>
    <row r="4" customFormat="false" ht="12.75" hidden="false" customHeight="false" outlineLevel="0" collapsed="false">
      <c r="A4" s="16" t="s">
        <v>17</v>
      </c>
      <c r="B4" s="16" t="s">
        <v>18</v>
      </c>
      <c r="C4" s="16" t="s">
        <v>19</v>
      </c>
      <c r="D4" s="16" t="s">
        <v>20</v>
      </c>
      <c r="E4" s="17" t="s">
        <v>22</v>
      </c>
      <c r="F4" s="18" t="n">
        <v>-16000</v>
      </c>
      <c r="G4" s="18" t="n">
        <v>0</v>
      </c>
      <c r="H4" s="19" t="n">
        <v>1</v>
      </c>
      <c r="I4" s="20" t="n">
        <v>2.84</v>
      </c>
      <c r="J4" s="20" t="n">
        <v>2.79</v>
      </c>
      <c r="K4" s="21" t="n">
        <v>0</v>
      </c>
      <c r="L4" s="21" t="n">
        <f aca="false">+(I4-J4)*F4</f>
        <v>-799.999999999997</v>
      </c>
    </row>
    <row r="5" customFormat="false" ht="12.75" hidden="false" customHeight="false" outlineLevel="0" collapsed="false">
      <c r="A5" s="16" t="s">
        <v>17</v>
      </c>
      <c r="B5" s="16" t="s">
        <v>18</v>
      </c>
      <c r="C5" s="16" t="s">
        <v>19</v>
      </c>
      <c r="D5" s="16" t="s">
        <v>20</v>
      </c>
      <c r="E5" s="17" t="s">
        <v>23</v>
      </c>
      <c r="F5" s="18" t="n">
        <v>-16000</v>
      </c>
      <c r="G5" s="18" t="n">
        <v>0</v>
      </c>
      <c r="H5" s="19" t="n">
        <v>1</v>
      </c>
      <c r="I5" s="20" t="n">
        <v>2.82</v>
      </c>
      <c r="J5" s="20" t="n">
        <v>2.79</v>
      </c>
      <c r="K5" s="21" t="n">
        <v>0</v>
      </c>
      <c r="L5" s="21" t="n">
        <f aca="false">+(I5-J5)*F5</f>
        <v>-479.999999999997</v>
      </c>
    </row>
    <row r="6" customFormat="false" ht="12.75" hidden="false" customHeight="false" outlineLevel="0" collapsed="false">
      <c r="A6" s="16" t="s">
        <v>17</v>
      </c>
      <c r="B6" s="16" t="s">
        <v>18</v>
      </c>
      <c r="C6" s="16" t="s">
        <v>19</v>
      </c>
      <c r="D6" s="16" t="s">
        <v>20</v>
      </c>
      <c r="E6" s="17" t="s">
        <v>24</v>
      </c>
      <c r="F6" s="18" t="n">
        <v>-16000</v>
      </c>
      <c r="G6" s="18" t="n">
        <v>0</v>
      </c>
      <c r="H6" s="19" t="n">
        <v>1</v>
      </c>
      <c r="I6" s="20" t="n">
        <v>2.82</v>
      </c>
      <c r="J6" s="20" t="n">
        <v>2.79</v>
      </c>
      <c r="K6" s="21" t="n">
        <v>0</v>
      </c>
      <c r="L6" s="21" t="n">
        <f aca="false">+(I6-J6)*F6</f>
        <v>-479.999999999997</v>
      </c>
    </row>
    <row r="7" customFormat="false" ht="12.75" hidden="false" customHeight="false" outlineLevel="0" collapsed="false">
      <c r="A7" s="16" t="s">
        <v>17</v>
      </c>
      <c r="B7" s="16" t="s">
        <v>18</v>
      </c>
      <c r="C7" s="16" t="s">
        <v>19</v>
      </c>
      <c r="D7" s="16" t="s">
        <v>20</v>
      </c>
      <c r="E7" s="17" t="s">
        <v>25</v>
      </c>
      <c r="F7" s="18" t="n">
        <v>-16000</v>
      </c>
      <c r="G7" s="18" t="n">
        <v>0</v>
      </c>
      <c r="H7" s="19" t="n">
        <v>1</v>
      </c>
      <c r="I7" s="20" t="n">
        <v>2.82</v>
      </c>
      <c r="J7" s="20" t="n">
        <v>2.79</v>
      </c>
      <c r="K7" s="21" t="n">
        <v>0</v>
      </c>
      <c r="L7" s="21" t="n">
        <f aca="false">+(I7-J7)*F7</f>
        <v>-479.999999999997</v>
      </c>
    </row>
    <row r="8" customFormat="false" ht="12.75" hidden="false" customHeight="false" outlineLevel="0" collapsed="false">
      <c r="A8" s="16" t="s">
        <v>17</v>
      </c>
      <c r="B8" s="16" t="s">
        <v>18</v>
      </c>
      <c r="C8" s="16" t="s">
        <v>19</v>
      </c>
      <c r="D8" s="16" t="s">
        <v>20</v>
      </c>
      <c r="E8" s="17" t="s">
        <v>26</v>
      </c>
      <c r="F8" s="18" t="n">
        <v>-16000</v>
      </c>
      <c r="G8" s="18" t="n">
        <v>0</v>
      </c>
      <c r="H8" s="19" t="n">
        <v>1</v>
      </c>
      <c r="I8" s="20" t="n">
        <v>2.75</v>
      </c>
      <c r="J8" s="20" t="n">
        <v>2.79</v>
      </c>
      <c r="K8" s="21" t="n">
        <v>0</v>
      </c>
      <c r="L8" s="21" t="n">
        <f aca="false">+(I8-J8)*F8</f>
        <v>640.000000000001</v>
      </c>
    </row>
    <row r="9" customFormat="false" ht="12.75" hidden="false" customHeight="false" outlineLevel="0" collapsed="false">
      <c r="A9" s="16" t="s">
        <v>17</v>
      </c>
      <c r="B9" s="16" t="s">
        <v>18</v>
      </c>
      <c r="C9" s="16" t="s">
        <v>19</v>
      </c>
      <c r="D9" s="16" t="s">
        <v>20</v>
      </c>
      <c r="E9" s="17" t="s">
        <v>27</v>
      </c>
      <c r="F9" s="18" t="n">
        <v>-16000</v>
      </c>
      <c r="G9" s="18" t="n">
        <v>0</v>
      </c>
      <c r="H9" s="19" t="n">
        <v>1</v>
      </c>
      <c r="I9" s="20" t="n">
        <v>2.76</v>
      </c>
      <c r="J9" s="20" t="n">
        <v>2.79</v>
      </c>
      <c r="K9" s="21" t="n">
        <v>0</v>
      </c>
      <c r="L9" s="21" t="n">
        <f aca="false">+(I9-J9)*F9</f>
        <v>480.000000000004</v>
      </c>
    </row>
    <row r="10" customFormat="false" ht="12.75" hidden="false" customHeight="false" outlineLevel="0" collapsed="false">
      <c r="A10" s="16" t="s">
        <v>17</v>
      </c>
      <c r="B10" s="16" t="s">
        <v>18</v>
      </c>
      <c r="C10" s="16" t="s">
        <v>19</v>
      </c>
      <c r="D10" s="16" t="s">
        <v>20</v>
      </c>
      <c r="E10" s="17" t="s">
        <v>28</v>
      </c>
      <c r="F10" s="18" t="n">
        <v>-16000</v>
      </c>
      <c r="G10" s="18" t="n">
        <v>0</v>
      </c>
      <c r="H10" s="19" t="n">
        <v>1</v>
      </c>
      <c r="I10" s="20" t="n">
        <v>2.795</v>
      </c>
      <c r="J10" s="20" t="n">
        <v>2.79</v>
      </c>
      <c r="K10" s="21" t="n">
        <v>0</v>
      </c>
      <c r="L10" s="21" t="n">
        <f aca="false">+(I10-J10)*F10</f>
        <v>-79.9999999999983</v>
      </c>
    </row>
    <row r="11" customFormat="false" ht="12.75" hidden="false" customHeight="false" outlineLevel="0" collapsed="false">
      <c r="A11" s="16" t="s">
        <v>17</v>
      </c>
      <c r="B11" s="16" t="s">
        <v>18</v>
      </c>
      <c r="C11" s="16" t="s">
        <v>19</v>
      </c>
      <c r="D11" s="16" t="s">
        <v>20</v>
      </c>
      <c r="E11" s="17" t="s">
        <v>29</v>
      </c>
      <c r="F11" s="18" t="n">
        <v>-16000</v>
      </c>
      <c r="G11" s="18" t="n">
        <v>0</v>
      </c>
      <c r="H11" s="19" t="n">
        <v>1</v>
      </c>
      <c r="I11" s="20" t="n">
        <v>2.78</v>
      </c>
      <c r="J11" s="20" t="n">
        <v>2.79</v>
      </c>
      <c r="K11" s="21" t="n">
        <v>0</v>
      </c>
      <c r="L11" s="21" t="n">
        <f aca="false">+(I11-J11)*F11</f>
        <v>160.000000000004</v>
      </c>
    </row>
    <row r="12" customFormat="false" ht="12.75" hidden="false" customHeight="false" outlineLevel="0" collapsed="false">
      <c r="A12" s="16" t="s">
        <v>17</v>
      </c>
      <c r="B12" s="16" t="s">
        <v>18</v>
      </c>
      <c r="C12" s="16" t="s">
        <v>19</v>
      </c>
      <c r="D12" s="16" t="s">
        <v>20</v>
      </c>
      <c r="E12" s="17" t="s">
        <v>30</v>
      </c>
      <c r="F12" s="18" t="n">
        <v>-16000</v>
      </c>
      <c r="G12" s="18" t="n">
        <v>0</v>
      </c>
      <c r="H12" s="19" t="n">
        <v>1</v>
      </c>
      <c r="I12" s="20" t="n">
        <v>2.83</v>
      </c>
      <c r="J12" s="20" t="n">
        <v>2.79</v>
      </c>
      <c r="K12" s="21" t="n">
        <v>0</v>
      </c>
      <c r="L12" s="21" t="n">
        <f aca="false">+(I12-J12)*F12</f>
        <v>-640.000000000001</v>
      </c>
    </row>
    <row r="13" customFormat="false" ht="12.75" hidden="false" customHeight="false" outlineLevel="0" collapsed="false">
      <c r="A13" s="16" t="s">
        <v>17</v>
      </c>
      <c r="B13" s="16" t="s">
        <v>18</v>
      </c>
      <c r="C13" s="16" t="s">
        <v>19</v>
      </c>
      <c r="D13" s="16" t="s">
        <v>20</v>
      </c>
      <c r="E13" s="17" t="s">
        <v>31</v>
      </c>
      <c r="F13" s="18" t="n">
        <v>-16000</v>
      </c>
      <c r="G13" s="18" t="n">
        <v>0</v>
      </c>
      <c r="H13" s="19" t="n">
        <v>1</v>
      </c>
      <c r="I13" s="20" t="n">
        <v>2.83</v>
      </c>
      <c r="J13" s="20" t="n">
        <v>2.79</v>
      </c>
      <c r="K13" s="21" t="n">
        <v>0</v>
      </c>
      <c r="L13" s="21" t="n">
        <f aca="false">+(I13-J13)*F13</f>
        <v>-640.000000000001</v>
      </c>
    </row>
    <row r="14" customFormat="false" ht="12.75" hidden="false" customHeight="false" outlineLevel="0" collapsed="false">
      <c r="A14" s="16" t="s">
        <v>17</v>
      </c>
      <c r="B14" s="16" t="s">
        <v>18</v>
      </c>
      <c r="C14" s="16" t="s">
        <v>19</v>
      </c>
      <c r="D14" s="16" t="s">
        <v>20</v>
      </c>
      <c r="E14" s="17" t="s">
        <v>32</v>
      </c>
      <c r="F14" s="18" t="n">
        <v>-16000</v>
      </c>
      <c r="G14" s="18" t="n">
        <v>0</v>
      </c>
      <c r="H14" s="19" t="n">
        <v>1</v>
      </c>
      <c r="I14" s="20" t="n">
        <v>2.83</v>
      </c>
      <c r="J14" s="20" t="n">
        <v>2.79</v>
      </c>
      <c r="K14" s="21" t="n">
        <v>0</v>
      </c>
      <c r="L14" s="21" t="n">
        <f aca="false">+(I14-J14)*F14</f>
        <v>-640.000000000001</v>
      </c>
    </row>
    <row r="15" customFormat="false" ht="12.75" hidden="false" customHeight="false" outlineLevel="0" collapsed="false">
      <c r="A15" s="16" t="s">
        <v>17</v>
      </c>
      <c r="B15" s="16" t="s">
        <v>18</v>
      </c>
      <c r="C15" s="16" t="s">
        <v>19</v>
      </c>
      <c r="D15" s="16" t="s">
        <v>20</v>
      </c>
      <c r="E15" s="17" t="s">
        <v>33</v>
      </c>
      <c r="F15" s="18" t="n">
        <v>-16000</v>
      </c>
      <c r="G15" s="18" t="n">
        <v>0</v>
      </c>
      <c r="H15" s="19" t="n">
        <v>1</v>
      </c>
      <c r="I15" s="20" t="n">
        <v>2.86</v>
      </c>
      <c r="J15" s="20" t="n">
        <v>2.79</v>
      </c>
      <c r="K15" s="21" t="n">
        <v>0</v>
      </c>
      <c r="L15" s="21" t="n">
        <f aca="false">+(I15-J15)*F15</f>
        <v>-1120</v>
      </c>
    </row>
    <row r="16" customFormat="false" ht="12.75" hidden="false" customHeight="false" outlineLevel="0" collapsed="false">
      <c r="A16" s="16" t="s">
        <v>17</v>
      </c>
      <c r="B16" s="16" t="s">
        <v>18</v>
      </c>
      <c r="C16" s="16" t="s">
        <v>19</v>
      </c>
      <c r="D16" s="16" t="s">
        <v>20</v>
      </c>
      <c r="E16" s="17" t="s">
        <v>34</v>
      </c>
      <c r="F16" s="18" t="n">
        <v>-16000</v>
      </c>
      <c r="G16" s="18" t="n">
        <v>0</v>
      </c>
      <c r="H16" s="19" t="n">
        <v>1</v>
      </c>
      <c r="I16" s="20" t="n">
        <v>2.975</v>
      </c>
      <c r="J16" s="20" t="n">
        <v>2.79</v>
      </c>
      <c r="K16" s="21" t="n">
        <v>0</v>
      </c>
      <c r="L16" s="21" t="n">
        <f aca="false">+(I16-J16)*F16</f>
        <v>-2960</v>
      </c>
    </row>
    <row r="17" customFormat="false" ht="12.75" hidden="false" customHeight="false" outlineLevel="0" collapsed="false">
      <c r="A17" s="16" t="s">
        <v>17</v>
      </c>
      <c r="B17" s="16" t="s">
        <v>18</v>
      </c>
      <c r="C17" s="16" t="s">
        <v>19</v>
      </c>
      <c r="D17" s="16" t="s">
        <v>20</v>
      </c>
      <c r="E17" s="17" t="s">
        <v>35</v>
      </c>
      <c r="F17" s="18" t="n">
        <v>-16000</v>
      </c>
      <c r="G17" s="18" t="n">
        <v>0</v>
      </c>
      <c r="H17" s="19" t="n">
        <v>1</v>
      </c>
      <c r="I17" s="20" t="n">
        <v>2.975</v>
      </c>
      <c r="J17" s="20" t="n">
        <v>2.79</v>
      </c>
      <c r="K17" s="21" t="n">
        <v>0</v>
      </c>
      <c r="L17" s="21" t="n">
        <f aca="false">+(I17-J17)*F17</f>
        <v>-2960</v>
      </c>
    </row>
    <row r="18" customFormat="false" ht="12.75" hidden="false" customHeight="false" outlineLevel="0" collapsed="false">
      <c r="A18" s="16" t="s">
        <v>17</v>
      </c>
      <c r="B18" s="16" t="s">
        <v>18</v>
      </c>
      <c r="C18" s="16" t="s">
        <v>19</v>
      </c>
      <c r="D18" s="16" t="s">
        <v>20</v>
      </c>
      <c r="E18" s="17" t="s">
        <v>36</v>
      </c>
      <c r="F18" s="18" t="n">
        <v>-16000</v>
      </c>
      <c r="G18" s="18" t="n">
        <v>0</v>
      </c>
      <c r="H18" s="19" t="n">
        <v>1</v>
      </c>
      <c r="I18" s="20" t="n">
        <v>2.86</v>
      </c>
      <c r="J18" s="20" t="n">
        <v>2.79</v>
      </c>
      <c r="K18" s="21" t="n">
        <v>0</v>
      </c>
      <c r="L18" s="21" t="n">
        <f aca="false">+(I18-J18)*F18</f>
        <v>-1120</v>
      </c>
    </row>
    <row r="19" customFormat="false" ht="12.75" hidden="false" customHeight="false" outlineLevel="0" collapsed="false">
      <c r="A19" s="16" t="s">
        <v>37</v>
      </c>
      <c r="B19" s="16" t="s">
        <v>38</v>
      </c>
      <c r="C19" s="16" t="s">
        <v>19</v>
      </c>
      <c r="D19" s="16" t="s">
        <v>20</v>
      </c>
      <c r="E19" s="17" t="s">
        <v>21</v>
      </c>
      <c r="F19" s="18" t="n">
        <v>15000</v>
      </c>
      <c r="G19" s="18" t="n">
        <v>0</v>
      </c>
      <c r="H19" s="19" t="n">
        <v>1</v>
      </c>
      <c r="I19" s="20" t="n">
        <v>2.78</v>
      </c>
      <c r="J19" s="20" t="n">
        <v>2.785</v>
      </c>
      <c r="K19" s="21" t="n">
        <v>0</v>
      </c>
      <c r="L19" s="21" t="n">
        <f aca="false">+(I19-J19)*F19</f>
        <v>-75.0000000000051</v>
      </c>
    </row>
    <row r="20" customFormat="false" ht="12.75" hidden="false" customHeight="false" outlineLevel="0" collapsed="false">
      <c r="A20" s="16" t="s">
        <v>37</v>
      </c>
      <c r="B20" s="16" t="s">
        <v>38</v>
      </c>
      <c r="C20" s="16" t="s">
        <v>19</v>
      </c>
      <c r="D20" s="16" t="s">
        <v>20</v>
      </c>
      <c r="E20" s="17" t="s">
        <v>22</v>
      </c>
      <c r="F20" s="18" t="n">
        <v>15000</v>
      </c>
      <c r="G20" s="18" t="n">
        <v>0</v>
      </c>
      <c r="H20" s="19" t="n">
        <v>1</v>
      </c>
      <c r="I20" s="20" t="n">
        <v>2.84</v>
      </c>
      <c r="J20" s="20" t="n">
        <v>2.785</v>
      </c>
      <c r="K20" s="21" t="n">
        <v>0</v>
      </c>
      <c r="L20" s="21" t="n">
        <f aca="false">+(I20-J20)*F20</f>
        <v>824.999999999996</v>
      </c>
    </row>
    <row r="21" customFormat="false" ht="12.75" hidden="false" customHeight="false" outlineLevel="0" collapsed="false">
      <c r="A21" s="16" t="s">
        <v>37</v>
      </c>
      <c r="B21" s="16" t="s">
        <v>38</v>
      </c>
      <c r="C21" s="16" t="s">
        <v>19</v>
      </c>
      <c r="D21" s="16" t="s">
        <v>20</v>
      </c>
      <c r="E21" s="17" t="s">
        <v>23</v>
      </c>
      <c r="F21" s="18" t="n">
        <v>15000</v>
      </c>
      <c r="G21" s="18" t="n">
        <v>0</v>
      </c>
      <c r="H21" s="19" t="n">
        <v>1</v>
      </c>
      <c r="I21" s="20" t="n">
        <v>2.82</v>
      </c>
      <c r="J21" s="20" t="n">
        <v>2.785</v>
      </c>
      <c r="K21" s="21" t="n">
        <v>0</v>
      </c>
      <c r="L21" s="21" t="n">
        <f aca="false">+(I21-J21)*F21</f>
        <v>524.999999999996</v>
      </c>
    </row>
    <row r="22" customFormat="false" ht="12.75" hidden="false" customHeight="false" outlineLevel="0" collapsed="false">
      <c r="A22" s="16" t="s">
        <v>37</v>
      </c>
      <c r="B22" s="16" t="s">
        <v>38</v>
      </c>
      <c r="C22" s="16" t="s">
        <v>19</v>
      </c>
      <c r="D22" s="16" t="s">
        <v>20</v>
      </c>
      <c r="E22" s="17" t="s">
        <v>24</v>
      </c>
      <c r="F22" s="18" t="n">
        <v>15000</v>
      </c>
      <c r="G22" s="18" t="n">
        <v>0</v>
      </c>
      <c r="H22" s="19" t="n">
        <v>1</v>
      </c>
      <c r="I22" s="20" t="n">
        <v>2.82</v>
      </c>
      <c r="J22" s="20" t="n">
        <v>2.785</v>
      </c>
      <c r="K22" s="21" t="n">
        <v>0</v>
      </c>
      <c r="L22" s="21" t="n">
        <f aca="false">+(I22-J22)*F22</f>
        <v>524.999999999996</v>
      </c>
    </row>
    <row r="23" customFormat="false" ht="12.75" hidden="false" customHeight="false" outlineLevel="0" collapsed="false">
      <c r="A23" s="16" t="s">
        <v>37</v>
      </c>
      <c r="B23" s="16" t="s">
        <v>38</v>
      </c>
      <c r="C23" s="16" t="s">
        <v>19</v>
      </c>
      <c r="D23" s="16" t="s">
        <v>20</v>
      </c>
      <c r="E23" s="17" t="s">
        <v>25</v>
      </c>
      <c r="F23" s="18" t="n">
        <v>15000</v>
      </c>
      <c r="G23" s="18" t="n">
        <v>0</v>
      </c>
      <c r="H23" s="19" t="n">
        <v>1</v>
      </c>
      <c r="I23" s="20" t="n">
        <v>2.82</v>
      </c>
      <c r="J23" s="20" t="n">
        <v>2.785</v>
      </c>
      <c r="K23" s="21" t="n">
        <v>0</v>
      </c>
      <c r="L23" s="21" t="n">
        <f aca="false">+(I23-J23)*F23</f>
        <v>524.999999999996</v>
      </c>
    </row>
    <row r="24" customFormat="false" ht="12.75" hidden="false" customHeight="false" outlineLevel="0" collapsed="false">
      <c r="A24" s="16" t="s">
        <v>37</v>
      </c>
      <c r="B24" s="16" t="s">
        <v>38</v>
      </c>
      <c r="C24" s="16" t="s">
        <v>19</v>
      </c>
      <c r="D24" s="16" t="s">
        <v>20</v>
      </c>
      <c r="E24" s="17" t="s">
        <v>26</v>
      </c>
      <c r="F24" s="18" t="n">
        <v>15000</v>
      </c>
      <c r="G24" s="18" t="n">
        <v>0</v>
      </c>
      <c r="H24" s="19" t="n">
        <v>1</v>
      </c>
      <c r="I24" s="20" t="n">
        <v>2.75</v>
      </c>
      <c r="J24" s="20" t="n">
        <v>2.785</v>
      </c>
      <c r="K24" s="21" t="n">
        <v>0</v>
      </c>
      <c r="L24" s="21" t="n">
        <f aca="false">+(I24-J24)*F24</f>
        <v>-525.000000000002</v>
      </c>
    </row>
    <row r="25" customFormat="false" ht="12.75" hidden="false" customHeight="false" outlineLevel="0" collapsed="false">
      <c r="A25" s="16" t="s">
        <v>37</v>
      </c>
      <c r="B25" s="16" t="s">
        <v>38</v>
      </c>
      <c r="C25" s="16" t="s">
        <v>19</v>
      </c>
      <c r="D25" s="16" t="s">
        <v>20</v>
      </c>
      <c r="E25" s="17" t="s">
        <v>27</v>
      </c>
      <c r="F25" s="18" t="n">
        <v>15000</v>
      </c>
      <c r="G25" s="18" t="n">
        <v>0</v>
      </c>
      <c r="H25" s="19" t="n">
        <v>1</v>
      </c>
      <c r="I25" s="20" t="n">
        <v>2.76</v>
      </c>
      <c r="J25" s="20" t="n">
        <v>2.785</v>
      </c>
      <c r="K25" s="21" t="n">
        <v>0</v>
      </c>
      <c r="L25" s="21" t="n">
        <f aca="false">+(I25-J25)*F25</f>
        <v>-375.000000000005</v>
      </c>
    </row>
    <row r="26" customFormat="false" ht="12.75" hidden="false" customHeight="false" outlineLevel="0" collapsed="false">
      <c r="A26" s="16" t="s">
        <v>37</v>
      </c>
      <c r="B26" s="16" t="s">
        <v>38</v>
      </c>
      <c r="C26" s="16" t="s">
        <v>19</v>
      </c>
      <c r="D26" s="16" t="s">
        <v>20</v>
      </c>
      <c r="E26" s="17" t="s">
        <v>28</v>
      </c>
      <c r="F26" s="18" t="n">
        <v>15000</v>
      </c>
      <c r="G26" s="18" t="n">
        <v>0</v>
      </c>
      <c r="H26" s="19" t="n">
        <v>1</v>
      </c>
      <c r="I26" s="20" t="n">
        <v>2.795</v>
      </c>
      <c r="J26" s="20" t="n">
        <v>2.785</v>
      </c>
      <c r="K26" s="21" t="n">
        <v>0</v>
      </c>
      <c r="L26" s="21" t="n">
        <f aca="false">+(I26-J26)*F26</f>
        <v>149.999999999997</v>
      </c>
    </row>
    <row r="27" customFormat="false" ht="12.75" hidden="false" customHeight="false" outlineLevel="0" collapsed="false">
      <c r="A27" s="16" t="s">
        <v>37</v>
      </c>
      <c r="B27" s="16" t="s">
        <v>38</v>
      </c>
      <c r="C27" s="16" t="s">
        <v>19</v>
      </c>
      <c r="D27" s="16" t="s">
        <v>20</v>
      </c>
      <c r="E27" s="17" t="s">
        <v>29</v>
      </c>
      <c r="F27" s="18" t="n">
        <v>15000</v>
      </c>
      <c r="G27" s="18" t="n">
        <v>0</v>
      </c>
      <c r="H27" s="19" t="n">
        <v>1</v>
      </c>
      <c r="I27" s="20" t="n">
        <v>2.78</v>
      </c>
      <c r="J27" s="20" t="n">
        <v>2.785</v>
      </c>
      <c r="K27" s="21" t="n">
        <v>0</v>
      </c>
      <c r="L27" s="21" t="n">
        <f aca="false">+(I27-J27)*F27</f>
        <v>-75.0000000000051</v>
      </c>
    </row>
    <row r="28" customFormat="false" ht="12.75" hidden="false" customHeight="false" outlineLevel="0" collapsed="false">
      <c r="A28" s="16" t="s">
        <v>37</v>
      </c>
      <c r="B28" s="16" t="s">
        <v>38</v>
      </c>
      <c r="C28" s="16" t="s">
        <v>19</v>
      </c>
      <c r="D28" s="16" t="s">
        <v>20</v>
      </c>
      <c r="E28" s="17" t="s">
        <v>30</v>
      </c>
      <c r="F28" s="18" t="n">
        <v>15000</v>
      </c>
      <c r="G28" s="18" t="n">
        <v>0</v>
      </c>
      <c r="H28" s="19" t="n">
        <v>1</v>
      </c>
      <c r="I28" s="20" t="n">
        <v>2.83</v>
      </c>
      <c r="J28" s="20" t="n">
        <v>2.785</v>
      </c>
      <c r="K28" s="21" t="n">
        <v>0</v>
      </c>
      <c r="L28" s="21" t="n">
        <f aca="false">+(I28-J28)*F28</f>
        <v>674.999999999999</v>
      </c>
    </row>
    <row r="29" customFormat="false" ht="12.75" hidden="false" customHeight="false" outlineLevel="0" collapsed="false">
      <c r="A29" s="16" t="s">
        <v>37</v>
      </c>
      <c r="B29" s="16" t="s">
        <v>38</v>
      </c>
      <c r="C29" s="16" t="s">
        <v>19</v>
      </c>
      <c r="D29" s="16" t="s">
        <v>20</v>
      </c>
      <c r="E29" s="17" t="s">
        <v>31</v>
      </c>
      <c r="F29" s="18" t="n">
        <v>15000</v>
      </c>
      <c r="G29" s="18" t="n">
        <v>0</v>
      </c>
      <c r="H29" s="19" t="n">
        <v>1</v>
      </c>
      <c r="I29" s="20" t="n">
        <v>2.83</v>
      </c>
      <c r="J29" s="20" t="n">
        <v>2.785</v>
      </c>
      <c r="K29" s="21" t="n">
        <v>0</v>
      </c>
      <c r="L29" s="21" t="n">
        <f aca="false">+(I29-J29)*F29</f>
        <v>674.999999999999</v>
      </c>
    </row>
    <row r="30" customFormat="false" ht="12.75" hidden="false" customHeight="false" outlineLevel="0" collapsed="false">
      <c r="A30" s="16" t="s">
        <v>37</v>
      </c>
      <c r="B30" s="16" t="s">
        <v>38</v>
      </c>
      <c r="C30" s="16" t="s">
        <v>19</v>
      </c>
      <c r="D30" s="16" t="s">
        <v>20</v>
      </c>
      <c r="E30" s="17" t="s">
        <v>32</v>
      </c>
      <c r="F30" s="18" t="n">
        <v>15000</v>
      </c>
      <c r="G30" s="18" t="n">
        <v>0</v>
      </c>
      <c r="H30" s="19" t="n">
        <v>1</v>
      </c>
      <c r="I30" s="20" t="n">
        <v>2.83</v>
      </c>
      <c r="J30" s="20" t="n">
        <v>2.785</v>
      </c>
      <c r="K30" s="21" t="n">
        <v>0</v>
      </c>
      <c r="L30" s="21" t="n">
        <f aca="false">+(I30-J30)*F30</f>
        <v>674.999999999999</v>
      </c>
    </row>
    <row r="31" customFormat="false" ht="12.75" hidden="false" customHeight="false" outlineLevel="0" collapsed="false">
      <c r="A31" s="16" t="s">
        <v>37</v>
      </c>
      <c r="B31" s="16" t="s">
        <v>38</v>
      </c>
      <c r="C31" s="16" t="s">
        <v>19</v>
      </c>
      <c r="D31" s="16" t="s">
        <v>20</v>
      </c>
      <c r="E31" s="17" t="s">
        <v>33</v>
      </c>
      <c r="F31" s="18" t="n">
        <v>15000</v>
      </c>
      <c r="G31" s="18" t="n">
        <v>0</v>
      </c>
      <c r="H31" s="19" t="n">
        <v>1</v>
      </c>
      <c r="I31" s="20" t="n">
        <v>2.86</v>
      </c>
      <c r="J31" s="20" t="n">
        <v>2.785</v>
      </c>
      <c r="K31" s="21" t="n">
        <v>0</v>
      </c>
      <c r="L31" s="21" t="n">
        <f aca="false">+(I31-J31)*F31</f>
        <v>1125</v>
      </c>
    </row>
    <row r="32" customFormat="false" ht="12.75" hidden="false" customHeight="false" outlineLevel="0" collapsed="false">
      <c r="A32" s="16" t="s">
        <v>37</v>
      </c>
      <c r="B32" s="16" t="s">
        <v>38</v>
      </c>
      <c r="C32" s="16" t="s">
        <v>19</v>
      </c>
      <c r="D32" s="16" t="s">
        <v>20</v>
      </c>
      <c r="E32" s="17" t="s">
        <v>34</v>
      </c>
      <c r="F32" s="18" t="n">
        <v>15000</v>
      </c>
      <c r="G32" s="18" t="n">
        <v>0</v>
      </c>
      <c r="H32" s="19" t="n">
        <v>1</v>
      </c>
      <c r="I32" s="20" t="n">
        <v>2.975</v>
      </c>
      <c r="J32" s="20" t="n">
        <v>2.785</v>
      </c>
      <c r="K32" s="21" t="n">
        <v>0</v>
      </c>
      <c r="L32" s="21" t="n">
        <f aca="false">+(I32-J32)*F32</f>
        <v>2850</v>
      </c>
    </row>
    <row r="33" customFormat="false" ht="12.75" hidden="false" customHeight="false" outlineLevel="0" collapsed="false">
      <c r="A33" s="16" t="s">
        <v>37</v>
      </c>
      <c r="B33" s="16" t="s">
        <v>38</v>
      </c>
      <c r="C33" s="16" t="s">
        <v>19</v>
      </c>
      <c r="D33" s="16" t="s">
        <v>20</v>
      </c>
      <c r="E33" s="17" t="s">
        <v>35</v>
      </c>
      <c r="F33" s="18" t="n">
        <v>15000</v>
      </c>
      <c r="G33" s="18" t="n">
        <v>0</v>
      </c>
      <c r="H33" s="19" t="n">
        <v>1</v>
      </c>
      <c r="I33" s="20" t="n">
        <v>2.975</v>
      </c>
      <c r="J33" s="20" t="n">
        <v>2.785</v>
      </c>
      <c r="K33" s="21" t="n">
        <v>0</v>
      </c>
      <c r="L33" s="21" t="n">
        <f aca="false">+(I33-J33)*F33</f>
        <v>2850</v>
      </c>
    </row>
    <row r="34" customFormat="false" ht="12.75" hidden="false" customHeight="false" outlineLevel="0" collapsed="false">
      <c r="A34" s="16" t="s">
        <v>37</v>
      </c>
      <c r="B34" s="16" t="s">
        <v>38</v>
      </c>
      <c r="C34" s="16" t="s">
        <v>19</v>
      </c>
      <c r="D34" s="16" t="s">
        <v>20</v>
      </c>
      <c r="E34" s="17" t="s">
        <v>36</v>
      </c>
      <c r="F34" s="18" t="n">
        <v>15000</v>
      </c>
      <c r="G34" s="18" t="n">
        <v>0</v>
      </c>
      <c r="H34" s="19" t="n">
        <v>1</v>
      </c>
      <c r="I34" s="20" t="n">
        <v>2.86</v>
      </c>
      <c r="J34" s="20" t="n">
        <v>2.785</v>
      </c>
      <c r="K34" s="21" t="n">
        <v>0</v>
      </c>
      <c r="L34" s="21" t="n">
        <f aca="false">+(I34-J34)*F34</f>
        <v>1125</v>
      </c>
    </row>
    <row r="35" customFormat="false" ht="12.75" hidden="false" customHeight="false" outlineLevel="0" collapsed="false">
      <c r="A35" s="16" t="s">
        <v>17</v>
      </c>
      <c r="B35" s="16" t="s">
        <v>39</v>
      </c>
      <c r="C35" s="16" t="s">
        <v>19</v>
      </c>
      <c r="D35" s="16" t="s">
        <v>20</v>
      </c>
      <c r="E35" s="17" t="s">
        <v>27</v>
      </c>
      <c r="F35" s="18" t="n">
        <v>-10000</v>
      </c>
      <c r="G35" s="18" t="n">
        <v>0</v>
      </c>
      <c r="H35" s="19" t="n">
        <v>1</v>
      </c>
      <c r="I35" s="20" t="n">
        <v>2.76</v>
      </c>
      <c r="J35" s="20" t="n">
        <v>2.73</v>
      </c>
      <c r="K35" s="21" t="n">
        <v>0</v>
      </c>
      <c r="L35" s="21" t="n">
        <f aca="false">+(I35-J35)*F35</f>
        <v>-299.999999999998</v>
      </c>
    </row>
    <row r="36" customFormat="false" ht="12.75" hidden="false" customHeight="false" outlineLevel="0" collapsed="false">
      <c r="A36" s="16" t="s">
        <v>17</v>
      </c>
      <c r="B36" s="16" t="s">
        <v>39</v>
      </c>
      <c r="C36" s="16" t="s">
        <v>19</v>
      </c>
      <c r="D36" s="16" t="s">
        <v>20</v>
      </c>
      <c r="E36" s="17" t="s">
        <v>28</v>
      </c>
      <c r="F36" s="18" t="n">
        <v>-10000</v>
      </c>
      <c r="G36" s="18" t="n">
        <v>0</v>
      </c>
      <c r="H36" s="19" t="n">
        <v>1</v>
      </c>
      <c r="I36" s="20" t="n">
        <v>2.795</v>
      </c>
      <c r="J36" s="20" t="n">
        <v>2.73</v>
      </c>
      <c r="K36" s="21" t="n">
        <v>0</v>
      </c>
      <c r="L36" s="21" t="n">
        <f aca="false">+(I36-J36)*F36</f>
        <v>-649.999999999999</v>
      </c>
    </row>
    <row r="37" customFormat="false" ht="12.75" hidden="false" customHeight="false" outlineLevel="0" collapsed="false">
      <c r="A37" s="16" t="s">
        <v>17</v>
      </c>
      <c r="B37" s="16" t="s">
        <v>39</v>
      </c>
      <c r="C37" s="16" t="s">
        <v>19</v>
      </c>
      <c r="D37" s="16" t="s">
        <v>20</v>
      </c>
      <c r="E37" s="17" t="s">
        <v>29</v>
      </c>
      <c r="F37" s="18" t="n">
        <v>-10000</v>
      </c>
      <c r="G37" s="18" t="n">
        <v>0</v>
      </c>
      <c r="H37" s="19" t="n">
        <v>1</v>
      </c>
      <c r="I37" s="20" t="n">
        <v>2.78</v>
      </c>
      <c r="J37" s="20" t="n">
        <v>2.73</v>
      </c>
      <c r="K37" s="21" t="n">
        <v>0</v>
      </c>
      <c r="L37" s="21" t="n">
        <f aca="false">+(I37-J37)*F37</f>
        <v>-499.999999999998</v>
      </c>
    </row>
    <row r="38" customFormat="false" ht="12.75" hidden="false" customHeight="false" outlineLevel="0" collapsed="false">
      <c r="A38" s="16" t="s">
        <v>17</v>
      </c>
      <c r="B38" s="16" t="s">
        <v>39</v>
      </c>
      <c r="C38" s="16" t="s">
        <v>19</v>
      </c>
      <c r="D38" s="16" t="s">
        <v>20</v>
      </c>
      <c r="E38" s="17" t="s">
        <v>30</v>
      </c>
      <c r="F38" s="18" t="n">
        <v>-10000</v>
      </c>
      <c r="G38" s="18" t="n">
        <v>0</v>
      </c>
      <c r="H38" s="19" t="n">
        <v>1</v>
      </c>
      <c r="I38" s="20" t="n">
        <v>2.83</v>
      </c>
      <c r="J38" s="20" t="n">
        <v>2.73</v>
      </c>
      <c r="K38" s="21" t="n">
        <v>0</v>
      </c>
      <c r="L38" s="21" t="n">
        <f aca="false">+(I38-J38)*F38</f>
        <v>-1000</v>
      </c>
    </row>
    <row r="39" customFormat="false" ht="12.75" hidden="false" customHeight="false" outlineLevel="0" collapsed="false">
      <c r="A39" s="16" t="s">
        <v>17</v>
      </c>
      <c r="B39" s="16" t="s">
        <v>39</v>
      </c>
      <c r="C39" s="16" t="s">
        <v>19</v>
      </c>
      <c r="D39" s="16" t="s">
        <v>20</v>
      </c>
      <c r="E39" s="17" t="s">
        <v>31</v>
      </c>
      <c r="F39" s="18" t="n">
        <v>-10000</v>
      </c>
      <c r="G39" s="18" t="n">
        <v>0</v>
      </c>
      <c r="H39" s="19" t="n">
        <v>1</v>
      </c>
      <c r="I39" s="20" t="n">
        <v>2.83</v>
      </c>
      <c r="J39" s="20" t="n">
        <v>2.73</v>
      </c>
      <c r="K39" s="21" t="n">
        <v>0</v>
      </c>
      <c r="L39" s="21" t="n">
        <f aca="false">+(I39-J39)*F39</f>
        <v>-1000</v>
      </c>
    </row>
    <row r="40" customFormat="false" ht="12.75" hidden="false" customHeight="false" outlineLevel="0" collapsed="false">
      <c r="A40" s="16" t="s">
        <v>17</v>
      </c>
      <c r="B40" s="16" t="s">
        <v>39</v>
      </c>
      <c r="C40" s="16" t="s">
        <v>19</v>
      </c>
      <c r="D40" s="16" t="s">
        <v>20</v>
      </c>
      <c r="E40" s="17" t="s">
        <v>32</v>
      </c>
      <c r="F40" s="18" t="n">
        <v>-10000</v>
      </c>
      <c r="G40" s="18" t="n">
        <v>0</v>
      </c>
      <c r="H40" s="19" t="n">
        <v>1</v>
      </c>
      <c r="I40" s="20" t="n">
        <v>2.83</v>
      </c>
      <c r="J40" s="20" t="n">
        <v>2.73</v>
      </c>
      <c r="K40" s="21" t="n">
        <v>0</v>
      </c>
      <c r="L40" s="21" t="n">
        <f aca="false">+(I40-J40)*F40</f>
        <v>-1000</v>
      </c>
    </row>
    <row r="41" customFormat="false" ht="12.75" hidden="false" customHeight="false" outlineLevel="0" collapsed="false">
      <c r="A41" s="16" t="s">
        <v>17</v>
      </c>
      <c r="B41" s="16" t="s">
        <v>39</v>
      </c>
      <c r="C41" s="16" t="s">
        <v>19</v>
      </c>
      <c r="D41" s="16" t="s">
        <v>20</v>
      </c>
      <c r="E41" s="17" t="s">
        <v>33</v>
      </c>
      <c r="F41" s="18" t="n">
        <v>-10000</v>
      </c>
      <c r="G41" s="18" t="n">
        <v>0</v>
      </c>
      <c r="H41" s="19" t="n">
        <v>1</v>
      </c>
      <c r="I41" s="20" t="n">
        <v>2.86</v>
      </c>
      <c r="J41" s="20" t="n">
        <v>2.73</v>
      </c>
      <c r="K41" s="21" t="n">
        <v>0</v>
      </c>
      <c r="L41" s="21" t="n">
        <f aca="false">+(I41-J41)*F41</f>
        <v>-1300</v>
      </c>
    </row>
    <row r="42" customFormat="false" ht="12.75" hidden="false" customHeight="false" outlineLevel="0" collapsed="false">
      <c r="A42" s="16" t="s">
        <v>17</v>
      </c>
      <c r="B42" s="16" t="s">
        <v>39</v>
      </c>
      <c r="C42" s="16" t="s">
        <v>19</v>
      </c>
      <c r="D42" s="16" t="s">
        <v>20</v>
      </c>
      <c r="E42" s="17" t="s">
        <v>34</v>
      </c>
      <c r="F42" s="18" t="n">
        <v>-10000</v>
      </c>
      <c r="G42" s="18" t="n">
        <v>0</v>
      </c>
      <c r="H42" s="19" t="n">
        <v>1</v>
      </c>
      <c r="I42" s="20" t="n">
        <v>2.975</v>
      </c>
      <c r="J42" s="20" t="n">
        <v>2.73</v>
      </c>
      <c r="K42" s="21" t="n">
        <v>0</v>
      </c>
      <c r="L42" s="21" t="n">
        <f aca="false">+(I42-J42)*F42</f>
        <v>-2450</v>
      </c>
    </row>
    <row r="43" customFormat="false" ht="12.75" hidden="false" customHeight="false" outlineLevel="0" collapsed="false">
      <c r="A43" s="16" t="s">
        <v>17</v>
      </c>
      <c r="B43" s="16" t="s">
        <v>39</v>
      </c>
      <c r="C43" s="16" t="s">
        <v>19</v>
      </c>
      <c r="D43" s="16" t="s">
        <v>20</v>
      </c>
      <c r="E43" s="17" t="s">
        <v>35</v>
      </c>
      <c r="F43" s="18" t="n">
        <v>-10000</v>
      </c>
      <c r="G43" s="18" t="n">
        <v>0</v>
      </c>
      <c r="H43" s="19" t="n">
        <v>1</v>
      </c>
      <c r="I43" s="20" t="n">
        <v>2.975</v>
      </c>
      <c r="J43" s="20" t="n">
        <v>2.73</v>
      </c>
      <c r="K43" s="21" t="n">
        <v>0</v>
      </c>
      <c r="L43" s="21" t="n">
        <f aca="false">+(I43-J43)*F43</f>
        <v>-2450</v>
      </c>
    </row>
    <row r="44" customFormat="false" ht="12.75" hidden="false" customHeight="false" outlineLevel="0" collapsed="false">
      <c r="A44" s="16" t="s">
        <v>17</v>
      </c>
      <c r="B44" s="16" t="s">
        <v>39</v>
      </c>
      <c r="C44" s="16" t="s">
        <v>19</v>
      </c>
      <c r="D44" s="16" t="s">
        <v>20</v>
      </c>
      <c r="E44" s="17" t="s">
        <v>36</v>
      </c>
      <c r="F44" s="18" t="n">
        <v>-10000</v>
      </c>
      <c r="G44" s="18" t="n">
        <v>0</v>
      </c>
      <c r="H44" s="19" t="n">
        <v>1</v>
      </c>
      <c r="I44" s="20" t="n">
        <v>2.86</v>
      </c>
      <c r="J44" s="20" t="n">
        <v>2.73</v>
      </c>
      <c r="K44" s="21" t="n">
        <v>0</v>
      </c>
      <c r="L44" s="21" t="n">
        <f aca="false">+(I44-J44)*F44</f>
        <v>-1300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"/>
      <c r="B2" s="1"/>
      <c r="C2" s="1" t="s">
        <v>0</v>
      </c>
      <c r="D2" s="1"/>
      <c r="E2" s="2"/>
      <c r="F2" s="3" t="s">
        <v>1</v>
      </c>
      <c r="G2" s="3" t="s">
        <v>2</v>
      </c>
      <c r="H2" s="4" t="s">
        <v>3</v>
      </c>
      <c r="I2" s="5" t="s">
        <v>4</v>
      </c>
      <c r="J2" s="6" t="s">
        <v>5</v>
      </c>
      <c r="K2" s="7"/>
      <c r="L2" s="7" t="s">
        <v>4</v>
      </c>
      <c r="M2" s="23"/>
      <c r="N2" s="23"/>
      <c r="O2" s="24"/>
      <c r="P2" s="25"/>
      <c r="Q2" s="25"/>
    </row>
    <row r="3" customFormat="false" ht="12.75" hidden="false" customHeight="tru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9" t="s">
        <v>10</v>
      </c>
      <c r="F3" s="10" t="s">
        <v>11</v>
      </c>
      <c r="G3" s="10" t="s">
        <v>11</v>
      </c>
      <c r="H3" s="11" t="s">
        <v>12</v>
      </c>
      <c r="I3" s="12" t="s">
        <v>13</v>
      </c>
      <c r="J3" s="13" t="s">
        <v>13</v>
      </c>
      <c r="K3" s="14" t="s">
        <v>14</v>
      </c>
      <c r="L3" s="14" t="s">
        <v>15</v>
      </c>
      <c r="M3" s="23"/>
      <c r="N3" s="23"/>
      <c r="O3" s="24"/>
      <c r="P3" s="26"/>
      <c r="Q3" s="26"/>
    </row>
    <row r="4" customFormat="false" ht="12.75" hidden="false" customHeight="false" outlineLevel="0" collapsed="false">
      <c r="A4" s="16" t="s">
        <v>40</v>
      </c>
      <c r="B4" s="16" t="s">
        <v>41</v>
      </c>
      <c r="C4" s="16" t="s">
        <v>19</v>
      </c>
      <c r="D4" s="16" t="s">
        <v>42</v>
      </c>
      <c r="E4" s="17" t="s">
        <v>43</v>
      </c>
      <c r="F4" s="18" t="n">
        <v>-155000</v>
      </c>
      <c r="G4" s="18" t="n">
        <v>0</v>
      </c>
      <c r="H4" s="19" t="n">
        <v>1</v>
      </c>
      <c r="I4" s="20" t="n">
        <v>-0.003</v>
      </c>
      <c r="J4" s="20" t="n">
        <v>-0.0225</v>
      </c>
      <c r="K4" s="21" t="n">
        <v>0</v>
      </c>
      <c r="L4" s="21" t="n">
        <v>-3022.5</v>
      </c>
      <c r="M4" s="18"/>
      <c r="N4" s="18"/>
      <c r="P4" s="26"/>
      <c r="Q4" s="26"/>
    </row>
    <row r="5" customFormat="false" ht="12.75" hidden="false" customHeight="false" outlineLevel="0" collapsed="false">
      <c r="A5" s="16" t="s">
        <v>40</v>
      </c>
      <c r="B5" s="16" t="s">
        <v>44</v>
      </c>
      <c r="C5" s="16" t="s">
        <v>19</v>
      </c>
      <c r="D5" s="16" t="s">
        <v>42</v>
      </c>
      <c r="E5" s="17" t="s">
        <v>43</v>
      </c>
      <c r="F5" s="18" t="n">
        <v>-155000</v>
      </c>
      <c r="G5" s="18" t="n">
        <v>0</v>
      </c>
      <c r="H5" s="19" t="n">
        <v>1</v>
      </c>
      <c r="I5" s="20" t="n">
        <v>-0.003</v>
      </c>
      <c r="J5" s="20" t="n">
        <v>-0.0225</v>
      </c>
      <c r="K5" s="21" t="n">
        <v>0</v>
      </c>
      <c r="L5" s="21" t="n">
        <v>-3022.5</v>
      </c>
      <c r="M5" s="18"/>
      <c r="N5" s="18"/>
      <c r="P5" s="26"/>
      <c r="Q5" s="27"/>
    </row>
    <row r="6" customFormat="false" ht="12.75" hidden="false" customHeight="false" outlineLevel="0" collapsed="false">
      <c r="A6" s="16"/>
      <c r="B6" s="16"/>
      <c r="C6" s="16"/>
      <c r="D6" s="16"/>
      <c r="E6" s="17"/>
      <c r="F6" s="18"/>
      <c r="G6" s="18"/>
      <c r="H6" s="19"/>
      <c r="I6" s="20"/>
      <c r="J6" s="20"/>
      <c r="K6" s="21"/>
      <c r="L6" s="21"/>
      <c r="M6" s="18"/>
      <c r="N6" s="18"/>
      <c r="P6" s="26"/>
      <c r="Q6" s="27"/>
    </row>
    <row r="7" customFormat="false" ht="12.75" hidden="false" customHeight="false" outlineLevel="0" collapsed="false">
      <c r="A7" s="16"/>
      <c r="B7" s="16"/>
      <c r="C7" s="16"/>
      <c r="D7" s="16"/>
      <c r="E7" s="17"/>
      <c r="F7" s="18"/>
      <c r="G7" s="18"/>
      <c r="H7" s="19"/>
      <c r="I7" s="20"/>
      <c r="J7" s="20"/>
      <c r="K7" s="21"/>
      <c r="L7" s="21" t="n">
        <f aca="false">SUM(L4:L6)</f>
        <v>-6045</v>
      </c>
      <c r="M7" s="18"/>
      <c r="N7" s="18"/>
      <c r="P7" s="26"/>
      <c r="Q7" s="27"/>
    </row>
    <row r="8" customFormat="false" ht="12.75" hidden="false" customHeight="false" outlineLevel="0" collapsed="false">
      <c r="A8" s="16"/>
      <c r="B8" s="16"/>
      <c r="C8" s="16"/>
      <c r="D8" s="16"/>
      <c r="E8" s="17"/>
      <c r="F8" s="18"/>
      <c r="G8" s="18"/>
      <c r="H8" s="19"/>
      <c r="I8" s="20"/>
      <c r="J8" s="20"/>
      <c r="K8" s="21"/>
      <c r="L8" s="21"/>
      <c r="M8" s="18"/>
      <c r="N8" s="18"/>
      <c r="P8" s="26"/>
      <c r="Q8" s="27"/>
    </row>
    <row r="9" customFormat="false" ht="12.75" hidden="false" customHeight="false" outlineLevel="0" collapsed="false">
      <c r="A9" s="16"/>
      <c r="B9" s="16"/>
      <c r="C9" s="16"/>
      <c r="D9" s="16"/>
      <c r="E9" s="17"/>
      <c r="F9" s="18"/>
      <c r="G9" s="18"/>
      <c r="H9" s="19"/>
      <c r="I9" s="20"/>
      <c r="J9" s="20"/>
      <c r="K9" s="21"/>
      <c r="L9" s="21"/>
      <c r="M9" s="18"/>
      <c r="N9" s="18"/>
      <c r="P9" s="26"/>
      <c r="Q9" s="27"/>
    </row>
    <row r="10" customFormat="false" ht="12.75" hidden="false" customHeight="false" outlineLevel="0" collapsed="false">
      <c r="A10" s="16"/>
      <c r="B10" s="16"/>
      <c r="C10" s="16"/>
      <c r="D10" s="16"/>
      <c r="E10" s="17"/>
      <c r="F10" s="18"/>
      <c r="G10" s="18"/>
      <c r="H10" s="19"/>
      <c r="I10" s="20"/>
      <c r="J10" s="20"/>
      <c r="K10" s="21"/>
      <c r="L10" s="21"/>
      <c r="M10" s="18"/>
      <c r="N10" s="18"/>
      <c r="P10" s="26"/>
      <c r="Q10" s="27"/>
    </row>
    <row r="11" customFormat="false" ht="12.75" hidden="false" customHeight="false" outlineLevel="0" collapsed="false">
      <c r="A11" s="16"/>
      <c r="B11" s="16"/>
      <c r="C11" s="16"/>
      <c r="D11" s="16"/>
      <c r="E11" s="17"/>
      <c r="F11" s="18"/>
      <c r="G11" s="18"/>
      <c r="H11" s="19"/>
      <c r="I11" s="20"/>
      <c r="J11" s="20"/>
      <c r="K11" s="21"/>
      <c r="L11" s="21"/>
      <c r="M11" s="18"/>
      <c r="N11" s="18"/>
      <c r="P11" s="26"/>
      <c r="Q11" s="27"/>
    </row>
    <row r="12" customFormat="false" ht="12.75" hidden="false" customHeight="false" outlineLevel="0" collapsed="false">
      <c r="A12" s="16"/>
      <c r="B12" s="16"/>
      <c r="C12" s="16"/>
      <c r="D12" s="16"/>
      <c r="E12" s="17"/>
      <c r="F12" s="18"/>
      <c r="G12" s="18"/>
      <c r="H12" s="19"/>
      <c r="I12" s="20"/>
      <c r="J12" s="20"/>
      <c r="K12" s="21"/>
      <c r="L12" s="21"/>
      <c r="M12" s="18"/>
      <c r="N12" s="18"/>
      <c r="P12" s="26"/>
      <c r="Q12" s="27"/>
    </row>
    <row r="13" customFormat="false" ht="12.75" hidden="false" customHeight="false" outlineLevel="0" collapsed="false">
      <c r="A13" s="16"/>
      <c r="B13" s="16"/>
      <c r="C13" s="16"/>
      <c r="D13" s="16"/>
      <c r="E13" s="17"/>
      <c r="F13" s="18"/>
      <c r="G13" s="18"/>
      <c r="H13" s="19"/>
      <c r="I13" s="20"/>
      <c r="J13" s="20"/>
      <c r="K13" s="21"/>
      <c r="L13" s="21"/>
      <c r="M13" s="18"/>
      <c r="N13" s="18"/>
      <c r="P13" s="26"/>
      <c r="Q13" s="27"/>
    </row>
    <row r="14" customFormat="false" ht="12.75" hidden="false" customHeight="false" outlineLevel="0" collapsed="false">
      <c r="A14" s="16"/>
      <c r="B14" s="16"/>
      <c r="C14" s="16"/>
      <c r="D14" s="16"/>
      <c r="E14" s="17"/>
      <c r="F14" s="18"/>
      <c r="G14" s="18"/>
      <c r="H14" s="19"/>
      <c r="I14" s="20"/>
      <c r="J14" s="20"/>
      <c r="K14" s="21"/>
      <c r="L14" s="21"/>
      <c r="M14" s="18"/>
      <c r="N14" s="18"/>
      <c r="P14" s="26"/>
      <c r="Q14" s="27"/>
    </row>
    <row r="15" customFormat="false" ht="12.75" hidden="false" customHeight="false" outlineLevel="0" collapsed="false">
      <c r="A15" s="16"/>
      <c r="B15" s="16"/>
      <c r="C15" s="16"/>
      <c r="D15" s="16"/>
      <c r="E15" s="17"/>
      <c r="F15" s="18"/>
      <c r="G15" s="18"/>
      <c r="H15" s="19"/>
      <c r="I15" s="20"/>
      <c r="J15" s="20"/>
      <c r="K15" s="21"/>
      <c r="L15" s="21"/>
      <c r="M15" s="18"/>
      <c r="N15" s="18"/>
      <c r="P15" s="26"/>
      <c r="Q15" s="27"/>
    </row>
    <row r="16" customFormat="false" ht="12.75" hidden="false" customHeight="false" outlineLevel="0" collapsed="false">
      <c r="A16" s="16"/>
      <c r="B16" s="16"/>
      <c r="C16" s="16"/>
      <c r="D16" s="16"/>
      <c r="E16" s="17"/>
      <c r="F16" s="18"/>
      <c r="G16" s="18"/>
      <c r="H16" s="19"/>
      <c r="I16" s="20"/>
      <c r="J16" s="20"/>
      <c r="K16" s="21"/>
      <c r="L16" s="21"/>
      <c r="M16" s="18"/>
      <c r="N16" s="18"/>
      <c r="P16" s="26"/>
      <c r="Q16" s="27"/>
    </row>
    <row r="17" customFormat="false" ht="12.75" hidden="false" customHeight="false" outlineLevel="0" collapsed="false">
      <c r="A17" s="16"/>
      <c r="B17" s="16"/>
      <c r="C17" s="16"/>
      <c r="D17" s="16"/>
      <c r="E17" s="17"/>
      <c r="F17" s="18"/>
      <c r="G17" s="18"/>
      <c r="H17" s="19"/>
      <c r="I17" s="20"/>
      <c r="J17" s="20"/>
      <c r="K17" s="21"/>
      <c r="L17" s="21"/>
      <c r="M17" s="18"/>
      <c r="N17" s="18"/>
      <c r="P17" s="26"/>
      <c r="Q17" s="27"/>
    </row>
    <row r="18" customFormat="false" ht="12.75" hidden="false" customHeight="false" outlineLevel="0" collapsed="false">
      <c r="A18" s="16"/>
      <c r="B18" s="16"/>
      <c r="C18" s="16"/>
      <c r="D18" s="16"/>
      <c r="E18" s="17"/>
      <c r="F18" s="18"/>
      <c r="G18" s="18"/>
      <c r="H18" s="19"/>
      <c r="I18" s="20"/>
      <c r="J18" s="20"/>
      <c r="K18" s="21"/>
      <c r="L18" s="21"/>
      <c r="M18" s="18"/>
      <c r="N18" s="18"/>
      <c r="P18" s="26"/>
      <c r="Q18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0" activeCellId="0" sqref="L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" width="12.99"/>
    <col collapsed="false" customWidth="true" hidden="false" outlineLevel="0" max="2" min="2" style="15" width="8.7"/>
    <col collapsed="false" customWidth="true" hidden="false" outlineLevel="0" max="3" min="3" style="15" width="4.56"/>
    <col collapsed="false" customWidth="true" hidden="false" outlineLevel="0" max="4" min="4" style="15" width="8.28"/>
    <col collapsed="false" customWidth="true" hidden="false" outlineLevel="0" max="5" min="5" style="15" width="11.56"/>
    <col collapsed="false" customWidth="true" hidden="false" outlineLevel="0" max="7" min="6" style="15" width="7.85"/>
    <col collapsed="false" customWidth="true" hidden="false" outlineLevel="0" max="8" min="8" style="15" width="7.99"/>
    <col collapsed="false" customWidth="true" hidden="false" outlineLevel="0" max="10" min="9" style="15" width="5.28"/>
    <col collapsed="false" customWidth="true" hidden="false" outlineLevel="0" max="11" min="11" style="15" width="4.99"/>
    <col collapsed="false" customWidth="true" hidden="false" outlineLevel="0" max="12" min="12" style="15" width="7.56"/>
  </cols>
  <sheetData>
    <row r="2" customFormat="false" ht="12.75" hidden="false" customHeight="false" outlineLevel="0" collapsed="false">
      <c r="A2" s="1"/>
      <c r="B2" s="1"/>
      <c r="C2" s="1" t="s">
        <v>0</v>
      </c>
      <c r="D2" s="1"/>
      <c r="E2" s="2"/>
      <c r="F2" s="3" t="s">
        <v>1</v>
      </c>
      <c r="G2" s="3" t="s">
        <v>2</v>
      </c>
      <c r="H2" s="4" t="s">
        <v>3</v>
      </c>
      <c r="I2" s="5" t="s">
        <v>4</v>
      </c>
      <c r="J2" s="6" t="s">
        <v>5</v>
      </c>
      <c r="K2" s="7"/>
      <c r="L2" s="7" t="s">
        <v>4</v>
      </c>
      <c r="M2" s="23"/>
      <c r="N2" s="23"/>
      <c r="O2" s="24"/>
      <c r="P2" s="25"/>
      <c r="Q2" s="25"/>
    </row>
    <row r="3" customFormat="false" ht="12.75" hidden="false" customHeight="tru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9" t="s">
        <v>10</v>
      </c>
      <c r="F3" s="10" t="s">
        <v>11</v>
      </c>
      <c r="G3" s="10" t="s">
        <v>11</v>
      </c>
      <c r="H3" s="11" t="s">
        <v>12</v>
      </c>
      <c r="I3" s="12" t="s">
        <v>13</v>
      </c>
      <c r="J3" s="13" t="s">
        <v>13</v>
      </c>
      <c r="K3" s="14" t="s">
        <v>14</v>
      </c>
      <c r="L3" s="14" t="s">
        <v>15</v>
      </c>
      <c r="M3" s="23"/>
      <c r="N3" s="23"/>
      <c r="O3" s="24"/>
      <c r="P3" s="26"/>
      <c r="Q3" s="26"/>
    </row>
    <row r="4" customFormat="false" ht="12.75" hidden="false" customHeight="false" outlineLevel="0" collapsed="false">
      <c r="A4" s="16" t="s">
        <v>45</v>
      </c>
      <c r="B4" s="16" t="s">
        <v>46</v>
      </c>
      <c r="C4" s="16" t="s">
        <v>19</v>
      </c>
      <c r="D4" s="16" t="s">
        <v>47</v>
      </c>
      <c r="E4" s="17" t="s">
        <v>43</v>
      </c>
      <c r="F4" s="18" t="n">
        <v>500000</v>
      </c>
      <c r="G4" s="18" t="n">
        <v>0</v>
      </c>
      <c r="H4" s="19" t="n">
        <v>1</v>
      </c>
      <c r="I4" s="20" t="n">
        <v>2.603</v>
      </c>
      <c r="J4" s="20" t="n">
        <v>2.615</v>
      </c>
      <c r="K4" s="21" t="n">
        <v>0</v>
      </c>
      <c r="L4" s="21" t="n">
        <v>-6000</v>
      </c>
      <c r="M4" s="18"/>
      <c r="N4" s="18"/>
      <c r="P4" s="26"/>
      <c r="Q4" s="26"/>
    </row>
    <row r="5" customFormat="false" ht="12.75" hidden="false" customHeight="false" outlineLevel="0" collapsed="false">
      <c r="A5" s="16" t="s">
        <v>45</v>
      </c>
      <c r="B5" s="16" t="s">
        <v>48</v>
      </c>
      <c r="C5" s="16" t="s">
        <v>19</v>
      </c>
      <c r="D5" s="16" t="s">
        <v>47</v>
      </c>
      <c r="E5" s="17" t="s">
        <v>43</v>
      </c>
      <c r="F5" s="18" t="n">
        <v>-155000</v>
      </c>
      <c r="G5" s="18" t="n">
        <v>0</v>
      </c>
      <c r="H5" s="19" t="n">
        <v>1</v>
      </c>
      <c r="I5" s="20" t="n">
        <v>2.603</v>
      </c>
      <c r="J5" s="20" t="n">
        <v>2.7125</v>
      </c>
      <c r="K5" s="21" t="n">
        <v>0</v>
      </c>
      <c r="L5" s="21" t="n">
        <v>16972.5</v>
      </c>
      <c r="M5" s="18"/>
      <c r="N5" s="18"/>
      <c r="P5" s="26"/>
      <c r="Q5" s="27"/>
    </row>
    <row r="6" customFormat="false" ht="12.75" hidden="false" customHeight="false" outlineLevel="0" collapsed="false">
      <c r="A6" s="16" t="s">
        <v>45</v>
      </c>
      <c r="B6" s="16" t="s">
        <v>49</v>
      </c>
      <c r="C6" s="16" t="s">
        <v>19</v>
      </c>
      <c r="D6" s="16" t="s">
        <v>47</v>
      </c>
      <c r="E6" s="17" t="s">
        <v>43</v>
      </c>
      <c r="F6" s="18" t="n">
        <v>-155000</v>
      </c>
      <c r="G6" s="18" t="n">
        <v>0</v>
      </c>
      <c r="H6" s="19" t="n">
        <v>1</v>
      </c>
      <c r="I6" s="20" t="n">
        <v>2.603</v>
      </c>
      <c r="J6" s="20" t="n">
        <v>2.71</v>
      </c>
      <c r="K6" s="21" t="n">
        <v>0</v>
      </c>
      <c r="L6" s="21" t="n">
        <v>16585</v>
      </c>
      <c r="M6" s="18"/>
      <c r="N6" s="18"/>
      <c r="P6" s="26"/>
      <c r="Q6" s="27"/>
    </row>
    <row r="7" customFormat="false" ht="12.75" hidden="false" customHeight="false" outlineLevel="0" collapsed="false">
      <c r="A7" s="16" t="s">
        <v>17</v>
      </c>
      <c r="B7" s="16" t="s">
        <v>50</v>
      </c>
      <c r="C7" s="16" t="s">
        <v>19</v>
      </c>
      <c r="D7" s="16" t="s">
        <v>47</v>
      </c>
      <c r="E7" s="17" t="s">
        <v>43</v>
      </c>
      <c r="F7" s="18" t="n">
        <v>-190000</v>
      </c>
      <c r="G7" s="18" t="n">
        <v>0</v>
      </c>
      <c r="H7" s="19" t="n">
        <v>1</v>
      </c>
      <c r="I7" s="20" t="n">
        <v>2.603</v>
      </c>
      <c r="J7" s="20" t="n">
        <v>2.7125</v>
      </c>
      <c r="K7" s="21" t="n">
        <v>0</v>
      </c>
      <c r="L7" s="21" t="n">
        <v>20805</v>
      </c>
      <c r="M7" s="18"/>
      <c r="N7" s="18"/>
      <c r="P7" s="26"/>
      <c r="Q7" s="27"/>
    </row>
    <row r="8" customFormat="false" ht="12.75" hidden="false" customHeight="false" outlineLevel="0" collapsed="false">
      <c r="A8" s="16" t="s">
        <v>17</v>
      </c>
      <c r="B8" s="16" t="s">
        <v>51</v>
      </c>
      <c r="C8" s="16" t="s">
        <v>19</v>
      </c>
      <c r="D8" s="16" t="s">
        <v>47</v>
      </c>
      <c r="E8" s="17" t="s">
        <v>43</v>
      </c>
      <c r="F8" s="18" t="n">
        <v>-500000</v>
      </c>
      <c r="G8" s="18" t="n">
        <v>0</v>
      </c>
      <c r="H8" s="19" t="n">
        <v>1</v>
      </c>
      <c r="I8" s="20" t="n">
        <v>2.603</v>
      </c>
      <c r="J8" s="20" t="n">
        <v>2.49</v>
      </c>
      <c r="K8" s="21" t="n">
        <v>0</v>
      </c>
      <c r="L8" s="21" t="n">
        <v>-56500</v>
      </c>
      <c r="M8" s="18"/>
      <c r="N8" s="18"/>
      <c r="P8" s="26"/>
      <c r="Q8" s="27"/>
    </row>
    <row r="9" customFormat="false" ht="12.75" hidden="false" customHeight="false" outlineLevel="0" collapsed="false">
      <c r="A9" s="16" t="s">
        <v>45</v>
      </c>
      <c r="B9" s="16" t="s">
        <v>52</v>
      </c>
      <c r="C9" s="16" t="s">
        <v>19</v>
      </c>
      <c r="D9" s="16" t="s">
        <v>47</v>
      </c>
      <c r="E9" s="17" t="s">
        <v>43</v>
      </c>
      <c r="F9" s="18" t="n">
        <v>155000</v>
      </c>
      <c r="G9" s="18" t="n">
        <v>0</v>
      </c>
      <c r="H9" s="19" t="n">
        <v>1</v>
      </c>
      <c r="I9" s="20" t="n">
        <v>2.603</v>
      </c>
      <c r="J9" s="20" t="n">
        <v>2.5125</v>
      </c>
      <c r="K9" s="21" t="n">
        <v>0</v>
      </c>
      <c r="L9" s="21" t="n">
        <v>14027.5</v>
      </c>
      <c r="M9" s="18"/>
      <c r="N9" s="18"/>
      <c r="P9" s="26"/>
      <c r="Q9" s="27"/>
    </row>
    <row r="10" customFormat="false" ht="12.75" hidden="false" customHeight="false" outlineLevel="0" collapsed="false">
      <c r="A10" s="16" t="s">
        <v>45</v>
      </c>
      <c r="B10" s="16" t="s">
        <v>53</v>
      </c>
      <c r="C10" s="16" t="s">
        <v>19</v>
      </c>
      <c r="D10" s="16" t="s">
        <v>47</v>
      </c>
      <c r="E10" s="17" t="s">
        <v>43</v>
      </c>
      <c r="F10" s="18" t="n">
        <v>310000</v>
      </c>
      <c r="G10" s="18" t="n">
        <v>0</v>
      </c>
      <c r="H10" s="19" t="n">
        <v>1</v>
      </c>
      <c r="I10" s="20" t="n">
        <v>2.603</v>
      </c>
      <c r="J10" s="20" t="n">
        <v>2.5125</v>
      </c>
      <c r="K10" s="21" t="n">
        <v>0</v>
      </c>
      <c r="L10" s="21" t="n">
        <v>28055</v>
      </c>
      <c r="M10" s="18"/>
      <c r="N10" s="18"/>
      <c r="P10" s="26"/>
      <c r="Q10" s="27"/>
    </row>
    <row r="11" customFormat="false" ht="12.75" hidden="false" customHeight="false" outlineLevel="0" collapsed="false">
      <c r="A11" s="16" t="s">
        <v>45</v>
      </c>
      <c r="B11" s="16" t="s">
        <v>54</v>
      </c>
      <c r="C11" s="16" t="s">
        <v>19</v>
      </c>
      <c r="D11" s="16" t="s">
        <v>47</v>
      </c>
      <c r="E11" s="17" t="s">
        <v>43</v>
      </c>
      <c r="F11" s="18" t="n">
        <v>310000</v>
      </c>
      <c r="G11" s="18" t="n">
        <v>0</v>
      </c>
      <c r="H11" s="19" t="n">
        <v>1</v>
      </c>
      <c r="I11" s="20" t="n">
        <v>2.603</v>
      </c>
      <c r="J11" s="20" t="n">
        <v>2.575</v>
      </c>
      <c r="K11" s="21" t="n">
        <v>0</v>
      </c>
      <c r="L11" s="21" t="n">
        <v>8680</v>
      </c>
      <c r="M11" s="18"/>
      <c r="N11" s="18"/>
      <c r="P11" s="26"/>
      <c r="Q11" s="27"/>
    </row>
    <row r="12" customFormat="false" ht="12.75" hidden="false" customHeight="false" outlineLevel="0" collapsed="false">
      <c r="A12" s="16" t="s">
        <v>45</v>
      </c>
      <c r="B12" s="16" t="s">
        <v>55</v>
      </c>
      <c r="C12" s="16" t="s">
        <v>19</v>
      </c>
      <c r="D12" s="16" t="s">
        <v>47</v>
      </c>
      <c r="E12" s="17" t="s">
        <v>43</v>
      </c>
      <c r="F12" s="18" t="n">
        <v>500000</v>
      </c>
      <c r="G12" s="18" t="n">
        <v>0</v>
      </c>
      <c r="H12" s="19" t="n">
        <v>1</v>
      </c>
      <c r="I12" s="20" t="n">
        <v>2.603</v>
      </c>
      <c r="J12" s="20" t="n">
        <v>2.59</v>
      </c>
      <c r="K12" s="21" t="n">
        <v>0</v>
      </c>
      <c r="L12" s="21" t="n">
        <v>6500</v>
      </c>
      <c r="M12" s="18"/>
      <c r="N12" s="18"/>
      <c r="P12" s="26"/>
      <c r="Q12" s="27"/>
    </row>
    <row r="13" customFormat="false" ht="12.75" hidden="false" customHeight="false" outlineLevel="0" collapsed="false">
      <c r="A13" s="16" t="s">
        <v>45</v>
      </c>
      <c r="B13" s="16" t="s">
        <v>56</v>
      </c>
      <c r="C13" s="16" t="s">
        <v>19</v>
      </c>
      <c r="D13" s="16" t="s">
        <v>47</v>
      </c>
      <c r="E13" s="17" t="s">
        <v>43</v>
      </c>
      <c r="F13" s="18" t="n">
        <v>-155000</v>
      </c>
      <c r="G13" s="18" t="n">
        <v>0</v>
      </c>
      <c r="H13" s="19" t="n">
        <v>1</v>
      </c>
      <c r="I13" s="20" t="n">
        <v>2.603</v>
      </c>
      <c r="J13" s="20" t="n">
        <v>2.66</v>
      </c>
      <c r="K13" s="21" t="n">
        <v>0</v>
      </c>
      <c r="L13" s="21" t="n">
        <v>8835</v>
      </c>
      <c r="M13" s="18"/>
      <c r="N13" s="18"/>
      <c r="P13" s="26"/>
      <c r="Q13" s="27"/>
    </row>
    <row r="14" customFormat="false" ht="12.75" hidden="false" customHeight="false" outlineLevel="0" collapsed="false">
      <c r="A14" s="16" t="s">
        <v>17</v>
      </c>
      <c r="B14" s="16" t="s">
        <v>57</v>
      </c>
      <c r="C14" s="16" t="s">
        <v>19</v>
      </c>
      <c r="D14" s="16" t="s">
        <v>47</v>
      </c>
      <c r="E14" s="17" t="s">
        <v>43</v>
      </c>
      <c r="F14" s="18" t="n">
        <v>-155000</v>
      </c>
      <c r="G14" s="18" t="n">
        <v>0</v>
      </c>
      <c r="H14" s="19" t="n">
        <v>1</v>
      </c>
      <c r="I14" s="20" t="n">
        <v>2.603</v>
      </c>
      <c r="J14" s="20" t="n">
        <v>2.65</v>
      </c>
      <c r="K14" s="21" t="n">
        <v>0</v>
      </c>
      <c r="L14" s="21" t="n">
        <v>7285</v>
      </c>
      <c r="M14" s="18"/>
      <c r="N14" s="18"/>
      <c r="P14" s="26"/>
      <c r="Q14" s="27"/>
    </row>
    <row r="15" customFormat="false" ht="12.75" hidden="false" customHeight="false" outlineLevel="0" collapsed="false">
      <c r="A15" s="16" t="s">
        <v>45</v>
      </c>
      <c r="B15" s="16" t="s">
        <v>58</v>
      </c>
      <c r="C15" s="16" t="s">
        <v>19</v>
      </c>
      <c r="D15" s="16" t="s">
        <v>47</v>
      </c>
      <c r="E15" s="17" t="s">
        <v>43</v>
      </c>
      <c r="F15" s="18" t="n">
        <v>-155000</v>
      </c>
      <c r="G15" s="18" t="n">
        <v>0</v>
      </c>
      <c r="H15" s="19" t="n">
        <v>1</v>
      </c>
      <c r="I15" s="20" t="n">
        <v>2.603</v>
      </c>
      <c r="J15" s="20" t="n">
        <v>2.6325</v>
      </c>
      <c r="K15" s="21" t="n">
        <v>0</v>
      </c>
      <c r="L15" s="21" t="n">
        <v>4572.5</v>
      </c>
      <c r="M15" s="18"/>
      <c r="N15" s="18"/>
      <c r="P15" s="26"/>
      <c r="Q15" s="27"/>
    </row>
    <row r="16" customFormat="false" ht="12.75" hidden="false" customHeight="false" outlineLevel="0" collapsed="false">
      <c r="A16" s="16" t="s">
        <v>45</v>
      </c>
      <c r="B16" s="16" t="s">
        <v>59</v>
      </c>
      <c r="C16" s="16" t="s">
        <v>19</v>
      </c>
      <c r="D16" s="16" t="s">
        <v>47</v>
      </c>
      <c r="E16" s="17" t="s">
        <v>43</v>
      </c>
      <c r="F16" s="18" t="n">
        <v>-155000</v>
      </c>
      <c r="G16" s="18" t="n">
        <v>0</v>
      </c>
      <c r="H16" s="19" t="n">
        <v>1</v>
      </c>
      <c r="I16" s="20" t="n">
        <v>2.603</v>
      </c>
      <c r="J16" s="20" t="n">
        <v>2.635</v>
      </c>
      <c r="K16" s="21" t="n">
        <v>0</v>
      </c>
      <c r="L16" s="21" t="n">
        <v>4960</v>
      </c>
      <c r="M16" s="18"/>
      <c r="N16" s="18"/>
      <c r="P16" s="26"/>
      <c r="Q16" s="27"/>
    </row>
    <row r="17" customFormat="false" ht="12.75" hidden="false" customHeight="false" outlineLevel="0" collapsed="false">
      <c r="A17" s="16" t="s">
        <v>17</v>
      </c>
      <c r="B17" s="16" t="s">
        <v>60</v>
      </c>
      <c r="C17" s="16" t="s">
        <v>19</v>
      </c>
      <c r="D17" s="16" t="s">
        <v>47</v>
      </c>
      <c r="E17" s="17" t="s">
        <v>43</v>
      </c>
      <c r="F17" s="18" t="n">
        <v>-155000</v>
      </c>
      <c r="G17" s="18" t="n">
        <v>0</v>
      </c>
      <c r="H17" s="19" t="n">
        <v>1</v>
      </c>
      <c r="I17" s="20" t="n">
        <v>2.603</v>
      </c>
      <c r="J17" s="20" t="n">
        <v>2.6</v>
      </c>
      <c r="K17" s="21" t="n">
        <v>0</v>
      </c>
      <c r="L17" s="21" t="n">
        <v>-465</v>
      </c>
      <c r="M17" s="18"/>
      <c r="N17" s="18"/>
      <c r="P17" s="26"/>
      <c r="Q17" s="27"/>
    </row>
    <row r="19" customFormat="false" ht="12.75" hidden="false" customHeight="false" outlineLevel="0" collapsed="false">
      <c r="L19" s="22" t="n">
        <f aca="false">SUM(L4:L18)</f>
        <v>74312.5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2000-04-03T10:40:18Z</dcterms:created>
  <dc:creator>David Baumbach</dc:creator>
  <dc:description/>
  <dc:language>en-US</dc:language>
  <cp:lastModifiedBy>David Baumbach</cp:lastModifiedBy>
  <cp:revision>0</cp:revision>
  <dc:subject/>
  <dc:title/>
</cp:coreProperties>
</file>