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Travel Form" sheetId="2" state="visible" r:id="rId4"/>
    <sheet name="Short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0" name="_xlnm.Print_Area" vbProcedure="false">'Coding Page'!$A$1:$N$56,'Coding Page'!$A$1:$N$56,'Coding Page'!$A$1:$O$56,'Coding Page'!$A$1:$O$56,'Coding Page'!$A$1:$N$60,'Coding Page'!$A$1:$O$56,'Coding Page'!$A$1:$O$56</definedName>
    <definedName function="false" hidden="false" name="date" vbProcedure="false">'Short Form'!$N$2</definedName>
    <definedName function="false" hidden="false" name="expns" vbProcedure="false">'Short Form'!$A$61:$N$62</definedName>
    <definedName function="false" hidden="false" localSheetId="0" name="Excel_BuiltIn_Print_Area" vbProcedure="false">'Travel Form'!$A$1:$O$56</definedName>
    <definedName function="false" hidden="false" localSheetId="1" name="Excel_BuiltIn_Print_Area" vbProcedure="false">'Short Form'!$A$1:$N$60</definedName>
    <definedName function="false" hidden="false" localSheetId="2" name="Excel_BuiltIn_Print_Area" vbProcedure="false">'Meals and Ent Sup'!$A$1:$N$56</definedName>
    <definedName function="false" hidden="false" localSheetId="3" name="Excel_BuiltIn_Print_Area" vbProcedure="false">'Misc. Exp. Sup'!$A$1:$O$56</definedName>
    <definedName function="false" hidden="false" localSheetId="4" name="Excel_BuiltIn_Print_Area" vbProcedure="false">'Travel Sup (2)'!$A$1:$O$56</definedName>
    <definedName function="false" hidden="false" localSheetId="5" name="Excel_BuiltIn_Print_Area" vbProcedure="false">'Meals and Ent Sup (2)'!$A$1:$N$56</definedName>
    <definedName function="false" hidden="false" localSheetId="6" name="Excel_BuiltIn_Print_Area" vbProcedure="false">'Misc. Exp. Sup (2)'!$A$1:$O$56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<sst xmlns="http://schemas.openxmlformats.org/spreadsheetml/2006/main" count="386" uniqueCount="153">
  <si>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</si>
  <si>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</si>
  <si>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</si>
  <si>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</si>
  <si>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</si>
  <si>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</si>
  <si>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</si>
  <si>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</si>
  <si>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Employee Expense Report</t>
  </si>
  <si>
    <t xml:space="preserve">Travel Expense Summary</t>
  </si>
  <si>
    <t xml:space="preserve">Page</t>
  </si>
  <si>
    <t xml:space="preserve">LAST NAME</t>
  </si>
  <si>
    <t xml:space="preserve">FIRST NAME, INITIAL</t>
  </si>
  <si>
    <t xml:space="preserve">TITLE</t>
  </si>
  <si>
    <t xml:space="preserve">EMPLOYEE NUMBER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</si>
  <si>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</si>
  <si>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</si>
  <si>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</si>
  <si>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</si>
  <si>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Date</t>
  </si>
  <si>
    <t xml:space="preserve">Location and Business Purpose</t>
  </si>
  <si>
    <t xml:space="preserve">Type</t>
  </si>
  <si>
    <t xml:space="preserve">Cost/Miles</t>
  </si>
  <si>
    <t xml:space="preserve">Rate</t>
  </si>
  <si>
    <t xml:space="preserve"> $ Amount</t>
  </si>
  <si>
    <t xml:space="preserve">1</t>
  </si>
  <si>
    <t xml:space="preserve">Florida-Customer Meeting-phones</t>
  </si>
  <si>
    <t xml:space="preserve">Houston-Customer Meeting-airport miles</t>
  </si>
  <si>
    <t xml:space="preserve">PC</t>
  </si>
  <si>
    <t xml:space="preserve">Dallas-Customer Meeting-mileage</t>
  </si>
  <si>
    <t xml:space="preserve">Dallas-Customer Meeting-hotel</t>
  </si>
  <si>
    <t xml:space="preserve">Dallas-Customer Meeting-valet, phones, parking, tips, misc.</t>
  </si>
  <si>
    <t xml:space="preserve">2</t>
  </si>
  <si>
    <t xml:space="preserve">Misc.-Desk Organizer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</si>
  <si>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</si>
  <si>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</si>
  <si>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</si>
  <si>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</si>
  <si>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</si>
  <si>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</si>
  <si>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</si>
  <si>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</si>
  <si>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</si>
  <si>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</si>
  <si>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</si>
  <si>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GL Acct      Asset</t>
  </si>
  <si>
    <t xml:space="preserve">GL Co Trd Ptr</t>
  </si>
  <si>
    <t xml:space="preserve">Cost Center                  WBS Element</t>
  </si>
  <si>
    <t xml:space="preserve">Material       Activity</t>
  </si>
  <si>
    <t xml:space="preserve">Plant                      Func Area</t>
  </si>
  <si>
    <t xml:space="preserve">ALLOC FACTOR</t>
  </si>
  <si>
    <t xml:space="preserve">Amount</t>
  </si>
  <si>
    <t xml:space="preserve">52004500</t>
  </si>
  <si>
    <t xml:space="preserve">0060</t>
  </si>
  <si>
    <t xml:space="preserve">111089</t>
  </si>
  <si>
    <t xml:space="preserve">53600000</t>
  </si>
  <si>
    <t xml:space="preserve">Enron Corp</t>
  </si>
  <si>
    <t xml:space="preserve">Employee Expense Report </t>
  </si>
  <si>
    <t xml:space="preserve">EXP</t>
  </si>
  <si>
    <t xml:space="preserve">071800</t>
  </si>
  <si>
    <t xml:space="preserve">Short Form</t>
  </si>
  <si>
    <t xml:space="preserve">Page </t>
  </si>
  <si>
    <t xml:space="preserve">of </t>
  </si>
  <si>
    <t xml:space="preserve">Lokay</t>
  </si>
  <si>
    <t xml:space="preserve">Michelle</t>
  </si>
  <si>
    <t xml:space="preserve">Account Director</t>
  </si>
  <si>
    <t xml:space="preserve">450-39-7128</t>
  </si>
  <si>
    <t xml:space="preserve">COMPANY NUMBER</t>
  </si>
  <si>
    <t xml:space="preserve">OFFICE NUMBER/FIELD LOCATION </t>
  </si>
  <si>
    <t xml:space="preserve">PHONE NUMBER FOR QUESTIONS</t>
  </si>
  <si>
    <t xml:space="preserve">EB-4150F</t>
  </si>
  <si>
    <t xml:space="preserve">713-345-7932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</si>
  <si>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</si>
  <si>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information page at http://hrweb.enron.com/accts/index.asp for detailed instructions.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</si>
  <si>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</si>
  <si>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</si>
  <si>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</si>
  <si>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</si>
  <si>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$ Amount</t>
  </si>
  <si>
    <t xml:space="preserve">T</t>
  </si>
  <si>
    <t xml:space="preserve">Tampa-Customer Meeting</t>
  </si>
  <si>
    <t xml:space="preserve">Self</t>
  </si>
  <si>
    <t xml:space="preserve">L</t>
  </si>
  <si>
    <t xml:space="preserve">Houston-Customer Lunch</t>
  </si>
  <si>
    <t xml:space="preserve">Lee Hart @ Reliant, Lorraine Lindberg @ TW,</t>
  </si>
  <si>
    <t xml:space="preserve">TK Lohman @ TW, Self</t>
  </si>
  <si>
    <t xml:space="preserve">Dallas-Breakfast</t>
  </si>
  <si>
    <t xml:space="preserve">Dallas-Customer Lunch</t>
  </si>
  <si>
    <t xml:space="preserve">Cheryl Gerber @ CSW, Self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</si>
  <si>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</si>
  <si>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</si>
  <si>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GL Co       Tr Ptr</t>
  </si>
  <si>
    <t xml:space="preserve">Material        Activity</t>
  </si>
  <si>
    <t xml:space="preserve">Plant                            Func Area</t>
  </si>
  <si>
    <t xml:space="preserve">MEALS, SUPP PAGES</t>
  </si>
  <si>
    <t xml:space="preserve">52003000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</si>
  <si>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</si>
  <si>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</si>
  <si>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</si>
  <si>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Membership dues</t>
  </si>
  <si>
    <t xml:space="preserve"> </t>
  </si>
  <si>
    <t xml:space="preserve">MISC THIS PAGE</t>
  </si>
  <si>
    <t xml:space="preserve">MISC., SUPP PAGES</t>
  </si>
  <si>
    <t xml:space="preserve">52004000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</si>
  <si>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</si>
  <si>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</si>
  <si>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</si>
  <si>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</si>
  <si>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</si>
  <si>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</si>
  <si>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</si>
  <si>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</si>
  <si>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</si>
  <si>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</si>
  <si>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</si>
  <si>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</si>
  <si>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</si>
  <si>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</si>
  <si>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</si>
  <si>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</si>
  <si>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</si>
  <si>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7/1/00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</si>
  <si>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</si>
  <si>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</si>
  <si>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</si>
  <si>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</si>
  <si>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</si>
  <si>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</si>
  <si>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</si>
  <si>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</si>
  <si>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</si>
  <si>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</si>
  <si>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</si>
  <si>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</si>
  <si>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</si>
  <si>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</si>
  <si>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</si>
  <si>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</si>
  <si>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</t>
    </r>
    <r>
      <rPr>
        <sz val="9"/>
        <color rgb="FF0000FF"/>
        <rFont val="Arial"/>
        <family val="2"/>
      </rPr>
      <t xml:space="preserve">Enter the cost of all meals (including food charges from hotel receipts) and entertainment.  Attach guest list for entertainment expense.  Meal: B = Breakfast,</t>
    </r>
    <r>
      <rPr>
        <sz val="10"/>
        <color rgb="FF0000FF"/>
        <rFont val="Arial"/>
        <family val="2"/>
      </rPr>
      <t xml:space="preserve">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</si>
  <si>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</si>
  <si>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</si>
  <si>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</si>
  <si>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GL Co Tr Ptr</t>
  </si>
  <si>
    <t xml:space="preserve">Cost Center                           WBS Element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</si>
  <si>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</si>
  <si>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</si>
  <si>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GL Co    Tr Ptr</t>
  </si>
  <si>
    <t xml:space="preserve">Travel Expense Summary (2)</t>
  </si>
  <si>
    <t xml:space="preserve">GL Co     Tr Ptr</t>
  </si>
  <si>
    <t xml:space="preserve">Meals and Entertainment Supplement (2)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</si>
  <si>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</si>
  <si>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GL Co           Tr Ptr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</si>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</sst>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0&quot;  of&quot;"/>
    <numFmt numFmtId="174" formatCode="###\-##\-####"/>
    <numFmt numFmtId="175" formatCode="[$-409]m/d/yyyy"/>
    <numFmt numFmtId="176" formatCode=".0000"/>
    <numFmt numFmtId="177" formatCode="#,##0.00"/>
    <numFmt numFmtId="178" formatCode="\$#,##0.00_);&quot;($&quot;#,##0.00\)"/>
    <numFmt numFmtId="179" formatCode="0.000"/>
    <numFmt numFmtId="180" formatCode="mmddyy"/>
    <numFmt numFmtId="181" formatCode="&quot;( &quot;###&quot; ) &quot;###\-####"/>
    <numFmt numFmtId="182" formatCode="000"/>
    <numFmt numFmtId="183" formatCode="#;&quot;(  &quot;@&quot;   )&quot;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b val="true"/>
      <sz val="16"/>
      <color rgb="FF0000FF"/>
      <name val="Arial Rounded MT Bold"/>
      <family val="2"/>
    </font>
    <font>
      <sz val="16"/>
      <name val="Arial Rounded MT Bold"/>
      <family val="2"/>
    </font>
    <font>
      <b val="true"/>
      <sz val="9"/>
      <name val="Arial"/>
      <family val="0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2"/>
      <color rgb="FF0000FF"/>
      <name val="Arial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8"/>
      <name val="Arial"/>
      <family val="0"/>
    </font>
    <font>
      <sz val="10"/>
      <name val="Arial Narrow"/>
      <family val="2"/>
    </font>
    <font>
      <sz val="12"/>
      <color rgb="FF000000"/>
      <name val="Arial"/>
      <family val="2"/>
    </font>
    <font>
      <sz val="12"/>
      <color rgb="FF0000FF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0"/>
      <name val="Arial"/>
      <family val="2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2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 val="true"/>
      <sz val="10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sz val="9"/>
      <name val="Arial"/>
      <family val="0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5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6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7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9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8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24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16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6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8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7" fontId="1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11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9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0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0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0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1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0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9" fontId="16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2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6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16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2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8" fillId="0" borderId="1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3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9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6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8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6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2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8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6" fillId="0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6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6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6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6" fillId="0" borderId="2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6" fillId="0" borderId="3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8" fontId="16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4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6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4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16" fillId="3" borderId="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1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2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2" borderId="9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32" fillId="0" borderId="11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2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11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2" fillId="0" borderId="6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6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6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7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6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7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5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1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6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7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9" fontId="16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16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5" borderId="1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9" fontId="16" fillId="0" borderId="19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9" fontId="16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2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210960</xdr:colOff>
      <xdr:row>43</xdr:row>
      <xdr:rowOff>0</xdr:rowOff>
    </xdr:from>
    <xdr:to>
      <xdr:col>13</xdr:col>
      <xdr:colOff>232200</xdr:colOff>
      <xdr:row>50</xdr:row>
      <xdr:rowOff>37800</xdr:rowOff>
    </xdr:to>
    <xdr:sp>
      <xdr:nvSpPr>
        <xdr:cNvPr id="3" name="Line 3"/>
        <xdr:cNvSpPr/>
      </xdr:nvSpPr>
      <xdr:spPr>
        <a:xfrm flipV="1">
          <a:off x="9818640" y="11553840"/>
          <a:ext cx="21240" cy="1733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4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5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6" name="Line 11"/>
        <xdr:cNvSpPr/>
      </xdr:nvSpPr>
      <xdr:spPr>
        <a:xfrm>
          <a:off x="482400" y="12506400"/>
          <a:ext cx="6821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7" name="Line 13"/>
        <xdr:cNvSpPr/>
      </xdr:nvSpPr>
      <xdr:spPr>
        <a:xfrm>
          <a:off x="7302960" y="12506400"/>
          <a:ext cx="85608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8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9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10" name="Line 15"/>
        <xdr:cNvSpPr/>
      </xdr:nvSpPr>
      <xdr:spPr>
        <a:xfrm>
          <a:off x="0" y="6732360"/>
          <a:ext cx="407448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0</xdr:colOff>
      <xdr:row>27</xdr:row>
      <xdr:rowOff>152640</xdr:rowOff>
    </xdr:from>
    <xdr:to>
      <xdr:col>8</xdr:col>
      <xdr:colOff>927000</xdr:colOff>
      <xdr:row>27</xdr:row>
      <xdr:rowOff>152640</xdr:rowOff>
    </xdr:to>
    <xdr:sp>
      <xdr:nvSpPr>
        <xdr:cNvPr id="11" name="Line 16"/>
        <xdr:cNvSpPr/>
      </xdr:nvSpPr>
      <xdr:spPr>
        <a:xfrm flipH="1">
          <a:off x="4064040" y="6732360"/>
          <a:ext cx="27277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10080</xdr:colOff>
      <xdr:row>42</xdr:row>
      <xdr:rowOff>162000</xdr:rowOff>
    </xdr:from>
    <xdr:to>
      <xdr:col>9</xdr:col>
      <xdr:colOff>11160</xdr:colOff>
      <xdr:row>42</xdr:row>
      <xdr:rowOff>162000</xdr:rowOff>
    </xdr:to>
    <xdr:sp>
      <xdr:nvSpPr>
        <xdr:cNvPr id="12" name="Line 17"/>
        <xdr:cNvSpPr/>
      </xdr:nvSpPr>
      <xdr:spPr>
        <a:xfrm>
          <a:off x="10080" y="10951920"/>
          <a:ext cx="68018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0</xdr:colOff>
      <xdr:row>42</xdr:row>
      <xdr:rowOff>171360</xdr:rowOff>
    </xdr:from>
    <xdr:to>
      <xdr:col>9</xdr:col>
      <xdr:colOff>865800</xdr:colOff>
      <xdr:row>42</xdr:row>
      <xdr:rowOff>171360</xdr:rowOff>
    </xdr:to>
    <xdr:sp>
      <xdr:nvSpPr>
        <xdr:cNvPr id="13" name="Line 20"/>
        <xdr:cNvSpPr/>
      </xdr:nvSpPr>
      <xdr:spPr>
        <a:xfrm>
          <a:off x="6800760" y="10961280"/>
          <a:ext cx="86580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0</xdr:colOff>
      <xdr:row>27</xdr:row>
      <xdr:rowOff>152640</xdr:rowOff>
    </xdr:from>
    <xdr:to>
      <xdr:col>9</xdr:col>
      <xdr:colOff>865800</xdr:colOff>
      <xdr:row>27</xdr:row>
      <xdr:rowOff>152640</xdr:rowOff>
    </xdr:to>
    <xdr:sp>
      <xdr:nvSpPr>
        <xdr:cNvPr id="14" name="Line 23"/>
        <xdr:cNvSpPr/>
      </xdr:nvSpPr>
      <xdr:spPr>
        <a:xfrm>
          <a:off x="6800760" y="6732360"/>
          <a:ext cx="86580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5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42</xdr:row>
      <xdr:rowOff>181080</xdr:rowOff>
    </xdr:from>
    <xdr:to>
      <xdr:col>12</xdr:col>
      <xdr:colOff>735480</xdr:colOff>
      <xdr:row>50</xdr:row>
      <xdr:rowOff>152280</xdr:rowOff>
    </xdr:to>
    <xdr:sp>
      <xdr:nvSpPr>
        <xdr:cNvPr id="17" name="Line 17"/>
        <xdr:cNvSpPr/>
      </xdr:nvSpPr>
      <xdr:spPr>
        <a:xfrm flipV="1">
          <a:off x="10050120" y="119350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8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0</xdr:colOff>
      <xdr:row>47</xdr:row>
      <xdr:rowOff>171360</xdr:rowOff>
    </xdr:from>
    <xdr:to>
      <xdr:col>10</xdr:col>
      <xdr:colOff>720</xdr:colOff>
      <xdr:row>47</xdr:row>
      <xdr:rowOff>171360</xdr:rowOff>
    </xdr:to>
    <xdr:sp>
      <xdr:nvSpPr>
        <xdr:cNvPr id="19" name="Line 20"/>
        <xdr:cNvSpPr/>
      </xdr:nvSpPr>
      <xdr:spPr>
        <a:xfrm>
          <a:off x="432360" y="12906360"/>
          <a:ext cx="715356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20" name="Line 21"/>
        <xdr:cNvSpPr/>
      </xdr:nvSpPr>
      <xdr:spPr>
        <a:xfrm>
          <a:off x="7585200" y="12906360"/>
          <a:ext cx="91620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21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22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3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9720</xdr:colOff>
      <xdr:row>47</xdr:row>
      <xdr:rowOff>171720</xdr:rowOff>
    </xdr:from>
    <xdr:to>
      <xdr:col>9</xdr:col>
      <xdr:colOff>866520</xdr:colOff>
      <xdr:row>47</xdr:row>
      <xdr:rowOff>171720</xdr:rowOff>
    </xdr:to>
    <xdr:sp>
      <xdr:nvSpPr>
        <xdr:cNvPr id="24" name="Line 12"/>
        <xdr:cNvSpPr/>
      </xdr:nvSpPr>
      <xdr:spPr>
        <a:xfrm>
          <a:off x="411840" y="12754080"/>
          <a:ext cx="65797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171720</xdr:rowOff>
    </xdr:from>
    <xdr:to>
      <xdr:col>11</xdr:col>
      <xdr:colOff>720</xdr:colOff>
      <xdr:row>47</xdr:row>
      <xdr:rowOff>171720</xdr:rowOff>
    </xdr:to>
    <xdr:sp>
      <xdr:nvSpPr>
        <xdr:cNvPr id="25" name="Line 13"/>
        <xdr:cNvSpPr/>
      </xdr:nvSpPr>
      <xdr:spPr>
        <a:xfrm>
          <a:off x="7010280" y="12754080"/>
          <a:ext cx="8960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6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7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8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9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30" name="Line 14"/>
        <xdr:cNvSpPr/>
      </xdr:nvSpPr>
      <xdr:spPr>
        <a:xfrm>
          <a:off x="482400" y="12496680"/>
          <a:ext cx="664956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31" name="Line 15"/>
        <xdr:cNvSpPr/>
      </xdr:nvSpPr>
      <xdr:spPr>
        <a:xfrm>
          <a:off x="7130880" y="12496680"/>
          <a:ext cx="91656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32" name="Text 11"/>
        <xdr:cNvSpPr/>
      </xdr:nvSpPr>
      <xdr:spPr>
        <a:xfrm>
          <a:off x="9547200" y="12887280"/>
          <a:ext cx="564120" cy="7146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100800</xdr:colOff>
      <xdr:row>46</xdr:row>
      <xdr:rowOff>95400</xdr:rowOff>
    </xdr:to>
    <xdr:sp>
      <xdr:nvSpPr>
        <xdr:cNvPr id="33" name="Line 13"/>
        <xdr:cNvSpPr/>
      </xdr:nvSpPr>
      <xdr:spPr>
        <a:xfrm>
          <a:off x="687060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42</xdr:row>
      <xdr:rowOff>181080</xdr:rowOff>
    </xdr:from>
    <xdr:to>
      <xdr:col>12</xdr:col>
      <xdr:colOff>735120</xdr:colOff>
      <xdr:row>50</xdr:row>
      <xdr:rowOff>152280</xdr:rowOff>
    </xdr:to>
    <xdr:sp>
      <xdr:nvSpPr>
        <xdr:cNvPr id="34" name="Line 14"/>
        <xdr:cNvSpPr/>
      </xdr:nvSpPr>
      <xdr:spPr>
        <a:xfrm flipV="1">
          <a:off x="10190880" y="122302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35" name="Line 15"/>
        <xdr:cNvSpPr/>
      </xdr:nvSpPr>
      <xdr:spPr>
        <a:xfrm>
          <a:off x="10190880" y="140875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29880</xdr:colOff>
      <xdr:row>47</xdr:row>
      <xdr:rowOff>152280</xdr:rowOff>
    </xdr:from>
    <xdr:to>
      <xdr:col>10</xdr:col>
      <xdr:colOff>1080</xdr:colOff>
      <xdr:row>47</xdr:row>
      <xdr:rowOff>152280</xdr:rowOff>
    </xdr:to>
    <xdr:sp>
      <xdr:nvSpPr>
        <xdr:cNvPr id="36" name="Line 20"/>
        <xdr:cNvSpPr/>
      </xdr:nvSpPr>
      <xdr:spPr>
        <a:xfrm>
          <a:off x="462240" y="13182480"/>
          <a:ext cx="71240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152280</xdr:rowOff>
    </xdr:from>
    <xdr:to>
      <xdr:col>11</xdr:col>
      <xdr:colOff>720</xdr:colOff>
      <xdr:row>47</xdr:row>
      <xdr:rowOff>152280</xdr:rowOff>
    </xdr:to>
    <xdr:sp>
      <xdr:nvSpPr>
        <xdr:cNvPr id="37" name="Line 21"/>
        <xdr:cNvSpPr/>
      </xdr:nvSpPr>
      <xdr:spPr>
        <a:xfrm>
          <a:off x="7585200" y="13182480"/>
          <a:ext cx="10573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8" name="Line 9"/>
        <xdr:cNvSpPr/>
      </xdr:nvSpPr>
      <xdr:spPr>
        <a:xfrm>
          <a:off x="965628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9" name="Text 10"/>
        <xdr:cNvSpPr/>
      </xdr:nvSpPr>
      <xdr:spPr>
        <a:xfrm>
          <a:off x="8971920" y="12782520"/>
          <a:ext cx="52452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331920</xdr:colOff>
      <xdr:row>42</xdr:row>
      <xdr:rowOff>95400</xdr:rowOff>
    </xdr:from>
    <xdr:to>
      <xdr:col>11</xdr:col>
      <xdr:colOff>131040</xdr:colOff>
      <xdr:row>46</xdr:row>
      <xdr:rowOff>123480</xdr:rowOff>
    </xdr:to>
    <xdr:sp>
      <xdr:nvSpPr>
        <xdr:cNvPr id="40" name="Line 12"/>
        <xdr:cNvSpPr/>
      </xdr:nvSpPr>
      <xdr:spPr>
        <a:xfrm>
          <a:off x="642744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30240</xdr:colOff>
      <xdr:row>47</xdr:row>
      <xdr:rowOff>152640</xdr:rowOff>
    </xdr:from>
    <xdr:to>
      <xdr:col>10</xdr:col>
      <xdr:colOff>1080</xdr:colOff>
      <xdr:row>47</xdr:row>
      <xdr:rowOff>152640</xdr:rowOff>
    </xdr:to>
    <xdr:sp>
      <xdr:nvSpPr>
        <xdr:cNvPr id="41" name="Line 14"/>
        <xdr:cNvSpPr/>
      </xdr:nvSpPr>
      <xdr:spPr>
        <a:xfrm>
          <a:off x="432360" y="12735000"/>
          <a:ext cx="65491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0</xdr:colOff>
      <xdr:row>47</xdr:row>
      <xdr:rowOff>152640</xdr:rowOff>
    </xdr:from>
    <xdr:to>
      <xdr:col>11</xdr:col>
      <xdr:colOff>360</xdr:colOff>
      <xdr:row>47</xdr:row>
      <xdr:rowOff>152640</xdr:rowOff>
    </xdr:to>
    <xdr:sp>
      <xdr:nvSpPr>
        <xdr:cNvPr id="42" name="Line 16"/>
        <xdr:cNvSpPr/>
      </xdr:nvSpPr>
      <xdr:spPr>
        <a:xfrm>
          <a:off x="6980400" y="12735000"/>
          <a:ext cx="8960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155.24</v>
      </c>
      <c r="B3" s="16" t="str">
        <f aca="false">'Short Form'!A29</f>
        <v>52003000</v>
      </c>
      <c r="C3" s="17" t="str">
        <f aca="false">'Short Form'!B29</f>
        <v>0060</v>
      </c>
      <c r="D3" s="16" t="str">
        <f aca="false">'Short Form'!C29</f>
        <v>111089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e">
        <f aca="false">'Short Form'!N42</f>
        <v>#VALUE!</v>
      </c>
      <c r="B5" s="17" t="str">
        <f aca="false">'Short Form'!A44</f>
        <v>52004000</v>
      </c>
      <c r="C5" s="17" t="str">
        <f aca="false">'Short Form'!B44</f>
        <v>0060</v>
      </c>
      <c r="D5" s="16" t="str">
        <f aca="false">'Short Form'!C44</f>
        <v>111089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0060</v>
      </c>
      <c r="D7" s="16" t="str">
        <f aca="false">'Travel Form'!D49:G49</f>
        <v>111089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str">
        <f aca="false">'Travel Form'!B51</f>
        <v>53600000</v>
      </c>
      <c r="C9" s="17" t="str">
        <f aca="false">'Travel Form'!C51</f>
        <v>0060</v>
      </c>
      <c r="D9" s="16" t="str">
        <f aca="false">'Travel Form'!D51:G51</f>
        <v>111089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e">
        <f aca="false">SUM(A3:A42)</f>
        <v>#VALUE!</v>
      </c>
      <c r="B43" s="2"/>
      <c r="C43" s="2"/>
      <c r="D43" s="2"/>
      <c r="E43" s="2"/>
      <c r="F43" s="2"/>
      <c r="G43" s="2"/>
      <c r="H43" s="2"/>
      <c r="I43" s="2"/>
    </row>
  </sheetData>
  <mergeCells count="5">
    <mergeCell ref="E2:F2"/>
    <mergeCell ref="H2:I2"/>
    <mergeCell ref="D37:G37"/>
    <mergeCell ref="D39:G39"/>
    <mergeCell ref="D41:G41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26" width="6.41"/>
    <col collapsed="false" customWidth="true" hidden="false" outlineLevel="0" max="2" min="2" style="27" width="11.56"/>
    <col collapsed="false" customWidth="true" hidden="false" outlineLevel="0" max="3" min="3" style="27" width="7.7"/>
    <col collapsed="false" customWidth="true" hidden="false" outlineLevel="0" max="4" min="4" style="27" width="6.13"/>
    <col collapsed="false" customWidth="true" hidden="false" outlineLevel="0" max="5" min="5" style="27" width="9.7"/>
    <col collapsed="false" customWidth="true" hidden="false" outlineLevel="0" max="6" min="6" style="27" width="11.28"/>
    <col collapsed="false" customWidth="true" hidden="false" outlineLevel="0" max="7" min="7" style="27" width="10.99"/>
    <col collapsed="false" customWidth="true" hidden="false" outlineLevel="0" max="8" min="8" style="27" width="13.14"/>
    <col collapsed="false" customWidth="true" hidden="false" outlineLevel="0" max="9" min="9" style="27" width="14.14"/>
    <col collapsed="false" customWidth="false" hidden="false" outlineLevel="0" max="10" min="10" style="27" width="12.56"/>
    <col collapsed="false" customWidth="true" hidden="false" outlineLevel="0" max="11" min="11" style="27" width="12.14"/>
    <col collapsed="false" customWidth="true" hidden="false" outlineLevel="0" max="12" min="12" style="27" width="9.28"/>
    <col collapsed="false" customWidth="true" hidden="false" outlineLevel="0" max="13" min="13" style="27" width="11.28"/>
    <col collapsed="false" customWidth="true" hidden="false" outlineLevel="0" max="14" min="14" style="27" width="10.99"/>
    <col collapsed="false" customWidth="true" hidden="false" outlineLevel="0" max="15" min="15" style="27" width="20.7"/>
    <col collapsed="false" customWidth="true" hidden="true" outlineLevel="0" max="16" min="16" style="26" width="18.85"/>
    <col collapsed="false" customWidth="false" hidden="true" outlineLevel="0" max="257" min="17" style="2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" t="s">
        <v>8</v>
      </c>
      <c r="B1" s="29"/>
      <c r="C1" s="29"/>
      <c r="D1" s="29"/>
      <c r="E1" s="29"/>
      <c r="F1" s="30"/>
      <c r="G1" s="31"/>
      <c r="H1" s="32"/>
      <c r="I1" s="32"/>
      <c r="J1" s="32"/>
      <c r="K1" s="33"/>
      <c r="L1" s="33"/>
      <c r="M1" s="33"/>
      <c r="N1" s="33"/>
      <c r="O1" s="33"/>
      <c r="P1" s="34"/>
      <c r="Q1" s="34"/>
      <c r="R1" s="34"/>
      <c r="S1" s="34"/>
      <c r="T1" s="34"/>
      <c r="U1" s="34"/>
    </row>
    <row r="2" customFormat="false" ht="20.25" hidden="false" customHeight="true" outlineLevel="0" collapsed="false">
      <c r="A2" s="35" t="s">
        <v>9</v>
      </c>
      <c r="B2" s="29"/>
      <c r="C2" s="29"/>
      <c r="D2" s="29"/>
      <c r="E2" s="29"/>
      <c r="F2" s="36"/>
      <c r="G2" s="37"/>
      <c r="H2" s="32"/>
      <c r="I2" s="32"/>
      <c r="J2" s="32"/>
      <c r="K2" s="0"/>
      <c r="L2" s="0"/>
      <c r="M2" s="38" t="s">
        <v>10</v>
      </c>
      <c r="N2" s="39" t="n">
        <f aca="false">IF(VALUE('Short Form'!H62)&lt;&gt;0,2,"")</f>
        <v>2</v>
      </c>
      <c r="O2" s="40" t="n">
        <f aca="false">IF(N2=0,"",'Short Form'!N3)</f>
        <v>2</v>
      </c>
      <c r="P2" s="34"/>
      <c r="Q2" s="34"/>
      <c r="R2" s="34"/>
      <c r="S2" s="34"/>
      <c r="T2" s="34"/>
      <c r="U2" s="34"/>
    </row>
    <row r="3" customFormat="false" ht="9.75" hidden="false" customHeight="true" outlineLevel="0" collapsed="false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4"/>
      <c r="P3" s="34"/>
      <c r="Q3" s="34"/>
      <c r="R3" s="34"/>
      <c r="S3" s="34"/>
      <c r="T3" s="34"/>
      <c r="U3" s="34"/>
    </row>
    <row r="4" customFormat="false" ht="14.25" hidden="false" customHeight="true" outlineLevel="0" collapsed="false">
      <c r="A4" s="41" t="s">
        <v>11</v>
      </c>
      <c r="B4" s="42"/>
      <c r="C4" s="43"/>
      <c r="D4" s="42"/>
      <c r="E4" s="41" t="s">
        <v>12</v>
      </c>
      <c r="F4" s="42"/>
      <c r="G4" s="42"/>
      <c r="H4" s="44" t="s">
        <v>13</v>
      </c>
      <c r="I4" s="45"/>
      <c r="J4" s="46"/>
      <c r="K4" s="41" t="s">
        <v>14</v>
      </c>
      <c r="L4" s="45"/>
      <c r="M4" s="45"/>
      <c r="N4" s="45"/>
      <c r="O4" s="47"/>
      <c r="P4" s="34"/>
      <c r="Q4" s="34"/>
      <c r="R4" s="34"/>
      <c r="S4" s="34"/>
      <c r="T4" s="34"/>
      <c r="U4" s="34"/>
    </row>
    <row r="5" customFormat="false" ht="21" hidden="false" customHeight="true" outlineLevel="0" collapsed="false">
      <c r="A5" s="48" t="str">
        <f aca="false">'Short Form'!A6</f>
        <v>Lokay</v>
      </c>
      <c r="B5" s="48"/>
      <c r="C5" s="48"/>
      <c r="D5" s="48"/>
      <c r="E5" s="49" t="str">
        <f aca="false">'Short Form'!E6</f>
        <v>Michelle</v>
      </c>
      <c r="F5" s="50"/>
      <c r="G5" s="50"/>
      <c r="H5" s="51" t="str">
        <f aca="false">'Short Form'!H6</f>
        <v>Account Director</v>
      </c>
      <c r="I5" s="51"/>
      <c r="J5" s="51"/>
      <c r="K5" s="52" t="str">
        <f aca="false">'Short Form'!K6</f>
        <v>450-39-7128</v>
      </c>
      <c r="L5" s="52"/>
      <c r="M5" s="52"/>
      <c r="N5" s="53"/>
      <c r="O5" s="54"/>
      <c r="P5" s="55"/>
      <c r="Q5" s="55"/>
      <c r="R5" s="55"/>
      <c r="S5" s="55"/>
      <c r="T5" s="55"/>
      <c r="U5" s="55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</row>
    <row r="6" customFormat="false" ht="8.25" hidden="false" customHeight="true" outlineLevel="0" collapsed="false">
      <c r="A6" s="57"/>
      <c r="B6" s="57"/>
      <c r="C6" s="58"/>
      <c r="D6" s="59"/>
      <c r="E6" s="58"/>
      <c r="F6" s="58"/>
      <c r="G6" s="60"/>
      <c r="H6" s="58"/>
      <c r="I6" s="58"/>
      <c r="J6" s="61"/>
      <c r="K6" s="62"/>
      <c r="L6" s="58"/>
      <c r="M6" s="58"/>
      <c r="N6" s="58"/>
      <c r="O6" s="59"/>
      <c r="P6" s="55"/>
      <c r="Q6" s="55"/>
      <c r="R6" s="55"/>
      <c r="S6" s="55"/>
      <c r="T6" s="55"/>
      <c r="U6" s="55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</row>
    <row r="7" customFormat="false" ht="15.75" hidden="false" customHeight="true" outlineLevel="0" collapsed="false">
      <c r="A7" s="63" t="s">
        <v>15</v>
      </c>
      <c r="B7" s="64"/>
      <c r="C7" s="65"/>
      <c r="D7" s="64"/>
      <c r="E7" s="64"/>
      <c r="F7" s="64"/>
      <c r="G7" s="64"/>
      <c r="H7" s="64"/>
      <c r="I7" s="64"/>
      <c r="J7" s="64"/>
      <c r="K7" s="64"/>
      <c r="L7" s="64"/>
      <c r="M7" s="66"/>
      <c r="N7" s="66"/>
      <c r="O7" s="67"/>
      <c r="P7" s="34"/>
      <c r="Q7" s="34"/>
      <c r="R7" s="34"/>
      <c r="S7" s="34"/>
      <c r="T7" s="34"/>
      <c r="U7" s="34"/>
    </row>
    <row r="8" customFormat="false" ht="14.25" hidden="false" customHeight="true" outlineLevel="0" collapsed="false">
      <c r="A8" s="68" t="s">
        <v>16</v>
      </c>
      <c r="B8" s="64"/>
      <c r="C8" s="69"/>
      <c r="D8" s="64"/>
      <c r="E8" s="69"/>
      <c r="F8" s="69"/>
      <c r="G8" s="70"/>
      <c r="H8" s="69"/>
      <c r="I8" s="64"/>
      <c r="J8" s="64"/>
      <c r="K8" s="64"/>
      <c r="L8" s="64"/>
      <c r="M8" s="69"/>
      <c r="N8" s="69"/>
      <c r="O8" s="67"/>
      <c r="P8" s="34"/>
      <c r="Q8" s="34"/>
      <c r="R8" s="34"/>
      <c r="S8" s="34"/>
      <c r="T8" s="34"/>
      <c r="U8" s="34"/>
    </row>
    <row r="9" customFormat="false" ht="12.75" hidden="false" customHeight="true" outlineLevel="0" collapsed="false">
      <c r="A9" s="67" t="s">
        <v>17</v>
      </c>
      <c r="B9" s="69"/>
      <c r="C9" s="69"/>
      <c r="D9" s="69"/>
      <c r="E9" s="66"/>
      <c r="F9" s="69"/>
      <c r="G9" s="69"/>
      <c r="H9" s="69"/>
      <c r="I9" s="69"/>
      <c r="J9" s="69"/>
      <c r="K9" s="69"/>
      <c r="L9" s="69"/>
      <c r="M9" s="69"/>
      <c r="N9" s="69"/>
      <c r="O9" s="66"/>
      <c r="P9" s="34"/>
      <c r="Q9" s="34"/>
      <c r="R9" s="34"/>
      <c r="S9" s="34"/>
      <c r="T9" s="34"/>
      <c r="U9" s="34"/>
    </row>
    <row r="10" customFormat="false" ht="6.75" hidden="false" customHeight="true" outlineLevel="0" collapsed="false">
      <c r="A10" s="33"/>
      <c r="B10" s="71"/>
      <c r="C10" s="71"/>
      <c r="D10" s="71"/>
      <c r="E10" s="34"/>
      <c r="F10" s="71"/>
      <c r="G10" s="71"/>
      <c r="H10" s="71"/>
      <c r="I10" s="71"/>
      <c r="J10" s="71"/>
      <c r="K10" s="71"/>
      <c r="L10" s="71"/>
      <c r="M10" s="71"/>
      <c r="N10" s="71"/>
      <c r="O10" s="34"/>
      <c r="P10" s="34"/>
      <c r="Q10" s="34"/>
      <c r="R10" s="34"/>
      <c r="S10" s="34"/>
      <c r="T10" s="34"/>
      <c r="U10" s="34"/>
    </row>
    <row r="11" customFormat="false" ht="15.75" hidden="false" customHeight="true" outlineLevel="0" collapsed="false">
      <c r="A11" s="72" t="s">
        <v>18</v>
      </c>
      <c r="B11" s="72" t="s">
        <v>19</v>
      </c>
      <c r="C11" s="73"/>
      <c r="D11" s="73"/>
      <c r="E11" s="73" t="s">
        <v>20</v>
      </c>
      <c r="F11" s="73"/>
      <c r="G11" s="73"/>
      <c r="H11" s="73"/>
      <c r="I11" s="73"/>
      <c r="J11" s="73"/>
      <c r="K11" s="74"/>
      <c r="L11" s="72" t="s">
        <v>21</v>
      </c>
      <c r="M11" s="72" t="s">
        <v>22</v>
      </c>
      <c r="N11" s="72" t="s">
        <v>23</v>
      </c>
      <c r="O11" s="72" t="s">
        <v>24</v>
      </c>
      <c r="P11" s="34"/>
      <c r="Q11" s="34"/>
      <c r="R11" s="34"/>
      <c r="S11" s="34"/>
      <c r="T11" s="34"/>
      <c r="U11" s="34"/>
    </row>
    <row r="12" customFormat="false" ht="24" hidden="false" customHeight="true" outlineLevel="0" collapsed="false">
      <c r="A12" s="75" t="s">
        <v>25</v>
      </c>
      <c r="B12" s="76" t="n">
        <v>36684</v>
      </c>
      <c r="C12" s="77" t="s">
        <v>26</v>
      </c>
      <c r="D12" s="78"/>
      <c r="E12" s="78"/>
      <c r="F12" s="78"/>
      <c r="G12" s="78"/>
      <c r="H12" s="78"/>
      <c r="I12" s="79"/>
      <c r="J12" s="78"/>
      <c r="K12" s="78"/>
      <c r="L12" s="80"/>
      <c r="M12" s="81" t="n">
        <v>1</v>
      </c>
      <c r="N12" s="82" t="n">
        <v>39.28</v>
      </c>
      <c r="O12" s="83" t="n">
        <f aca="false">IF(N12=" ",M12*1,M12*N12)</f>
        <v>39.28</v>
      </c>
      <c r="P12" s="71"/>
      <c r="Q12" s="71"/>
      <c r="R12" s="71"/>
      <c r="S12" s="71"/>
      <c r="T12" s="71"/>
      <c r="U12" s="71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customFormat="false" ht="24" hidden="false" customHeight="true" outlineLevel="0" collapsed="false">
      <c r="A13" s="75" t="s">
        <v>25</v>
      </c>
      <c r="B13" s="76" t="n">
        <v>36685</v>
      </c>
      <c r="C13" s="85" t="s">
        <v>26</v>
      </c>
      <c r="D13" s="78"/>
      <c r="E13" s="78"/>
      <c r="F13" s="78"/>
      <c r="G13" s="78"/>
      <c r="H13" s="78"/>
      <c r="I13" s="78"/>
      <c r="J13" s="78"/>
      <c r="K13" s="78"/>
      <c r="L13" s="80"/>
      <c r="M13" s="81" t="n">
        <v>1</v>
      </c>
      <c r="N13" s="82" t="n">
        <v>79.45</v>
      </c>
      <c r="O13" s="83" t="n">
        <f aca="false">IF(N13=" ",M13*1,M13*N13)</f>
        <v>79.45</v>
      </c>
      <c r="P13" s="71"/>
      <c r="Q13" s="71"/>
      <c r="R13" s="71"/>
      <c r="S13" s="71"/>
      <c r="T13" s="71"/>
      <c r="U13" s="71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customFormat="false" ht="24" hidden="false" customHeight="true" outlineLevel="0" collapsed="false">
      <c r="A14" s="75" t="s">
        <v>25</v>
      </c>
      <c r="B14" s="76" t="n">
        <v>36686</v>
      </c>
      <c r="C14" s="85" t="s">
        <v>26</v>
      </c>
      <c r="D14" s="78"/>
      <c r="E14" s="78"/>
      <c r="F14" s="78"/>
      <c r="G14" s="78"/>
      <c r="H14" s="78"/>
      <c r="I14" s="78"/>
      <c r="J14" s="78"/>
      <c r="K14" s="78"/>
      <c r="L14" s="80"/>
      <c r="M14" s="81" t="n">
        <v>1</v>
      </c>
      <c r="N14" s="82" t="n">
        <v>9.65</v>
      </c>
      <c r="O14" s="83" t="n">
        <f aca="false">IF(N14=" ",M14*1,M14*N14)</f>
        <v>9.65</v>
      </c>
      <c r="P14" s="71"/>
      <c r="Q14" s="71"/>
      <c r="R14" s="71"/>
      <c r="S14" s="71"/>
      <c r="T14" s="71"/>
      <c r="U14" s="71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customFormat="false" ht="24" hidden="false" customHeight="true" outlineLevel="0" collapsed="false">
      <c r="A15" s="75" t="s">
        <v>25</v>
      </c>
      <c r="B15" s="76" t="n">
        <v>36686</v>
      </c>
      <c r="C15" s="85" t="s">
        <v>27</v>
      </c>
      <c r="D15" s="78"/>
      <c r="E15" s="78"/>
      <c r="F15" s="78"/>
      <c r="G15" s="78"/>
      <c r="H15" s="78"/>
      <c r="I15" s="78"/>
      <c r="J15" s="78"/>
      <c r="K15" s="78"/>
      <c r="L15" s="80" t="s">
        <v>28</v>
      </c>
      <c r="M15" s="81" t="n">
        <v>60</v>
      </c>
      <c r="N15" s="82" t="n">
        <v>0.32</v>
      </c>
      <c r="O15" s="83" t="n">
        <f aca="false">IF(N15=" ",M15*1,M15*N15)</f>
        <v>19.2</v>
      </c>
      <c r="P15" s="71"/>
      <c r="Q15" s="71"/>
      <c r="R15" s="71"/>
      <c r="S15" s="71"/>
      <c r="T15" s="71"/>
      <c r="U15" s="71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customFormat="false" ht="24" hidden="false" customHeight="true" outlineLevel="0" collapsed="false">
      <c r="A16" s="75" t="s">
        <v>25</v>
      </c>
      <c r="B16" s="76" t="n">
        <v>36706</v>
      </c>
      <c r="C16" s="85" t="s">
        <v>29</v>
      </c>
      <c r="D16" s="78"/>
      <c r="E16" s="78"/>
      <c r="F16" s="78"/>
      <c r="G16" s="78"/>
      <c r="H16" s="78"/>
      <c r="I16" s="78"/>
      <c r="J16" s="78"/>
      <c r="K16" s="78"/>
      <c r="L16" s="80" t="s">
        <v>28</v>
      </c>
      <c r="M16" s="81" t="n">
        <v>572</v>
      </c>
      <c r="N16" s="82" t="n">
        <v>0.32</v>
      </c>
      <c r="O16" s="83" t="n">
        <f aca="false">IF(N16=" ",M16*1,M16*N16)</f>
        <v>183.04</v>
      </c>
      <c r="P16" s="71"/>
      <c r="Q16" s="71"/>
      <c r="R16" s="71"/>
      <c r="S16" s="71"/>
      <c r="T16" s="71"/>
      <c r="U16" s="71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customFormat="false" ht="24" hidden="false" customHeight="true" outlineLevel="0" collapsed="false">
      <c r="A17" s="75" t="s">
        <v>25</v>
      </c>
      <c r="B17" s="76" t="n">
        <v>36707</v>
      </c>
      <c r="C17" s="85" t="s">
        <v>30</v>
      </c>
      <c r="D17" s="78"/>
      <c r="E17" s="78"/>
      <c r="F17" s="78"/>
      <c r="G17" s="78"/>
      <c r="H17" s="78"/>
      <c r="I17" s="78"/>
      <c r="J17" s="78"/>
      <c r="K17" s="78"/>
      <c r="L17" s="80"/>
      <c r="M17" s="81" t="n">
        <v>1</v>
      </c>
      <c r="N17" s="82" t="n">
        <v>136.85</v>
      </c>
      <c r="O17" s="83" t="n">
        <f aca="false">IF(N17=" ",M17*1,M17*N17)</f>
        <v>136.85</v>
      </c>
      <c r="P17" s="71"/>
      <c r="Q17" s="71"/>
      <c r="R17" s="71"/>
      <c r="S17" s="71"/>
      <c r="T17" s="71"/>
      <c r="U17" s="71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customFormat="false" ht="24" hidden="false" customHeight="true" outlineLevel="0" collapsed="false">
      <c r="A18" s="75" t="s">
        <v>25</v>
      </c>
      <c r="B18" s="76" t="n">
        <v>36707</v>
      </c>
      <c r="C18" s="85" t="s">
        <v>31</v>
      </c>
      <c r="D18" s="78"/>
      <c r="E18" s="86"/>
      <c r="F18" s="78"/>
      <c r="G18" s="78"/>
      <c r="H18" s="78"/>
      <c r="I18" s="78"/>
      <c r="J18" s="78"/>
      <c r="K18" s="78"/>
      <c r="L18" s="80"/>
      <c r="M18" s="81" t="n">
        <v>1</v>
      </c>
      <c r="N18" s="82" t="n">
        <v>36.61</v>
      </c>
      <c r="O18" s="83" t="n">
        <f aca="false">IF(N18=" ",M18*1,M18*N18)</f>
        <v>36.61</v>
      </c>
      <c r="P18" s="71"/>
      <c r="Q18" s="71"/>
      <c r="R18" s="71"/>
      <c r="S18" s="71"/>
      <c r="T18" s="71"/>
      <c r="U18" s="71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customFormat="false" ht="24" hidden="false" customHeight="true" outlineLevel="0" collapsed="false">
      <c r="A19" s="75" t="s">
        <v>32</v>
      </c>
      <c r="B19" s="76" t="n">
        <v>36703</v>
      </c>
      <c r="C19" s="85" t="s">
        <v>33</v>
      </c>
      <c r="D19" s="78"/>
      <c r="E19" s="78"/>
      <c r="F19" s="78"/>
      <c r="G19" s="78"/>
      <c r="H19" s="78"/>
      <c r="I19" s="78"/>
      <c r="J19" s="78"/>
      <c r="K19" s="78"/>
      <c r="L19" s="80"/>
      <c r="M19" s="81" t="n">
        <v>1</v>
      </c>
      <c r="N19" s="82" t="n">
        <v>120.16</v>
      </c>
      <c r="O19" s="83" t="n">
        <f aca="false">IF(N19=" ",M19*1,M19*N19)</f>
        <v>120.16</v>
      </c>
      <c r="P19" s="71"/>
      <c r="Q19" s="71"/>
      <c r="R19" s="71"/>
      <c r="S19" s="71"/>
      <c r="T19" s="71"/>
      <c r="U19" s="71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customFormat="false" ht="24" hidden="false" customHeight="true" outlineLevel="0" collapsed="false">
      <c r="A20" s="75"/>
      <c r="B20" s="76"/>
      <c r="C20" s="85"/>
      <c r="D20" s="78"/>
      <c r="E20" s="78"/>
      <c r="F20" s="78"/>
      <c r="G20" s="78"/>
      <c r="H20" s="78"/>
      <c r="I20" s="78"/>
      <c r="J20" s="78"/>
      <c r="K20" s="78"/>
      <c r="L20" s="80"/>
      <c r="M20" s="81"/>
      <c r="N20" s="82"/>
      <c r="O20" s="83" t="n">
        <f aca="false">IF(N20=" ",M20*1,M20*N20)</f>
        <v>0</v>
      </c>
      <c r="P20" s="71"/>
      <c r="Q20" s="71"/>
      <c r="R20" s="71"/>
      <c r="S20" s="71"/>
      <c r="T20" s="71"/>
      <c r="U20" s="71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customFormat="false" ht="24" hidden="false" customHeight="true" outlineLevel="0" collapsed="false">
      <c r="A21" s="75"/>
      <c r="B21" s="76"/>
      <c r="C21" s="85"/>
      <c r="D21" s="78"/>
      <c r="E21" s="78"/>
      <c r="F21" s="78"/>
      <c r="G21" s="78"/>
      <c r="H21" s="78"/>
      <c r="I21" s="78"/>
      <c r="J21" s="78"/>
      <c r="K21" s="78"/>
      <c r="L21" s="80"/>
      <c r="M21" s="81"/>
      <c r="N21" s="82"/>
      <c r="O21" s="83" t="n">
        <f aca="false">IF(N21=" ",M21*1,M21*N21)</f>
        <v>0</v>
      </c>
      <c r="P21" s="71"/>
      <c r="Q21" s="71"/>
      <c r="R21" s="71"/>
      <c r="S21" s="71"/>
      <c r="T21" s="71"/>
      <c r="U21" s="71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  <row r="22" customFormat="false" ht="24" hidden="false" customHeight="true" outlineLevel="0" collapsed="false">
      <c r="A22" s="75"/>
      <c r="B22" s="76"/>
      <c r="C22" s="85"/>
      <c r="D22" s="78"/>
      <c r="E22" s="78"/>
      <c r="F22" s="78"/>
      <c r="G22" s="78"/>
      <c r="H22" s="78"/>
      <c r="I22" s="78"/>
      <c r="J22" s="78"/>
      <c r="K22" s="78"/>
      <c r="L22" s="80"/>
      <c r="M22" s="81"/>
      <c r="N22" s="82"/>
      <c r="O22" s="83" t="n">
        <f aca="false">IF(N22=" ",M22*1,M22*N22)</f>
        <v>0</v>
      </c>
      <c r="P22" s="71"/>
      <c r="Q22" s="71"/>
      <c r="R22" s="71"/>
      <c r="S22" s="71"/>
      <c r="T22" s="71"/>
      <c r="U22" s="71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</row>
    <row r="23" customFormat="false" ht="24" hidden="false" customHeight="true" outlineLevel="0" collapsed="false">
      <c r="A23" s="75"/>
      <c r="B23" s="76"/>
      <c r="C23" s="85"/>
      <c r="D23" s="78"/>
      <c r="E23" s="78"/>
      <c r="F23" s="78"/>
      <c r="G23" s="78"/>
      <c r="H23" s="78"/>
      <c r="I23" s="78"/>
      <c r="J23" s="78"/>
      <c r="K23" s="78"/>
      <c r="L23" s="80"/>
      <c r="M23" s="81"/>
      <c r="N23" s="82"/>
      <c r="O23" s="83" t="n">
        <f aca="false">IF(N23=" ",M23*1,M23*N23)</f>
        <v>0</v>
      </c>
      <c r="P23" s="71"/>
      <c r="Q23" s="71"/>
      <c r="R23" s="71"/>
      <c r="S23" s="71"/>
      <c r="T23" s="71"/>
      <c r="U23" s="71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</row>
    <row r="24" customFormat="false" ht="24" hidden="false" customHeight="true" outlineLevel="0" collapsed="false">
      <c r="A24" s="75"/>
      <c r="B24" s="76"/>
      <c r="C24" s="85"/>
      <c r="D24" s="78"/>
      <c r="E24" s="78"/>
      <c r="F24" s="78"/>
      <c r="G24" s="78"/>
      <c r="H24" s="78"/>
      <c r="I24" s="78"/>
      <c r="J24" s="78"/>
      <c r="K24" s="78"/>
      <c r="L24" s="80"/>
      <c r="M24" s="81"/>
      <c r="N24" s="82"/>
      <c r="O24" s="83" t="n">
        <f aca="false">IF(N24=" ",M24*1,M24*N24)</f>
        <v>0</v>
      </c>
      <c r="P24" s="71"/>
      <c r="Q24" s="71"/>
      <c r="R24" s="71"/>
      <c r="S24" s="71"/>
      <c r="T24" s="71"/>
      <c r="U24" s="71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  <c r="IW24" s="84"/>
    </row>
    <row r="25" customFormat="false" ht="24" hidden="false" customHeight="true" outlineLevel="0" collapsed="false">
      <c r="A25" s="75"/>
      <c r="B25" s="76"/>
      <c r="C25" s="85"/>
      <c r="D25" s="78"/>
      <c r="E25" s="78"/>
      <c r="F25" s="78"/>
      <c r="G25" s="78"/>
      <c r="H25" s="78"/>
      <c r="I25" s="78"/>
      <c r="J25" s="78"/>
      <c r="K25" s="78"/>
      <c r="L25" s="80"/>
      <c r="M25" s="81"/>
      <c r="N25" s="82"/>
      <c r="O25" s="83" t="n">
        <f aca="false">IF(N25=" ",M25*1,M25*N25)</f>
        <v>0</v>
      </c>
      <c r="P25" s="71"/>
      <c r="Q25" s="71"/>
      <c r="R25" s="71"/>
      <c r="S25" s="71"/>
      <c r="T25" s="71"/>
      <c r="U25" s="71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  <c r="IW25" s="84"/>
    </row>
    <row r="26" customFormat="false" ht="24" hidden="false" customHeight="true" outlineLevel="0" collapsed="false">
      <c r="A26" s="75"/>
      <c r="B26" s="76"/>
      <c r="C26" s="85"/>
      <c r="D26" s="78"/>
      <c r="E26" s="78"/>
      <c r="F26" s="78"/>
      <c r="G26" s="78"/>
      <c r="H26" s="78"/>
      <c r="I26" s="78"/>
      <c r="J26" s="78"/>
      <c r="K26" s="78"/>
      <c r="L26" s="80"/>
      <c r="M26" s="81"/>
      <c r="N26" s="82"/>
      <c r="O26" s="83" t="n">
        <f aca="false">IF(N26=" ",M26*1,M26*N26)</f>
        <v>0</v>
      </c>
      <c r="P26" s="71"/>
      <c r="Q26" s="71"/>
      <c r="R26" s="71"/>
      <c r="S26" s="71"/>
      <c r="T26" s="71"/>
      <c r="U26" s="71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  <c r="IW26" s="84"/>
    </row>
    <row r="27" customFormat="false" ht="24" hidden="false" customHeight="true" outlineLevel="0" collapsed="false">
      <c r="A27" s="75"/>
      <c r="B27" s="76"/>
      <c r="C27" s="85"/>
      <c r="D27" s="78"/>
      <c r="E27" s="78"/>
      <c r="F27" s="78"/>
      <c r="G27" s="78"/>
      <c r="H27" s="78"/>
      <c r="I27" s="78"/>
      <c r="J27" s="78"/>
      <c r="K27" s="78"/>
      <c r="L27" s="80"/>
      <c r="M27" s="81"/>
      <c r="N27" s="82"/>
      <c r="O27" s="83" t="n">
        <f aca="false">IF(N27=" ",M27*1,M27*N27)</f>
        <v>0</v>
      </c>
      <c r="P27" s="71"/>
      <c r="Q27" s="71"/>
      <c r="R27" s="71"/>
      <c r="S27" s="71"/>
      <c r="T27" s="71"/>
      <c r="U27" s="71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  <c r="IW27" s="84"/>
    </row>
    <row r="28" customFormat="false" ht="24" hidden="false" customHeight="true" outlineLevel="0" collapsed="false">
      <c r="A28" s="75"/>
      <c r="B28" s="76"/>
      <c r="C28" s="85"/>
      <c r="D28" s="78"/>
      <c r="E28" s="78"/>
      <c r="F28" s="78"/>
      <c r="G28" s="78"/>
      <c r="H28" s="78"/>
      <c r="I28" s="78"/>
      <c r="J28" s="78"/>
      <c r="K28" s="78"/>
      <c r="L28" s="80"/>
      <c r="M28" s="81"/>
      <c r="N28" s="82"/>
      <c r="O28" s="83" t="n">
        <f aca="false">IF(N28=" ",M28*1,M28*N28)</f>
        <v>0</v>
      </c>
      <c r="P28" s="71"/>
      <c r="Q28" s="71"/>
      <c r="R28" s="71"/>
      <c r="S28" s="71"/>
      <c r="T28" s="71"/>
      <c r="U28" s="71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</row>
    <row r="29" customFormat="false" ht="24" hidden="false" customHeight="true" outlineLevel="0" collapsed="false">
      <c r="A29" s="75"/>
      <c r="B29" s="76"/>
      <c r="C29" s="77"/>
      <c r="D29" s="78"/>
      <c r="E29" s="78"/>
      <c r="F29" s="78"/>
      <c r="G29" s="78"/>
      <c r="H29" s="78"/>
      <c r="I29" s="78"/>
      <c r="J29" s="78"/>
      <c r="K29" s="78"/>
      <c r="L29" s="80"/>
      <c r="M29" s="81"/>
      <c r="N29" s="82"/>
      <c r="O29" s="83" t="n">
        <f aca="false">IF(N29=" ",M29*1,M29*N29)</f>
        <v>0</v>
      </c>
      <c r="P29" s="71"/>
      <c r="Q29" s="71"/>
      <c r="R29" s="71"/>
      <c r="S29" s="71"/>
      <c r="T29" s="71"/>
      <c r="U29" s="71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  <c r="IW29" s="84"/>
    </row>
    <row r="30" customFormat="false" ht="24" hidden="false" customHeight="true" outlineLevel="0" collapsed="false">
      <c r="A30" s="75"/>
      <c r="B30" s="76"/>
      <c r="C30" s="85"/>
      <c r="D30" s="78"/>
      <c r="E30" s="78"/>
      <c r="F30" s="78"/>
      <c r="G30" s="78"/>
      <c r="H30" s="78"/>
      <c r="I30" s="78"/>
      <c r="J30" s="78"/>
      <c r="K30" s="78"/>
      <c r="L30" s="80"/>
      <c r="M30" s="81"/>
      <c r="N30" s="82"/>
      <c r="O30" s="83" t="n">
        <f aca="false">IF(N30=" ",M30*1,M30*N30)</f>
        <v>0</v>
      </c>
      <c r="P30" s="71"/>
      <c r="Q30" s="71"/>
      <c r="R30" s="71"/>
      <c r="S30" s="71"/>
      <c r="T30" s="71"/>
      <c r="U30" s="71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</row>
    <row r="31" customFormat="false" ht="24" hidden="false" customHeight="true" outlineLevel="0" collapsed="false">
      <c r="A31" s="75"/>
      <c r="B31" s="76"/>
      <c r="C31" s="85"/>
      <c r="D31" s="78"/>
      <c r="E31" s="78"/>
      <c r="F31" s="78"/>
      <c r="G31" s="78"/>
      <c r="H31" s="78"/>
      <c r="I31" s="78"/>
      <c r="J31" s="78"/>
      <c r="K31" s="78"/>
      <c r="L31" s="80"/>
      <c r="M31" s="81"/>
      <c r="N31" s="82"/>
      <c r="O31" s="83" t="n">
        <f aca="false">IF(N31=" ",M31*1,M31*N31)</f>
        <v>0</v>
      </c>
      <c r="P31" s="71"/>
      <c r="Q31" s="71"/>
      <c r="R31" s="71"/>
      <c r="S31" s="71"/>
      <c r="T31" s="71"/>
      <c r="U31" s="71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  <c r="IW31" s="84"/>
    </row>
    <row r="32" customFormat="false" ht="24" hidden="false" customHeight="true" outlineLevel="0" collapsed="false">
      <c r="A32" s="75"/>
      <c r="B32" s="76"/>
      <c r="C32" s="85"/>
      <c r="D32" s="78"/>
      <c r="E32" s="78"/>
      <c r="F32" s="78"/>
      <c r="G32" s="78"/>
      <c r="H32" s="78"/>
      <c r="I32" s="78"/>
      <c r="J32" s="78"/>
      <c r="K32" s="78"/>
      <c r="L32" s="80"/>
      <c r="M32" s="81"/>
      <c r="N32" s="82"/>
      <c r="O32" s="83" t="n">
        <f aca="false">IF(N32=" ",M32*1,M32*N32)</f>
        <v>0</v>
      </c>
      <c r="P32" s="71"/>
      <c r="Q32" s="71"/>
      <c r="R32" s="71"/>
      <c r="S32" s="71"/>
      <c r="T32" s="71"/>
      <c r="U32" s="71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  <c r="IW32" s="84"/>
    </row>
    <row r="33" customFormat="false" ht="24" hidden="false" customHeight="true" outlineLevel="0" collapsed="false">
      <c r="A33" s="75"/>
      <c r="B33" s="76"/>
      <c r="C33" s="85"/>
      <c r="D33" s="78"/>
      <c r="E33" s="78"/>
      <c r="F33" s="78"/>
      <c r="G33" s="78"/>
      <c r="H33" s="78"/>
      <c r="I33" s="78"/>
      <c r="J33" s="78"/>
      <c r="K33" s="78"/>
      <c r="L33" s="80"/>
      <c r="M33" s="81"/>
      <c r="N33" s="82"/>
      <c r="O33" s="83" t="n">
        <f aca="false">IF(N33=" ",M33*1,M33*N33)</f>
        <v>0</v>
      </c>
      <c r="P33" s="71"/>
      <c r="Q33" s="71"/>
      <c r="R33" s="71"/>
      <c r="S33" s="71"/>
      <c r="T33" s="71"/>
      <c r="U33" s="71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  <c r="IW33" s="84"/>
    </row>
    <row r="34" customFormat="false" ht="24" hidden="false" customHeight="true" outlineLevel="0" collapsed="false">
      <c r="A34" s="75"/>
      <c r="B34" s="76"/>
      <c r="C34" s="85"/>
      <c r="D34" s="78"/>
      <c r="E34" s="78"/>
      <c r="F34" s="78"/>
      <c r="G34" s="78"/>
      <c r="H34" s="78"/>
      <c r="I34" s="78"/>
      <c r="J34" s="78"/>
      <c r="K34" s="78"/>
      <c r="L34" s="80"/>
      <c r="M34" s="81"/>
      <c r="N34" s="82"/>
      <c r="O34" s="83" t="n">
        <f aca="false">IF(N34=" ",M34*1,M34*N34)</f>
        <v>0</v>
      </c>
      <c r="P34" s="71"/>
      <c r="Q34" s="71"/>
      <c r="R34" s="71"/>
      <c r="S34" s="71"/>
      <c r="T34" s="71"/>
      <c r="U34" s="71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  <c r="IW34" s="84"/>
    </row>
    <row r="35" customFormat="false" ht="24" hidden="false" customHeight="true" outlineLevel="0" collapsed="false">
      <c r="A35" s="75"/>
      <c r="B35" s="76"/>
      <c r="C35" s="85"/>
      <c r="D35" s="78"/>
      <c r="E35" s="78"/>
      <c r="F35" s="78"/>
      <c r="G35" s="78"/>
      <c r="H35" s="78"/>
      <c r="I35" s="78"/>
      <c r="J35" s="78"/>
      <c r="K35" s="78"/>
      <c r="L35" s="80"/>
      <c r="M35" s="81"/>
      <c r="N35" s="82"/>
      <c r="O35" s="83" t="n">
        <f aca="false">IF(N35=" ",M35*1,M35*N35)</f>
        <v>0</v>
      </c>
      <c r="P35" s="71"/>
      <c r="Q35" s="71"/>
      <c r="R35" s="71"/>
      <c r="S35" s="71"/>
      <c r="T35" s="71"/>
      <c r="U35" s="71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  <c r="IW35" s="84"/>
    </row>
    <row r="36" customFormat="false" ht="24" hidden="false" customHeight="true" outlineLevel="0" collapsed="false">
      <c r="A36" s="75"/>
      <c r="B36" s="76"/>
      <c r="C36" s="85"/>
      <c r="D36" s="78"/>
      <c r="E36" s="78"/>
      <c r="F36" s="78"/>
      <c r="G36" s="78"/>
      <c r="H36" s="78"/>
      <c r="I36" s="78"/>
      <c r="J36" s="78"/>
      <c r="K36" s="78"/>
      <c r="L36" s="80"/>
      <c r="M36" s="81"/>
      <c r="N36" s="82"/>
      <c r="O36" s="83" t="n">
        <f aca="false">IF(N36=" ",M36*1,M36*N36)</f>
        <v>0</v>
      </c>
      <c r="P36" s="71"/>
      <c r="Q36" s="71"/>
      <c r="R36" s="71"/>
      <c r="S36" s="71"/>
      <c r="T36" s="71"/>
      <c r="U36" s="71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24" hidden="false" customHeight="true" outlineLevel="0" collapsed="false">
      <c r="A37" s="75"/>
      <c r="B37" s="76"/>
      <c r="C37" s="85"/>
      <c r="D37" s="78"/>
      <c r="E37" s="78"/>
      <c r="F37" s="78"/>
      <c r="G37" s="78"/>
      <c r="H37" s="78"/>
      <c r="I37" s="78"/>
      <c r="J37" s="78"/>
      <c r="K37" s="78"/>
      <c r="L37" s="80"/>
      <c r="M37" s="81"/>
      <c r="N37" s="82"/>
      <c r="O37" s="83" t="n">
        <f aca="false">IF(N37=" ",M37*1,M37*N37)</f>
        <v>0</v>
      </c>
      <c r="P37" s="71"/>
      <c r="Q37" s="71"/>
      <c r="R37" s="71"/>
      <c r="S37" s="71"/>
      <c r="T37" s="71"/>
      <c r="U37" s="71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  <c r="IW37" s="84"/>
    </row>
    <row r="38" customFormat="false" ht="24" hidden="false" customHeight="true" outlineLevel="0" collapsed="false">
      <c r="A38" s="75"/>
      <c r="B38" s="76"/>
      <c r="C38" s="85"/>
      <c r="D38" s="78"/>
      <c r="E38" s="78"/>
      <c r="F38" s="78"/>
      <c r="G38" s="78"/>
      <c r="H38" s="78"/>
      <c r="I38" s="78"/>
      <c r="J38" s="78"/>
      <c r="K38" s="78"/>
      <c r="L38" s="80"/>
      <c r="M38" s="81"/>
      <c r="N38" s="82"/>
      <c r="O38" s="83" t="n">
        <f aca="false">IF(N38=" ",M38*1,M38*N38)</f>
        <v>0</v>
      </c>
      <c r="P38" s="71"/>
      <c r="Q38" s="71"/>
      <c r="R38" s="71"/>
      <c r="S38" s="71"/>
      <c r="T38" s="71"/>
      <c r="U38" s="71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  <c r="IW38" s="84"/>
    </row>
    <row r="39" customFormat="false" ht="24" hidden="false" customHeight="true" outlineLevel="0" collapsed="false">
      <c r="A39" s="75"/>
      <c r="B39" s="76"/>
      <c r="C39" s="85"/>
      <c r="D39" s="78"/>
      <c r="E39" s="78"/>
      <c r="F39" s="78"/>
      <c r="G39" s="78"/>
      <c r="H39" s="78"/>
      <c r="I39" s="78"/>
      <c r="J39" s="78"/>
      <c r="K39" s="78"/>
      <c r="L39" s="80"/>
      <c r="M39" s="81"/>
      <c r="N39" s="82"/>
      <c r="O39" s="83" t="n">
        <f aca="false">IF(N39=" ",M39*1,M39*N39)</f>
        <v>0</v>
      </c>
      <c r="P39" s="71"/>
      <c r="Q39" s="71"/>
      <c r="R39" s="71"/>
      <c r="S39" s="71"/>
      <c r="T39" s="71"/>
      <c r="U39" s="71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  <c r="IW39" s="84"/>
    </row>
    <row r="40" customFormat="false" ht="24" hidden="false" customHeight="true" outlineLevel="0" collapsed="false">
      <c r="A40" s="75"/>
      <c r="B40" s="76"/>
      <c r="C40" s="85"/>
      <c r="D40" s="78"/>
      <c r="E40" s="78"/>
      <c r="F40" s="78"/>
      <c r="G40" s="78"/>
      <c r="H40" s="78"/>
      <c r="I40" s="78"/>
      <c r="J40" s="78"/>
      <c r="K40" s="78"/>
      <c r="L40" s="80"/>
      <c r="M40" s="81"/>
      <c r="N40" s="82"/>
      <c r="O40" s="83" t="n">
        <f aca="false">IF(N40=" ",M40*1,M40*N40)</f>
        <v>0</v>
      </c>
      <c r="P40" s="71"/>
      <c r="Q40" s="71"/>
      <c r="R40" s="71"/>
      <c r="S40" s="71"/>
      <c r="T40" s="71"/>
      <c r="U40" s="71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  <c r="IW40" s="84"/>
    </row>
    <row r="41" customFormat="false" ht="24" hidden="false" customHeight="true" outlineLevel="0" collapsed="false">
      <c r="A41" s="87"/>
      <c r="B41" s="88"/>
      <c r="C41" s="0"/>
      <c r="D41" s="89"/>
      <c r="E41" s="0"/>
      <c r="F41" s="88" t="s">
        <v>34</v>
      </c>
      <c r="G41" s="90"/>
      <c r="H41" s="91"/>
      <c r="I41" s="0"/>
      <c r="J41" s="92" t="s">
        <v>35</v>
      </c>
      <c r="K41" s="9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89"/>
      <c r="M41" s="72" t="s">
        <v>36</v>
      </c>
      <c r="N41" s="72"/>
      <c r="O41" s="94" t="n">
        <f aca="false">SUM(O12:O40)</f>
        <v>624.24</v>
      </c>
      <c r="P41" s="71"/>
      <c r="Q41" s="71"/>
      <c r="R41" s="71"/>
      <c r="S41" s="71"/>
      <c r="T41" s="71"/>
      <c r="U41" s="71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  <c r="IW41" s="84"/>
    </row>
    <row r="42" customFormat="false" ht="15.75" hidden="false" customHeight="true" outlineLevel="0" collapsed="false">
      <c r="A42" s="95"/>
      <c r="B42" s="33"/>
      <c r="C42" s="0"/>
      <c r="D42" s="96"/>
      <c r="E42" s="97"/>
      <c r="F42" s="67" t="s">
        <v>37</v>
      </c>
      <c r="G42" s="90"/>
      <c r="H42" s="0"/>
      <c r="I42" s="0"/>
      <c r="J42" s="33"/>
      <c r="K42" s="68" t="s">
        <v>38</v>
      </c>
      <c r="L42" s="89"/>
      <c r="M42" s="98"/>
      <c r="N42" s="99"/>
      <c r="O42" s="100"/>
      <c r="P42" s="71"/>
      <c r="Q42" s="71"/>
      <c r="R42" s="71"/>
      <c r="S42" s="71"/>
      <c r="T42" s="71"/>
      <c r="U42" s="71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  <c r="IW42" s="84"/>
    </row>
    <row r="43" customFormat="false" ht="15.75" hidden="false" customHeight="true" outlineLevel="0" collapsed="false">
      <c r="A43" s="95"/>
      <c r="B43" s="33"/>
      <c r="C43" s="0"/>
      <c r="D43" s="101"/>
      <c r="E43" s="101"/>
      <c r="F43" s="67" t="s">
        <v>39</v>
      </c>
      <c r="G43" s="90"/>
      <c r="H43" s="0"/>
      <c r="I43" s="0"/>
      <c r="J43" s="0"/>
      <c r="K43" s="102" t="s">
        <v>40</v>
      </c>
      <c r="L43" s="89"/>
      <c r="M43" s="98"/>
      <c r="N43" s="99"/>
      <c r="O43" s="100"/>
      <c r="P43" s="71"/>
      <c r="Q43" s="71"/>
      <c r="R43" s="71"/>
      <c r="S43" s="71"/>
      <c r="T43" s="71"/>
      <c r="U43" s="71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</row>
    <row r="44" customFormat="false" ht="15.75" hidden="false" customHeight="true" outlineLevel="0" collapsed="false">
      <c r="A44" s="95"/>
      <c r="B44" s="0"/>
      <c r="C44" s="0"/>
      <c r="D44" s="101"/>
      <c r="E44" s="101"/>
      <c r="F44" s="103" t="s">
        <v>41</v>
      </c>
      <c r="G44" s="90"/>
      <c r="H44" s="0"/>
      <c r="I44" s="0"/>
      <c r="J44" s="0"/>
      <c r="K44" s="104"/>
      <c r="L44" s="89"/>
      <c r="M44" s="98"/>
      <c r="N44" s="99"/>
      <c r="O44" s="100"/>
      <c r="P44" s="71"/>
      <c r="Q44" s="71"/>
      <c r="R44" s="71"/>
      <c r="S44" s="71"/>
      <c r="T44" s="71"/>
      <c r="U44" s="71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</row>
    <row r="45" customFormat="false" ht="15.75" hidden="false" customHeight="true" outlineLevel="0" collapsed="false">
      <c r="A45" s="95"/>
      <c r="B45" s="105"/>
      <c r="C45" s="0"/>
      <c r="D45" s="101"/>
      <c r="E45" s="101"/>
      <c r="F45" s="103" t="s">
        <v>42</v>
      </c>
      <c r="G45" s="90"/>
      <c r="H45" s="0"/>
      <c r="I45" s="0"/>
      <c r="J45" s="106"/>
      <c r="K45" s="0"/>
      <c r="L45" s="0"/>
      <c r="M45" s="98"/>
      <c r="N45" s="99"/>
      <c r="O45" s="100"/>
      <c r="P45" s="71"/>
      <c r="Q45" s="71"/>
      <c r="R45" s="71"/>
      <c r="S45" s="71"/>
      <c r="T45" s="71"/>
      <c r="U45" s="71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</row>
    <row r="46" customFormat="false" ht="15.75" hidden="false" customHeight="true" outlineLevel="0" collapsed="false">
      <c r="A46" s="107" t="s">
        <v>43</v>
      </c>
      <c r="B46" s="108"/>
      <c r="C46" s="102"/>
      <c r="D46" s="106"/>
      <c r="E46" s="109"/>
      <c r="F46" s="109"/>
      <c r="G46" s="110"/>
      <c r="H46" s="0"/>
      <c r="I46" s="0"/>
      <c r="J46" s="109"/>
      <c r="K46" s="0"/>
      <c r="L46" s="111" t="str">
        <f aca="false">IF($O$41=$O$55," ","Totals are not equal")</f>
        <v>Totals are not equal</v>
      </c>
      <c r="M46" s="109"/>
      <c r="N46" s="109"/>
      <c r="O46" s="109"/>
      <c r="P46" s="71"/>
      <c r="Q46" s="71"/>
      <c r="R46" s="71"/>
      <c r="S46" s="71"/>
      <c r="T46" s="71"/>
      <c r="U46" s="71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</row>
    <row r="47" customFormat="false" ht="14.25" hidden="false" customHeight="true" outlineLevel="0" collapsed="false">
      <c r="A47" s="112" t="s">
        <v>44</v>
      </c>
      <c r="B47" s="108"/>
      <c r="C47" s="102"/>
      <c r="D47" s="106"/>
      <c r="E47" s="109"/>
      <c r="F47" s="109"/>
      <c r="G47" s="109"/>
      <c r="H47" s="109"/>
      <c r="I47" s="0"/>
      <c r="J47" s="109"/>
      <c r="K47" s="0"/>
      <c r="L47" s="109"/>
      <c r="M47" s="109"/>
      <c r="N47" s="109"/>
      <c r="O47" s="109"/>
      <c r="P47" s="71"/>
      <c r="Q47" s="71"/>
      <c r="R47" s="71"/>
      <c r="S47" s="71"/>
      <c r="T47" s="71"/>
      <c r="U47" s="71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</row>
    <row r="48" customFormat="false" ht="24" hidden="false" customHeight="true" outlineLevel="0" collapsed="false">
      <c r="A48" s="8" t="s">
        <v>18</v>
      </c>
      <c r="B48" s="8" t="s">
        <v>45</v>
      </c>
      <c r="C48" s="8" t="s">
        <v>46</v>
      </c>
      <c r="D48" s="9"/>
      <c r="E48" s="10" t="s">
        <v>47</v>
      </c>
      <c r="F48" s="10"/>
      <c r="G48" s="11"/>
      <c r="H48" s="13" t="s">
        <v>5</v>
      </c>
      <c r="I48" s="13"/>
      <c r="J48" s="13" t="s">
        <v>48</v>
      </c>
      <c r="K48" s="13" t="s">
        <v>49</v>
      </c>
      <c r="L48" s="113" t="s">
        <v>50</v>
      </c>
      <c r="M48" s="111"/>
      <c r="N48" s="99"/>
      <c r="O48" s="72" t="s">
        <v>51</v>
      </c>
      <c r="P48" s="71"/>
      <c r="Q48" s="71"/>
      <c r="R48" s="71"/>
      <c r="S48" s="71"/>
      <c r="T48" s="71"/>
      <c r="U48" s="71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</row>
    <row r="49" customFormat="false" ht="24" hidden="false" customHeight="true" outlineLevel="0" collapsed="false">
      <c r="A49" s="114" t="s">
        <v>25</v>
      </c>
      <c r="B49" s="115" t="s">
        <v>52</v>
      </c>
      <c r="C49" s="114" t="s">
        <v>53</v>
      </c>
      <c r="D49" s="75" t="s">
        <v>54</v>
      </c>
      <c r="E49" s="75"/>
      <c r="F49" s="75"/>
      <c r="G49" s="75"/>
      <c r="H49" s="75"/>
      <c r="I49" s="75"/>
      <c r="J49" s="75"/>
      <c r="K49" s="75"/>
      <c r="L49" s="116"/>
      <c r="M49" s="33"/>
      <c r="N49" s="99"/>
      <c r="O49" s="117" t="n">
        <f aca="false">IF($L$49=" ",SUMIF($A$12:$A$40,A49,$O$12:$O$40),$K$41*$L$49)</f>
        <v>0</v>
      </c>
      <c r="P49" s="34"/>
      <c r="Q49" s="34"/>
      <c r="R49" s="34"/>
      <c r="S49" s="34"/>
      <c r="T49" s="34"/>
      <c r="U49" s="34"/>
    </row>
    <row r="50" customFormat="false" ht="24" hidden="false" customHeight="true" outlineLevel="0" collapsed="false">
      <c r="A50" s="118"/>
      <c r="B50" s="115"/>
      <c r="C50" s="114"/>
      <c r="D50" s="119"/>
      <c r="E50" s="120"/>
      <c r="F50" s="120"/>
      <c r="G50" s="121"/>
      <c r="H50" s="119"/>
      <c r="I50" s="120"/>
      <c r="J50" s="75"/>
      <c r="K50" s="75"/>
      <c r="L50" s="118"/>
      <c r="M50" s="122"/>
      <c r="N50" s="99"/>
      <c r="O50" s="123"/>
      <c r="P50" s="34"/>
      <c r="Q50" s="34"/>
      <c r="R50" s="34"/>
      <c r="S50" s="34"/>
      <c r="T50" s="34"/>
      <c r="U50" s="34"/>
    </row>
    <row r="51" customFormat="false" ht="24" hidden="false" customHeight="true" outlineLevel="0" collapsed="false">
      <c r="A51" s="124" t="s">
        <v>32</v>
      </c>
      <c r="B51" s="115" t="s">
        <v>55</v>
      </c>
      <c r="C51" s="114" t="s">
        <v>53</v>
      </c>
      <c r="D51" s="75" t="s">
        <v>54</v>
      </c>
      <c r="E51" s="75"/>
      <c r="F51" s="75"/>
      <c r="G51" s="75"/>
      <c r="H51" s="75"/>
      <c r="I51" s="75"/>
      <c r="J51" s="75"/>
      <c r="K51" s="75"/>
      <c r="L51" s="116"/>
      <c r="M51" s="33"/>
      <c r="N51" s="33"/>
      <c r="O51" s="117" t="n">
        <f aca="false">IF($L$51=" ",SUMIF($A$12:$A$40,A51,$O$12:$O$40),$K$41*$L$51)</f>
        <v>0</v>
      </c>
      <c r="P51" s="34"/>
      <c r="Q51" s="34"/>
      <c r="R51" s="34"/>
      <c r="S51" s="34"/>
      <c r="T51" s="34"/>
      <c r="U51" s="34"/>
    </row>
    <row r="52" customFormat="false" ht="24" hidden="false" customHeight="true" outlineLevel="0" collapsed="false">
      <c r="A52" s="118"/>
      <c r="B52" s="115"/>
      <c r="C52" s="114"/>
      <c r="D52" s="119"/>
      <c r="E52" s="120"/>
      <c r="F52" s="120"/>
      <c r="G52" s="121"/>
      <c r="H52" s="119"/>
      <c r="I52" s="120"/>
      <c r="J52" s="75"/>
      <c r="K52" s="75"/>
      <c r="L52" s="118"/>
      <c r="M52" s="33"/>
      <c r="N52" s="33"/>
      <c r="O52" s="123"/>
      <c r="P52" s="71"/>
      <c r="Q52" s="71"/>
      <c r="R52" s="71"/>
      <c r="S52" s="71"/>
      <c r="T52" s="71"/>
      <c r="U52" s="71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24" hidden="false" customHeight="true" outlineLevel="0" collapsed="false">
      <c r="A53" s="75"/>
      <c r="B53" s="75"/>
      <c r="C53" s="114"/>
      <c r="D53" s="119"/>
      <c r="E53" s="120"/>
      <c r="F53" s="120"/>
      <c r="G53" s="121"/>
      <c r="H53" s="119"/>
      <c r="I53" s="121"/>
      <c r="J53" s="75"/>
      <c r="K53" s="75"/>
      <c r="L53" s="116"/>
      <c r="M53" s="33"/>
      <c r="N53" s="33"/>
      <c r="O53" s="117" t="n">
        <f aca="false">IF($L$53=" ",SUMIF($A$12:$A$40,A53,$O$12:$O$40),$K$41*$L$53)</f>
        <v>0</v>
      </c>
      <c r="P53" s="71"/>
      <c r="Q53" s="71"/>
      <c r="R53" s="71"/>
      <c r="S53" s="71"/>
      <c r="T53" s="71"/>
      <c r="U53" s="71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4" hidden="false" customHeight="true" outlineLevel="0" collapsed="false">
      <c r="A54" s="118"/>
      <c r="B54" s="75"/>
      <c r="C54" s="75"/>
      <c r="D54" s="119"/>
      <c r="E54" s="120"/>
      <c r="F54" s="120"/>
      <c r="G54" s="121"/>
      <c r="H54" s="119"/>
      <c r="I54" s="120"/>
      <c r="J54" s="75"/>
      <c r="K54" s="75"/>
      <c r="L54" s="118"/>
      <c r="M54" s="33"/>
      <c r="N54" s="33"/>
      <c r="O54" s="123"/>
      <c r="P54" s="71"/>
      <c r="Q54" s="71"/>
      <c r="R54" s="71"/>
      <c r="S54" s="71"/>
      <c r="T54" s="71"/>
      <c r="U54" s="71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</row>
    <row r="55" customFormat="false" ht="24" hidden="false" customHeight="true" outlineLevel="0" collapsed="false">
      <c r="A55" s="33"/>
      <c r="B55" s="125"/>
      <c r="C55" s="125"/>
      <c r="D55" s="125"/>
      <c r="E55" s="125"/>
      <c r="F55" s="125"/>
      <c r="G55" s="125"/>
      <c r="H55" s="125"/>
      <c r="I55" s="125"/>
      <c r="J55" s="125"/>
      <c r="K55" s="126"/>
      <c r="L55" s="127"/>
      <c r="M55" s="72" t="s">
        <v>36</v>
      </c>
      <c r="N55" s="72"/>
      <c r="O55" s="94" t="n">
        <f aca="false">SUM(O49:O54)</f>
        <v>0</v>
      </c>
      <c r="P55" s="34"/>
      <c r="Q55" s="34"/>
      <c r="R55" s="34"/>
      <c r="S55" s="34"/>
      <c r="T55" s="34"/>
      <c r="U55" s="34"/>
    </row>
    <row r="56" customFormat="false" ht="13.5" hidden="false" customHeight="true" outlineLevel="0" collapsed="false">
      <c r="A56" s="12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125"/>
      <c r="P56" s="128"/>
      <c r="Q56" s="128"/>
      <c r="R56" s="128"/>
      <c r="S56" s="128"/>
      <c r="T56" s="128"/>
      <c r="U56" s="128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</row>
    <row r="57" customFormat="false" ht="18" hidden="true" customHeight="true" outlineLevel="0" collapsed="false">
      <c r="A57" s="130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130"/>
      <c r="P57" s="131"/>
      <c r="Q57" s="131"/>
      <c r="R57" s="131"/>
      <c r="S57" s="131"/>
      <c r="T57" s="131"/>
      <c r="U57" s="131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0"/>
      <c r="BW57" s="130"/>
      <c r="BX57" s="130"/>
      <c r="BY57" s="130"/>
      <c r="BZ57" s="130"/>
      <c r="CA57" s="130"/>
      <c r="CB57" s="130"/>
      <c r="CC57" s="130"/>
      <c r="CD57" s="130"/>
      <c r="CE57" s="130"/>
      <c r="CF57" s="130"/>
      <c r="CG57" s="130"/>
      <c r="CH57" s="130"/>
      <c r="CI57" s="130"/>
      <c r="CJ57" s="130"/>
      <c r="CK57" s="130"/>
      <c r="CL57" s="130"/>
      <c r="CM57" s="130"/>
      <c r="CN57" s="130"/>
      <c r="CO57" s="130"/>
      <c r="CP57" s="130"/>
      <c r="CQ57" s="130"/>
      <c r="CR57" s="130"/>
      <c r="CS57" s="130"/>
      <c r="CT57" s="130"/>
      <c r="CU57" s="130"/>
      <c r="CV57" s="130"/>
      <c r="CW57" s="130"/>
      <c r="CX57" s="130"/>
      <c r="CY57" s="130"/>
      <c r="CZ57" s="130"/>
      <c r="DA57" s="130"/>
      <c r="DB57" s="130"/>
      <c r="DC57" s="130"/>
      <c r="DD57" s="130"/>
      <c r="DE57" s="130"/>
      <c r="DF57" s="130"/>
      <c r="DG57" s="130"/>
      <c r="DH57" s="130"/>
      <c r="DI57" s="130"/>
      <c r="DJ57" s="130"/>
      <c r="DK57" s="130"/>
      <c r="DL57" s="130"/>
      <c r="DM57" s="130"/>
      <c r="DN57" s="130"/>
      <c r="DO57" s="130"/>
      <c r="DP57" s="130"/>
      <c r="DQ57" s="130"/>
      <c r="DR57" s="130"/>
      <c r="DS57" s="130"/>
      <c r="DT57" s="130"/>
      <c r="DU57" s="130"/>
      <c r="DV57" s="130"/>
      <c r="DW57" s="130"/>
      <c r="DX57" s="130"/>
      <c r="DY57" s="130"/>
      <c r="DZ57" s="130"/>
      <c r="EA57" s="130"/>
      <c r="EB57" s="130"/>
      <c r="EC57" s="130"/>
      <c r="ED57" s="130"/>
      <c r="EE57" s="130"/>
      <c r="EF57" s="130"/>
      <c r="EG57" s="130"/>
      <c r="EH57" s="130"/>
      <c r="EI57" s="130"/>
      <c r="EJ57" s="130"/>
      <c r="EK57" s="130"/>
      <c r="EL57" s="130"/>
      <c r="EM57" s="130"/>
      <c r="EN57" s="130"/>
      <c r="EO57" s="130"/>
      <c r="EP57" s="130"/>
      <c r="EQ57" s="130"/>
      <c r="ER57" s="130"/>
      <c r="ES57" s="130"/>
      <c r="ET57" s="130"/>
      <c r="EU57" s="130"/>
      <c r="EV57" s="130"/>
      <c r="EW57" s="130"/>
      <c r="EX57" s="130"/>
      <c r="EY57" s="130"/>
      <c r="EZ57" s="130"/>
      <c r="FA57" s="130"/>
      <c r="FB57" s="130"/>
      <c r="FC57" s="130"/>
      <c r="FD57" s="130"/>
      <c r="FE57" s="130"/>
      <c r="FF57" s="130"/>
      <c r="FG57" s="130"/>
      <c r="FH57" s="130"/>
      <c r="FI57" s="130"/>
      <c r="FJ57" s="130"/>
      <c r="FK57" s="130"/>
      <c r="FL57" s="130"/>
      <c r="FM57" s="130"/>
      <c r="FN57" s="130"/>
      <c r="FO57" s="130"/>
      <c r="FP57" s="130"/>
      <c r="FQ57" s="130"/>
      <c r="FR57" s="130"/>
      <c r="FS57" s="130"/>
      <c r="FT57" s="130"/>
      <c r="FU57" s="130"/>
      <c r="FV57" s="130"/>
      <c r="FW57" s="130"/>
      <c r="FX57" s="130"/>
      <c r="FY57" s="130"/>
      <c r="FZ57" s="130"/>
      <c r="GA57" s="130"/>
      <c r="GB57" s="130"/>
      <c r="GC57" s="130"/>
      <c r="GD57" s="130"/>
      <c r="GE57" s="130"/>
      <c r="GF57" s="130"/>
      <c r="GG57" s="130"/>
      <c r="GH57" s="130"/>
      <c r="GI57" s="130"/>
      <c r="GJ57" s="130"/>
      <c r="GK57" s="130"/>
      <c r="GL57" s="130"/>
      <c r="GM57" s="130"/>
      <c r="GN57" s="130"/>
      <c r="GO57" s="130"/>
      <c r="GP57" s="130"/>
      <c r="GQ57" s="130"/>
      <c r="GR57" s="130"/>
      <c r="GS57" s="130"/>
      <c r="GT57" s="130"/>
      <c r="GU57" s="130"/>
      <c r="GV57" s="130"/>
      <c r="GW57" s="130"/>
      <c r="GX57" s="130"/>
      <c r="GY57" s="130"/>
      <c r="GZ57" s="130"/>
      <c r="HA57" s="130"/>
      <c r="HB57" s="130"/>
      <c r="HC57" s="130"/>
      <c r="HD57" s="130"/>
      <c r="HE57" s="130"/>
      <c r="HF57" s="130"/>
      <c r="HG57" s="130"/>
      <c r="HH57" s="130"/>
      <c r="HI57" s="130"/>
      <c r="HJ57" s="130"/>
      <c r="HK57" s="130"/>
      <c r="HL57" s="130"/>
      <c r="HM57" s="130"/>
      <c r="HN57" s="130"/>
      <c r="HO57" s="130"/>
      <c r="HP57" s="130"/>
      <c r="HQ57" s="130"/>
      <c r="HR57" s="130"/>
      <c r="HS57" s="130"/>
      <c r="HT57" s="130"/>
      <c r="HU57" s="130"/>
      <c r="HV57" s="130"/>
      <c r="HW57" s="130"/>
      <c r="HX57" s="130"/>
      <c r="HY57" s="130"/>
      <c r="HZ57" s="130"/>
      <c r="IA57" s="130"/>
      <c r="IB57" s="130"/>
      <c r="IC57" s="130"/>
      <c r="ID57" s="130"/>
      <c r="IE57" s="130"/>
      <c r="IF57" s="130"/>
      <c r="IG57" s="130"/>
      <c r="IH57" s="130"/>
      <c r="II57" s="130"/>
      <c r="IJ57" s="130"/>
      <c r="IK57" s="130"/>
      <c r="IL57" s="130"/>
      <c r="IM57" s="130"/>
      <c r="IN57" s="130"/>
      <c r="IO57" s="130"/>
      <c r="IP57" s="130"/>
      <c r="IQ57" s="130"/>
      <c r="IR57" s="130"/>
      <c r="IS57" s="130"/>
      <c r="IT57" s="130"/>
      <c r="IU57" s="130"/>
      <c r="IV57" s="130"/>
      <c r="IW57" s="130"/>
    </row>
    <row r="58" customFormat="false" ht="18" hidden="true" customHeight="true" outlineLevel="0" collapsed="false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71"/>
      <c r="Q58" s="71"/>
      <c r="R58" s="71"/>
      <c r="S58" s="71"/>
      <c r="T58" s="71"/>
      <c r="U58" s="71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</row>
    <row r="59" customFormat="false" ht="18" hidden="true" customHeight="true" outlineLevel="0" collapsed="false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26"/>
      <c r="M59" s="84"/>
      <c r="N59" s="84"/>
      <c r="O59" s="84"/>
      <c r="P59" s="71"/>
      <c r="Q59" s="71"/>
      <c r="R59" s="71"/>
      <c r="S59" s="71"/>
      <c r="T59" s="71"/>
      <c r="U59" s="71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</row>
    <row r="60" customFormat="false" ht="18" hidden="true" customHeight="true" outlineLevel="0" collapsed="false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26"/>
      <c r="M60" s="84"/>
      <c r="N60" s="84"/>
      <c r="O60" s="84"/>
      <c r="P60" s="71"/>
      <c r="Q60" s="71"/>
      <c r="R60" s="71"/>
      <c r="S60" s="71"/>
      <c r="T60" s="71"/>
      <c r="U60" s="71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</row>
    <row r="61" customFormat="false" ht="18" hidden="true" customHeight="true" outlineLevel="0" collapsed="false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26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</row>
    <row r="62" customFormat="false" ht="18" hidden="true" customHeight="true" outlineLevel="0" collapsed="false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26"/>
      <c r="M62" s="26"/>
      <c r="N62" s="26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</row>
    <row r="63" customFormat="false" ht="18" hidden="true" customHeight="true" outlineLevel="0" collapsed="false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26"/>
      <c r="M63" s="26"/>
      <c r="N63" s="26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</row>
    <row r="64" customFormat="false" ht="18" hidden="true" customHeight="true" outlineLevel="0" collapsed="false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26"/>
      <c r="M64" s="26"/>
      <c r="N64" s="26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</row>
    <row r="65" customFormat="false" ht="18" hidden="true" customHeight="true" outlineLevel="0" collapsed="false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26"/>
      <c r="M65" s="26"/>
      <c r="N65" s="26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  <c r="IW65" s="84"/>
    </row>
    <row r="66" customFormat="false" ht="18" hidden="true" customHeight="true" outlineLevel="0" collapsed="false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26"/>
      <c r="M66" s="26"/>
      <c r="N66" s="26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</row>
    <row r="67" customFormat="false" ht="18" hidden="true" customHeight="true" outlineLevel="0" collapsed="false">
      <c r="A67" s="84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</row>
    <row r="68" customFormat="false" ht="18" hidden="true" customHeight="true" outlineLevel="0" collapsed="false">
      <c r="A68" s="84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</row>
    <row r="69" customFormat="false" ht="18" hidden="true" customHeight="true" outlineLevel="0" collapsed="false">
      <c r="A69" s="84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132"/>
      <c r="M69" s="26"/>
      <c r="N69" s="26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</row>
    <row r="70" customFormat="false" ht="12.75" hidden="true" customHeight="true" outlineLevel="0" collapsed="false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84"/>
      <c r="M70" s="26"/>
      <c r="N70" s="26"/>
      <c r="O70" s="26"/>
    </row>
    <row r="71" customFormat="false" ht="9" hidden="true" customHeight="true" outlineLevel="0" collapsed="false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84"/>
      <c r="M71" s="26"/>
      <c r="N71" s="26"/>
      <c r="O71" s="26"/>
    </row>
    <row r="72" customFormat="false" ht="15.75" hidden="true" customHeight="true" outlineLevel="0" collapsed="false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84"/>
      <c r="M72" s="132"/>
      <c r="N72" s="132"/>
      <c r="O72" s="26"/>
    </row>
    <row r="73" customFormat="false" ht="14.25" hidden="true" customHeight="true" outlineLevel="0" collapsed="false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84"/>
      <c r="M73" s="84"/>
      <c r="N73" s="84"/>
      <c r="O73" s="26"/>
    </row>
    <row r="74" customFormat="false" ht="12" hidden="true" customHeight="true" outlineLevel="0" collapsed="false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84"/>
      <c r="M74" s="84"/>
      <c r="N74" s="84"/>
      <c r="O74" s="26"/>
    </row>
    <row r="75" customFormat="false" ht="12" hidden="true" customHeight="true" outlineLevel="0" collapsed="false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84"/>
      <c r="M75" s="84"/>
      <c r="N75" s="84"/>
      <c r="O75" s="26"/>
    </row>
    <row r="76" customFormat="false" ht="12" hidden="true" customHeight="true" outlineLevel="0" collapsed="false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84"/>
      <c r="M76" s="84"/>
      <c r="N76" s="84"/>
      <c r="O76" s="26"/>
    </row>
    <row r="77" customFormat="false" ht="12" hidden="true" customHeight="true" outlineLevel="0" collapsed="false"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84"/>
      <c r="M77" s="84"/>
      <c r="N77" s="84"/>
      <c r="O77" s="26"/>
    </row>
    <row r="78" customFormat="false" ht="12" hidden="true" customHeight="true" outlineLevel="0" collapsed="false"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26"/>
    </row>
    <row r="79" customFormat="false" ht="6.95" hidden="true" customHeight="true" outlineLevel="0" collapsed="false"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26"/>
    </row>
    <row r="80" customFormat="false" ht="17.1" hidden="true" customHeight="true" outlineLevel="0" collapsed="false">
      <c r="A80" s="132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132"/>
      <c r="CP80" s="132"/>
      <c r="CQ80" s="132"/>
      <c r="CR80" s="132"/>
      <c r="CS80" s="132"/>
      <c r="CT80" s="132"/>
      <c r="CU80" s="132"/>
      <c r="CV80" s="132"/>
      <c r="CW80" s="132"/>
      <c r="CX80" s="132"/>
      <c r="CY80" s="132"/>
      <c r="CZ80" s="132"/>
      <c r="DA80" s="132"/>
      <c r="DB80" s="132"/>
      <c r="DC80" s="132"/>
      <c r="DD80" s="132"/>
      <c r="DE80" s="132"/>
      <c r="DF80" s="132"/>
      <c r="DG80" s="132"/>
      <c r="DH80" s="132"/>
      <c r="DI80" s="132"/>
      <c r="DJ80" s="132"/>
      <c r="DK80" s="132"/>
      <c r="DL80" s="132"/>
      <c r="DM80" s="132"/>
      <c r="DN80" s="132"/>
      <c r="DO80" s="132"/>
      <c r="DP80" s="132"/>
      <c r="DQ80" s="132"/>
      <c r="DR80" s="132"/>
      <c r="DS80" s="132"/>
      <c r="DT80" s="132"/>
      <c r="DU80" s="132"/>
      <c r="DV80" s="132"/>
      <c r="DW80" s="132"/>
      <c r="DX80" s="132"/>
      <c r="DY80" s="132"/>
      <c r="DZ80" s="132"/>
      <c r="EA80" s="132"/>
      <c r="EB80" s="132"/>
      <c r="EC80" s="132"/>
      <c r="ED80" s="132"/>
      <c r="EE80" s="132"/>
      <c r="EF80" s="132"/>
      <c r="EG80" s="132"/>
      <c r="EH80" s="132"/>
      <c r="EI80" s="132"/>
      <c r="EJ80" s="132"/>
      <c r="EK80" s="132"/>
      <c r="EL80" s="132"/>
      <c r="EM80" s="132"/>
      <c r="EN80" s="132"/>
      <c r="EO80" s="132"/>
      <c r="EP80" s="132"/>
      <c r="EQ80" s="132"/>
      <c r="ER80" s="132"/>
      <c r="ES80" s="132"/>
      <c r="ET80" s="132"/>
      <c r="EU80" s="132"/>
      <c r="EV80" s="132"/>
      <c r="EW80" s="132"/>
      <c r="EX80" s="132"/>
      <c r="EY80" s="132"/>
      <c r="EZ80" s="132"/>
      <c r="FA80" s="132"/>
      <c r="FB80" s="132"/>
      <c r="FC80" s="132"/>
      <c r="FD80" s="132"/>
      <c r="FE80" s="132"/>
      <c r="FF80" s="132"/>
      <c r="FG80" s="132"/>
      <c r="FH80" s="132"/>
      <c r="FI80" s="132"/>
      <c r="FJ80" s="132"/>
      <c r="FK80" s="132"/>
      <c r="FL80" s="132"/>
      <c r="FM80" s="132"/>
      <c r="FN80" s="132"/>
      <c r="FO80" s="132"/>
      <c r="FP80" s="132"/>
      <c r="FQ80" s="132"/>
      <c r="FR80" s="132"/>
      <c r="FS80" s="132"/>
      <c r="FT80" s="132"/>
      <c r="FU80" s="132"/>
      <c r="FV80" s="132"/>
      <c r="FW80" s="132"/>
      <c r="FX80" s="132"/>
      <c r="FY80" s="132"/>
      <c r="FZ80" s="132"/>
      <c r="GA80" s="132"/>
      <c r="GB80" s="132"/>
      <c r="GC80" s="132"/>
      <c r="GD80" s="132"/>
      <c r="GE80" s="132"/>
      <c r="GF80" s="132"/>
      <c r="GG80" s="132"/>
      <c r="GH80" s="132"/>
      <c r="GI80" s="132"/>
      <c r="GJ80" s="132"/>
      <c r="GK80" s="132"/>
      <c r="GL80" s="132"/>
      <c r="GM80" s="132"/>
      <c r="GN80" s="132"/>
      <c r="GO80" s="132"/>
      <c r="GP80" s="132"/>
      <c r="GQ80" s="132"/>
      <c r="GR80" s="132"/>
      <c r="GS80" s="132"/>
      <c r="GT80" s="132"/>
      <c r="GU80" s="132"/>
      <c r="GV80" s="132"/>
      <c r="GW80" s="132"/>
      <c r="GX80" s="132"/>
      <c r="GY80" s="132"/>
      <c r="GZ80" s="132"/>
      <c r="HA80" s="132"/>
      <c r="HB80" s="132"/>
      <c r="HC80" s="132"/>
      <c r="HD80" s="132"/>
      <c r="HE80" s="132"/>
      <c r="HF80" s="132"/>
      <c r="HG80" s="132"/>
      <c r="HH80" s="132"/>
      <c r="HI80" s="132"/>
      <c r="HJ80" s="132"/>
      <c r="HK80" s="132"/>
      <c r="HL80" s="132"/>
      <c r="HM80" s="132"/>
      <c r="HN80" s="132"/>
      <c r="HO80" s="132"/>
      <c r="HP80" s="132"/>
      <c r="HQ80" s="132"/>
      <c r="HR80" s="132"/>
      <c r="HS80" s="132"/>
      <c r="HT80" s="132"/>
      <c r="HU80" s="132"/>
      <c r="HV80" s="132"/>
      <c r="HW80" s="132"/>
      <c r="HX80" s="132"/>
      <c r="HY80" s="132"/>
      <c r="HZ80" s="132"/>
      <c r="IA80" s="132"/>
      <c r="IB80" s="132"/>
      <c r="IC80" s="132"/>
      <c r="ID80" s="132"/>
      <c r="IE80" s="132"/>
      <c r="IF80" s="132"/>
      <c r="IG80" s="132"/>
      <c r="IH80" s="132"/>
      <c r="II80" s="132"/>
      <c r="IJ80" s="132"/>
      <c r="IK80" s="132"/>
      <c r="IL80" s="132"/>
      <c r="IM80" s="132"/>
      <c r="IN80" s="132"/>
      <c r="IO80" s="132"/>
      <c r="IP80" s="132"/>
      <c r="IQ80" s="132"/>
      <c r="IR80" s="132"/>
      <c r="IS80" s="132"/>
      <c r="IT80" s="132"/>
      <c r="IU80" s="132"/>
      <c r="IV80" s="132"/>
      <c r="IW80" s="132"/>
    </row>
    <row r="81" customFormat="false" ht="17.1" hidden="true" customHeight="true" outlineLevel="0" collapsed="false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4"/>
      <c r="FM81" s="84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</row>
    <row r="82" customFormat="false" ht="17.1" hidden="true" customHeight="true" outlineLevel="0" collapsed="false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84"/>
      <c r="FI82" s="84"/>
      <c r="FJ82" s="84"/>
      <c r="FK82" s="84"/>
      <c r="FL82" s="84"/>
      <c r="FM82" s="84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4"/>
      <c r="GB82" s="84"/>
      <c r="GC82" s="84"/>
      <c r="GD82" s="84"/>
      <c r="GE82" s="84"/>
      <c r="GF82" s="84"/>
      <c r="GG82" s="84"/>
      <c r="GH82" s="84"/>
      <c r="GI82" s="84"/>
      <c r="GJ82" s="84"/>
      <c r="GK82" s="84"/>
      <c r="GL82" s="84"/>
      <c r="GM82" s="84"/>
      <c r="GN82" s="84"/>
      <c r="GO82" s="84"/>
      <c r="GP82" s="84"/>
      <c r="GQ82" s="84"/>
      <c r="GR82" s="84"/>
      <c r="GS82" s="84"/>
      <c r="GT82" s="84"/>
      <c r="GU82" s="84"/>
      <c r="GV82" s="84"/>
      <c r="GW82" s="84"/>
      <c r="GX82" s="84"/>
      <c r="GY82" s="84"/>
      <c r="GZ82" s="84"/>
      <c r="HA82" s="84"/>
      <c r="HB82" s="84"/>
      <c r="HC82" s="84"/>
      <c r="HD82" s="84"/>
      <c r="HE82" s="84"/>
      <c r="HF82" s="84"/>
      <c r="HG82" s="84"/>
      <c r="HH82" s="84"/>
      <c r="HI82" s="84"/>
      <c r="HJ82" s="84"/>
      <c r="HK82" s="84"/>
      <c r="HL82" s="84"/>
      <c r="HM82" s="84"/>
      <c r="HN82" s="84"/>
      <c r="HO82" s="84"/>
      <c r="HP82" s="84"/>
      <c r="HQ82" s="84"/>
      <c r="HR82" s="84"/>
      <c r="HS82" s="84"/>
      <c r="HT82" s="84"/>
      <c r="HU82" s="84"/>
      <c r="HV82" s="84"/>
      <c r="HW82" s="84"/>
      <c r="HX82" s="84"/>
      <c r="HY82" s="84"/>
      <c r="HZ82" s="84"/>
      <c r="IA82" s="84"/>
      <c r="IB82" s="84"/>
      <c r="IC82" s="84"/>
      <c r="ID82" s="84"/>
      <c r="IE82" s="84"/>
      <c r="IF82" s="84"/>
      <c r="IG82" s="84"/>
      <c r="IH82" s="84"/>
      <c r="II82" s="84"/>
      <c r="IJ82" s="84"/>
      <c r="IK82" s="84"/>
      <c r="IL82" s="84"/>
      <c r="IM82" s="84"/>
      <c r="IN82" s="84"/>
      <c r="IO82" s="84"/>
      <c r="IP82" s="84"/>
      <c r="IQ82" s="84"/>
      <c r="IR82" s="84"/>
      <c r="IS82" s="84"/>
      <c r="IT82" s="84"/>
      <c r="IU82" s="84"/>
      <c r="IV82" s="84"/>
      <c r="IW82" s="84"/>
    </row>
    <row r="83" customFormat="false" ht="17.1" hidden="true" customHeight="true" outlineLevel="0" collapsed="false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4"/>
      <c r="FF83" s="84"/>
      <c r="FG83" s="84"/>
      <c r="FH83" s="84"/>
      <c r="FI83" s="84"/>
      <c r="FJ83" s="84"/>
      <c r="FK83" s="84"/>
      <c r="FL83" s="84"/>
      <c r="FM83" s="84"/>
      <c r="FN83" s="84"/>
      <c r="FO83" s="84"/>
      <c r="FP83" s="84"/>
      <c r="FQ83" s="84"/>
      <c r="FR83" s="84"/>
      <c r="FS83" s="84"/>
      <c r="FT83" s="84"/>
      <c r="FU83" s="84"/>
      <c r="FV83" s="84"/>
      <c r="FW83" s="84"/>
      <c r="FX83" s="84"/>
      <c r="FY83" s="84"/>
      <c r="FZ83" s="84"/>
      <c r="GA83" s="84"/>
      <c r="GB83" s="84"/>
      <c r="GC83" s="84"/>
      <c r="GD83" s="84"/>
      <c r="GE83" s="84"/>
      <c r="GF83" s="84"/>
      <c r="GG83" s="84"/>
      <c r="GH83" s="84"/>
      <c r="GI83" s="84"/>
      <c r="GJ83" s="84"/>
      <c r="GK83" s="84"/>
      <c r="GL83" s="84"/>
      <c r="GM83" s="84"/>
      <c r="GN83" s="84"/>
      <c r="GO83" s="84"/>
      <c r="GP83" s="84"/>
      <c r="GQ83" s="84"/>
      <c r="GR83" s="84"/>
      <c r="GS83" s="84"/>
      <c r="GT83" s="84"/>
      <c r="GU83" s="84"/>
      <c r="GV83" s="84"/>
      <c r="GW83" s="84"/>
      <c r="GX83" s="84"/>
      <c r="GY83" s="84"/>
      <c r="GZ83" s="84"/>
      <c r="HA83" s="84"/>
      <c r="HB83" s="84"/>
      <c r="HC83" s="84"/>
      <c r="HD83" s="84"/>
      <c r="HE83" s="84"/>
      <c r="HF83" s="84"/>
      <c r="HG83" s="84"/>
      <c r="HH83" s="84"/>
      <c r="HI83" s="84"/>
      <c r="HJ83" s="84"/>
      <c r="HK83" s="84"/>
      <c r="HL83" s="84"/>
      <c r="HM83" s="84"/>
      <c r="HN83" s="84"/>
      <c r="HO83" s="84"/>
      <c r="HP83" s="84"/>
      <c r="HQ83" s="84"/>
      <c r="HR83" s="84"/>
      <c r="HS83" s="84"/>
      <c r="HT83" s="84"/>
      <c r="HU83" s="84"/>
      <c r="HV83" s="84"/>
      <c r="HW83" s="84"/>
      <c r="HX83" s="84"/>
      <c r="HY83" s="84"/>
      <c r="HZ83" s="84"/>
      <c r="IA83" s="84"/>
      <c r="IB83" s="84"/>
      <c r="IC83" s="84"/>
      <c r="ID83" s="84"/>
      <c r="IE83" s="84"/>
      <c r="IF83" s="84"/>
      <c r="IG83" s="84"/>
      <c r="IH83" s="84"/>
      <c r="II83" s="84"/>
      <c r="IJ83" s="84"/>
      <c r="IK83" s="84"/>
      <c r="IL83" s="84"/>
      <c r="IM83" s="84"/>
      <c r="IN83" s="84"/>
      <c r="IO83" s="84"/>
      <c r="IP83" s="84"/>
      <c r="IQ83" s="84"/>
      <c r="IR83" s="84"/>
      <c r="IS83" s="84"/>
      <c r="IT83" s="84"/>
      <c r="IU83" s="84"/>
      <c r="IV83" s="84"/>
      <c r="IW83" s="84"/>
    </row>
    <row r="84" customFormat="false" ht="17.1" hidden="true" customHeight="true" outlineLevel="0" collapsed="false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  <c r="FA84" s="84"/>
      <c r="FB84" s="84"/>
      <c r="FC84" s="84"/>
      <c r="FD84" s="84"/>
      <c r="FE84" s="84"/>
      <c r="FF84" s="84"/>
      <c r="FG84" s="84"/>
      <c r="FH84" s="84"/>
      <c r="FI84" s="84"/>
      <c r="FJ84" s="84"/>
      <c r="FK84" s="84"/>
      <c r="FL84" s="84"/>
      <c r="FM84" s="84"/>
      <c r="FN84" s="84"/>
      <c r="FO84" s="84"/>
      <c r="FP84" s="84"/>
      <c r="FQ84" s="84"/>
      <c r="FR84" s="84"/>
      <c r="FS84" s="84"/>
      <c r="FT84" s="84"/>
      <c r="FU84" s="84"/>
      <c r="FV84" s="84"/>
      <c r="FW84" s="84"/>
      <c r="FX84" s="84"/>
      <c r="FY84" s="84"/>
      <c r="FZ84" s="84"/>
      <c r="GA84" s="84"/>
      <c r="GB84" s="84"/>
      <c r="GC84" s="84"/>
      <c r="GD84" s="84"/>
      <c r="GE84" s="84"/>
      <c r="GF84" s="84"/>
      <c r="GG84" s="84"/>
      <c r="GH84" s="84"/>
      <c r="GI84" s="84"/>
      <c r="GJ84" s="84"/>
      <c r="GK84" s="84"/>
      <c r="GL84" s="84"/>
      <c r="GM84" s="84"/>
      <c r="GN84" s="84"/>
      <c r="GO84" s="84"/>
      <c r="GP84" s="84"/>
      <c r="GQ84" s="84"/>
      <c r="GR84" s="84"/>
      <c r="GS84" s="84"/>
      <c r="GT84" s="84"/>
      <c r="GU84" s="84"/>
      <c r="GV84" s="84"/>
      <c r="GW84" s="84"/>
      <c r="GX84" s="84"/>
      <c r="GY84" s="84"/>
      <c r="GZ84" s="84"/>
      <c r="HA84" s="84"/>
      <c r="HB84" s="84"/>
      <c r="HC84" s="84"/>
      <c r="HD84" s="84"/>
      <c r="HE84" s="84"/>
      <c r="HF84" s="84"/>
      <c r="HG84" s="84"/>
      <c r="HH84" s="84"/>
      <c r="HI84" s="84"/>
      <c r="HJ84" s="84"/>
      <c r="HK84" s="84"/>
      <c r="HL84" s="84"/>
      <c r="HM84" s="84"/>
      <c r="HN84" s="84"/>
      <c r="HO84" s="84"/>
      <c r="HP84" s="84"/>
      <c r="HQ84" s="84"/>
      <c r="HR84" s="84"/>
      <c r="HS84" s="84"/>
      <c r="HT84" s="84"/>
      <c r="HU84" s="84"/>
      <c r="HV84" s="84"/>
      <c r="HW84" s="84"/>
      <c r="HX84" s="84"/>
      <c r="HY84" s="84"/>
      <c r="HZ84" s="84"/>
      <c r="IA84" s="84"/>
      <c r="IB84" s="84"/>
      <c r="IC84" s="84"/>
      <c r="ID84" s="84"/>
      <c r="IE84" s="84"/>
      <c r="IF84" s="84"/>
      <c r="IG84" s="84"/>
      <c r="IH84" s="84"/>
      <c r="II84" s="84"/>
      <c r="IJ84" s="84"/>
      <c r="IK84" s="84"/>
      <c r="IL84" s="84"/>
      <c r="IM84" s="84"/>
      <c r="IN84" s="84"/>
      <c r="IO84" s="84"/>
      <c r="IP84" s="84"/>
      <c r="IQ84" s="84"/>
      <c r="IR84" s="84"/>
      <c r="IS84" s="84"/>
      <c r="IT84" s="84"/>
      <c r="IU84" s="84"/>
      <c r="IV84" s="84"/>
      <c r="IW84" s="84"/>
    </row>
    <row r="85" customFormat="false" ht="17.1" hidden="true" customHeight="true" outlineLevel="0" collapsed="false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4"/>
      <c r="EO85" s="84"/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  <c r="FA85" s="84"/>
      <c r="FB85" s="84"/>
      <c r="FC85" s="84"/>
      <c r="FD85" s="84"/>
      <c r="FE85" s="84"/>
      <c r="FF85" s="84"/>
      <c r="FG85" s="84"/>
      <c r="FH85" s="84"/>
      <c r="FI85" s="84"/>
      <c r="FJ85" s="84"/>
      <c r="FK85" s="84"/>
      <c r="FL85" s="84"/>
      <c r="FM85" s="84"/>
      <c r="FN85" s="84"/>
      <c r="FO85" s="84"/>
      <c r="FP85" s="84"/>
      <c r="FQ85" s="84"/>
      <c r="FR85" s="84"/>
      <c r="FS85" s="84"/>
      <c r="FT85" s="84"/>
      <c r="FU85" s="84"/>
      <c r="FV85" s="84"/>
      <c r="FW85" s="84"/>
      <c r="FX85" s="84"/>
      <c r="FY85" s="84"/>
      <c r="FZ85" s="84"/>
      <c r="GA85" s="84"/>
      <c r="GB85" s="84"/>
      <c r="GC85" s="84"/>
      <c r="GD85" s="84"/>
      <c r="GE85" s="84"/>
      <c r="GF85" s="84"/>
      <c r="GG85" s="84"/>
      <c r="GH85" s="84"/>
      <c r="GI85" s="84"/>
      <c r="GJ85" s="84"/>
      <c r="GK85" s="84"/>
      <c r="GL85" s="84"/>
      <c r="GM85" s="84"/>
      <c r="GN85" s="84"/>
      <c r="GO85" s="84"/>
      <c r="GP85" s="84"/>
      <c r="GQ85" s="84"/>
      <c r="GR85" s="84"/>
      <c r="GS85" s="84"/>
      <c r="GT85" s="84"/>
      <c r="GU85" s="84"/>
      <c r="GV85" s="84"/>
      <c r="GW85" s="84"/>
      <c r="GX85" s="84"/>
      <c r="GY85" s="84"/>
      <c r="GZ85" s="84"/>
      <c r="HA85" s="84"/>
      <c r="HB85" s="84"/>
      <c r="HC85" s="84"/>
      <c r="HD85" s="84"/>
      <c r="HE85" s="84"/>
      <c r="HF85" s="84"/>
      <c r="HG85" s="84"/>
      <c r="HH85" s="84"/>
      <c r="HI85" s="84"/>
      <c r="HJ85" s="84"/>
      <c r="HK85" s="84"/>
      <c r="HL85" s="84"/>
      <c r="HM85" s="84"/>
      <c r="HN85" s="84"/>
      <c r="HO85" s="84"/>
      <c r="HP85" s="84"/>
      <c r="HQ85" s="84"/>
      <c r="HR85" s="84"/>
      <c r="HS85" s="84"/>
      <c r="HT85" s="84"/>
      <c r="HU85" s="84"/>
      <c r="HV85" s="84"/>
      <c r="HW85" s="84"/>
      <c r="HX85" s="84"/>
      <c r="HY85" s="84"/>
      <c r="HZ85" s="84"/>
      <c r="IA85" s="84"/>
      <c r="IB85" s="84"/>
      <c r="IC85" s="84"/>
      <c r="ID85" s="84"/>
      <c r="IE85" s="84"/>
      <c r="IF85" s="84"/>
      <c r="IG85" s="84"/>
      <c r="IH85" s="84"/>
      <c r="II85" s="84"/>
      <c r="IJ85" s="84"/>
      <c r="IK85" s="84"/>
      <c r="IL85" s="84"/>
      <c r="IM85" s="84"/>
      <c r="IN85" s="84"/>
      <c r="IO85" s="84"/>
      <c r="IP85" s="84"/>
      <c r="IQ85" s="84"/>
      <c r="IR85" s="84"/>
      <c r="IS85" s="84"/>
      <c r="IT85" s="84"/>
      <c r="IU85" s="84"/>
      <c r="IV85" s="84"/>
      <c r="IW85" s="84"/>
    </row>
    <row r="86" customFormat="false" ht="17.1" hidden="true" customHeight="true" outlineLevel="0" collapsed="false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  <c r="EL86" s="84"/>
      <c r="EM86" s="84"/>
      <c r="EN86" s="84"/>
      <c r="EO86" s="84"/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  <c r="FA86" s="84"/>
      <c r="FB86" s="84"/>
      <c r="FC86" s="84"/>
      <c r="FD86" s="84"/>
      <c r="FE86" s="84"/>
      <c r="FF86" s="84"/>
      <c r="FG86" s="84"/>
      <c r="FH86" s="84"/>
      <c r="FI86" s="84"/>
      <c r="FJ86" s="84"/>
      <c r="FK86" s="84"/>
      <c r="FL86" s="84"/>
      <c r="FM86" s="84"/>
      <c r="FN86" s="84"/>
      <c r="FO86" s="84"/>
      <c r="FP86" s="84"/>
      <c r="FQ86" s="84"/>
      <c r="FR86" s="84"/>
      <c r="FS86" s="84"/>
      <c r="FT86" s="84"/>
      <c r="FU86" s="84"/>
      <c r="FV86" s="84"/>
      <c r="FW86" s="84"/>
      <c r="FX86" s="84"/>
      <c r="FY86" s="84"/>
      <c r="FZ86" s="84"/>
      <c r="GA86" s="84"/>
      <c r="GB86" s="84"/>
      <c r="GC86" s="84"/>
      <c r="GD86" s="84"/>
      <c r="GE86" s="84"/>
      <c r="GF86" s="84"/>
      <c r="GG86" s="84"/>
      <c r="GH86" s="84"/>
      <c r="GI86" s="84"/>
      <c r="GJ86" s="84"/>
      <c r="GK86" s="84"/>
      <c r="GL86" s="84"/>
      <c r="GM86" s="84"/>
      <c r="GN86" s="84"/>
      <c r="GO86" s="84"/>
      <c r="GP86" s="84"/>
      <c r="GQ86" s="84"/>
      <c r="GR86" s="84"/>
      <c r="GS86" s="84"/>
      <c r="GT86" s="84"/>
      <c r="GU86" s="84"/>
      <c r="GV86" s="84"/>
      <c r="GW86" s="84"/>
      <c r="GX86" s="84"/>
      <c r="GY86" s="84"/>
      <c r="GZ86" s="84"/>
      <c r="HA86" s="84"/>
      <c r="HB86" s="84"/>
      <c r="HC86" s="84"/>
      <c r="HD86" s="84"/>
      <c r="HE86" s="84"/>
      <c r="HF86" s="84"/>
      <c r="HG86" s="84"/>
      <c r="HH86" s="84"/>
      <c r="HI86" s="84"/>
      <c r="HJ86" s="84"/>
      <c r="HK86" s="84"/>
      <c r="HL86" s="84"/>
      <c r="HM86" s="84"/>
      <c r="HN86" s="84"/>
      <c r="HO86" s="84"/>
      <c r="HP86" s="84"/>
      <c r="HQ86" s="84"/>
      <c r="HR86" s="84"/>
      <c r="HS86" s="84"/>
      <c r="HT86" s="84"/>
      <c r="HU86" s="84"/>
      <c r="HV86" s="84"/>
      <c r="HW86" s="84"/>
      <c r="HX86" s="84"/>
      <c r="HY86" s="84"/>
      <c r="HZ86" s="84"/>
      <c r="IA86" s="84"/>
      <c r="IB86" s="84"/>
      <c r="IC86" s="84"/>
      <c r="ID86" s="84"/>
      <c r="IE86" s="84"/>
      <c r="IF86" s="84"/>
      <c r="IG86" s="84"/>
      <c r="IH86" s="84"/>
      <c r="II86" s="84"/>
      <c r="IJ86" s="84"/>
      <c r="IK86" s="84"/>
      <c r="IL86" s="84"/>
      <c r="IM86" s="84"/>
      <c r="IN86" s="84"/>
      <c r="IO86" s="84"/>
      <c r="IP86" s="84"/>
      <c r="IQ86" s="84"/>
      <c r="IR86" s="84"/>
      <c r="IS86" s="84"/>
      <c r="IT86" s="84"/>
      <c r="IU86" s="84"/>
      <c r="IV86" s="84"/>
      <c r="IW86" s="84"/>
    </row>
    <row r="87" customFormat="false" ht="17.1" hidden="true" customHeight="true" outlineLevel="0" collapsed="false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  <c r="EL87" s="84"/>
      <c r="EM87" s="84"/>
      <c r="EN87" s="84"/>
      <c r="EO87" s="84"/>
      <c r="EP87" s="84"/>
      <c r="EQ87" s="84"/>
      <c r="ER87" s="84"/>
      <c r="ES87" s="84"/>
      <c r="ET87" s="84"/>
      <c r="EU87" s="84"/>
      <c r="EV87" s="84"/>
      <c r="EW87" s="84"/>
      <c r="EX87" s="84"/>
      <c r="EY87" s="84"/>
      <c r="EZ87" s="84"/>
      <c r="FA87" s="84"/>
      <c r="FB87" s="84"/>
      <c r="FC87" s="84"/>
      <c r="FD87" s="84"/>
      <c r="FE87" s="84"/>
      <c r="FF87" s="84"/>
      <c r="FG87" s="84"/>
      <c r="FH87" s="84"/>
      <c r="FI87" s="84"/>
      <c r="FJ87" s="84"/>
      <c r="FK87" s="84"/>
      <c r="FL87" s="84"/>
      <c r="FM87" s="84"/>
      <c r="FN87" s="84"/>
      <c r="FO87" s="84"/>
      <c r="FP87" s="84"/>
      <c r="FQ87" s="84"/>
      <c r="FR87" s="84"/>
      <c r="FS87" s="84"/>
      <c r="FT87" s="84"/>
      <c r="FU87" s="84"/>
      <c r="FV87" s="84"/>
      <c r="FW87" s="84"/>
      <c r="FX87" s="84"/>
      <c r="FY87" s="84"/>
      <c r="FZ87" s="84"/>
      <c r="GA87" s="84"/>
      <c r="GB87" s="84"/>
      <c r="GC87" s="84"/>
      <c r="GD87" s="84"/>
      <c r="GE87" s="84"/>
      <c r="GF87" s="84"/>
      <c r="GG87" s="84"/>
      <c r="GH87" s="84"/>
      <c r="GI87" s="84"/>
      <c r="GJ87" s="84"/>
      <c r="GK87" s="84"/>
      <c r="GL87" s="84"/>
      <c r="GM87" s="84"/>
      <c r="GN87" s="84"/>
      <c r="GO87" s="84"/>
      <c r="GP87" s="84"/>
      <c r="GQ87" s="84"/>
      <c r="GR87" s="84"/>
      <c r="GS87" s="84"/>
      <c r="GT87" s="84"/>
      <c r="GU87" s="84"/>
      <c r="GV87" s="84"/>
      <c r="GW87" s="84"/>
      <c r="GX87" s="84"/>
      <c r="GY87" s="84"/>
      <c r="GZ87" s="84"/>
      <c r="HA87" s="84"/>
      <c r="HB87" s="84"/>
      <c r="HC87" s="84"/>
      <c r="HD87" s="84"/>
      <c r="HE87" s="84"/>
      <c r="HF87" s="84"/>
      <c r="HG87" s="84"/>
      <c r="HH87" s="84"/>
      <c r="HI87" s="84"/>
      <c r="HJ87" s="84"/>
      <c r="HK87" s="84"/>
      <c r="HL87" s="84"/>
      <c r="HM87" s="84"/>
      <c r="HN87" s="84"/>
      <c r="HO87" s="84"/>
      <c r="HP87" s="84"/>
      <c r="HQ87" s="84"/>
      <c r="HR87" s="84"/>
      <c r="HS87" s="84"/>
      <c r="HT87" s="84"/>
      <c r="HU87" s="84"/>
      <c r="HV87" s="84"/>
      <c r="HW87" s="84"/>
      <c r="HX87" s="84"/>
      <c r="HY87" s="84"/>
      <c r="HZ87" s="84"/>
      <c r="IA87" s="84"/>
      <c r="IB87" s="84"/>
      <c r="IC87" s="84"/>
      <c r="ID87" s="84"/>
      <c r="IE87" s="84"/>
      <c r="IF87" s="84"/>
      <c r="IG87" s="84"/>
      <c r="IH87" s="84"/>
      <c r="II87" s="84"/>
      <c r="IJ87" s="84"/>
      <c r="IK87" s="84"/>
      <c r="IL87" s="84"/>
      <c r="IM87" s="84"/>
      <c r="IN87" s="84"/>
      <c r="IO87" s="84"/>
      <c r="IP87" s="84"/>
      <c r="IQ87" s="84"/>
      <c r="IR87" s="84"/>
      <c r="IS87" s="84"/>
      <c r="IT87" s="84"/>
      <c r="IU87" s="84"/>
      <c r="IV87" s="84"/>
      <c r="IW87" s="84"/>
    </row>
    <row r="88" customFormat="false" ht="17.1" hidden="true" customHeight="true" outlineLevel="0" collapsed="false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4"/>
      <c r="FA88" s="84"/>
      <c r="FB88" s="84"/>
      <c r="FC88" s="84"/>
      <c r="FD88" s="84"/>
      <c r="FE88" s="84"/>
      <c r="FF88" s="84"/>
      <c r="FG88" s="84"/>
      <c r="FH88" s="84"/>
      <c r="FI88" s="84"/>
      <c r="FJ88" s="84"/>
      <c r="FK88" s="84"/>
      <c r="FL88" s="84"/>
      <c r="FM88" s="84"/>
      <c r="FN88" s="84"/>
      <c r="FO88" s="84"/>
      <c r="FP88" s="84"/>
      <c r="FQ88" s="84"/>
      <c r="FR88" s="84"/>
      <c r="FS88" s="84"/>
      <c r="FT88" s="84"/>
      <c r="FU88" s="84"/>
      <c r="FV88" s="84"/>
      <c r="FW88" s="84"/>
      <c r="FX88" s="84"/>
      <c r="FY88" s="84"/>
      <c r="FZ88" s="84"/>
      <c r="GA88" s="84"/>
      <c r="GB88" s="84"/>
      <c r="GC88" s="84"/>
      <c r="GD88" s="84"/>
      <c r="GE88" s="84"/>
      <c r="GF88" s="84"/>
      <c r="GG88" s="84"/>
      <c r="GH88" s="84"/>
      <c r="GI88" s="84"/>
      <c r="GJ88" s="84"/>
      <c r="GK88" s="84"/>
      <c r="GL88" s="84"/>
      <c r="GM88" s="84"/>
      <c r="GN88" s="84"/>
      <c r="GO88" s="84"/>
      <c r="GP88" s="84"/>
      <c r="GQ88" s="84"/>
      <c r="GR88" s="84"/>
      <c r="GS88" s="84"/>
      <c r="GT88" s="84"/>
      <c r="GU88" s="84"/>
      <c r="GV88" s="84"/>
      <c r="GW88" s="84"/>
      <c r="GX88" s="84"/>
      <c r="GY88" s="84"/>
      <c r="GZ88" s="84"/>
      <c r="HA88" s="84"/>
      <c r="HB88" s="84"/>
      <c r="HC88" s="84"/>
      <c r="HD88" s="84"/>
      <c r="HE88" s="84"/>
      <c r="HF88" s="84"/>
      <c r="HG88" s="84"/>
      <c r="HH88" s="84"/>
      <c r="HI88" s="84"/>
      <c r="HJ88" s="84"/>
      <c r="HK88" s="84"/>
      <c r="HL88" s="84"/>
      <c r="HM88" s="84"/>
      <c r="HN88" s="84"/>
      <c r="HO88" s="84"/>
      <c r="HP88" s="84"/>
      <c r="HQ88" s="84"/>
      <c r="HR88" s="84"/>
      <c r="HS88" s="84"/>
      <c r="HT88" s="84"/>
      <c r="HU88" s="84"/>
      <c r="HV88" s="84"/>
      <c r="HW88" s="84"/>
      <c r="HX88" s="84"/>
      <c r="HY88" s="84"/>
      <c r="HZ88" s="84"/>
      <c r="IA88" s="84"/>
      <c r="IB88" s="84"/>
      <c r="IC88" s="84"/>
      <c r="ID88" s="84"/>
      <c r="IE88" s="84"/>
      <c r="IF88" s="84"/>
      <c r="IG88" s="84"/>
      <c r="IH88" s="84"/>
      <c r="II88" s="84"/>
      <c r="IJ88" s="84"/>
      <c r="IK88" s="84"/>
      <c r="IL88" s="84"/>
      <c r="IM88" s="84"/>
      <c r="IN88" s="84"/>
      <c r="IO88" s="84"/>
      <c r="IP88" s="84"/>
      <c r="IQ88" s="84"/>
      <c r="IR88" s="84"/>
      <c r="IS88" s="84"/>
      <c r="IT88" s="84"/>
      <c r="IU88" s="84"/>
      <c r="IV88" s="84"/>
      <c r="IW88" s="84"/>
    </row>
    <row r="89" customFormat="false" ht="17.1" hidden="true" customHeight="true" outlineLevel="0" collapsed="false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84"/>
      <c r="FS89" s="84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84"/>
      <c r="GL89" s="84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  <c r="GZ89" s="84"/>
      <c r="HA89" s="84"/>
      <c r="HB89" s="84"/>
      <c r="HC89" s="84"/>
      <c r="HD89" s="84"/>
      <c r="HE89" s="84"/>
      <c r="HF89" s="84"/>
      <c r="HG89" s="84"/>
      <c r="HH89" s="84"/>
      <c r="HI89" s="84"/>
      <c r="HJ89" s="84"/>
      <c r="HK89" s="84"/>
      <c r="HL89" s="84"/>
      <c r="HM89" s="84"/>
      <c r="HN89" s="84"/>
      <c r="HO89" s="84"/>
      <c r="HP89" s="84"/>
      <c r="HQ89" s="84"/>
      <c r="HR89" s="84"/>
      <c r="HS89" s="84"/>
      <c r="HT89" s="84"/>
      <c r="HU89" s="84"/>
      <c r="HV89" s="84"/>
      <c r="HW89" s="84"/>
      <c r="HX89" s="84"/>
      <c r="HY89" s="84"/>
      <c r="HZ89" s="84"/>
      <c r="IA89" s="84"/>
      <c r="IB89" s="84"/>
      <c r="IC89" s="84"/>
      <c r="ID89" s="84"/>
      <c r="IE89" s="84"/>
      <c r="IF89" s="84"/>
      <c r="IG89" s="84"/>
      <c r="IH89" s="84"/>
      <c r="II89" s="84"/>
      <c r="IJ89" s="84"/>
      <c r="IK89" s="84"/>
      <c r="IL89" s="84"/>
      <c r="IM89" s="84"/>
      <c r="IN89" s="84"/>
      <c r="IO89" s="84"/>
      <c r="IP89" s="84"/>
      <c r="IQ89" s="84"/>
      <c r="IR89" s="84"/>
      <c r="IS89" s="84"/>
      <c r="IT89" s="84"/>
      <c r="IU89" s="84"/>
      <c r="IV89" s="84"/>
      <c r="IW89" s="84"/>
    </row>
    <row r="90" customFormat="false" ht="17.1" hidden="true" customHeight="true" outlineLevel="0" collapsed="false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4"/>
      <c r="FF90" s="84"/>
      <c r="FG90" s="84"/>
      <c r="FH90" s="84"/>
      <c r="FI90" s="84"/>
      <c r="FJ90" s="84"/>
      <c r="FK90" s="84"/>
      <c r="FL90" s="84"/>
      <c r="FM90" s="84"/>
      <c r="FN90" s="84"/>
      <c r="FO90" s="84"/>
      <c r="FP90" s="84"/>
      <c r="FQ90" s="84"/>
      <c r="FR90" s="84"/>
      <c r="FS90" s="84"/>
      <c r="FT90" s="84"/>
      <c r="FU90" s="84"/>
      <c r="FV90" s="84"/>
      <c r="FW90" s="84"/>
      <c r="FX90" s="84"/>
      <c r="FY90" s="84"/>
      <c r="FZ90" s="84"/>
      <c r="GA90" s="84"/>
      <c r="GB90" s="84"/>
      <c r="GC90" s="84"/>
      <c r="GD90" s="84"/>
      <c r="GE90" s="84"/>
      <c r="GF90" s="84"/>
      <c r="GG90" s="84"/>
      <c r="GH90" s="84"/>
      <c r="GI90" s="84"/>
      <c r="GJ90" s="84"/>
      <c r="GK90" s="84"/>
      <c r="GL90" s="84"/>
      <c r="GM90" s="84"/>
      <c r="GN90" s="84"/>
      <c r="GO90" s="84"/>
      <c r="GP90" s="84"/>
      <c r="GQ90" s="84"/>
      <c r="GR90" s="84"/>
      <c r="GS90" s="84"/>
      <c r="GT90" s="84"/>
      <c r="GU90" s="84"/>
      <c r="GV90" s="84"/>
      <c r="GW90" s="84"/>
      <c r="GX90" s="84"/>
      <c r="GY90" s="84"/>
      <c r="GZ90" s="84"/>
      <c r="HA90" s="84"/>
      <c r="HB90" s="84"/>
      <c r="HC90" s="84"/>
      <c r="HD90" s="84"/>
      <c r="HE90" s="84"/>
      <c r="HF90" s="84"/>
      <c r="HG90" s="84"/>
      <c r="HH90" s="84"/>
      <c r="HI90" s="84"/>
      <c r="HJ90" s="84"/>
      <c r="HK90" s="84"/>
      <c r="HL90" s="84"/>
      <c r="HM90" s="84"/>
      <c r="HN90" s="84"/>
      <c r="HO90" s="84"/>
      <c r="HP90" s="84"/>
      <c r="HQ90" s="84"/>
      <c r="HR90" s="84"/>
      <c r="HS90" s="84"/>
      <c r="HT90" s="84"/>
      <c r="HU90" s="84"/>
      <c r="HV90" s="84"/>
      <c r="HW90" s="84"/>
      <c r="HX90" s="84"/>
      <c r="HY90" s="84"/>
      <c r="HZ90" s="84"/>
      <c r="IA90" s="84"/>
      <c r="IB90" s="84"/>
      <c r="IC90" s="84"/>
      <c r="ID90" s="84"/>
      <c r="IE90" s="84"/>
      <c r="IF90" s="84"/>
      <c r="IG90" s="84"/>
      <c r="IH90" s="84"/>
      <c r="II90" s="84"/>
      <c r="IJ90" s="84"/>
      <c r="IK90" s="84"/>
      <c r="IL90" s="84"/>
      <c r="IM90" s="84"/>
      <c r="IN90" s="84"/>
      <c r="IO90" s="84"/>
      <c r="IP90" s="84"/>
      <c r="IQ90" s="84"/>
      <c r="IR90" s="84"/>
      <c r="IS90" s="84"/>
      <c r="IT90" s="84"/>
      <c r="IU90" s="84"/>
      <c r="IV90" s="84"/>
      <c r="IW90" s="84"/>
    </row>
    <row r="91" customFormat="false" ht="17.1" hidden="true" customHeight="true" outlineLevel="0" collapsed="false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  <c r="EL91" s="84"/>
      <c r="EM91" s="84"/>
      <c r="EN91" s="84"/>
      <c r="EO91" s="84"/>
      <c r="EP91" s="84"/>
      <c r="EQ91" s="84"/>
      <c r="ER91" s="84"/>
      <c r="ES91" s="84"/>
      <c r="ET91" s="84"/>
      <c r="EU91" s="84"/>
      <c r="EV91" s="84"/>
      <c r="EW91" s="84"/>
      <c r="EX91" s="84"/>
      <c r="EY91" s="84"/>
      <c r="EZ91" s="84"/>
      <c r="FA91" s="84"/>
      <c r="FB91" s="84"/>
      <c r="FC91" s="84"/>
      <c r="FD91" s="84"/>
      <c r="FE91" s="84"/>
      <c r="FF91" s="84"/>
      <c r="FG91" s="84"/>
      <c r="FH91" s="84"/>
      <c r="FI91" s="84"/>
      <c r="FJ91" s="84"/>
      <c r="FK91" s="84"/>
      <c r="FL91" s="84"/>
      <c r="FM91" s="84"/>
      <c r="FN91" s="84"/>
      <c r="FO91" s="84"/>
      <c r="FP91" s="84"/>
      <c r="FQ91" s="84"/>
      <c r="FR91" s="84"/>
      <c r="FS91" s="84"/>
      <c r="FT91" s="84"/>
      <c r="FU91" s="84"/>
      <c r="FV91" s="84"/>
      <c r="FW91" s="84"/>
      <c r="FX91" s="84"/>
      <c r="FY91" s="84"/>
      <c r="FZ91" s="84"/>
      <c r="GA91" s="84"/>
      <c r="GB91" s="84"/>
      <c r="GC91" s="84"/>
      <c r="GD91" s="84"/>
      <c r="GE91" s="84"/>
      <c r="GF91" s="84"/>
      <c r="GG91" s="84"/>
      <c r="GH91" s="84"/>
      <c r="GI91" s="84"/>
      <c r="GJ91" s="84"/>
      <c r="GK91" s="84"/>
      <c r="GL91" s="84"/>
      <c r="GM91" s="84"/>
      <c r="GN91" s="84"/>
      <c r="GO91" s="84"/>
      <c r="GP91" s="84"/>
      <c r="GQ91" s="84"/>
      <c r="GR91" s="84"/>
      <c r="GS91" s="84"/>
      <c r="GT91" s="84"/>
      <c r="GU91" s="84"/>
      <c r="GV91" s="84"/>
      <c r="GW91" s="84"/>
      <c r="GX91" s="84"/>
      <c r="GY91" s="84"/>
      <c r="GZ91" s="84"/>
      <c r="HA91" s="84"/>
      <c r="HB91" s="84"/>
      <c r="HC91" s="84"/>
      <c r="HD91" s="84"/>
      <c r="HE91" s="84"/>
      <c r="HF91" s="84"/>
      <c r="HG91" s="84"/>
      <c r="HH91" s="84"/>
      <c r="HI91" s="84"/>
      <c r="HJ91" s="84"/>
      <c r="HK91" s="84"/>
      <c r="HL91" s="84"/>
      <c r="HM91" s="84"/>
      <c r="HN91" s="84"/>
      <c r="HO91" s="84"/>
      <c r="HP91" s="84"/>
      <c r="HQ91" s="84"/>
      <c r="HR91" s="84"/>
      <c r="HS91" s="84"/>
      <c r="HT91" s="84"/>
      <c r="HU91" s="84"/>
      <c r="HV91" s="84"/>
      <c r="HW91" s="84"/>
      <c r="HX91" s="84"/>
      <c r="HY91" s="84"/>
      <c r="HZ91" s="84"/>
      <c r="IA91" s="84"/>
      <c r="IB91" s="84"/>
      <c r="IC91" s="84"/>
      <c r="ID91" s="84"/>
      <c r="IE91" s="84"/>
      <c r="IF91" s="84"/>
      <c r="IG91" s="84"/>
      <c r="IH91" s="84"/>
      <c r="II91" s="84"/>
      <c r="IJ91" s="84"/>
      <c r="IK91" s="84"/>
      <c r="IL91" s="84"/>
      <c r="IM91" s="84"/>
      <c r="IN91" s="84"/>
      <c r="IO91" s="84"/>
      <c r="IP91" s="84"/>
      <c r="IQ91" s="84"/>
      <c r="IR91" s="84"/>
      <c r="IS91" s="84"/>
      <c r="IT91" s="84"/>
      <c r="IU91" s="84"/>
      <c r="IV91" s="84"/>
      <c r="IW91" s="84"/>
    </row>
    <row r="92" customFormat="false" ht="17.1" hidden="true" customHeight="true" outlineLevel="0" collapsed="false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84"/>
      <c r="ET92" s="84"/>
      <c r="EU92" s="84"/>
      <c r="EV92" s="84"/>
      <c r="EW92" s="84"/>
      <c r="EX92" s="84"/>
      <c r="EY92" s="84"/>
      <c r="EZ92" s="84"/>
      <c r="FA92" s="84"/>
      <c r="FB92" s="84"/>
      <c r="FC92" s="84"/>
      <c r="FD92" s="84"/>
      <c r="FE92" s="84"/>
      <c r="FF92" s="84"/>
      <c r="FG92" s="84"/>
      <c r="FH92" s="84"/>
      <c r="FI92" s="84"/>
      <c r="FJ92" s="84"/>
      <c r="FK92" s="84"/>
      <c r="FL92" s="84"/>
      <c r="FM92" s="84"/>
      <c r="FN92" s="84"/>
      <c r="FO92" s="84"/>
      <c r="FP92" s="84"/>
      <c r="FQ92" s="84"/>
      <c r="FR92" s="84"/>
      <c r="FS92" s="84"/>
      <c r="FT92" s="84"/>
      <c r="FU92" s="84"/>
      <c r="FV92" s="84"/>
      <c r="FW92" s="84"/>
      <c r="FX92" s="84"/>
      <c r="FY92" s="84"/>
      <c r="FZ92" s="84"/>
      <c r="GA92" s="84"/>
      <c r="GB92" s="84"/>
      <c r="GC92" s="84"/>
      <c r="GD92" s="84"/>
      <c r="GE92" s="84"/>
      <c r="GF92" s="84"/>
      <c r="GG92" s="84"/>
      <c r="GH92" s="84"/>
      <c r="GI92" s="84"/>
      <c r="GJ92" s="84"/>
      <c r="GK92" s="84"/>
      <c r="GL92" s="84"/>
      <c r="GM92" s="84"/>
      <c r="GN92" s="84"/>
      <c r="GO92" s="84"/>
      <c r="GP92" s="84"/>
      <c r="GQ92" s="84"/>
      <c r="GR92" s="84"/>
      <c r="GS92" s="84"/>
      <c r="GT92" s="84"/>
      <c r="GU92" s="84"/>
      <c r="GV92" s="84"/>
      <c r="GW92" s="84"/>
      <c r="GX92" s="84"/>
      <c r="GY92" s="84"/>
      <c r="GZ92" s="84"/>
      <c r="HA92" s="84"/>
      <c r="HB92" s="84"/>
      <c r="HC92" s="84"/>
      <c r="HD92" s="84"/>
      <c r="HE92" s="84"/>
      <c r="HF92" s="84"/>
      <c r="HG92" s="84"/>
      <c r="HH92" s="84"/>
      <c r="HI92" s="84"/>
      <c r="HJ92" s="84"/>
      <c r="HK92" s="84"/>
      <c r="HL92" s="84"/>
      <c r="HM92" s="84"/>
      <c r="HN92" s="84"/>
      <c r="HO92" s="84"/>
      <c r="HP92" s="84"/>
      <c r="HQ92" s="84"/>
      <c r="HR92" s="84"/>
      <c r="HS92" s="84"/>
      <c r="HT92" s="84"/>
      <c r="HU92" s="84"/>
      <c r="HV92" s="84"/>
      <c r="HW92" s="84"/>
      <c r="HX92" s="84"/>
      <c r="HY92" s="84"/>
      <c r="HZ92" s="84"/>
      <c r="IA92" s="84"/>
      <c r="IB92" s="84"/>
      <c r="IC92" s="84"/>
      <c r="ID92" s="84"/>
      <c r="IE92" s="84"/>
      <c r="IF92" s="84"/>
      <c r="IG92" s="84"/>
      <c r="IH92" s="84"/>
      <c r="II92" s="84"/>
      <c r="IJ92" s="84"/>
      <c r="IK92" s="84"/>
      <c r="IL92" s="84"/>
      <c r="IM92" s="84"/>
      <c r="IN92" s="84"/>
      <c r="IO92" s="84"/>
      <c r="IP92" s="84"/>
      <c r="IQ92" s="84"/>
      <c r="IR92" s="84"/>
      <c r="IS92" s="84"/>
      <c r="IT92" s="84"/>
      <c r="IU92" s="84"/>
      <c r="IV92" s="84"/>
      <c r="IW92" s="84"/>
    </row>
    <row r="93" customFormat="false" ht="17.1" hidden="true" customHeight="true" outlineLevel="0" collapsed="false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4"/>
      <c r="EO93" s="84"/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4"/>
      <c r="FA93" s="84"/>
      <c r="FB93" s="84"/>
      <c r="FC93" s="84"/>
      <c r="FD93" s="84"/>
      <c r="FE93" s="84"/>
      <c r="FF93" s="84"/>
      <c r="FG93" s="84"/>
      <c r="FH93" s="84"/>
      <c r="FI93" s="84"/>
      <c r="FJ93" s="84"/>
      <c r="FK93" s="84"/>
      <c r="FL93" s="84"/>
      <c r="FM93" s="84"/>
      <c r="FN93" s="84"/>
      <c r="FO93" s="84"/>
      <c r="FP93" s="84"/>
      <c r="FQ93" s="84"/>
      <c r="FR93" s="84"/>
      <c r="FS93" s="84"/>
      <c r="FT93" s="84"/>
      <c r="FU93" s="84"/>
      <c r="FV93" s="84"/>
      <c r="FW93" s="84"/>
      <c r="FX93" s="84"/>
      <c r="FY93" s="84"/>
      <c r="FZ93" s="84"/>
      <c r="GA93" s="84"/>
      <c r="GB93" s="84"/>
      <c r="GC93" s="84"/>
      <c r="GD93" s="84"/>
      <c r="GE93" s="84"/>
      <c r="GF93" s="84"/>
      <c r="GG93" s="84"/>
      <c r="GH93" s="84"/>
      <c r="GI93" s="84"/>
      <c r="GJ93" s="84"/>
      <c r="GK93" s="84"/>
      <c r="GL93" s="84"/>
      <c r="GM93" s="84"/>
      <c r="GN93" s="84"/>
      <c r="GO93" s="84"/>
      <c r="GP93" s="84"/>
      <c r="GQ93" s="84"/>
      <c r="GR93" s="84"/>
      <c r="GS93" s="84"/>
      <c r="GT93" s="84"/>
      <c r="GU93" s="84"/>
      <c r="GV93" s="84"/>
      <c r="GW93" s="84"/>
      <c r="GX93" s="84"/>
      <c r="GY93" s="84"/>
      <c r="GZ93" s="84"/>
      <c r="HA93" s="84"/>
      <c r="HB93" s="84"/>
      <c r="HC93" s="84"/>
      <c r="HD93" s="84"/>
      <c r="HE93" s="84"/>
      <c r="HF93" s="84"/>
      <c r="HG93" s="84"/>
      <c r="HH93" s="84"/>
      <c r="HI93" s="84"/>
      <c r="HJ93" s="84"/>
      <c r="HK93" s="84"/>
      <c r="HL93" s="84"/>
      <c r="HM93" s="84"/>
      <c r="HN93" s="84"/>
      <c r="HO93" s="84"/>
      <c r="HP93" s="84"/>
      <c r="HQ93" s="84"/>
      <c r="HR93" s="84"/>
      <c r="HS93" s="84"/>
      <c r="HT93" s="84"/>
      <c r="HU93" s="84"/>
      <c r="HV93" s="84"/>
      <c r="HW93" s="84"/>
      <c r="HX93" s="84"/>
      <c r="HY93" s="84"/>
      <c r="HZ93" s="84"/>
      <c r="IA93" s="84"/>
      <c r="IB93" s="84"/>
      <c r="IC93" s="84"/>
      <c r="ID93" s="84"/>
      <c r="IE93" s="84"/>
      <c r="IF93" s="84"/>
      <c r="IG93" s="84"/>
      <c r="IH93" s="84"/>
      <c r="II93" s="84"/>
      <c r="IJ93" s="84"/>
      <c r="IK93" s="84"/>
      <c r="IL93" s="84"/>
      <c r="IM93" s="84"/>
      <c r="IN93" s="84"/>
      <c r="IO93" s="84"/>
      <c r="IP93" s="84"/>
      <c r="IQ93" s="84"/>
      <c r="IR93" s="84"/>
      <c r="IS93" s="84"/>
      <c r="IT93" s="84"/>
      <c r="IU93" s="84"/>
      <c r="IV93" s="84"/>
      <c r="IW93" s="84"/>
    </row>
    <row r="94" customFormat="false" ht="17.1" hidden="true" customHeight="true" outlineLevel="0" collapsed="false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  <c r="EL94" s="84"/>
      <c r="EM94" s="84"/>
      <c r="EN94" s="84"/>
      <c r="EO94" s="84"/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  <c r="FA94" s="84"/>
      <c r="FB94" s="84"/>
      <c r="FC94" s="84"/>
      <c r="FD94" s="84"/>
      <c r="FE94" s="84"/>
      <c r="FF94" s="84"/>
      <c r="FG94" s="84"/>
      <c r="FH94" s="84"/>
      <c r="FI94" s="84"/>
      <c r="FJ94" s="84"/>
      <c r="FK94" s="84"/>
      <c r="FL94" s="84"/>
      <c r="FM94" s="84"/>
      <c r="FN94" s="84"/>
      <c r="FO94" s="84"/>
      <c r="FP94" s="84"/>
      <c r="FQ94" s="84"/>
      <c r="FR94" s="84"/>
      <c r="FS94" s="84"/>
      <c r="FT94" s="84"/>
      <c r="FU94" s="84"/>
      <c r="FV94" s="84"/>
      <c r="FW94" s="84"/>
      <c r="FX94" s="84"/>
      <c r="FY94" s="84"/>
      <c r="FZ94" s="84"/>
      <c r="GA94" s="84"/>
      <c r="GB94" s="84"/>
      <c r="GC94" s="84"/>
      <c r="GD94" s="84"/>
      <c r="GE94" s="84"/>
      <c r="GF94" s="84"/>
      <c r="GG94" s="84"/>
      <c r="GH94" s="84"/>
      <c r="GI94" s="84"/>
      <c r="GJ94" s="84"/>
      <c r="GK94" s="84"/>
      <c r="GL94" s="84"/>
      <c r="GM94" s="84"/>
      <c r="GN94" s="84"/>
      <c r="GO94" s="84"/>
      <c r="GP94" s="84"/>
      <c r="GQ94" s="84"/>
      <c r="GR94" s="84"/>
      <c r="GS94" s="84"/>
      <c r="GT94" s="84"/>
      <c r="GU94" s="84"/>
      <c r="GV94" s="84"/>
      <c r="GW94" s="84"/>
      <c r="GX94" s="84"/>
      <c r="GY94" s="84"/>
      <c r="GZ94" s="84"/>
      <c r="HA94" s="84"/>
      <c r="HB94" s="84"/>
      <c r="HC94" s="84"/>
      <c r="HD94" s="84"/>
      <c r="HE94" s="84"/>
      <c r="HF94" s="84"/>
      <c r="HG94" s="84"/>
      <c r="HH94" s="84"/>
      <c r="HI94" s="84"/>
      <c r="HJ94" s="84"/>
      <c r="HK94" s="84"/>
      <c r="HL94" s="84"/>
      <c r="HM94" s="84"/>
      <c r="HN94" s="84"/>
      <c r="HO94" s="84"/>
      <c r="HP94" s="84"/>
      <c r="HQ94" s="84"/>
      <c r="HR94" s="84"/>
      <c r="HS94" s="84"/>
      <c r="HT94" s="84"/>
      <c r="HU94" s="84"/>
      <c r="HV94" s="84"/>
      <c r="HW94" s="84"/>
      <c r="HX94" s="84"/>
      <c r="HY94" s="84"/>
      <c r="HZ94" s="84"/>
      <c r="IA94" s="84"/>
      <c r="IB94" s="84"/>
      <c r="IC94" s="84"/>
      <c r="ID94" s="84"/>
      <c r="IE94" s="84"/>
      <c r="IF94" s="84"/>
      <c r="IG94" s="84"/>
      <c r="IH94" s="84"/>
      <c r="II94" s="84"/>
      <c r="IJ94" s="84"/>
      <c r="IK94" s="84"/>
      <c r="IL94" s="84"/>
      <c r="IM94" s="84"/>
      <c r="IN94" s="84"/>
      <c r="IO94" s="84"/>
      <c r="IP94" s="84"/>
      <c r="IQ94" s="84"/>
      <c r="IR94" s="84"/>
      <c r="IS94" s="84"/>
      <c r="IT94" s="84"/>
      <c r="IU94" s="84"/>
      <c r="IV94" s="84"/>
      <c r="IW94" s="84"/>
    </row>
    <row r="95" customFormat="false" ht="17.1" hidden="true" customHeight="true" outlineLevel="0" collapsed="false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84"/>
      <c r="EV95" s="84"/>
      <c r="EW95" s="84"/>
      <c r="EX95" s="84"/>
      <c r="EY95" s="84"/>
      <c r="EZ95" s="84"/>
      <c r="FA95" s="84"/>
      <c r="FB95" s="84"/>
      <c r="FC95" s="84"/>
      <c r="FD95" s="84"/>
      <c r="FE95" s="84"/>
      <c r="FF95" s="84"/>
      <c r="FG95" s="84"/>
      <c r="FH95" s="84"/>
      <c r="FI95" s="84"/>
      <c r="FJ95" s="84"/>
      <c r="FK95" s="84"/>
      <c r="FL95" s="84"/>
      <c r="FM95" s="84"/>
      <c r="FN95" s="84"/>
      <c r="FO95" s="84"/>
      <c r="FP95" s="84"/>
      <c r="FQ95" s="84"/>
      <c r="FR95" s="84"/>
      <c r="FS95" s="84"/>
      <c r="FT95" s="84"/>
      <c r="FU95" s="84"/>
      <c r="FV95" s="84"/>
      <c r="FW95" s="84"/>
      <c r="FX95" s="84"/>
      <c r="FY95" s="84"/>
      <c r="FZ95" s="84"/>
      <c r="GA95" s="84"/>
      <c r="GB95" s="84"/>
      <c r="GC95" s="84"/>
      <c r="GD95" s="84"/>
      <c r="GE95" s="84"/>
      <c r="GF95" s="84"/>
      <c r="GG95" s="84"/>
      <c r="GH95" s="84"/>
      <c r="GI95" s="84"/>
      <c r="GJ95" s="84"/>
      <c r="GK95" s="84"/>
      <c r="GL95" s="84"/>
      <c r="GM95" s="84"/>
      <c r="GN95" s="84"/>
      <c r="GO95" s="84"/>
      <c r="GP95" s="84"/>
      <c r="GQ95" s="84"/>
      <c r="GR95" s="84"/>
      <c r="GS95" s="84"/>
      <c r="GT95" s="84"/>
      <c r="GU95" s="84"/>
      <c r="GV95" s="84"/>
      <c r="GW95" s="84"/>
      <c r="GX95" s="84"/>
      <c r="GY95" s="84"/>
      <c r="GZ95" s="84"/>
      <c r="HA95" s="84"/>
      <c r="HB95" s="84"/>
      <c r="HC95" s="84"/>
      <c r="HD95" s="84"/>
      <c r="HE95" s="84"/>
      <c r="HF95" s="84"/>
      <c r="HG95" s="84"/>
      <c r="HH95" s="84"/>
      <c r="HI95" s="84"/>
      <c r="HJ95" s="84"/>
      <c r="HK95" s="84"/>
      <c r="HL95" s="84"/>
      <c r="HM95" s="84"/>
      <c r="HN95" s="84"/>
      <c r="HO95" s="84"/>
      <c r="HP95" s="84"/>
      <c r="HQ95" s="84"/>
      <c r="HR95" s="84"/>
      <c r="HS95" s="84"/>
      <c r="HT95" s="84"/>
      <c r="HU95" s="84"/>
      <c r="HV95" s="84"/>
      <c r="HW95" s="84"/>
      <c r="HX95" s="84"/>
      <c r="HY95" s="84"/>
      <c r="HZ95" s="84"/>
      <c r="IA95" s="84"/>
      <c r="IB95" s="84"/>
      <c r="IC95" s="84"/>
      <c r="ID95" s="84"/>
      <c r="IE95" s="84"/>
      <c r="IF95" s="84"/>
      <c r="IG95" s="84"/>
      <c r="IH95" s="84"/>
      <c r="II95" s="84"/>
      <c r="IJ95" s="84"/>
      <c r="IK95" s="84"/>
      <c r="IL95" s="84"/>
      <c r="IM95" s="84"/>
      <c r="IN95" s="84"/>
      <c r="IO95" s="84"/>
      <c r="IP95" s="84"/>
      <c r="IQ95" s="84"/>
      <c r="IR95" s="84"/>
      <c r="IS95" s="84"/>
      <c r="IT95" s="84"/>
      <c r="IU95" s="84"/>
      <c r="IV95" s="84"/>
      <c r="IW95" s="84"/>
    </row>
    <row r="96" customFormat="false" ht="17.1" hidden="true" customHeight="true" outlineLevel="0" collapsed="false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  <c r="EL96" s="84"/>
      <c r="EM96" s="84"/>
      <c r="EN96" s="84"/>
      <c r="EO96" s="84"/>
      <c r="EP96" s="84"/>
      <c r="EQ96" s="84"/>
      <c r="ER96" s="84"/>
      <c r="ES96" s="84"/>
      <c r="ET96" s="84"/>
      <c r="EU96" s="84"/>
      <c r="EV96" s="84"/>
      <c r="EW96" s="84"/>
      <c r="EX96" s="84"/>
      <c r="EY96" s="84"/>
      <c r="EZ96" s="84"/>
      <c r="FA96" s="84"/>
      <c r="FB96" s="84"/>
      <c r="FC96" s="84"/>
      <c r="FD96" s="84"/>
      <c r="FE96" s="84"/>
      <c r="FF96" s="84"/>
      <c r="FG96" s="84"/>
      <c r="FH96" s="84"/>
      <c r="FI96" s="84"/>
      <c r="FJ96" s="84"/>
      <c r="FK96" s="84"/>
      <c r="FL96" s="84"/>
      <c r="FM96" s="84"/>
      <c r="FN96" s="84"/>
      <c r="FO96" s="84"/>
      <c r="FP96" s="84"/>
      <c r="FQ96" s="84"/>
      <c r="FR96" s="84"/>
      <c r="FS96" s="84"/>
      <c r="FT96" s="84"/>
      <c r="FU96" s="84"/>
      <c r="FV96" s="84"/>
      <c r="FW96" s="84"/>
      <c r="FX96" s="84"/>
      <c r="FY96" s="84"/>
      <c r="FZ96" s="84"/>
      <c r="GA96" s="84"/>
      <c r="GB96" s="84"/>
      <c r="GC96" s="84"/>
      <c r="GD96" s="84"/>
      <c r="GE96" s="84"/>
      <c r="GF96" s="84"/>
      <c r="GG96" s="84"/>
      <c r="GH96" s="84"/>
      <c r="GI96" s="84"/>
      <c r="GJ96" s="84"/>
      <c r="GK96" s="84"/>
      <c r="GL96" s="84"/>
      <c r="GM96" s="84"/>
      <c r="GN96" s="84"/>
      <c r="GO96" s="84"/>
      <c r="GP96" s="84"/>
      <c r="GQ96" s="84"/>
      <c r="GR96" s="84"/>
      <c r="GS96" s="84"/>
      <c r="GT96" s="84"/>
      <c r="GU96" s="84"/>
      <c r="GV96" s="84"/>
      <c r="GW96" s="84"/>
      <c r="GX96" s="84"/>
      <c r="GY96" s="84"/>
      <c r="GZ96" s="84"/>
      <c r="HA96" s="84"/>
      <c r="HB96" s="84"/>
      <c r="HC96" s="84"/>
      <c r="HD96" s="84"/>
      <c r="HE96" s="84"/>
      <c r="HF96" s="84"/>
      <c r="HG96" s="84"/>
      <c r="HH96" s="84"/>
      <c r="HI96" s="84"/>
      <c r="HJ96" s="84"/>
      <c r="HK96" s="84"/>
      <c r="HL96" s="84"/>
      <c r="HM96" s="84"/>
      <c r="HN96" s="84"/>
      <c r="HO96" s="84"/>
      <c r="HP96" s="84"/>
      <c r="HQ96" s="84"/>
      <c r="HR96" s="84"/>
      <c r="HS96" s="84"/>
      <c r="HT96" s="84"/>
      <c r="HU96" s="84"/>
      <c r="HV96" s="84"/>
      <c r="HW96" s="84"/>
      <c r="HX96" s="84"/>
      <c r="HY96" s="84"/>
      <c r="HZ96" s="84"/>
      <c r="IA96" s="84"/>
      <c r="IB96" s="84"/>
      <c r="IC96" s="84"/>
      <c r="ID96" s="84"/>
      <c r="IE96" s="84"/>
      <c r="IF96" s="84"/>
      <c r="IG96" s="84"/>
      <c r="IH96" s="84"/>
      <c r="II96" s="84"/>
      <c r="IJ96" s="84"/>
      <c r="IK96" s="84"/>
      <c r="IL96" s="84"/>
      <c r="IM96" s="84"/>
      <c r="IN96" s="84"/>
      <c r="IO96" s="84"/>
      <c r="IP96" s="84"/>
      <c r="IQ96" s="84"/>
      <c r="IR96" s="84"/>
      <c r="IS96" s="84"/>
      <c r="IT96" s="84"/>
      <c r="IU96" s="84"/>
      <c r="IV96" s="84"/>
      <c r="IW96" s="84"/>
    </row>
    <row r="97" customFormat="false" ht="17.1" hidden="true" customHeight="true" outlineLevel="0" collapsed="false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  <c r="EL97" s="84"/>
      <c r="EM97" s="84"/>
      <c r="EN97" s="84"/>
      <c r="EO97" s="84"/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  <c r="FA97" s="84"/>
      <c r="FB97" s="84"/>
      <c r="FC97" s="84"/>
      <c r="FD97" s="84"/>
      <c r="FE97" s="84"/>
      <c r="FF97" s="84"/>
      <c r="FG97" s="84"/>
      <c r="FH97" s="84"/>
      <c r="FI97" s="84"/>
      <c r="FJ97" s="84"/>
      <c r="FK97" s="84"/>
      <c r="FL97" s="84"/>
      <c r="FM97" s="84"/>
      <c r="FN97" s="84"/>
      <c r="FO97" s="84"/>
      <c r="FP97" s="84"/>
      <c r="FQ97" s="84"/>
      <c r="FR97" s="84"/>
      <c r="FS97" s="84"/>
      <c r="FT97" s="84"/>
      <c r="FU97" s="84"/>
      <c r="FV97" s="84"/>
      <c r="FW97" s="84"/>
      <c r="FX97" s="84"/>
      <c r="FY97" s="84"/>
      <c r="FZ97" s="84"/>
      <c r="GA97" s="84"/>
      <c r="GB97" s="84"/>
      <c r="GC97" s="84"/>
      <c r="GD97" s="84"/>
      <c r="GE97" s="84"/>
      <c r="GF97" s="84"/>
      <c r="GG97" s="84"/>
      <c r="GH97" s="84"/>
      <c r="GI97" s="84"/>
      <c r="GJ97" s="84"/>
      <c r="GK97" s="84"/>
      <c r="GL97" s="84"/>
      <c r="GM97" s="84"/>
      <c r="GN97" s="84"/>
      <c r="GO97" s="84"/>
      <c r="GP97" s="84"/>
      <c r="GQ97" s="84"/>
      <c r="GR97" s="84"/>
      <c r="GS97" s="84"/>
      <c r="GT97" s="84"/>
      <c r="GU97" s="84"/>
      <c r="GV97" s="84"/>
      <c r="GW97" s="84"/>
      <c r="GX97" s="84"/>
      <c r="GY97" s="84"/>
      <c r="GZ97" s="84"/>
      <c r="HA97" s="84"/>
      <c r="HB97" s="84"/>
      <c r="HC97" s="84"/>
      <c r="HD97" s="84"/>
      <c r="HE97" s="84"/>
      <c r="HF97" s="84"/>
      <c r="HG97" s="84"/>
      <c r="HH97" s="84"/>
      <c r="HI97" s="84"/>
      <c r="HJ97" s="84"/>
      <c r="HK97" s="84"/>
      <c r="HL97" s="84"/>
      <c r="HM97" s="84"/>
      <c r="HN97" s="84"/>
      <c r="HO97" s="84"/>
      <c r="HP97" s="84"/>
      <c r="HQ97" s="84"/>
      <c r="HR97" s="84"/>
      <c r="HS97" s="84"/>
      <c r="HT97" s="84"/>
      <c r="HU97" s="84"/>
      <c r="HV97" s="84"/>
      <c r="HW97" s="84"/>
      <c r="HX97" s="84"/>
      <c r="HY97" s="84"/>
      <c r="HZ97" s="84"/>
      <c r="IA97" s="84"/>
      <c r="IB97" s="84"/>
      <c r="IC97" s="84"/>
      <c r="ID97" s="84"/>
      <c r="IE97" s="84"/>
      <c r="IF97" s="84"/>
      <c r="IG97" s="84"/>
      <c r="IH97" s="84"/>
      <c r="II97" s="84"/>
      <c r="IJ97" s="84"/>
      <c r="IK97" s="84"/>
      <c r="IL97" s="84"/>
      <c r="IM97" s="84"/>
      <c r="IN97" s="84"/>
      <c r="IO97" s="84"/>
      <c r="IP97" s="84"/>
      <c r="IQ97" s="84"/>
      <c r="IR97" s="84"/>
      <c r="IS97" s="84"/>
      <c r="IT97" s="84"/>
      <c r="IU97" s="84"/>
      <c r="IV97" s="84"/>
      <c r="IW97" s="84"/>
    </row>
    <row r="98" customFormat="false" ht="17.1" hidden="true" customHeight="true" outlineLevel="0" collapsed="false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84"/>
      <c r="EJ98" s="84"/>
      <c r="EK98" s="84"/>
      <c r="EL98" s="84"/>
      <c r="EM98" s="84"/>
      <c r="EN98" s="84"/>
      <c r="EO98" s="84"/>
      <c r="EP98" s="84"/>
      <c r="EQ98" s="84"/>
      <c r="ER98" s="84"/>
      <c r="ES98" s="84"/>
      <c r="ET98" s="84"/>
      <c r="EU98" s="84"/>
      <c r="EV98" s="84"/>
      <c r="EW98" s="84"/>
      <c r="EX98" s="84"/>
      <c r="EY98" s="84"/>
      <c r="EZ98" s="84"/>
      <c r="FA98" s="84"/>
      <c r="FB98" s="84"/>
      <c r="FC98" s="84"/>
      <c r="FD98" s="84"/>
      <c r="FE98" s="84"/>
      <c r="FF98" s="84"/>
      <c r="FG98" s="84"/>
      <c r="FH98" s="84"/>
      <c r="FI98" s="84"/>
      <c r="FJ98" s="84"/>
      <c r="FK98" s="84"/>
      <c r="FL98" s="84"/>
      <c r="FM98" s="84"/>
      <c r="FN98" s="84"/>
      <c r="FO98" s="84"/>
      <c r="FP98" s="84"/>
      <c r="FQ98" s="84"/>
      <c r="FR98" s="84"/>
      <c r="FS98" s="84"/>
      <c r="FT98" s="84"/>
      <c r="FU98" s="84"/>
      <c r="FV98" s="84"/>
      <c r="FW98" s="84"/>
      <c r="FX98" s="84"/>
      <c r="FY98" s="84"/>
      <c r="FZ98" s="84"/>
      <c r="GA98" s="84"/>
      <c r="GB98" s="84"/>
      <c r="GC98" s="84"/>
      <c r="GD98" s="84"/>
      <c r="GE98" s="84"/>
      <c r="GF98" s="84"/>
      <c r="GG98" s="84"/>
      <c r="GH98" s="84"/>
      <c r="GI98" s="84"/>
      <c r="GJ98" s="84"/>
      <c r="GK98" s="84"/>
      <c r="GL98" s="84"/>
      <c r="GM98" s="84"/>
      <c r="GN98" s="84"/>
      <c r="GO98" s="84"/>
      <c r="GP98" s="84"/>
      <c r="GQ98" s="84"/>
      <c r="GR98" s="84"/>
      <c r="GS98" s="84"/>
      <c r="GT98" s="84"/>
      <c r="GU98" s="84"/>
      <c r="GV98" s="84"/>
      <c r="GW98" s="84"/>
      <c r="GX98" s="84"/>
      <c r="GY98" s="84"/>
      <c r="GZ98" s="84"/>
      <c r="HA98" s="84"/>
      <c r="HB98" s="84"/>
      <c r="HC98" s="84"/>
      <c r="HD98" s="84"/>
      <c r="HE98" s="84"/>
      <c r="HF98" s="84"/>
      <c r="HG98" s="84"/>
      <c r="HH98" s="84"/>
      <c r="HI98" s="84"/>
      <c r="HJ98" s="84"/>
      <c r="HK98" s="84"/>
      <c r="HL98" s="84"/>
      <c r="HM98" s="84"/>
      <c r="HN98" s="84"/>
      <c r="HO98" s="84"/>
      <c r="HP98" s="84"/>
      <c r="HQ98" s="84"/>
      <c r="HR98" s="84"/>
      <c r="HS98" s="84"/>
      <c r="HT98" s="84"/>
      <c r="HU98" s="84"/>
      <c r="HV98" s="84"/>
      <c r="HW98" s="84"/>
      <c r="HX98" s="84"/>
      <c r="HY98" s="84"/>
      <c r="HZ98" s="84"/>
      <c r="IA98" s="84"/>
      <c r="IB98" s="84"/>
      <c r="IC98" s="84"/>
      <c r="ID98" s="84"/>
      <c r="IE98" s="84"/>
      <c r="IF98" s="84"/>
      <c r="IG98" s="84"/>
      <c r="IH98" s="84"/>
      <c r="II98" s="84"/>
      <c r="IJ98" s="84"/>
      <c r="IK98" s="84"/>
      <c r="IL98" s="84"/>
      <c r="IM98" s="84"/>
      <c r="IN98" s="84"/>
      <c r="IO98" s="84"/>
      <c r="IP98" s="84"/>
      <c r="IQ98" s="84"/>
      <c r="IR98" s="84"/>
      <c r="IS98" s="84"/>
      <c r="IT98" s="84"/>
      <c r="IU98" s="84"/>
      <c r="IV98" s="84"/>
      <c r="IW98" s="84"/>
    </row>
    <row r="99" customFormat="false" ht="17.1" hidden="true" customHeight="true" outlineLevel="0" collapsed="false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  <c r="ED99" s="84"/>
      <c r="EE99" s="84"/>
      <c r="EF99" s="84"/>
      <c r="EG99" s="84"/>
      <c r="EH99" s="84"/>
      <c r="EI99" s="84"/>
      <c r="EJ99" s="84"/>
      <c r="EK99" s="84"/>
      <c r="EL99" s="84"/>
      <c r="EM99" s="84"/>
      <c r="EN99" s="84"/>
      <c r="EO99" s="84"/>
      <c r="EP99" s="84"/>
      <c r="EQ99" s="84"/>
      <c r="ER99" s="84"/>
      <c r="ES99" s="84"/>
      <c r="ET99" s="84"/>
      <c r="EU99" s="84"/>
      <c r="EV99" s="84"/>
      <c r="EW99" s="84"/>
      <c r="EX99" s="84"/>
      <c r="EY99" s="84"/>
      <c r="EZ99" s="84"/>
      <c r="FA99" s="84"/>
      <c r="FB99" s="84"/>
      <c r="FC99" s="84"/>
      <c r="FD99" s="84"/>
      <c r="FE99" s="84"/>
      <c r="FF99" s="84"/>
      <c r="FG99" s="84"/>
      <c r="FH99" s="84"/>
      <c r="FI99" s="84"/>
      <c r="FJ99" s="84"/>
      <c r="FK99" s="84"/>
      <c r="FL99" s="84"/>
      <c r="FM99" s="84"/>
      <c r="FN99" s="84"/>
      <c r="FO99" s="84"/>
      <c r="FP99" s="84"/>
      <c r="FQ99" s="84"/>
      <c r="FR99" s="84"/>
      <c r="FS99" s="84"/>
      <c r="FT99" s="84"/>
      <c r="FU99" s="84"/>
      <c r="FV99" s="84"/>
      <c r="FW99" s="84"/>
      <c r="FX99" s="84"/>
      <c r="FY99" s="84"/>
      <c r="FZ99" s="84"/>
      <c r="GA99" s="84"/>
      <c r="GB99" s="84"/>
      <c r="GC99" s="84"/>
      <c r="GD99" s="84"/>
      <c r="GE99" s="84"/>
      <c r="GF99" s="84"/>
      <c r="GG99" s="84"/>
      <c r="GH99" s="84"/>
      <c r="GI99" s="84"/>
      <c r="GJ99" s="84"/>
      <c r="GK99" s="84"/>
      <c r="GL99" s="84"/>
      <c r="GM99" s="84"/>
      <c r="GN99" s="84"/>
      <c r="GO99" s="84"/>
      <c r="GP99" s="84"/>
      <c r="GQ99" s="84"/>
      <c r="GR99" s="84"/>
      <c r="GS99" s="84"/>
      <c r="GT99" s="84"/>
      <c r="GU99" s="84"/>
      <c r="GV99" s="84"/>
      <c r="GW99" s="84"/>
      <c r="GX99" s="84"/>
      <c r="GY99" s="84"/>
      <c r="GZ99" s="84"/>
      <c r="HA99" s="84"/>
      <c r="HB99" s="84"/>
      <c r="HC99" s="84"/>
      <c r="HD99" s="84"/>
      <c r="HE99" s="84"/>
      <c r="HF99" s="84"/>
      <c r="HG99" s="84"/>
      <c r="HH99" s="84"/>
      <c r="HI99" s="84"/>
      <c r="HJ99" s="84"/>
      <c r="HK99" s="84"/>
      <c r="HL99" s="84"/>
      <c r="HM99" s="84"/>
      <c r="HN99" s="84"/>
      <c r="HO99" s="84"/>
      <c r="HP99" s="84"/>
      <c r="HQ99" s="84"/>
      <c r="HR99" s="84"/>
      <c r="HS99" s="84"/>
      <c r="HT99" s="84"/>
      <c r="HU99" s="84"/>
      <c r="HV99" s="84"/>
      <c r="HW99" s="84"/>
      <c r="HX99" s="84"/>
      <c r="HY99" s="84"/>
      <c r="HZ99" s="84"/>
      <c r="IA99" s="84"/>
      <c r="IB99" s="84"/>
      <c r="IC99" s="84"/>
      <c r="ID99" s="84"/>
      <c r="IE99" s="84"/>
      <c r="IF99" s="84"/>
      <c r="IG99" s="84"/>
      <c r="IH99" s="84"/>
      <c r="II99" s="84"/>
      <c r="IJ99" s="84"/>
      <c r="IK99" s="84"/>
      <c r="IL99" s="84"/>
      <c r="IM99" s="84"/>
      <c r="IN99" s="84"/>
      <c r="IO99" s="84"/>
      <c r="IP99" s="84"/>
      <c r="IQ99" s="84"/>
      <c r="IR99" s="84"/>
      <c r="IS99" s="84"/>
      <c r="IT99" s="84"/>
      <c r="IU99" s="84"/>
      <c r="IV99" s="84"/>
      <c r="IW99" s="84"/>
    </row>
    <row r="100" customFormat="false" ht="17.1" hidden="true" customHeight="true" outlineLevel="0" collapsed="false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  <c r="EF100" s="84"/>
      <c r="EG100" s="84"/>
      <c r="EH100" s="84"/>
      <c r="EI100" s="84"/>
      <c r="EJ100" s="84"/>
      <c r="EK100" s="84"/>
      <c r="EL100" s="84"/>
      <c r="EM100" s="84"/>
      <c r="EN100" s="84"/>
      <c r="EO100" s="84"/>
      <c r="EP100" s="84"/>
      <c r="EQ100" s="84"/>
      <c r="ER100" s="84"/>
      <c r="ES100" s="84"/>
      <c r="ET100" s="84"/>
      <c r="EU100" s="84"/>
      <c r="EV100" s="84"/>
      <c r="EW100" s="84"/>
      <c r="EX100" s="84"/>
      <c r="EY100" s="84"/>
      <c r="EZ100" s="84"/>
      <c r="FA100" s="84"/>
      <c r="FB100" s="84"/>
      <c r="FC100" s="84"/>
      <c r="FD100" s="84"/>
      <c r="FE100" s="84"/>
      <c r="FF100" s="84"/>
      <c r="FG100" s="84"/>
      <c r="FH100" s="84"/>
      <c r="FI100" s="84"/>
      <c r="FJ100" s="84"/>
      <c r="FK100" s="84"/>
      <c r="FL100" s="84"/>
      <c r="FM100" s="84"/>
      <c r="FN100" s="84"/>
      <c r="FO100" s="84"/>
      <c r="FP100" s="84"/>
      <c r="FQ100" s="84"/>
      <c r="FR100" s="84"/>
      <c r="FS100" s="84"/>
      <c r="FT100" s="84"/>
      <c r="FU100" s="84"/>
      <c r="FV100" s="84"/>
      <c r="FW100" s="84"/>
      <c r="FX100" s="84"/>
      <c r="FY100" s="84"/>
      <c r="FZ100" s="84"/>
      <c r="GA100" s="84"/>
      <c r="GB100" s="84"/>
      <c r="GC100" s="84"/>
      <c r="GD100" s="84"/>
      <c r="GE100" s="84"/>
      <c r="GF100" s="84"/>
      <c r="GG100" s="84"/>
      <c r="GH100" s="84"/>
      <c r="GI100" s="84"/>
      <c r="GJ100" s="84"/>
      <c r="GK100" s="84"/>
      <c r="GL100" s="84"/>
      <c r="GM100" s="84"/>
      <c r="GN100" s="84"/>
      <c r="GO100" s="84"/>
      <c r="GP100" s="84"/>
      <c r="GQ100" s="84"/>
      <c r="GR100" s="84"/>
      <c r="GS100" s="84"/>
      <c r="GT100" s="84"/>
      <c r="GU100" s="84"/>
      <c r="GV100" s="84"/>
      <c r="GW100" s="84"/>
      <c r="GX100" s="84"/>
      <c r="GY100" s="84"/>
      <c r="GZ100" s="84"/>
      <c r="HA100" s="84"/>
      <c r="HB100" s="84"/>
      <c r="HC100" s="84"/>
      <c r="HD100" s="84"/>
      <c r="HE100" s="84"/>
      <c r="HF100" s="84"/>
      <c r="HG100" s="84"/>
      <c r="HH100" s="84"/>
      <c r="HI100" s="84"/>
      <c r="HJ100" s="84"/>
      <c r="HK100" s="84"/>
      <c r="HL100" s="84"/>
      <c r="HM100" s="84"/>
      <c r="HN100" s="84"/>
      <c r="HO100" s="84"/>
      <c r="HP100" s="84"/>
      <c r="HQ100" s="84"/>
      <c r="HR100" s="84"/>
      <c r="HS100" s="84"/>
      <c r="HT100" s="84"/>
      <c r="HU100" s="84"/>
      <c r="HV100" s="84"/>
      <c r="HW100" s="84"/>
      <c r="HX100" s="84"/>
      <c r="HY100" s="84"/>
      <c r="HZ100" s="84"/>
      <c r="IA100" s="84"/>
      <c r="IB100" s="84"/>
      <c r="IC100" s="84"/>
      <c r="ID100" s="84"/>
      <c r="IE100" s="84"/>
      <c r="IF100" s="84"/>
      <c r="IG100" s="84"/>
      <c r="IH100" s="84"/>
      <c r="II100" s="84"/>
      <c r="IJ100" s="84"/>
      <c r="IK100" s="84"/>
      <c r="IL100" s="84"/>
      <c r="IM100" s="84"/>
      <c r="IN100" s="84"/>
      <c r="IO100" s="84"/>
      <c r="IP100" s="84"/>
      <c r="IQ100" s="84"/>
      <c r="IR100" s="84"/>
      <c r="IS100" s="84"/>
      <c r="IT100" s="84"/>
      <c r="IU100" s="84"/>
      <c r="IV100" s="84"/>
      <c r="IW100" s="84"/>
    </row>
    <row r="101" customFormat="false" ht="17.1" hidden="true" customHeight="true" outlineLevel="0" collapsed="false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  <c r="ED101" s="84"/>
      <c r="EE101" s="84"/>
      <c r="EF101" s="84"/>
      <c r="EG101" s="84"/>
      <c r="EH101" s="84"/>
      <c r="EI101" s="84"/>
      <c r="EJ101" s="84"/>
      <c r="EK101" s="84"/>
      <c r="EL101" s="84"/>
      <c r="EM101" s="84"/>
      <c r="EN101" s="84"/>
      <c r="EO101" s="84"/>
      <c r="EP101" s="84"/>
      <c r="EQ101" s="84"/>
      <c r="ER101" s="84"/>
      <c r="ES101" s="84"/>
      <c r="ET101" s="84"/>
      <c r="EU101" s="84"/>
      <c r="EV101" s="84"/>
      <c r="EW101" s="84"/>
      <c r="EX101" s="84"/>
      <c r="EY101" s="84"/>
      <c r="EZ101" s="84"/>
      <c r="FA101" s="84"/>
      <c r="FB101" s="84"/>
      <c r="FC101" s="84"/>
      <c r="FD101" s="84"/>
      <c r="FE101" s="84"/>
      <c r="FF101" s="84"/>
      <c r="FG101" s="84"/>
      <c r="FH101" s="84"/>
      <c r="FI101" s="84"/>
      <c r="FJ101" s="84"/>
      <c r="FK101" s="84"/>
      <c r="FL101" s="84"/>
      <c r="FM101" s="84"/>
      <c r="FN101" s="84"/>
      <c r="FO101" s="84"/>
      <c r="FP101" s="84"/>
      <c r="FQ101" s="84"/>
      <c r="FR101" s="84"/>
      <c r="FS101" s="84"/>
      <c r="FT101" s="84"/>
      <c r="FU101" s="84"/>
      <c r="FV101" s="84"/>
      <c r="FW101" s="84"/>
      <c r="FX101" s="84"/>
      <c r="FY101" s="84"/>
      <c r="FZ101" s="84"/>
      <c r="GA101" s="84"/>
      <c r="GB101" s="84"/>
      <c r="GC101" s="84"/>
      <c r="GD101" s="84"/>
      <c r="GE101" s="84"/>
      <c r="GF101" s="84"/>
      <c r="GG101" s="84"/>
      <c r="GH101" s="84"/>
      <c r="GI101" s="84"/>
      <c r="GJ101" s="84"/>
      <c r="GK101" s="84"/>
      <c r="GL101" s="84"/>
      <c r="GM101" s="84"/>
      <c r="GN101" s="84"/>
      <c r="GO101" s="84"/>
      <c r="GP101" s="84"/>
      <c r="GQ101" s="84"/>
      <c r="GR101" s="84"/>
      <c r="GS101" s="84"/>
      <c r="GT101" s="84"/>
      <c r="GU101" s="84"/>
      <c r="GV101" s="84"/>
      <c r="GW101" s="84"/>
      <c r="GX101" s="84"/>
      <c r="GY101" s="84"/>
      <c r="GZ101" s="84"/>
      <c r="HA101" s="84"/>
      <c r="HB101" s="84"/>
      <c r="HC101" s="84"/>
      <c r="HD101" s="84"/>
      <c r="HE101" s="84"/>
      <c r="HF101" s="84"/>
      <c r="HG101" s="84"/>
      <c r="HH101" s="84"/>
      <c r="HI101" s="84"/>
      <c r="HJ101" s="84"/>
      <c r="HK101" s="84"/>
      <c r="HL101" s="84"/>
      <c r="HM101" s="84"/>
      <c r="HN101" s="84"/>
      <c r="HO101" s="84"/>
      <c r="HP101" s="84"/>
      <c r="HQ101" s="84"/>
      <c r="HR101" s="84"/>
      <c r="HS101" s="84"/>
      <c r="HT101" s="84"/>
      <c r="HU101" s="84"/>
      <c r="HV101" s="84"/>
      <c r="HW101" s="84"/>
      <c r="HX101" s="84"/>
      <c r="HY101" s="84"/>
      <c r="HZ101" s="84"/>
      <c r="IA101" s="84"/>
      <c r="IB101" s="84"/>
      <c r="IC101" s="84"/>
      <c r="ID101" s="84"/>
      <c r="IE101" s="84"/>
      <c r="IF101" s="84"/>
      <c r="IG101" s="84"/>
      <c r="IH101" s="84"/>
      <c r="II101" s="84"/>
      <c r="IJ101" s="84"/>
      <c r="IK101" s="84"/>
      <c r="IL101" s="84"/>
      <c r="IM101" s="84"/>
      <c r="IN101" s="84"/>
      <c r="IO101" s="84"/>
      <c r="IP101" s="84"/>
      <c r="IQ101" s="84"/>
      <c r="IR101" s="84"/>
      <c r="IS101" s="84"/>
      <c r="IT101" s="84"/>
      <c r="IU101" s="84"/>
      <c r="IV101" s="84"/>
      <c r="IW101" s="84"/>
    </row>
    <row r="102" customFormat="false" ht="17.1" hidden="true" customHeight="true" outlineLevel="0" collapsed="false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  <c r="ED102" s="84"/>
      <c r="EE102" s="84"/>
      <c r="EF102" s="84"/>
      <c r="EG102" s="84"/>
      <c r="EH102" s="84"/>
      <c r="EI102" s="84"/>
      <c r="EJ102" s="84"/>
      <c r="EK102" s="84"/>
      <c r="EL102" s="84"/>
      <c r="EM102" s="84"/>
      <c r="EN102" s="84"/>
      <c r="EO102" s="84"/>
      <c r="EP102" s="84"/>
      <c r="EQ102" s="84"/>
      <c r="ER102" s="84"/>
      <c r="ES102" s="84"/>
      <c r="ET102" s="84"/>
      <c r="EU102" s="84"/>
      <c r="EV102" s="84"/>
      <c r="EW102" s="84"/>
      <c r="EX102" s="84"/>
      <c r="EY102" s="84"/>
      <c r="EZ102" s="84"/>
      <c r="FA102" s="84"/>
      <c r="FB102" s="84"/>
      <c r="FC102" s="84"/>
      <c r="FD102" s="84"/>
      <c r="FE102" s="84"/>
      <c r="FF102" s="84"/>
      <c r="FG102" s="84"/>
      <c r="FH102" s="84"/>
      <c r="FI102" s="84"/>
      <c r="FJ102" s="84"/>
      <c r="FK102" s="84"/>
      <c r="FL102" s="84"/>
      <c r="FM102" s="84"/>
      <c r="FN102" s="84"/>
      <c r="FO102" s="84"/>
      <c r="FP102" s="84"/>
      <c r="FQ102" s="84"/>
      <c r="FR102" s="84"/>
      <c r="FS102" s="84"/>
      <c r="FT102" s="84"/>
      <c r="FU102" s="84"/>
      <c r="FV102" s="84"/>
      <c r="FW102" s="84"/>
      <c r="FX102" s="84"/>
      <c r="FY102" s="84"/>
      <c r="FZ102" s="84"/>
      <c r="GA102" s="84"/>
      <c r="GB102" s="84"/>
      <c r="GC102" s="84"/>
      <c r="GD102" s="84"/>
      <c r="GE102" s="84"/>
      <c r="GF102" s="84"/>
      <c r="GG102" s="84"/>
      <c r="GH102" s="84"/>
      <c r="GI102" s="84"/>
      <c r="GJ102" s="84"/>
      <c r="GK102" s="84"/>
      <c r="GL102" s="84"/>
      <c r="GM102" s="84"/>
      <c r="GN102" s="84"/>
      <c r="GO102" s="84"/>
      <c r="GP102" s="84"/>
      <c r="GQ102" s="84"/>
      <c r="GR102" s="84"/>
      <c r="GS102" s="84"/>
      <c r="GT102" s="84"/>
      <c r="GU102" s="84"/>
      <c r="GV102" s="84"/>
      <c r="GW102" s="84"/>
      <c r="GX102" s="84"/>
      <c r="GY102" s="84"/>
      <c r="GZ102" s="84"/>
      <c r="HA102" s="84"/>
      <c r="HB102" s="84"/>
      <c r="HC102" s="84"/>
      <c r="HD102" s="84"/>
      <c r="HE102" s="84"/>
      <c r="HF102" s="84"/>
      <c r="HG102" s="84"/>
      <c r="HH102" s="84"/>
      <c r="HI102" s="84"/>
      <c r="HJ102" s="84"/>
      <c r="HK102" s="84"/>
      <c r="HL102" s="84"/>
      <c r="HM102" s="84"/>
      <c r="HN102" s="84"/>
      <c r="HO102" s="84"/>
      <c r="HP102" s="84"/>
      <c r="HQ102" s="84"/>
      <c r="HR102" s="84"/>
      <c r="HS102" s="84"/>
      <c r="HT102" s="84"/>
      <c r="HU102" s="84"/>
      <c r="HV102" s="84"/>
      <c r="HW102" s="84"/>
      <c r="HX102" s="84"/>
      <c r="HY102" s="84"/>
      <c r="HZ102" s="84"/>
      <c r="IA102" s="84"/>
      <c r="IB102" s="84"/>
      <c r="IC102" s="84"/>
      <c r="ID102" s="84"/>
      <c r="IE102" s="84"/>
      <c r="IF102" s="84"/>
      <c r="IG102" s="84"/>
      <c r="IH102" s="84"/>
      <c r="II102" s="84"/>
      <c r="IJ102" s="84"/>
      <c r="IK102" s="84"/>
      <c r="IL102" s="84"/>
      <c r="IM102" s="84"/>
      <c r="IN102" s="84"/>
      <c r="IO102" s="84"/>
      <c r="IP102" s="84"/>
      <c r="IQ102" s="84"/>
      <c r="IR102" s="84"/>
      <c r="IS102" s="84"/>
      <c r="IT102" s="84"/>
      <c r="IU102" s="84"/>
      <c r="IV102" s="84"/>
      <c r="IW102" s="84"/>
    </row>
    <row r="103" customFormat="false" ht="17.1" hidden="true" customHeight="true" outlineLevel="0" collapsed="false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  <c r="EF103" s="84"/>
      <c r="EG103" s="84"/>
      <c r="EH103" s="84"/>
      <c r="EI103" s="84"/>
      <c r="EJ103" s="84"/>
      <c r="EK103" s="84"/>
      <c r="EL103" s="84"/>
      <c r="EM103" s="84"/>
      <c r="EN103" s="84"/>
      <c r="EO103" s="84"/>
      <c r="EP103" s="84"/>
      <c r="EQ103" s="84"/>
      <c r="ER103" s="84"/>
      <c r="ES103" s="84"/>
      <c r="ET103" s="84"/>
      <c r="EU103" s="84"/>
      <c r="EV103" s="84"/>
      <c r="EW103" s="84"/>
      <c r="EX103" s="84"/>
      <c r="EY103" s="84"/>
      <c r="EZ103" s="84"/>
      <c r="FA103" s="84"/>
      <c r="FB103" s="84"/>
      <c r="FC103" s="84"/>
      <c r="FD103" s="84"/>
      <c r="FE103" s="84"/>
      <c r="FF103" s="84"/>
      <c r="FG103" s="84"/>
      <c r="FH103" s="84"/>
      <c r="FI103" s="84"/>
      <c r="FJ103" s="84"/>
      <c r="FK103" s="84"/>
      <c r="FL103" s="84"/>
      <c r="FM103" s="84"/>
      <c r="FN103" s="84"/>
      <c r="FO103" s="84"/>
      <c r="FP103" s="84"/>
      <c r="FQ103" s="84"/>
      <c r="FR103" s="84"/>
      <c r="FS103" s="84"/>
      <c r="FT103" s="84"/>
      <c r="FU103" s="84"/>
      <c r="FV103" s="84"/>
      <c r="FW103" s="84"/>
      <c r="FX103" s="84"/>
      <c r="FY103" s="84"/>
      <c r="FZ103" s="84"/>
      <c r="GA103" s="84"/>
      <c r="GB103" s="84"/>
      <c r="GC103" s="84"/>
      <c r="GD103" s="84"/>
      <c r="GE103" s="84"/>
      <c r="GF103" s="84"/>
      <c r="GG103" s="84"/>
      <c r="GH103" s="84"/>
      <c r="GI103" s="84"/>
      <c r="GJ103" s="84"/>
      <c r="GK103" s="84"/>
      <c r="GL103" s="84"/>
      <c r="GM103" s="84"/>
      <c r="GN103" s="84"/>
      <c r="GO103" s="84"/>
      <c r="GP103" s="84"/>
      <c r="GQ103" s="84"/>
      <c r="GR103" s="84"/>
      <c r="GS103" s="84"/>
      <c r="GT103" s="84"/>
      <c r="GU103" s="84"/>
      <c r="GV103" s="84"/>
      <c r="GW103" s="84"/>
      <c r="GX103" s="84"/>
      <c r="GY103" s="84"/>
      <c r="GZ103" s="84"/>
      <c r="HA103" s="84"/>
      <c r="HB103" s="84"/>
      <c r="HC103" s="84"/>
      <c r="HD103" s="84"/>
      <c r="HE103" s="84"/>
      <c r="HF103" s="84"/>
      <c r="HG103" s="84"/>
      <c r="HH103" s="84"/>
      <c r="HI103" s="84"/>
      <c r="HJ103" s="84"/>
      <c r="HK103" s="84"/>
      <c r="HL103" s="84"/>
      <c r="HM103" s="84"/>
      <c r="HN103" s="84"/>
      <c r="HO103" s="84"/>
      <c r="HP103" s="84"/>
      <c r="HQ103" s="84"/>
      <c r="HR103" s="84"/>
      <c r="HS103" s="84"/>
      <c r="HT103" s="84"/>
      <c r="HU103" s="84"/>
      <c r="HV103" s="84"/>
      <c r="HW103" s="84"/>
      <c r="HX103" s="84"/>
      <c r="HY103" s="84"/>
      <c r="HZ103" s="84"/>
      <c r="IA103" s="84"/>
      <c r="IB103" s="84"/>
      <c r="IC103" s="84"/>
      <c r="ID103" s="84"/>
      <c r="IE103" s="84"/>
      <c r="IF103" s="84"/>
      <c r="IG103" s="84"/>
      <c r="IH103" s="84"/>
      <c r="II103" s="84"/>
      <c r="IJ103" s="84"/>
      <c r="IK103" s="84"/>
      <c r="IL103" s="84"/>
      <c r="IM103" s="84"/>
      <c r="IN103" s="84"/>
      <c r="IO103" s="84"/>
      <c r="IP103" s="84"/>
      <c r="IQ103" s="84"/>
      <c r="IR103" s="84"/>
      <c r="IS103" s="84"/>
      <c r="IT103" s="84"/>
      <c r="IU103" s="84"/>
      <c r="IV103" s="84"/>
      <c r="IW103" s="84"/>
    </row>
    <row r="104" customFormat="false" ht="17.1" hidden="true" customHeight="true" outlineLevel="0" collapsed="false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  <c r="GE104" s="84"/>
      <c r="GF104" s="84"/>
      <c r="GG104" s="84"/>
      <c r="GH104" s="84"/>
      <c r="GI104" s="84"/>
      <c r="GJ104" s="84"/>
      <c r="GK104" s="84"/>
      <c r="GL104" s="84"/>
      <c r="GM104" s="84"/>
      <c r="GN104" s="84"/>
      <c r="GO104" s="84"/>
      <c r="GP104" s="84"/>
      <c r="GQ104" s="84"/>
      <c r="GR104" s="84"/>
      <c r="GS104" s="84"/>
      <c r="GT104" s="84"/>
      <c r="GU104" s="84"/>
      <c r="GV104" s="84"/>
      <c r="GW104" s="84"/>
      <c r="GX104" s="84"/>
      <c r="GY104" s="84"/>
      <c r="GZ104" s="84"/>
      <c r="HA104" s="84"/>
      <c r="HB104" s="84"/>
      <c r="HC104" s="84"/>
      <c r="HD104" s="84"/>
      <c r="HE104" s="84"/>
      <c r="HF104" s="84"/>
      <c r="HG104" s="84"/>
      <c r="HH104" s="84"/>
      <c r="HI104" s="84"/>
      <c r="HJ104" s="84"/>
      <c r="HK104" s="84"/>
      <c r="HL104" s="84"/>
      <c r="HM104" s="84"/>
      <c r="HN104" s="84"/>
      <c r="HO104" s="84"/>
      <c r="HP104" s="84"/>
      <c r="HQ104" s="84"/>
      <c r="HR104" s="84"/>
      <c r="HS104" s="84"/>
      <c r="HT104" s="84"/>
      <c r="HU104" s="84"/>
      <c r="HV104" s="84"/>
      <c r="HW104" s="84"/>
      <c r="HX104" s="84"/>
      <c r="HY104" s="84"/>
      <c r="HZ104" s="84"/>
      <c r="IA104" s="84"/>
      <c r="IB104" s="84"/>
      <c r="IC104" s="84"/>
      <c r="ID104" s="84"/>
      <c r="IE104" s="84"/>
      <c r="IF104" s="84"/>
      <c r="IG104" s="84"/>
      <c r="IH104" s="84"/>
      <c r="II104" s="84"/>
      <c r="IJ104" s="84"/>
      <c r="IK104" s="84"/>
      <c r="IL104" s="84"/>
      <c r="IM104" s="84"/>
      <c r="IN104" s="84"/>
      <c r="IO104" s="84"/>
      <c r="IP104" s="84"/>
      <c r="IQ104" s="84"/>
      <c r="IR104" s="84"/>
      <c r="IS104" s="84"/>
      <c r="IT104" s="84"/>
      <c r="IU104" s="84"/>
      <c r="IV104" s="84"/>
      <c r="IW104" s="84"/>
    </row>
    <row r="105" customFormat="false" ht="17.1" hidden="true" customHeight="true" outlineLevel="0" collapsed="false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4"/>
      <c r="DO105" s="84"/>
      <c r="DP105" s="84"/>
      <c r="DQ105" s="84"/>
      <c r="DR105" s="84"/>
      <c r="DS105" s="84"/>
      <c r="DT105" s="84"/>
      <c r="DU105" s="84"/>
      <c r="DV105" s="84"/>
      <c r="DW105" s="84"/>
      <c r="DX105" s="84"/>
      <c r="DY105" s="84"/>
      <c r="DZ105" s="84"/>
      <c r="EA105" s="84"/>
      <c r="EB105" s="84"/>
      <c r="EC105" s="84"/>
      <c r="ED105" s="84"/>
      <c r="EE105" s="84"/>
      <c r="EF105" s="84"/>
      <c r="EG105" s="84"/>
      <c r="EH105" s="84"/>
      <c r="EI105" s="84"/>
      <c r="EJ105" s="84"/>
      <c r="EK105" s="84"/>
      <c r="EL105" s="84"/>
      <c r="EM105" s="84"/>
      <c r="EN105" s="84"/>
      <c r="EO105" s="84"/>
      <c r="EP105" s="84"/>
      <c r="EQ105" s="84"/>
      <c r="ER105" s="84"/>
      <c r="ES105" s="84"/>
      <c r="ET105" s="84"/>
      <c r="EU105" s="84"/>
      <c r="EV105" s="84"/>
      <c r="EW105" s="84"/>
      <c r="EX105" s="84"/>
      <c r="EY105" s="84"/>
      <c r="EZ105" s="84"/>
      <c r="FA105" s="84"/>
      <c r="FB105" s="84"/>
      <c r="FC105" s="84"/>
      <c r="FD105" s="84"/>
      <c r="FE105" s="84"/>
      <c r="FF105" s="84"/>
      <c r="FG105" s="84"/>
      <c r="FH105" s="84"/>
      <c r="FI105" s="84"/>
      <c r="FJ105" s="84"/>
      <c r="FK105" s="84"/>
      <c r="FL105" s="84"/>
      <c r="FM105" s="84"/>
      <c r="FN105" s="84"/>
      <c r="FO105" s="84"/>
      <c r="FP105" s="84"/>
      <c r="FQ105" s="84"/>
      <c r="FR105" s="84"/>
      <c r="FS105" s="84"/>
      <c r="FT105" s="84"/>
      <c r="FU105" s="84"/>
      <c r="FV105" s="84"/>
      <c r="FW105" s="84"/>
      <c r="FX105" s="84"/>
      <c r="FY105" s="84"/>
      <c r="FZ105" s="84"/>
      <c r="GA105" s="84"/>
      <c r="GB105" s="84"/>
      <c r="GC105" s="84"/>
      <c r="GD105" s="84"/>
      <c r="GE105" s="84"/>
      <c r="GF105" s="84"/>
      <c r="GG105" s="84"/>
      <c r="GH105" s="84"/>
      <c r="GI105" s="84"/>
      <c r="GJ105" s="84"/>
      <c r="GK105" s="84"/>
      <c r="GL105" s="84"/>
      <c r="GM105" s="84"/>
      <c r="GN105" s="84"/>
      <c r="GO105" s="84"/>
      <c r="GP105" s="84"/>
      <c r="GQ105" s="84"/>
      <c r="GR105" s="84"/>
      <c r="GS105" s="84"/>
      <c r="GT105" s="84"/>
      <c r="GU105" s="84"/>
      <c r="GV105" s="84"/>
      <c r="GW105" s="84"/>
      <c r="GX105" s="84"/>
      <c r="GY105" s="84"/>
      <c r="GZ105" s="84"/>
      <c r="HA105" s="84"/>
      <c r="HB105" s="84"/>
      <c r="HC105" s="84"/>
      <c r="HD105" s="84"/>
      <c r="HE105" s="84"/>
      <c r="HF105" s="84"/>
      <c r="HG105" s="84"/>
      <c r="HH105" s="84"/>
      <c r="HI105" s="84"/>
      <c r="HJ105" s="84"/>
      <c r="HK105" s="84"/>
      <c r="HL105" s="84"/>
      <c r="HM105" s="84"/>
      <c r="HN105" s="84"/>
      <c r="HO105" s="84"/>
      <c r="HP105" s="84"/>
      <c r="HQ105" s="84"/>
      <c r="HR105" s="84"/>
      <c r="HS105" s="84"/>
      <c r="HT105" s="84"/>
      <c r="HU105" s="84"/>
      <c r="HV105" s="84"/>
      <c r="HW105" s="84"/>
      <c r="HX105" s="84"/>
      <c r="HY105" s="84"/>
      <c r="HZ105" s="84"/>
      <c r="IA105" s="84"/>
      <c r="IB105" s="84"/>
      <c r="IC105" s="84"/>
      <c r="ID105" s="84"/>
      <c r="IE105" s="84"/>
      <c r="IF105" s="84"/>
      <c r="IG105" s="84"/>
      <c r="IH105" s="84"/>
      <c r="II105" s="84"/>
      <c r="IJ105" s="84"/>
      <c r="IK105" s="84"/>
      <c r="IL105" s="84"/>
      <c r="IM105" s="84"/>
      <c r="IN105" s="84"/>
      <c r="IO105" s="84"/>
      <c r="IP105" s="84"/>
      <c r="IQ105" s="84"/>
      <c r="IR105" s="84"/>
      <c r="IS105" s="84"/>
      <c r="IT105" s="84"/>
      <c r="IU105" s="84"/>
      <c r="IV105" s="84"/>
      <c r="IW105" s="84"/>
    </row>
    <row r="106" customFormat="false" ht="17.1" hidden="true" customHeight="true" outlineLevel="0" collapsed="false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  <c r="EF106" s="84"/>
      <c r="EG106" s="84"/>
      <c r="EH106" s="84"/>
      <c r="EI106" s="84"/>
      <c r="EJ106" s="84"/>
      <c r="EK106" s="84"/>
      <c r="EL106" s="84"/>
      <c r="EM106" s="84"/>
      <c r="EN106" s="84"/>
      <c r="EO106" s="84"/>
      <c r="EP106" s="84"/>
      <c r="EQ106" s="84"/>
      <c r="ER106" s="84"/>
      <c r="ES106" s="84"/>
      <c r="ET106" s="84"/>
      <c r="EU106" s="84"/>
      <c r="EV106" s="84"/>
      <c r="EW106" s="84"/>
      <c r="EX106" s="84"/>
      <c r="EY106" s="84"/>
      <c r="EZ106" s="84"/>
      <c r="FA106" s="84"/>
      <c r="FB106" s="84"/>
      <c r="FC106" s="84"/>
      <c r="FD106" s="84"/>
      <c r="FE106" s="84"/>
      <c r="FF106" s="84"/>
      <c r="FG106" s="84"/>
      <c r="FH106" s="84"/>
      <c r="FI106" s="84"/>
      <c r="FJ106" s="84"/>
      <c r="FK106" s="84"/>
      <c r="FL106" s="84"/>
      <c r="FM106" s="84"/>
      <c r="FN106" s="84"/>
      <c r="FO106" s="84"/>
      <c r="FP106" s="84"/>
      <c r="FQ106" s="84"/>
      <c r="FR106" s="84"/>
      <c r="FS106" s="84"/>
      <c r="FT106" s="84"/>
      <c r="FU106" s="84"/>
      <c r="FV106" s="84"/>
      <c r="FW106" s="84"/>
      <c r="FX106" s="84"/>
      <c r="FY106" s="84"/>
      <c r="FZ106" s="84"/>
      <c r="GA106" s="84"/>
      <c r="GB106" s="84"/>
      <c r="GC106" s="84"/>
      <c r="GD106" s="84"/>
      <c r="GE106" s="84"/>
      <c r="GF106" s="84"/>
      <c r="GG106" s="84"/>
      <c r="GH106" s="84"/>
      <c r="GI106" s="84"/>
      <c r="GJ106" s="84"/>
      <c r="GK106" s="84"/>
      <c r="GL106" s="84"/>
      <c r="GM106" s="84"/>
      <c r="GN106" s="84"/>
      <c r="GO106" s="84"/>
      <c r="GP106" s="84"/>
      <c r="GQ106" s="84"/>
      <c r="GR106" s="84"/>
      <c r="GS106" s="84"/>
      <c r="GT106" s="84"/>
      <c r="GU106" s="84"/>
      <c r="GV106" s="84"/>
      <c r="GW106" s="84"/>
      <c r="GX106" s="84"/>
      <c r="GY106" s="84"/>
      <c r="GZ106" s="84"/>
      <c r="HA106" s="84"/>
      <c r="HB106" s="84"/>
      <c r="HC106" s="84"/>
      <c r="HD106" s="84"/>
      <c r="HE106" s="84"/>
      <c r="HF106" s="84"/>
      <c r="HG106" s="84"/>
      <c r="HH106" s="84"/>
      <c r="HI106" s="84"/>
      <c r="HJ106" s="84"/>
      <c r="HK106" s="84"/>
      <c r="HL106" s="84"/>
      <c r="HM106" s="84"/>
      <c r="HN106" s="84"/>
      <c r="HO106" s="84"/>
      <c r="HP106" s="84"/>
      <c r="HQ106" s="84"/>
      <c r="HR106" s="84"/>
      <c r="HS106" s="84"/>
      <c r="HT106" s="84"/>
      <c r="HU106" s="84"/>
      <c r="HV106" s="84"/>
      <c r="HW106" s="84"/>
      <c r="HX106" s="84"/>
      <c r="HY106" s="84"/>
      <c r="HZ106" s="84"/>
      <c r="IA106" s="84"/>
      <c r="IB106" s="84"/>
      <c r="IC106" s="84"/>
      <c r="ID106" s="84"/>
      <c r="IE106" s="84"/>
      <c r="IF106" s="84"/>
      <c r="IG106" s="84"/>
      <c r="IH106" s="84"/>
      <c r="II106" s="84"/>
      <c r="IJ106" s="84"/>
      <c r="IK106" s="84"/>
      <c r="IL106" s="84"/>
      <c r="IM106" s="84"/>
      <c r="IN106" s="84"/>
      <c r="IO106" s="84"/>
      <c r="IP106" s="84"/>
      <c r="IQ106" s="84"/>
      <c r="IR106" s="84"/>
      <c r="IS106" s="84"/>
      <c r="IT106" s="84"/>
      <c r="IU106" s="84"/>
      <c r="IV106" s="84"/>
      <c r="IW106" s="84"/>
    </row>
    <row r="107" customFormat="false" ht="17.1" hidden="true" customHeight="true" outlineLevel="0" collapsed="false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4"/>
      <c r="DO107" s="84"/>
      <c r="DP107" s="84"/>
      <c r="DQ107" s="84"/>
      <c r="DR107" s="84"/>
      <c r="DS107" s="84"/>
      <c r="DT107" s="84"/>
      <c r="DU107" s="84"/>
      <c r="DV107" s="84"/>
      <c r="DW107" s="84"/>
      <c r="DX107" s="84"/>
      <c r="DY107" s="84"/>
      <c r="DZ107" s="84"/>
      <c r="EA107" s="84"/>
      <c r="EB107" s="84"/>
      <c r="EC107" s="84"/>
      <c r="ED107" s="84"/>
      <c r="EE107" s="84"/>
      <c r="EF107" s="84"/>
      <c r="EG107" s="84"/>
      <c r="EH107" s="84"/>
      <c r="EI107" s="84"/>
      <c r="EJ107" s="84"/>
      <c r="EK107" s="84"/>
      <c r="EL107" s="84"/>
      <c r="EM107" s="84"/>
      <c r="EN107" s="84"/>
      <c r="EO107" s="84"/>
      <c r="EP107" s="84"/>
      <c r="EQ107" s="84"/>
      <c r="ER107" s="84"/>
      <c r="ES107" s="84"/>
      <c r="ET107" s="84"/>
      <c r="EU107" s="84"/>
      <c r="EV107" s="84"/>
      <c r="EW107" s="84"/>
      <c r="EX107" s="84"/>
      <c r="EY107" s="84"/>
      <c r="EZ107" s="84"/>
      <c r="FA107" s="84"/>
      <c r="FB107" s="84"/>
      <c r="FC107" s="84"/>
      <c r="FD107" s="84"/>
      <c r="FE107" s="84"/>
      <c r="FF107" s="84"/>
      <c r="FG107" s="84"/>
      <c r="FH107" s="84"/>
      <c r="FI107" s="84"/>
      <c r="FJ107" s="84"/>
      <c r="FK107" s="84"/>
      <c r="FL107" s="84"/>
      <c r="FM107" s="84"/>
      <c r="FN107" s="84"/>
      <c r="FO107" s="84"/>
      <c r="FP107" s="84"/>
      <c r="FQ107" s="84"/>
      <c r="FR107" s="84"/>
      <c r="FS107" s="84"/>
      <c r="FT107" s="84"/>
      <c r="FU107" s="84"/>
      <c r="FV107" s="84"/>
      <c r="FW107" s="84"/>
      <c r="FX107" s="84"/>
      <c r="FY107" s="84"/>
      <c r="FZ107" s="84"/>
      <c r="GA107" s="84"/>
      <c r="GB107" s="84"/>
      <c r="GC107" s="84"/>
      <c r="GD107" s="84"/>
      <c r="GE107" s="84"/>
      <c r="GF107" s="84"/>
      <c r="GG107" s="84"/>
      <c r="GH107" s="84"/>
      <c r="GI107" s="84"/>
      <c r="GJ107" s="84"/>
      <c r="GK107" s="84"/>
      <c r="GL107" s="84"/>
      <c r="GM107" s="84"/>
      <c r="GN107" s="84"/>
      <c r="GO107" s="84"/>
      <c r="GP107" s="84"/>
      <c r="GQ107" s="84"/>
      <c r="GR107" s="84"/>
      <c r="GS107" s="84"/>
      <c r="GT107" s="84"/>
      <c r="GU107" s="84"/>
      <c r="GV107" s="84"/>
      <c r="GW107" s="84"/>
      <c r="GX107" s="84"/>
      <c r="GY107" s="84"/>
      <c r="GZ107" s="84"/>
      <c r="HA107" s="84"/>
      <c r="HB107" s="84"/>
      <c r="HC107" s="84"/>
      <c r="HD107" s="84"/>
      <c r="HE107" s="84"/>
      <c r="HF107" s="84"/>
      <c r="HG107" s="84"/>
      <c r="HH107" s="84"/>
      <c r="HI107" s="84"/>
      <c r="HJ107" s="84"/>
      <c r="HK107" s="84"/>
      <c r="HL107" s="84"/>
      <c r="HM107" s="84"/>
      <c r="HN107" s="84"/>
      <c r="HO107" s="84"/>
      <c r="HP107" s="84"/>
      <c r="HQ107" s="84"/>
      <c r="HR107" s="84"/>
      <c r="HS107" s="84"/>
      <c r="HT107" s="84"/>
      <c r="HU107" s="84"/>
      <c r="HV107" s="84"/>
      <c r="HW107" s="84"/>
      <c r="HX107" s="84"/>
      <c r="HY107" s="84"/>
      <c r="HZ107" s="84"/>
      <c r="IA107" s="84"/>
      <c r="IB107" s="84"/>
      <c r="IC107" s="84"/>
      <c r="ID107" s="84"/>
      <c r="IE107" s="84"/>
      <c r="IF107" s="84"/>
      <c r="IG107" s="84"/>
      <c r="IH107" s="84"/>
      <c r="II107" s="84"/>
      <c r="IJ107" s="84"/>
      <c r="IK107" s="84"/>
      <c r="IL107" s="84"/>
      <c r="IM107" s="84"/>
      <c r="IN107" s="84"/>
      <c r="IO107" s="84"/>
      <c r="IP107" s="84"/>
      <c r="IQ107" s="84"/>
      <c r="IR107" s="84"/>
      <c r="IS107" s="84"/>
      <c r="IT107" s="84"/>
      <c r="IU107" s="84"/>
      <c r="IV107" s="84"/>
      <c r="IW107" s="84"/>
    </row>
    <row r="108" customFormat="false" ht="17.1" hidden="true" customHeight="true" outlineLevel="0" collapsed="false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  <c r="EF108" s="84"/>
      <c r="EG108" s="84"/>
      <c r="EH108" s="84"/>
      <c r="EI108" s="84"/>
      <c r="EJ108" s="84"/>
      <c r="EK108" s="84"/>
      <c r="EL108" s="84"/>
      <c r="EM108" s="84"/>
      <c r="EN108" s="84"/>
      <c r="EO108" s="84"/>
      <c r="EP108" s="84"/>
      <c r="EQ108" s="84"/>
      <c r="ER108" s="84"/>
      <c r="ES108" s="84"/>
      <c r="ET108" s="84"/>
      <c r="EU108" s="84"/>
      <c r="EV108" s="84"/>
      <c r="EW108" s="84"/>
      <c r="EX108" s="84"/>
      <c r="EY108" s="84"/>
      <c r="EZ108" s="84"/>
      <c r="FA108" s="84"/>
      <c r="FB108" s="84"/>
      <c r="FC108" s="84"/>
      <c r="FD108" s="84"/>
      <c r="FE108" s="84"/>
      <c r="FF108" s="84"/>
      <c r="FG108" s="84"/>
      <c r="FH108" s="84"/>
      <c r="FI108" s="84"/>
      <c r="FJ108" s="84"/>
      <c r="FK108" s="84"/>
      <c r="FL108" s="84"/>
      <c r="FM108" s="84"/>
      <c r="FN108" s="84"/>
      <c r="FO108" s="84"/>
      <c r="FP108" s="84"/>
      <c r="FQ108" s="84"/>
      <c r="FR108" s="84"/>
      <c r="FS108" s="84"/>
      <c r="FT108" s="84"/>
      <c r="FU108" s="84"/>
      <c r="FV108" s="84"/>
      <c r="FW108" s="84"/>
      <c r="FX108" s="84"/>
      <c r="FY108" s="84"/>
      <c r="FZ108" s="84"/>
      <c r="GA108" s="84"/>
      <c r="GB108" s="84"/>
      <c r="GC108" s="84"/>
      <c r="GD108" s="84"/>
      <c r="GE108" s="84"/>
      <c r="GF108" s="84"/>
      <c r="GG108" s="84"/>
      <c r="GH108" s="84"/>
      <c r="GI108" s="84"/>
      <c r="GJ108" s="84"/>
      <c r="GK108" s="84"/>
      <c r="GL108" s="84"/>
      <c r="GM108" s="84"/>
      <c r="GN108" s="84"/>
      <c r="GO108" s="84"/>
      <c r="GP108" s="84"/>
      <c r="GQ108" s="84"/>
      <c r="GR108" s="84"/>
      <c r="GS108" s="84"/>
      <c r="GT108" s="84"/>
      <c r="GU108" s="84"/>
      <c r="GV108" s="84"/>
      <c r="GW108" s="84"/>
      <c r="GX108" s="84"/>
      <c r="GY108" s="84"/>
      <c r="GZ108" s="84"/>
      <c r="HA108" s="84"/>
      <c r="HB108" s="84"/>
      <c r="HC108" s="84"/>
      <c r="HD108" s="84"/>
      <c r="HE108" s="84"/>
      <c r="HF108" s="84"/>
      <c r="HG108" s="84"/>
      <c r="HH108" s="84"/>
      <c r="HI108" s="84"/>
      <c r="HJ108" s="84"/>
      <c r="HK108" s="84"/>
      <c r="HL108" s="84"/>
      <c r="HM108" s="84"/>
      <c r="HN108" s="84"/>
      <c r="HO108" s="84"/>
      <c r="HP108" s="84"/>
      <c r="HQ108" s="84"/>
      <c r="HR108" s="84"/>
      <c r="HS108" s="84"/>
      <c r="HT108" s="84"/>
      <c r="HU108" s="84"/>
      <c r="HV108" s="84"/>
      <c r="HW108" s="84"/>
      <c r="HX108" s="84"/>
      <c r="HY108" s="84"/>
      <c r="HZ108" s="84"/>
      <c r="IA108" s="84"/>
      <c r="IB108" s="84"/>
      <c r="IC108" s="84"/>
      <c r="ID108" s="84"/>
      <c r="IE108" s="84"/>
      <c r="IF108" s="84"/>
      <c r="IG108" s="84"/>
      <c r="IH108" s="84"/>
      <c r="II108" s="84"/>
      <c r="IJ108" s="84"/>
      <c r="IK108" s="84"/>
      <c r="IL108" s="84"/>
      <c r="IM108" s="84"/>
      <c r="IN108" s="84"/>
      <c r="IO108" s="84"/>
      <c r="IP108" s="84"/>
      <c r="IQ108" s="84"/>
      <c r="IR108" s="84"/>
      <c r="IS108" s="84"/>
      <c r="IT108" s="84"/>
      <c r="IU108" s="84"/>
      <c r="IV108" s="84"/>
      <c r="IW108" s="84"/>
    </row>
    <row r="109" customFormat="false" ht="17.1" hidden="true" customHeight="true" outlineLevel="0" collapsed="false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84"/>
      <c r="DM109" s="84"/>
      <c r="DN109" s="84"/>
      <c r="DO109" s="84"/>
      <c r="DP109" s="84"/>
      <c r="DQ109" s="84"/>
      <c r="DR109" s="84"/>
      <c r="DS109" s="84"/>
      <c r="DT109" s="84"/>
      <c r="DU109" s="84"/>
      <c r="DV109" s="84"/>
      <c r="DW109" s="84"/>
      <c r="DX109" s="84"/>
      <c r="DY109" s="84"/>
      <c r="DZ109" s="84"/>
      <c r="EA109" s="84"/>
      <c r="EB109" s="84"/>
      <c r="EC109" s="84"/>
      <c r="ED109" s="84"/>
      <c r="EE109" s="84"/>
      <c r="EF109" s="84"/>
      <c r="EG109" s="84"/>
      <c r="EH109" s="84"/>
      <c r="EI109" s="84"/>
      <c r="EJ109" s="84"/>
      <c r="EK109" s="84"/>
      <c r="EL109" s="84"/>
      <c r="EM109" s="84"/>
      <c r="EN109" s="84"/>
      <c r="EO109" s="84"/>
      <c r="EP109" s="84"/>
      <c r="EQ109" s="84"/>
      <c r="ER109" s="84"/>
      <c r="ES109" s="84"/>
      <c r="ET109" s="84"/>
      <c r="EU109" s="84"/>
      <c r="EV109" s="84"/>
      <c r="EW109" s="84"/>
      <c r="EX109" s="84"/>
      <c r="EY109" s="84"/>
      <c r="EZ109" s="84"/>
      <c r="FA109" s="84"/>
      <c r="FB109" s="84"/>
      <c r="FC109" s="84"/>
      <c r="FD109" s="84"/>
      <c r="FE109" s="84"/>
      <c r="FF109" s="84"/>
      <c r="FG109" s="84"/>
      <c r="FH109" s="84"/>
      <c r="FI109" s="84"/>
      <c r="FJ109" s="84"/>
      <c r="FK109" s="84"/>
      <c r="FL109" s="84"/>
      <c r="FM109" s="84"/>
      <c r="FN109" s="84"/>
      <c r="FO109" s="84"/>
      <c r="FP109" s="84"/>
      <c r="FQ109" s="84"/>
      <c r="FR109" s="84"/>
      <c r="FS109" s="84"/>
      <c r="FT109" s="84"/>
      <c r="FU109" s="84"/>
      <c r="FV109" s="84"/>
      <c r="FW109" s="84"/>
      <c r="FX109" s="84"/>
      <c r="FY109" s="84"/>
      <c r="FZ109" s="84"/>
      <c r="GA109" s="84"/>
      <c r="GB109" s="84"/>
      <c r="GC109" s="84"/>
      <c r="GD109" s="84"/>
      <c r="GE109" s="84"/>
      <c r="GF109" s="84"/>
      <c r="GG109" s="84"/>
      <c r="GH109" s="84"/>
      <c r="GI109" s="84"/>
      <c r="GJ109" s="84"/>
      <c r="GK109" s="84"/>
      <c r="GL109" s="84"/>
      <c r="GM109" s="84"/>
      <c r="GN109" s="84"/>
      <c r="GO109" s="84"/>
      <c r="GP109" s="84"/>
      <c r="GQ109" s="84"/>
      <c r="GR109" s="84"/>
      <c r="GS109" s="84"/>
      <c r="GT109" s="84"/>
      <c r="GU109" s="84"/>
      <c r="GV109" s="84"/>
      <c r="GW109" s="84"/>
      <c r="GX109" s="84"/>
      <c r="GY109" s="84"/>
      <c r="GZ109" s="84"/>
      <c r="HA109" s="84"/>
      <c r="HB109" s="84"/>
      <c r="HC109" s="84"/>
      <c r="HD109" s="84"/>
      <c r="HE109" s="84"/>
      <c r="HF109" s="84"/>
      <c r="HG109" s="84"/>
      <c r="HH109" s="84"/>
      <c r="HI109" s="84"/>
      <c r="HJ109" s="84"/>
      <c r="HK109" s="84"/>
      <c r="HL109" s="84"/>
      <c r="HM109" s="84"/>
      <c r="HN109" s="84"/>
      <c r="HO109" s="84"/>
      <c r="HP109" s="84"/>
      <c r="HQ109" s="84"/>
      <c r="HR109" s="84"/>
      <c r="HS109" s="84"/>
      <c r="HT109" s="84"/>
      <c r="HU109" s="84"/>
      <c r="HV109" s="84"/>
      <c r="HW109" s="84"/>
      <c r="HX109" s="84"/>
      <c r="HY109" s="84"/>
      <c r="HZ109" s="84"/>
      <c r="IA109" s="84"/>
      <c r="IB109" s="84"/>
      <c r="IC109" s="84"/>
      <c r="ID109" s="84"/>
      <c r="IE109" s="84"/>
      <c r="IF109" s="84"/>
      <c r="IG109" s="84"/>
      <c r="IH109" s="84"/>
      <c r="II109" s="84"/>
      <c r="IJ109" s="84"/>
      <c r="IK109" s="84"/>
      <c r="IL109" s="84"/>
      <c r="IM109" s="84"/>
      <c r="IN109" s="84"/>
      <c r="IO109" s="84"/>
      <c r="IP109" s="84"/>
      <c r="IQ109" s="84"/>
      <c r="IR109" s="84"/>
      <c r="IS109" s="84"/>
      <c r="IT109" s="84"/>
      <c r="IU109" s="84"/>
      <c r="IV109" s="84"/>
      <c r="IW109" s="84"/>
    </row>
    <row r="110" customFormat="false" ht="17.1" hidden="true" customHeight="true" outlineLevel="0" collapsed="false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84"/>
      <c r="DM110" s="84"/>
      <c r="DN110" s="84"/>
      <c r="DO110" s="84"/>
      <c r="DP110" s="84"/>
      <c r="DQ110" s="84"/>
      <c r="DR110" s="84"/>
      <c r="DS110" s="84"/>
      <c r="DT110" s="84"/>
      <c r="DU110" s="84"/>
      <c r="DV110" s="84"/>
      <c r="DW110" s="84"/>
      <c r="DX110" s="84"/>
      <c r="DY110" s="84"/>
      <c r="DZ110" s="84"/>
      <c r="EA110" s="84"/>
      <c r="EB110" s="84"/>
      <c r="EC110" s="84"/>
      <c r="ED110" s="84"/>
      <c r="EE110" s="84"/>
      <c r="EF110" s="84"/>
      <c r="EG110" s="84"/>
      <c r="EH110" s="84"/>
      <c r="EI110" s="84"/>
      <c r="EJ110" s="84"/>
      <c r="EK110" s="84"/>
      <c r="EL110" s="84"/>
      <c r="EM110" s="84"/>
      <c r="EN110" s="84"/>
      <c r="EO110" s="84"/>
      <c r="EP110" s="84"/>
      <c r="EQ110" s="84"/>
      <c r="ER110" s="84"/>
      <c r="ES110" s="84"/>
      <c r="ET110" s="84"/>
      <c r="EU110" s="84"/>
      <c r="EV110" s="84"/>
      <c r="EW110" s="84"/>
      <c r="EX110" s="84"/>
      <c r="EY110" s="84"/>
      <c r="EZ110" s="84"/>
      <c r="FA110" s="84"/>
      <c r="FB110" s="84"/>
      <c r="FC110" s="84"/>
      <c r="FD110" s="84"/>
      <c r="FE110" s="84"/>
      <c r="FF110" s="84"/>
      <c r="FG110" s="84"/>
      <c r="FH110" s="84"/>
      <c r="FI110" s="84"/>
      <c r="FJ110" s="84"/>
      <c r="FK110" s="84"/>
      <c r="FL110" s="84"/>
      <c r="FM110" s="84"/>
      <c r="FN110" s="84"/>
      <c r="FO110" s="84"/>
      <c r="FP110" s="84"/>
      <c r="FQ110" s="84"/>
      <c r="FR110" s="84"/>
      <c r="FS110" s="84"/>
      <c r="FT110" s="84"/>
      <c r="FU110" s="84"/>
      <c r="FV110" s="84"/>
      <c r="FW110" s="84"/>
      <c r="FX110" s="84"/>
      <c r="FY110" s="84"/>
      <c r="FZ110" s="84"/>
      <c r="GA110" s="84"/>
      <c r="GB110" s="84"/>
      <c r="GC110" s="84"/>
      <c r="GD110" s="84"/>
      <c r="GE110" s="84"/>
      <c r="GF110" s="84"/>
      <c r="GG110" s="84"/>
      <c r="GH110" s="84"/>
      <c r="GI110" s="84"/>
      <c r="GJ110" s="84"/>
      <c r="GK110" s="84"/>
      <c r="GL110" s="84"/>
      <c r="GM110" s="84"/>
      <c r="GN110" s="84"/>
      <c r="GO110" s="84"/>
      <c r="GP110" s="84"/>
      <c r="GQ110" s="84"/>
      <c r="GR110" s="84"/>
      <c r="GS110" s="84"/>
      <c r="GT110" s="84"/>
      <c r="GU110" s="84"/>
      <c r="GV110" s="84"/>
      <c r="GW110" s="84"/>
      <c r="GX110" s="84"/>
      <c r="GY110" s="84"/>
      <c r="GZ110" s="84"/>
      <c r="HA110" s="84"/>
      <c r="HB110" s="84"/>
      <c r="HC110" s="84"/>
      <c r="HD110" s="84"/>
      <c r="HE110" s="84"/>
      <c r="HF110" s="84"/>
      <c r="HG110" s="84"/>
      <c r="HH110" s="84"/>
      <c r="HI110" s="84"/>
      <c r="HJ110" s="84"/>
      <c r="HK110" s="84"/>
      <c r="HL110" s="84"/>
      <c r="HM110" s="84"/>
      <c r="HN110" s="84"/>
      <c r="HO110" s="84"/>
      <c r="HP110" s="84"/>
      <c r="HQ110" s="84"/>
      <c r="HR110" s="84"/>
      <c r="HS110" s="84"/>
      <c r="HT110" s="84"/>
      <c r="HU110" s="84"/>
      <c r="HV110" s="84"/>
      <c r="HW110" s="84"/>
      <c r="HX110" s="84"/>
      <c r="HY110" s="84"/>
      <c r="HZ110" s="84"/>
      <c r="IA110" s="84"/>
      <c r="IB110" s="84"/>
      <c r="IC110" s="84"/>
      <c r="ID110" s="84"/>
      <c r="IE110" s="84"/>
      <c r="IF110" s="84"/>
      <c r="IG110" s="84"/>
      <c r="IH110" s="84"/>
      <c r="II110" s="84"/>
      <c r="IJ110" s="84"/>
      <c r="IK110" s="84"/>
      <c r="IL110" s="84"/>
      <c r="IM110" s="84"/>
      <c r="IN110" s="84"/>
      <c r="IO110" s="84"/>
      <c r="IP110" s="84"/>
      <c r="IQ110" s="84"/>
      <c r="IR110" s="84"/>
      <c r="IS110" s="84"/>
      <c r="IT110" s="84"/>
      <c r="IU110" s="84"/>
      <c r="IV110" s="84"/>
      <c r="IW110" s="84"/>
    </row>
    <row r="111" customFormat="false" ht="17.1" hidden="true" customHeight="true" outlineLevel="0" collapsed="false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4"/>
      <c r="CK111" s="84"/>
      <c r="CL111" s="84"/>
      <c r="CM111" s="84"/>
      <c r="CN111" s="84"/>
      <c r="CO111" s="84"/>
      <c r="CP111" s="84"/>
      <c r="CQ111" s="84"/>
      <c r="CR111" s="84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84"/>
      <c r="DD111" s="84"/>
      <c r="DE111" s="84"/>
      <c r="DF111" s="84"/>
      <c r="DG111" s="84"/>
      <c r="DH111" s="84"/>
      <c r="DI111" s="84"/>
      <c r="DJ111" s="84"/>
      <c r="DK111" s="84"/>
      <c r="DL111" s="84"/>
      <c r="DM111" s="84"/>
      <c r="DN111" s="84"/>
      <c r="DO111" s="84"/>
      <c r="DP111" s="84"/>
      <c r="DQ111" s="84"/>
      <c r="DR111" s="84"/>
      <c r="DS111" s="84"/>
      <c r="DT111" s="84"/>
      <c r="DU111" s="84"/>
      <c r="DV111" s="84"/>
      <c r="DW111" s="84"/>
      <c r="DX111" s="84"/>
      <c r="DY111" s="84"/>
      <c r="DZ111" s="84"/>
      <c r="EA111" s="84"/>
      <c r="EB111" s="84"/>
      <c r="EC111" s="84"/>
      <c r="ED111" s="84"/>
      <c r="EE111" s="84"/>
      <c r="EF111" s="84"/>
      <c r="EG111" s="84"/>
      <c r="EH111" s="84"/>
      <c r="EI111" s="84"/>
      <c r="EJ111" s="84"/>
      <c r="EK111" s="84"/>
      <c r="EL111" s="84"/>
      <c r="EM111" s="84"/>
      <c r="EN111" s="84"/>
      <c r="EO111" s="84"/>
      <c r="EP111" s="84"/>
      <c r="EQ111" s="84"/>
      <c r="ER111" s="84"/>
      <c r="ES111" s="84"/>
      <c r="ET111" s="84"/>
      <c r="EU111" s="84"/>
      <c r="EV111" s="84"/>
      <c r="EW111" s="84"/>
      <c r="EX111" s="84"/>
      <c r="EY111" s="84"/>
      <c r="EZ111" s="84"/>
      <c r="FA111" s="84"/>
      <c r="FB111" s="84"/>
      <c r="FC111" s="84"/>
      <c r="FD111" s="84"/>
      <c r="FE111" s="84"/>
      <c r="FF111" s="84"/>
      <c r="FG111" s="84"/>
      <c r="FH111" s="84"/>
      <c r="FI111" s="84"/>
      <c r="FJ111" s="84"/>
      <c r="FK111" s="84"/>
      <c r="FL111" s="84"/>
      <c r="FM111" s="84"/>
      <c r="FN111" s="84"/>
      <c r="FO111" s="84"/>
      <c r="FP111" s="84"/>
      <c r="FQ111" s="84"/>
      <c r="FR111" s="84"/>
      <c r="FS111" s="84"/>
      <c r="FT111" s="84"/>
      <c r="FU111" s="84"/>
      <c r="FV111" s="84"/>
      <c r="FW111" s="84"/>
      <c r="FX111" s="84"/>
      <c r="FY111" s="84"/>
      <c r="FZ111" s="84"/>
      <c r="GA111" s="84"/>
      <c r="GB111" s="84"/>
      <c r="GC111" s="84"/>
      <c r="GD111" s="84"/>
      <c r="GE111" s="84"/>
      <c r="GF111" s="84"/>
      <c r="GG111" s="84"/>
      <c r="GH111" s="84"/>
      <c r="GI111" s="84"/>
      <c r="GJ111" s="84"/>
      <c r="GK111" s="84"/>
      <c r="GL111" s="84"/>
      <c r="GM111" s="84"/>
      <c r="GN111" s="84"/>
      <c r="GO111" s="84"/>
      <c r="GP111" s="84"/>
      <c r="GQ111" s="84"/>
      <c r="GR111" s="84"/>
      <c r="GS111" s="84"/>
      <c r="GT111" s="84"/>
      <c r="GU111" s="84"/>
      <c r="GV111" s="84"/>
      <c r="GW111" s="84"/>
      <c r="GX111" s="84"/>
      <c r="GY111" s="84"/>
      <c r="GZ111" s="84"/>
      <c r="HA111" s="84"/>
      <c r="HB111" s="84"/>
      <c r="HC111" s="84"/>
      <c r="HD111" s="84"/>
      <c r="HE111" s="84"/>
      <c r="HF111" s="84"/>
      <c r="HG111" s="84"/>
      <c r="HH111" s="84"/>
      <c r="HI111" s="84"/>
      <c r="HJ111" s="84"/>
      <c r="HK111" s="84"/>
      <c r="HL111" s="84"/>
      <c r="HM111" s="84"/>
      <c r="HN111" s="84"/>
      <c r="HO111" s="84"/>
      <c r="HP111" s="84"/>
      <c r="HQ111" s="84"/>
      <c r="HR111" s="84"/>
      <c r="HS111" s="84"/>
      <c r="HT111" s="84"/>
      <c r="HU111" s="84"/>
      <c r="HV111" s="84"/>
      <c r="HW111" s="84"/>
      <c r="HX111" s="84"/>
      <c r="HY111" s="84"/>
      <c r="HZ111" s="84"/>
      <c r="IA111" s="84"/>
      <c r="IB111" s="84"/>
      <c r="IC111" s="84"/>
      <c r="ID111" s="84"/>
      <c r="IE111" s="84"/>
      <c r="IF111" s="84"/>
      <c r="IG111" s="84"/>
      <c r="IH111" s="84"/>
      <c r="II111" s="84"/>
      <c r="IJ111" s="84"/>
      <c r="IK111" s="84"/>
      <c r="IL111" s="84"/>
      <c r="IM111" s="84"/>
      <c r="IN111" s="84"/>
      <c r="IO111" s="84"/>
      <c r="IP111" s="84"/>
      <c r="IQ111" s="84"/>
      <c r="IR111" s="84"/>
      <c r="IS111" s="84"/>
      <c r="IT111" s="84"/>
      <c r="IU111" s="84"/>
      <c r="IV111" s="84"/>
      <c r="IW111" s="84"/>
    </row>
    <row r="112" customFormat="false" ht="17.1" hidden="true" customHeight="true" outlineLevel="0" collapsed="false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26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4"/>
      <c r="DO112" s="84"/>
      <c r="DP112" s="84"/>
      <c r="DQ112" s="84"/>
      <c r="DR112" s="84"/>
      <c r="DS112" s="84"/>
      <c r="DT112" s="84"/>
      <c r="DU112" s="84"/>
      <c r="DV112" s="84"/>
      <c r="DW112" s="84"/>
      <c r="DX112" s="84"/>
      <c r="DY112" s="84"/>
      <c r="DZ112" s="84"/>
      <c r="EA112" s="84"/>
      <c r="EB112" s="84"/>
      <c r="EC112" s="84"/>
      <c r="ED112" s="84"/>
      <c r="EE112" s="84"/>
      <c r="EF112" s="84"/>
      <c r="EG112" s="84"/>
      <c r="EH112" s="84"/>
      <c r="EI112" s="84"/>
      <c r="EJ112" s="84"/>
      <c r="EK112" s="84"/>
      <c r="EL112" s="84"/>
      <c r="EM112" s="84"/>
      <c r="EN112" s="84"/>
      <c r="EO112" s="84"/>
      <c r="EP112" s="84"/>
      <c r="EQ112" s="84"/>
      <c r="ER112" s="84"/>
      <c r="ES112" s="84"/>
      <c r="ET112" s="84"/>
      <c r="EU112" s="84"/>
      <c r="EV112" s="84"/>
      <c r="EW112" s="84"/>
      <c r="EX112" s="84"/>
      <c r="EY112" s="84"/>
      <c r="EZ112" s="84"/>
      <c r="FA112" s="84"/>
      <c r="FB112" s="84"/>
      <c r="FC112" s="84"/>
      <c r="FD112" s="84"/>
      <c r="FE112" s="84"/>
      <c r="FF112" s="84"/>
      <c r="FG112" s="84"/>
      <c r="FH112" s="84"/>
      <c r="FI112" s="84"/>
      <c r="FJ112" s="84"/>
      <c r="FK112" s="84"/>
      <c r="FL112" s="84"/>
      <c r="FM112" s="84"/>
      <c r="FN112" s="84"/>
      <c r="FO112" s="84"/>
      <c r="FP112" s="84"/>
      <c r="FQ112" s="84"/>
      <c r="FR112" s="84"/>
      <c r="FS112" s="84"/>
      <c r="FT112" s="84"/>
      <c r="FU112" s="84"/>
      <c r="FV112" s="84"/>
      <c r="FW112" s="84"/>
      <c r="FX112" s="84"/>
      <c r="FY112" s="84"/>
      <c r="FZ112" s="84"/>
      <c r="GA112" s="84"/>
      <c r="GB112" s="84"/>
      <c r="GC112" s="84"/>
      <c r="GD112" s="84"/>
      <c r="GE112" s="84"/>
      <c r="GF112" s="84"/>
      <c r="GG112" s="84"/>
      <c r="GH112" s="84"/>
      <c r="GI112" s="84"/>
      <c r="GJ112" s="84"/>
      <c r="GK112" s="84"/>
      <c r="GL112" s="84"/>
      <c r="GM112" s="84"/>
      <c r="GN112" s="84"/>
      <c r="GO112" s="84"/>
      <c r="GP112" s="84"/>
      <c r="GQ112" s="84"/>
      <c r="GR112" s="84"/>
      <c r="GS112" s="84"/>
      <c r="GT112" s="84"/>
      <c r="GU112" s="84"/>
      <c r="GV112" s="84"/>
      <c r="GW112" s="84"/>
      <c r="GX112" s="84"/>
      <c r="GY112" s="84"/>
      <c r="GZ112" s="84"/>
      <c r="HA112" s="84"/>
      <c r="HB112" s="84"/>
      <c r="HC112" s="84"/>
      <c r="HD112" s="84"/>
      <c r="HE112" s="84"/>
      <c r="HF112" s="84"/>
      <c r="HG112" s="84"/>
      <c r="HH112" s="84"/>
      <c r="HI112" s="84"/>
      <c r="HJ112" s="84"/>
      <c r="HK112" s="84"/>
      <c r="HL112" s="84"/>
      <c r="HM112" s="84"/>
      <c r="HN112" s="84"/>
      <c r="HO112" s="84"/>
      <c r="HP112" s="84"/>
      <c r="HQ112" s="84"/>
      <c r="HR112" s="84"/>
      <c r="HS112" s="84"/>
      <c r="HT112" s="84"/>
      <c r="HU112" s="84"/>
      <c r="HV112" s="84"/>
      <c r="HW112" s="84"/>
      <c r="HX112" s="84"/>
      <c r="HY112" s="84"/>
      <c r="HZ112" s="84"/>
      <c r="IA112" s="84"/>
      <c r="IB112" s="84"/>
      <c r="IC112" s="84"/>
      <c r="ID112" s="84"/>
      <c r="IE112" s="84"/>
      <c r="IF112" s="84"/>
      <c r="IG112" s="84"/>
      <c r="IH112" s="84"/>
      <c r="II112" s="84"/>
      <c r="IJ112" s="84"/>
      <c r="IK112" s="84"/>
      <c r="IL112" s="84"/>
      <c r="IM112" s="84"/>
      <c r="IN112" s="84"/>
      <c r="IO112" s="84"/>
      <c r="IP112" s="84"/>
      <c r="IQ112" s="84"/>
      <c r="IR112" s="84"/>
      <c r="IS112" s="84"/>
      <c r="IT112" s="84"/>
      <c r="IU112" s="84"/>
      <c r="IV112" s="84"/>
      <c r="IW112" s="84"/>
    </row>
    <row r="113" customFormat="false" ht="17.1" hidden="true" customHeight="true" outlineLevel="0" collapsed="false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26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84"/>
      <c r="DD113" s="84"/>
      <c r="DE113" s="84"/>
      <c r="DF113" s="84"/>
      <c r="DG113" s="84"/>
      <c r="DH113" s="84"/>
      <c r="DI113" s="84"/>
      <c r="DJ113" s="84"/>
      <c r="DK113" s="84"/>
      <c r="DL113" s="84"/>
      <c r="DM113" s="84"/>
      <c r="DN113" s="84"/>
      <c r="DO113" s="84"/>
      <c r="DP113" s="84"/>
      <c r="DQ113" s="84"/>
      <c r="DR113" s="84"/>
      <c r="DS113" s="84"/>
      <c r="DT113" s="84"/>
      <c r="DU113" s="84"/>
      <c r="DV113" s="84"/>
      <c r="DW113" s="84"/>
      <c r="DX113" s="84"/>
      <c r="DY113" s="84"/>
      <c r="DZ113" s="84"/>
      <c r="EA113" s="84"/>
      <c r="EB113" s="84"/>
      <c r="EC113" s="84"/>
      <c r="ED113" s="84"/>
      <c r="EE113" s="84"/>
      <c r="EF113" s="84"/>
      <c r="EG113" s="84"/>
      <c r="EH113" s="84"/>
      <c r="EI113" s="84"/>
      <c r="EJ113" s="84"/>
      <c r="EK113" s="84"/>
      <c r="EL113" s="84"/>
      <c r="EM113" s="84"/>
      <c r="EN113" s="84"/>
      <c r="EO113" s="84"/>
      <c r="EP113" s="84"/>
      <c r="EQ113" s="84"/>
      <c r="ER113" s="84"/>
      <c r="ES113" s="84"/>
      <c r="ET113" s="84"/>
      <c r="EU113" s="84"/>
      <c r="EV113" s="84"/>
      <c r="EW113" s="84"/>
      <c r="EX113" s="84"/>
      <c r="EY113" s="84"/>
      <c r="EZ113" s="84"/>
      <c r="FA113" s="84"/>
      <c r="FB113" s="84"/>
      <c r="FC113" s="84"/>
      <c r="FD113" s="84"/>
      <c r="FE113" s="84"/>
      <c r="FF113" s="84"/>
      <c r="FG113" s="84"/>
      <c r="FH113" s="84"/>
      <c r="FI113" s="84"/>
      <c r="FJ113" s="84"/>
      <c r="FK113" s="84"/>
      <c r="FL113" s="84"/>
      <c r="FM113" s="84"/>
      <c r="FN113" s="84"/>
      <c r="FO113" s="84"/>
      <c r="FP113" s="84"/>
      <c r="FQ113" s="84"/>
      <c r="FR113" s="84"/>
      <c r="FS113" s="84"/>
      <c r="FT113" s="84"/>
      <c r="FU113" s="84"/>
      <c r="FV113" s="84"/>
      <c r="FW113" s="84"/>
      <c r="FX113" s="84"/>
      <c r="FY113" s="84"/>
      <c r="FZ113" s="84"/>
      <c r="GA113" s="84"/>
      <c r="GB113" s="84"/>
      <c r="GC113" s="84"/>
      <c r="GD113" s="84"/>
      <c r="GE113" s="84"/>
      <c r="GF113" s="84"/>
      <c r="GG113" s="84"/>
      <c r="GH113" s="84"/>
      <c r="GI113" s="84"/>
      <c r="GJ113" s="84"/>
      <c r="GK113" s="84"/>
      <c r="GL113" s="84"/>
      <c r="GM113" s="84"/>
      <c r="GN113" s="84"/>
      <c r="GO113" s="84"/>
      <c r="GP113" s="84"/>
      <c r="GQ113" s="84"/>
      <c r="GR113" s="84"/>
      <c r="GS113" s="84"/>
      <c r="GT113" s="84"/>
      <c r="GU113" s="84"/>
      <c r="GV113" s="84"/>
      <c r="GW113" s="84"/>
      <c r="GX113" s="84"/>
      <c r="GY113" s="84"/>
      <c r="GZ113" s="84"/>
      <c r="HA113" s="84"/>
      <c r="HB113" s="84"/>
      <c r="HC113" s="84"/>
      <c r="HD113" s="84"/>
      <c r="HE113" s="84"/>
      <c r="HF113" s="84"/>
      <c r="HG113" s="84"/>
      <c r="HH113" s="84"/>
      <c r="HI113" s="84"/>
      <c r="HJ113" s="84"/>
      <c r="HK113" s="84"/>
      <c r="HL113" s="84"/>
      <c r="HM113" s="84"/>
      <c r="HN113" s="84"/>
      <c r="HO113" s="84"/>
      <c r="HP113" s="84"/>
      <c r="HQ113" s="84"/>
      <c r="HR113" s="84"/>
      <c r="HS113" s="84"/>
      <c r="HT113" s="84"/>
      <c r="HU113" s="84"/>
      <c r="HV113" s="84"/>
      <c r="HW113" s="84"/>
      <c r="HX113" s="84"/>
      <c r="HY113" s="84"/>
      <c r="HZ113" s="84"/>
      <c r="IA113" s="84"/>
      <c r="IB113" s="84"/>
      <c r="IC113" s="84"/>
      <c r="ID113" s="84"/>
      <c r="IE113" s="84"/>
      <c r="IF113" s="84"/>
      <c r="IG113" s="84"/>
      <c r="IH113" s="84"/>
      <c r="II113" s="84"/>
      <c r="IJ113" s="84"/>
      <c r="IK113" s="84"/>
      <c r="IL113" s="84"/>
      <c r="IM113" s="84"/>
      <c r="IN113" s="84"/>
      <c r="IO113" s="84"/>
      <c r="IP113" s="84"/>
      <c r="IQ113" s="84"/>
      <c r="IR113" s="84"/>
      <c r="IS113" s="84"/>
      <c r="IT113" s="84"/>
      <c r="IU113" s="84"/>
      <c r="IV113" s="84"/>
      <c r="IW113" s="84"/>
    </row>
    <row r="114" customFormat="false" ht="17.1" hidden="true" customHeight="true" outlineLevel="0" collapsed="false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26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4"/>
      <c r="DO114" s="84"/>
      <c r="DP114" s="84"/>
      <c r="DQ114" s="84"/>
      <c r="DR114" s="84"/>
      <c r="DS114" s="84"/>
      <c r="DT114" s="84"/>
      <c r="DU114" s="84"/>
      <c r="DV114" s="84"/>
      <c r="DW114" s="84"/>
      <c r="DX114" s="84"/>
      <c r="DY114" s="84"/>
      <c r="DZ114" s="84"/>
      <c r="EA114" s="84"/>
      <c r="EB114" s="84"/>
      <c r="EC114" s="84"/>
      <c r="ED114" s="84"/>
      <c r="EE114" s="84"/>
      <c r="EF114" s="84"/>
      <c r="EG114" s="84"/>
      <c r="EH114" s="84"/>
      <c r="EI114" s="84"/>
      <c r="EJ114" s="84"/>
      <c r="EK114" s="84"/>
      <c r="EL114" s="84"/>
      <c r="EM114" s="84"/>
      <c r="EN114" s="84"/>
      <c r="EO114" s="84"/>
      <c r="EP114" s="84"/>
      <c r="EQ114" s="84"/>
      <c r="ER114" s="84"/>
      <c r="ES114" s="84"/>
      <c r="ET114" s="84"/>
      <c r="EU114" s="84"/>
      <c r="EV114" s="84"/>
      <c r="EW114" s="84"/>
      <c r="EX114" s="84"/>
      <c r="EY114" s="84"/>
      <c r="EZ114" s="84"/>
      <c r="FA114" s="84"/>
      <c r="FB114" s="84"/>
      <c r="FC114" s="84"/>
      <c r="FD114" s="84"/>
      <c r="FE114" s="84"/>
      <c r="FF114" s="84"/>
      <c r="FG114" s="84"/>
      <c r="FH114" s="84"/>
      <c r="FI114" s="84"/>
      <c r="FJ114" s="84"/>
      <c r="FK114" s="84"/>
      <c r="FL114" s="84"/>
      <c r="FM114" s="84"/>
      <c r="FN114" s="84"/>
      <c r="FO114" s="84"/>
      <c r="FP114" s="84"/>
      <c r="FQ114" s="84"/>
      <c r="FR114" s="84"/>
      <c r="FS114" s="84"/>
      <c r="FT114" s="84"/>
      <c r="FU114" s="84"/>
      <c r="FV114" s="84"/>
      <c r="FW114" s="84"/>
      <c r="FX114" s="84"/>
      <c r="FY114" s="84"/>
      <c r="FZ114" s="84"/>
      <c r="GA114" s="84"/>
      <c r="GB114" s="84"/>
      <c r="GC114" s="84"/>
      <c r="GD114" s="84"/>
      <c r="GE114" s="84"/>
      <c r="GF114" s="84"/>
      <c r="GG114" s="84"/>
      <c r="GH114" s="84"/>
      <c r="GI114" s="84"/>
      <c r="GJ114" s="84"/>
      <c r="GK114" s="84"/>
      <c r="GL114" s="84"/>
      <c r="GM114" s="84"/>
      <c r="GN114" s="84"/>
      <c r="GO114" s="84"/>
      <c r="GP114" s="84"/>
      <c r="GQ114" s="84"/>
      <c r="GR114" s="84"/>
      <c r="GS114" s="84"/>
      <c r="GT114" s="84"/>
      <c r="GU114" s="84"/>
      <c r="GV114" s="84"/>
      <c r="GW114" s="84"/>
      <c r="GX114" s="84"/>
      <c r="GY114" s="84"/>
      <c r="GZ114" s="84"/>
      <c r="HA114" s="84"/>
      <c r="HB114" s="84"/>
      <c r="HC114" s="84"/>
      <c r="HD114" s="84"/>
      <c r="HE114" s="84"/>
      <c r="HF114" s="84"/>
      <c r="HG114" s="84"/>
      <c r="HH114" s="84"/>
      <c r="HI114" s="84"/>
      <c r="HJ114" s="84"/>
      <c r="HK114" s="84"/>
      <c r="HL114" s="84"/>
      <c r="HM114" s="84"/>
      <c r="HN114" s="84"/>
      <c r="HO114" s="84"/>
      <c r="HP114" s="84"/>
      <c r="HQ114" s="84"/>
      <c r="HR114" s="84"/>
      <c r="HS114" s="84"/>
      <c r="HT114" s="84"/>
      <c r="HU114" s="84"/>
      <c r="HV114" s="84"/>
      <c r="HW114" s="84"/>
      <c r="HX114" s="84"/>
      <c r="HY114" s="84"/>
      <c r="HZ114" s="84"/>
      <c r="IA114" s="84"/>
      <c r="IB114" s="84"/>
      <c r="IC114" s="84"/>
      <c r="ID114" s="84"/>
      <c r="IE114" s="84"/>
      <c r="IF114" s="84"/>
      <c r="IG114" s="84"/>
      <c r="IH114" s="84"/>
      <c r="II114" s="84"/>
      <c r="IJ114" s="84"/>
      <c r="IK114" s="84"/>
      <c r="IL114" s="84"/>
      <c r="IM114" s="84"/>
      <c r="IN114" s="84"/>
      <c r="IO114" s="84"/>
      <c r="IP114" s="84"/>
      <c r="IQ114" s="84"/>
      <c r="IR114" s="84"/>
      <c r="IS114" s="84"/>
      <c r="IT114" s="84"/>
      <c r="IU114" s="84"/>
      <c r="IV114" s="84"/>
      <c r="IW114" s="84"/>
    </row>
    <row r="115" customFormat="false" ht="17.1" hidden="true" customHeight="true" outlineLevel="0" collapsed="false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26"/>
      <c r="M115" s="26"/>
      <c r="N115" s="26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84"/>
      <c r="DM115" s="84"/>
      <c r="DN115" s="84"/>
      <c r="DO115" s="84"/>
      <c r="DP115" s="84"/>
      <c r="DQ115" s="84"/>
      <c r="DR115" s="84"/>
      <c r="DS115" s="84"/>
      <c r="DT115" s="84"/>
      <c r="DU115" s="84"/>
      <c r="DV115" s="84"/>
      <c r="DW115" s="84"/>
      <c r="DX115" s="84"/>
      <c r="DY115" s="84"/>
      <c r="DZ115" s="84"/>
      <c r="EA115" s="84"/>
      <c r="EB115" s="84"/>
      <c r="EC115" s="84"/>
      <c r="ED115" s="84"/>
      <c r="EE115" s="84"/>
      <c r="EF115" s="84"/>
      <c r="EG115" s="84"/>
      <c r="EH115" s="84"/>
      <c r="EI115" s="84"/>
      <c r="EJ115" s="84"/>
      <c r="EK115" s="84"/>
      <c r="EL115" s="84"/>
      <c r="EM115" s="84"/>
      <c r="EN115" s="84"/>
      <c r="EO115" s="84"/>
      <c r="EP115" s="84"/>
      <c r="EQ115" s="84"/>
      <c r="ER115" s="84"/>
      <c r="ES115" s="84"/>
      <c r="ET115" s="84"/>
      <c r="EU115" s="84"/>
      <c r="EV115" s="84"/>
      <c r="EW115" s="84"/>
      <c r="EX115" s="84"/>
      <c r="EY115" s="84"/>
      <c r="EZ115" s="84"/>
      <c r="FA115" s="84"/>
      <c r="FB115" s="84"/>
      <c r="FC115" s="84"/>
      <c r="FD115" s="84"/>
      <c r="FE115" s="84"/>
      <c r="FF115" s="84"/>
      <c r="FG115" s="84"/>
      <c r="FH115" s="84"/>
      <c r="FI115" s="84"/>
      <c r="FJ115" s="84"/>
      <c r="FK115" s="84"/>
      <c r="FL115" s="84"/>
      <c r="FM115" s="84"/>
      <c r="FN115" s="84"/>
      <c r="FO115" s="84"/>
      <c r="FP115" s="84"/>
      <c r="FQ115" s="84"/>
      <c r="FR115" s="84"/>
      <c r="FS115" s="84"/>
      <c r="FT115" s="84"/>
      <c r="FU115" s="84"/>
      <c r="FV115" s="84"/>
      <c r="FW115" s="84"/>
      <c r="FX115" s="84"/>
      <c r="FY115" s="84"/>
      <c r="FZ115" s="84"/>
      <c r="GA115" s="84"/>
      <c r="GB115" s="84"/>
      <c r="GC115" s="84"/>
      <c r="GD115" s="84"/>
      <c r="GE115" s="84"/>
      <c r="GF115" s="84"/>
      <c r="GG115" s="84"/>
      <c r="GH115" s="84"/>
      <c r="GI115" s="84"/>
      <c r="GJ115" s="84"/>
      <c r="GK115" s="84"/>
      <c r="GL115" s="84"/>
      <c r="GM115" s="84"/>
      <c r="GN115" s="84"/>
      <c r="GO115" s="84"/>
      <c r="GP115" s="84"/>
      <c r="GQ115" s="84"/>
      <c r="GR115" s="84"/>
      <c r="GS115" s="84"/>
      <c r="GT115" s="84"/>
      <c r="GU115" s="84"/>
      <c r="GV115" s="84"/>
      <c r="GW115" s="84"/>
      <c r="GX115" s="84"/>
      <c r="GY115" s="84"/>
      <c r="GZ115" s="84"/>
      <c r="HA115" s="84"/>
      <c r="HB115" s="84"/>
      <c r="HC115" s="84"/>
      <c r="HD115" s="84"/>
      <c r="HE115" s="84"/>
      <c r="HF115" s="84"/>
      <c r="HG115" s="84"/>
      <c r="HH115" s="84"/>
      <c r="HI115" s="84"/>
      <c r="HJ115" s="84"/>
      <c r="HK115" s="84"/>
      <c r="HL115" s="84"/>
      <c r="HM115" s="84"/>
      <c r="HN115" s="84"/>
      <c r="HO115" s="84"/>
      <c r="HP115" s="84"/>
      <c r="HQ115" s="84"/>
      <c r="HR115" s="84"/>
      <c r="HS115" s="84"/>
      <c r="HT115" s="84"/>
      <c r="HU115" s="84"/>
      <c r="HV115" s="84"/>
      <c r="HW115" s="84"/>
      <c r="HX115" s="84"/>
      <c r="HY115" s="84"/>
      <c r="HZ115" s="84"/>
      <c r="IA115" s="84"/>
      <c r="IB115" s="84"/>
      <c r="IC115" s="84"/>
      <c r="ID115" s="84"/>
      <c r="IE115" s="84"/>
      <c r="IF115" s="84"/>
      <c r="IG115" s="84"/>
      <c r="IH115" s="84"/>
      <c r="II115" s="84"/>
      <c r="IJ115" s="84"/>
      <c r="IK115" s="84"/>
      <c r="IL115" s="84"/>
      <c r="IM115" s="84"/>
      <c r="IN115" s="84"/>
      <c r="IO115" s="84"/>
      <c r="IP115" s="84"/>
      <c r="IQ115" s="84"/>
      <c r="IR115" s="84"/>
      <c r="IS115" s="84"/>
      <c r="IT115" s="84"/>
      <c r="IU115" s="84"/>
      <c r="IV115" s="84"/>
      <c r="IW115" s="84"/>
    </row>
    <row r="116" customFormat="false" ht="17.1" hidden="true" customHeight="true" outlineLevel="0" collapsed="false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26"/>
      <c r="M116" s="26"/>
      <c r="N116" s="26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84"/>
      <c r="DD116" s="84"/>
      <c r="DE116" s="84"/>
      <c r="DF116" s="84"/>
      <c r="DG116" s="84"/>
      <c r="DH116" s="84"/>
      <c r="DI116" s="84"/>
      <c r="DJ116" s="84"/>
      <c r="DK116" s="84"/>
      <c r="DL116" s="84"/>
      <c r="DM116" s="84"/>
      <c r="DN116" s="84"/>
      <c r="DO116" s="84"/>
      <c r="DP116" s="84"/>
      <c r="DQ116" s="84"/>
      <c r="DR116" s="84"/>
      <c r="DS116" s="84"/>
      <c r="DT116" s="84"/>
      <c r="DU116" s="84"/>
      <c r="DV116" s="84"/>
      <c r="DW116" s="84"/>
      <c r="DX116" s="84"/>
      <c r="DY116" s="84"/>
      <c r="DZ116" s="84"/>
      <c r="EA116" s="84"/>
      <c r="EB116" s="84"/>
      <c r="EC116" s="84"/>
      <c r="ED116" s="84"/>
      <c r="EE116" s="84"/>
      <c r="EF116" s="84"/>
      <c r="EG116" s="84"/>
      <c r="EH116" s="84"/>
      <c r="EI116" s="84"/>
      <c r="EJ116" s="84"/>
      <c r="EK116" s="84"/>
      <c r="EL116" s="84"/>
      <c r="EM116" s="84"/>
      <c r="EN116" s="84"/>
      <c r="EO116" s="84"/>
      <c r="EP116" s="84"/>
      <c r="EQ116" s="84"/>
      <c r="ER116" s="84"/>
      <c r="ES116" s="84"/>
      <c r="ET116" s="84"/>
      <c r="EU116" s="84"/>
      <c r="EV116" s="84"/>
      <c r="EW116" s="84"/>
      <c r="EX116" s="84"/>
      <c r="EY116" s="84"/>
      <c r="EZ116" s="84"/>
      <c r="FA116" s="84"/>
      <c r="FB116" s="84"/>
      <c r="FC116" s="84"/>
      <c r="FD116" s="84"/>
      <c r="FE116" s="84"/>
      <c r="FF116" s="84"/>
      <c r="FG116" s="84"/>
      <c r="FH116" s="84"/>
      <c r="FI116" s="84"/>
      <c r="FJ116" s="84"/>
      <c r="FK116" s="84"/>
      <c r="FL116" s="84"/>
      <c r="FM116" s="84"/>
      <c r="FN116" s="84"/>
      <c r="FO116" s="84"/>
      <c r="FP116" s="84"/>
      <c r="FQ116" s="84"/>
      <c r="FR116" s="84"/>
      <c r="FS116" s="84"/>
      <c r="FT116" s="84"/>
      <c r="FU116" s="84"/>
      <c r="FV116" s="84"/>
      <c r="FW116" s="84"/>
      <c r="FX116" s="84"/>
      <c r="FY116" s="84"/>
      <c r="FZ116" s="84"/>
      <c r="GA116" s="84"/>
      <c r="GB116" s="84"/>
      <c r="GC116" s="84"/>
      <c r="GD116" s="84"/>
      <c r="GE116" s="84"/>
      <c r="GF116" s="84"/>
      <c r="GG116" s="84"/>
      <c r="GH116" s="84"/>
      <c r="GI116" s="84"/>
      <c r="GJ116" s="84"/>
      <c r="GK116" s="84"/>
      <c r="GL116" s="84"/>
      <c r="GM116" s="84"/>
      <c r="GN116" s="84"/>
      <c r="GO116" s="84"/>
      <c r="GP116" s="84"/>
      <c r="GQ116" s="84"/>
      <c r="GR116" s="84"/>
      <c r="GS116" s="84"/>
      <c r="GT116" s="84"/>
      <c r="GU116" s="84"/>
      <c r="GV116" s="84"/>
      <c r="GW116" s="84"/>
      <c r="GX116" s="84"/>
      <c r="GY116" s="84"/>
      <c r="GZ116" s="84"/>
      <c r="HA116" s="84"/>
      <c r="HB116" s="84"/>
      <c r="HC116" s="84"/>
      <c r="HD116" s="84"/>
      <c r="HE116" s="84"/>
      <c r="HF116" s="84"/>
      <c r="HG116" s="84"/>
      <c r="HH116" s="84"/>
      <c r="HI116" s="84"/>
      <c r="HJ116" s="84"/>
      <c r="HK116" s="84"/>
      <c r="HL116" s="84"/>
      <c r="HM116" s="84"/>
      <c r="HN116" s="84"/>
      <c r="HO116" s="84"/>
      <c r="HP116" s="84"/>
      <c r="HQ116" s="84"/>
      <c r="HR116" s="84"/>
      <c r="HS116" s="84"/>
      <c r="HT116" s="84"/>
      <c r="HU116" s="84"/>
      <c r="HV116" s="84"/>
      <c r="HW116" s="84"/>
      <c r="HX116" s="84"/>
      <c r="HY116" s="84"/>
      <c r="HZ116" s="84"/>
      <c r="IA116" s="84"/>
      <c r="IB116" s="84"/>
      <c r="IC116" s="84"/>
      <c r="ID116" s="84"/>
      <c r="IE116" s="84"/>
      <c r="IF116" s="84"/>
      <c r="IG116" s="84"/>
      <c r="IH116" s="84"/>
      <c r="II116" s="84"/>
      <c r="IJ116" s="84"/>
      <c r="IK116" s="84"/>
      <c r="IL116" s="84"/>
      <c r="IM116" s="84"/>
      <c r="IN116" s="84"/>
      <c r="IO116" s="84"/>
      <c r="IP116" s="84"/>
      <c r="IQ116" s="84"/>
      <c r="IR116" s="84"/>
      <c r="IS116" s="84"/>
      <c r="IT116" s="84"/>
      <c r="IU116" s="84"/>
      <c r="IV116" s="84"/>
      <c r="IW116" s="84"/>
    </row>
    <row r="117" customFormat="false" ht="17.1" hidden="true" customHeight="true" outlineLevel="0" collapsed="false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26"/>
      <c r="M117" s="26"/>
      <c r="N117" s="26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  <c r="CF117" s="84"/>
      <c r="CG117" s="84"/>
      <c r="CH117" s="84"/>
      <c r="CI117" s="84"/>
      <c r="CJ117" s="84"/>
      <c r="CK117" s="84"/>
      <c r="CL117" s="84"/>
      <c r="CM117" s="84"/>
      <c r="CN117" s="84"/>
      <c r="CO117" s="84"/>
      <c r="CP117" s="84"/>
      <c r="CQ117" s="84"/>
      <c r="CR117" s="84"/>
      <c r="CS117" s="84"/>
      <c r="CT117" s="84"/>
      <c r="CU117" s="84"/>
      <c r="CV117" s="84"/>
      <c r="CW117" s="84"/>
      <c r="CX117" s="84"/>
      <c r="CY117" s="84"/>
      <c r="CZ117" s="84"/>
      <c r="DA117" s="84"/>
      <c r="DB117" s="84"/>
      <c r="DC117" s="84"/>
      <c r="DD117" s="84"/>
      <c r="DE117" s="84"/>
      <c r="DF117" s="84"/>
      <c r="DG117" s="84"/>
      <c r="DH117" s="84"/>
      <c r="DI117" s="84"/>
      <c r="DJ117" s="84"/>
      <c r="DK117" s="84"/>
      <c r="DL117" s="84"/>
      <c r="DM117" s="84"/>
      <c r="DN117" s="84"/>
      <c r="DO117" s="84"/>
      <c r="DP117" s="84"/>
      <c r="DQ117" s="84"/>
      <c r="DR117" s="84"/>
      <c r="DS117" s="84"/>
      <c r="DT117" s="84"/>
      <c r="DU117" s="84"/>
      <c r="DV117" s="84"/>
      <c r="DW117" s="84"/>
      <c r="DX117" s="84"/>
      <c r="DY117" s="84"/>
      <c r="DZ117" s="84"/>
      <c r="EA117" s="84"/>
      <c r="EB117" s="84"/>
      <c r="EC117" s="84"/>
      <c r="ED117" s="84"/>
      <c r="EE117" s="84"/>
      <c r="EF117" s="84"/>
      <c r="EG117" s="84"/>
      <c r="EH117" s="84"/>
      <c r="EI117" s="84"/>
      <c r="EJ117" s="84"/>
      <c r="EK117" s="84"/>
      <c r="EL117" s="84"/>
      <c r="EM117" s="84"/>
      <c r="EN117" s="84"/>
      <c r="EO117" s="84"/>
      <c r="EP117" s="84"/>
      <c r="EQ117" s="84"/>
      <c r="ER117" s="84"/>
      <c r="ES117" s="84"/>
      <c r="ET117" s="84"/>
      <c r="EU117" s="84"/>
      <c r="EV117" s="84"/>
      <c r="EW117" s="84"/>
      <c r="EX117" s="84"/>
      <c r="EY117" s="84"/>
      <c r="EZ117" s="84"/>
      <c r="FA117" s="84"/>
      <c r="FB117" s="84"/>
      <c r="FC117" s="84"/>
      <c r="FD117" s="84"/>
      <c r="FE117" s="84"/>
      <c r="FF117" s="84"/>
      <c r="FG117" s="84"/>
      <c r="FH117" s="84"/>
      <c r="FI117" s="84"/>
      <c r="FJ117" s="84"/>
      <c r="FK117" s="84"/>
      <c r="FL117" s="84"/>
      <c r="FM117" s="84"/>
      <c r="FN117" s="84"/>
      <c r="FO117" s="84"/>
      <c r="FP117" s="84"/>
      <c r="FQ117" s="84"/>
      <c r="FR117" s="84"/>
      <c r="FS117" s="84"/>
      <c r="FT117" s="84"/>
      <c r="FU117" s="84"/>
      <c r="FV117" s="84"/>
      <c r="FW117" s="84"/>
      <c r="FX117" s="84"/>
      <c r="FY117" s="84"/>
      <c r="FZ117" s="84"/>
      <c r="GA117" s="84"/>
      <c r="GB117" s="84"/>
      <c r="GC117" s="84"/>
      <c r="GD117" s="84"/>
      <c r="GE117" s="84"/>
      <c r="GF117" s="84"/>
      <c r="GG117" s="84"/>
      <c r="GH117" s="84"/>
      <c r="GI117" s="84"/>
      <c r="GJ117" s="84"/>
      <c r="GK117" s="84"/>
      <c r="GL117" s="84"/>
      <c r="GM117" s="84"/>
      <c r="GN117" s="84"/>
      <c r="GO117" s="84"/>
      <c r="GP117" s="84"/>
      <c r="GQ117" s="84"/>
      <c r="GR117" s="84"/>
      <c r="GS117" s="84"/>
      <c r="GT117" s="84"/>
      <c r="GU117" s="84"/>
      <c r="GV117" s="84"/>
      <c r="GW117" s="84"/>
      <c r="GX117" s="84"/>
      <c r="GY117" s="84"/>
      <c r="GZ117" s="84"/>
      <c r="HA117" s="84"/>
      <c r="HB117" s="84"/>
      <c r="HC117" s="84"/>
      <c r="HD117" s="84"/>
      <c r="HE117" s="84"/>
      <c r="HF117" s="84"/>
      <c r="HG117" s="84"/>
      <c r="HH117" s="84"/>
      <c r="HI117" s="84"/>
      <c r="HJ117" s="84"/>
      <c r="HK117" s="84"/>
      <c r="HL117" s="84"/>
      <c r="HM117" s="84"/>
      <c r="HN117" s="84"/>
      <c r="HO117" s="84"/>
      <c r="HP117" s="84"/>
      <c r="HQ117" s="84"/>
      <c r="HR117" s="84"/>
      <c r="HS117" s="84"/>
      <c r="HT117" s="84"/>
      <c r="HU117" s="84"/>
      <c r="HV117" s="84"/>
      <c r="HW117" s="84"/>
      <c r="HX117" s="84"/>
      <c r="HY117" s="84"/>
      <c r="HZ117" s="84"/>
      <c r="IA117" s="84"/>
      <c r="IB117" s="84"/>
      <c r="IC117" s="84"/>
      <c r="ID117" s="84"/>
      <c r="IE117" s="84"/>
      <c r="IF117" s="84"/>
      <c r="IG117" s="84"/>
      <c r="IH117" s="84"/>
      <c r="II117" s="84"/>
      <c r="IJ117" s="84"/>
      <c r="IK117" s="84"/>
      <c r="IL117" s="84"/>
      <c r="IM117" s="84"/>
      <c r="IN117" s="84"/>
      <c r="IO117" s="84"/>
      <c r="IP117" s="84"/>
      <c r="IQ117" s="84"/>
      <c r="IR117" s="84"/>
      <c r="IS117" s="84"/>
      <c r="IT117" s="84"/>
      <c r="IU117" s="84"/>
      <c r="IV117" s="84"/>
      <c r="IW117" s="84"/>
    </row>
    <row r="118" customFormat="false" ht="17.1" hidden="true" customHeight="true" outlineLevel="0" collapsed="false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26"/>
      <c r="M118" s="26"/>
      <c r="N118" s="26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  <c r="IV118" s="84"/>
      <c r="IW118" s="84"/>
    </row>
    <row r="119" customFormat="false" ht="17.1" hidden="true" customHeight="true" outlineLevel="0" collapsed="false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26"/>
      <c r="M119" s="26"/>
      <c r="N119" s="26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  <c r="IV119" s="84"/>
      <c r="IW119" s="84"/>
    </row>
    <row r="120" customFormat="false" ht="17.1" hidden="true" customHeight="true" outlineLevel="0" collapsed="false">
      <c r="A120" s="84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  <c r="IV120" s="84"/>
      <c r="IW120" s="84"/>
    </row>
    <row r="121" customFormat="false" ht="17.1" hidden="true" customHeight="true" outlineLevel="0" collapsed="false">
      <c r="A121" s="84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  <c r="IV121" s="84"/>
      <c r="IW121" s="84"/>
    </row>
    <row r="122" customFormat="false" ht="18.75" hidden="true" customHeight="true" outlineLevel="0" collapsed="false">
      <c r="A122" s="84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  <c r="IV122" s="84"/>
      <c r="IW122" s="84"/>
    </row>
    <row r="123" customFormat="false" ht="17" hidden="true" customHeight="false" outlineLevel="0" collapsed="false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</row>
    <row r="124" customFormat="false" ht="17" hidden="true" customHeight="false" outlineLevel="0" collapsed="false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</row>
    <row r="125" customFormat="false" ht="17" hidden="true" customHeight="false" outlineLevel="0" collapsed="false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 customFormat="false" ht="17" hidden="true" customHeight="false" outlineLevel="0" collapsed="false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 customFormat="false" ht="17" hidden="true" customHeight="false" outlineLevel="0" collapsed="false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customFormat="false" ht="17" hidden="true" customHeight="false" outlineLevel="0" collapsed="false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customFormat="false" ht="17" hidden="true" customHeight="false" outlineLevel="0" collapsed="false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customFormat="false" ht="17" hidden="true" customHeight="false" outlineLevel="0" collapsed="false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</row>
    <row r="131" customFormat="false" ht="17" hidden="true" customHeight="false" outlineLevel="0" collapsed="false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</row>
    <row r="132" customFormat="false" ht="17" hidden="true" customHeight="false" outlineLevel="0" collapsed="false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  <row r="133" customFormat="false" ht="17" hidden="true" customHeight="false" outlineLevel="0" collapsed="false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</row>
    <row r="134" customFormat="false" ht="17" hidden="true" customHeight="false" outlineLevel="0" collapsed="false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 customFormat="false" ht="17" hidden="true" customHeight="false" outlineLevel="0" collapsed="false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 customFormat="false" ht="17" hidden="true" customHeight="false" outlineLevel="0" collapsed="false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customFormat="false" ht="17" hidden="true" customHeight="false" outlineLevel="0" collapsed="false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</row>
    <row r="138" customFormat="false" ht="17" hidden="true" customHeight="false" outlineLevel="0" collapsed="false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</row>
    <row r="139" customFormat="false" ht="17" hidden="true" customHeight="false" outlineLevel="0" collapsed="false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</row>
    <row r="140" customFormat="false" ht="17" hidden="true" customHeight="false" outlineLevel="0" collapsed="false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</row>
    <row r="141" customFormat="false" ht="17" hidden="true" customHeight="false" outlineLevel="0" collapsed="false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 customFormat="false" ht="17" hidden="true" customHeight="false" outlineLevel="0" collapsed="false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</row>
    <row r="143" customFormat="false" ht="17" hidden="true" customHeight="false" outlineLevel="0" collapsed="false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</row>
    <row r="144" customFormat="false" ht="17" hidden="true" customHeight="false" outlineLevel="0" collapsed="false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</row>
    <row r="145" customFormat="false" ht="17" hidden="true" customHeight="false" outlineLevel="0" collapsed="false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</row>
    <row r="146" customFormat="false" ht="17" hidden="true" customHeight="false" outlineLevel="0" collapsed="false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</row>
    <row r="147" customFormat="false" ht="17" hidden="true" customHeight="false" outlineLevel="0" collapsed="false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</row>
    <row r="148" customFormat="false" ht="17" hidden="true" customHeight="false" outlineLevel="0" collapsed="false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</row>
    <row r="149" customFormat="false" ht="17" hidden="true" customHeight="false" outlineLevel="0" collapsed="false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</row>
    <row r="150" customFormat="false" ht="17" hidden="true" customHeight="false" outlineLevel="0" collapsed="false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</row>
    <row r="151" customFormat="false" ht="17" hidden="true" customHeight="false" outlineLevel="0" collapsed="false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</row>
    <row r="152" customFormat="false" ht="17" hidden="true" customHeight="false" outlineLevel="0" collapsed="false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</row>
    <row r="153" customFormat="false" ht="17" hidden="true" customHeight="false" outlineLevel="0" collapsed="false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</row>
    <row r="154" customFormat="false" ht="17" hidden="true" customHeight="false" outlineLevel="0" collapsed="false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</row>
    <row r="155" customFormat="false" ht="17" hidden="true" customHeight="false" outlineLevel="0" collapsed="false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</row>
    <row r="156" customFormat="false" ht="17" hidden="true" customHeight="false" outlineLevel="0" collapsed="false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M156" s="26"/>
      <c r="N156" s="26"/>
      <c r="O156" s="26"/>
    </row>
    <row r="157" customFormat="false" ht="17" hidden="true" customHeight="false" outlineLevel="0" collapsed="false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M157" s="26"/>
      <c r="N157" s="26"/>
      <c r="O157" s="26"/>
    </row>
    <row r="158" customFormat="false" ht="17" hidden="true" customHeight="false" outlineLevel="0" collapsed="false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M158" s="26"/>
      <c r="N158" s="26"/>
      <c r="O158" s="26"/>
    </row>
    <row r="159" customFormat="false" ht="17" hidden="true" customHeight="false" outlineLevel="0" collapsed="false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O159" s="26"/>
    </row>
    <row r="160" customFormat="false" ht="17" hidden="true" customHeight="false" outlineLevel="0" collapsed="false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O160" s="26"/>
    </row>
    <row r="161" customFormat="false" ht="17" hidden="true" customHeight="false" outlineLevel="0" collapsed="false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O161" s="26"/>
    </row>
    <row r="162" customFormat="false" ht="17" hidden="true" customHeight="false" outlineLevel="0" collapsed="false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O162" s="26"/>
    </row>
    <row r="163" customFormat="false" ht="17" hidden="true" customHeight="false" outlineLevel="0" collapsed="false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O163" s="26"/>
    </row>
    <row r="164" customFormat="false" ht="17" hidden="true" customHeight="false" outlineLevel="0" collapsed="false">
      <c r="O164" s="26"/>
    </row>
    <row r="165" customFormat="false" ht="17" hidden="true" customHeight="false" outlineLevel="0" collapsed="false">
      <c r="O165" s="26"/>
    </row>
    <row r="166" customFormat="false" ht="17" hidden="true" customHeight="false" outlineLevel="0" collapsed="false">
      <c r="O166" s="26"/>
    </row>
  </sheetData>
  <mergeCells count="9">
    <mergeCell ref="A5:D5"/>
    <mergeCell ref="H5:J5"/>
    <mergeCell ref="K5:M5"/>
    <mergeCell ref="M41:N41"/>
    <mergeCell ref="E48:F48"/>
    <mergeCell ref="H48:I48"/>
    <mergeCell ref="D49:I49"/>
    <mergeCell ref="D51:I51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false" showRowColHeaders="true" showZeros="false" rightToLeft="false" tabSelected="false" showOutlineSymbols="true" defaultGridColor="true" view="normal" topLeftCell="A1" colorId="64" zoomScale="60" zoomScaleNormal="6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33" width="12.28"/>
    <col collapsed="false" customWidth="true" hidden="false" outlineLevel="0" max="2" min="2" style="133" width="7.85"/>
    <col collapsed="false" customWidth="true" hidden="false" outlineLevel="0" max="3" min="3" style="133" width="8.14"/>
    <col collapsed="false" customWidth="true" hidden="false" outlineLevel="0" max="4" min="4" style="133" width="9.7"/>
    <col collapsed="false" customWidth="true" hidden="false" outlineLevel="0" max="5" min="5" style="133" width="10.56"/>
    <col collapsed="false" customWidth="true" hidden="false" outlineLevel="0" max="6" min="6" style="133" width="9.14"/>
    <col collapsed="false" customWidth="true" hidden="false" outlineLevel="0" max="7" min="7" style="133" width="10.85"/>
    <col collapsed="false" customWidth="true" hidden="false" outlineLevel="0" max="8" min="8" style="133" width="14.7"/>
    <col collapsed="false" customWidth="true" hidden="false" outlineLevel="0" max="9" min="9" style="133" width="13.28"/>
    <col collapsed="false" customWidth="true" hidden="false" outlineLevel="0" max="10" min="10" style="133" width="12.42"/>
    <col collapsed="false" customWidth="true" hidden="false" outlineLevel="0" max="11" min="11" style="133" width="10.28"/>
    <col collapsed="false" customWidth="true" hidden="false" outlineLevel="0" max="12" min="12" style="133" width="14.14"/>
    <col collapsed="false" customWidth="true" hidden="false" outlineLevel="0" max="13" min="13" style="133" width="10.41"/>
    <col collapsed="false" customWidth="true" hidden="false" outlineLevel="0" max="14" min="14" style="133" width="16.42"/>
    <col collapsed="false" customWidth="false" hidden="true" outlineLevel="0" max="64" min="15" style="134" width="12.56"/>
    <col collapsed="false" customWidth="false" hidden="true" outlineLevel="0" max="257" min="65" style="135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36"/>
      <c r="C1" s="0"/>
      <c r="D1" s="137" t="s">
        <v>56</v>
      </c>
      <c r="E1" s="138"/>
      <c r="F1" s="32"/>
      <c r="G1" s="0"/>
      <c r="H1" s="139"/>
      <c r="I1" s="139"/>
      <c r="J1" s="32"/>
      <c r="K1" s="139"/>
      <c r="L1" s="32"/>
      <c r="M1" s="140"/>
      <c r="N1" s="141"/>
    </row>
    <row r="2" customFormat="false" ht="23.25" hidden="false" customHeight="true" outlineLevel="0" collapsed="false">
      <c r="A2" s="0"/>
      <c r="B2" s="136"/>
      <c r="C2" s="0"/>
      <c r="D2" s="137" t="s">
        <v>57</v>
      </c>
      <c r="E2" s="142"/>
      <c r="F2" s="32"/>
      <c r="G2" s="0"/>
      <c r="H2" s="37"/>
      <c r="I2" s="32"/>
      <c r="J2" s="143"/>
      <c r="K2" s="143"/>
      <c r="L2" s="32"/>
      <c r="M2" s="144" t="s">
        <v>58</v>
      </c>
      <c r="N2" s="145" t="s">
        <v>59</v>
      </c>
      <c r="P2" s="14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37" t="s">
        <v>60</v>
      </c>
      <c r="E3" s="147"/>
      <c r="F3" s="147"/>
      <c r="G3" s="147"/>
      <c r="H3" s="147"/>
      <c r="I3" s="147"/>
      <c r="J3" s="147"/>
      <c r="K3" s="148" t="s">
        <v>61</v>
      </c>
      <c r="L3" s="149" t="n">
        <v>1</v>
      </c>
      <c r="M3" s="150" t="s">
        <v>62</v>
      </c>
      <c r="N3" s="149" t="n">
        <f aca="false">1+VALUE(H62)+VALUE(I62)+VALUE(J62)+VALUE(K62)+VALUE(L62)+VALUE(M62)</f>
        <v>2</v>
      </c>
    </row>
    <row r="4" customFormat="false" ht="9" hidden="false" customHeight="true" outlineLevel="0" collapsed="false">
      <c r="A4" s="14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32"/>
      <c r="M4" s="32"/>
      <c r="N4" s="32"/>
    </row>
    <row r="5" customFormat="false" ht="12" hidden="false" customHeight="true" outlineLevel="0" collapsed="false">
      <c r="A5" s="41" t="s">
        <v>11</v>
      </c>
      <c r="B5" s="42"/>
      <c r="C5" s="43"/>
      <c r="D5" s="42"/>
      <c r="E5" s="41" t="s">
        <v>12</v>
      </c>
      <c r="F5" s="42"/>
      <c r="G5" s="42"/>
      <c r="H5" s="151" t="s">
        <v>13</v>
      </c>
      <c r="I5" s="43"/>
      <c r="J5" s="152"/>
      <c r="K5" s="41" t="s">
        <v>14</v>
      </c>
      <c r="L5" s="43"/>
      <c r="M5" s="43"/>
      <c r="N5" s="153"/>
    </row>
    <row r="6" customFormat="false" ht="17.25" hidden="false" customHeight="true" outlineLevel="0" collapsed="false">
      <c r="A6" s="154" t="s">
        <v>63</v>
      </c>
      <c r="B6" s="154"/>
      <c r="C6" s="154"/>
      <c r="D6" s="0"/>
      <c r="E6" s="155" t="s">
        <v>64</v>
      </c>
      <c r="F6" s="50"/>
      <c r="G6" s="50"/>
      <c r="H6" s="156" t="s">
        <v>65</v>
      </c>
      <c r="I6" s="156"/>
      <c r="J6" s="157"/>
      <c r="K6" s="158" t="s">
        <v>66</v>
      </c>
      <c r="L6" s="158"/>
      <c r="M6" s="159"/>
      <c r="N6" s="160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</row>
    <row r="7" customFormat="false" ht="14.25" hidden="false" customHeight="true" outlineLevel="0" collapsed="false">
      <c r="A7" s="41" t="s">
        <v>67</v>
      </c>
      <c r="B7" s="163"/>
      <c r="C7" s="163"/>
      <c r="D7" s="164"/>
      <c r="E7" s="165" t="s">
        <v>68</v>
      </c>
      <c r="F7" s="166"/>
      <c r="G7" s="163"/>
      <c r="H7" s="167"/>
      <c r="I7" s="43"/>
      <c r="J7" s="153"/>
      <c r="K7" s="165" t="s">
        <v>69</v>
      </c>
      <c r="L7" s="163"/>
      <c r="M7" s="43"/>
      <c r="N7" s="153"/>
    </row>
    <row r="8" customFormat="false" ht="17.25" hidden="false" customHeight="true" outlineLevel="0" collapsed="false">
      <c r="A8" s="154" t="s">
        <v>53</v>
      </c>
      <c r="B8" s="154"/>
      <c r="C8" s="154"/>
      <c r="D8" s="168"/>
      <c r="E8" s="169" t="s">
        <v>70</v>
      </c>
      <c r="F8" s="170"/>
      <c r="G8" s="171"/>
      <c r="H8" s="170"/>
      <c r="I8" s="170"/>
      <c r="J8" s="172"/>
      <c r="K8" s="173" t="s">
        <v>71</v>
      </c>
      <c r="L8" s="173"/>
      <c r="M8" s="173"/>
      <c r="N8" s="168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  <c r="IW8" s="162"/>
    </row>
    <row r="9" customFormat="false" ht="3.75" hidden="false" customHeight="true" outlineLevel="0" collapsed="false">
      <c r="A9" s="174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customFormat="false" ht="15" hidden="false" customHeight="true" outlineLevel="0" collapsed="false">
      <c r="A10" s="175" t="s">
        <v>72</v>
      </c>
      <c r="B10" s="176"/>
      <c r="C10" s="177"/>
      <c r="D10" s="176"/>
      <c r="E10" s="0"/>
      <c r="F10" s="134"/>
      <c r="G10" s="177"/>
      <c r="H10" s="177"/>
      <c r="I10" s="177"/>
      <c r="J10" s="177"/>
      <c r="K10" s="178"/>
      <c r="L10" s="0"/>
      <c r="M10" s="177"/>
      <c r="N10" s="177"/>
    </row>
    <row r="11" customFormat="false" ht="12" hidden="false" customHeight="true" outlineLevel="0" collapsed="false">
      <c r="A11" s="178" t="s">
        <v>73</v>
      </c>
      <c r="B11" s="179"/>
      <c r="C11" s="177"/>
      <c r="D11" s="147"/>
      <c r="E11" s="147"/>
      <c r="F11" s="147"/>
      <c r="G11" s="147"/>
      <c r="H11" s="147"/>
      <c r="I11" s="147"/>
      <c r="J11" s="180"/>
      <c r="K11" s="134"/>
      <c r="L11" s="147"/>
      <c r="M11" s="147"/>
      <c r="N11" s="147"/>
    </row>
    <row r="12" customFormat="false" ht="2.1" hidden="false" customHeight="true" outlineLevel="0" collapsed="false">
      <c r="A12" s="147"/>
      <c r="B12" s="147"/>
      <c r="C12" s="147"/>
      <c r="D12" s="147"/>
      <c r="E12" s="147"/>
      <c r="F12" s="147"/>
      <c r="G12" s="147"/>
      <c r="H12" s="147"/>
      <c r="I12" s="147"/>
      <c r="J12" s="181"/>
      <c r="K12" s="181"/>
      <c r="L12" s="150"/>
      <c r="M12" s="147"/>
      <c r="N12" s="147"/>
    </row>
    <row r="13" customFormat="false" ht="17.25" hidden="false" customHeight="true" outlineLevel="0" collapsed="false">
      <c r="A13" s="72" t="s">
        <v>19</v>
      </c>
      <c r="B13" s="72" t="s">
        <v>74</v>
      </c>
      <c r="C13" s="73"/>
      <c r="D13" s="73" t="s">
        <v>75</v>
      </c>
      <c r="E13" s="73"/>
      <c r="F13" s="73"/>
      <c r="G13" s="74"/>
      <c r="H13" s="182" t="s">
        <v>76</v>
      </c>
      <c r="I13" s="182"/>
      <c r="J13" s="182"/>
      <c r="K13" s="74"/>
      <c r="L13" s="72" t="s">
        <v>77</v>
      </c>
      <c r="M13" s="72" t="s">
        <v>23</v>
      </c>
      <c r="N13" s="72" t="s">
        <v>78</v>
      </c>
    </row>
    <row r="14" customFormat="false" ht="24" hidden="false" customHeight="true" outlineLevel="0" collapsed="false">
      <c r="A14" s="183" t="n">
        <v>36686</v>
      </c>
      <c r="B14" s="184" t="s">
        <v>79</v>
      </c>
      <c r="C14" s="185" t="s">
        <v>80</v>
      </c>
      <c r="D14" s="186"/>
      <c r="E14" s="186"/>
      <c r="F14" s="186"/>
      <c r="G14" s="187"/>
      <c r="H14" s="188" t="s">
        <v>81</v>
      </c>
      <c r="I14" s="189"/>
      <c r="J14" s="189"/>
      <c r="K14" s="189"/>
      <c r="L14" s="190" t="n">
        <v>1</v>
      </c>
      <c r="M14" s="191" t="n">
        <v>22.93</v>
      </c>
      <c r="N14" s="83" t="n">
        <f aca="false">IF(M14=" ",L14*1,L14*M14)</f>
        <v>22.93</v>
      </c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3"/>
      <c r="CL14" s="193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3"/>
      <c r="DE14" s="193"/>
      <c r="DF14" s="193"/>
      <c r="DG14" s="193"/>
      <c r="DH14" s="193"/>
      <c r="DI14" s="193"/>
      <c r="DJ14" s="193"/>
      <c r="DK14" s="193"/>
      <c r="DL14" s="193"/>
      <c r="DM14" s="193"/>
      <c r="DN14" s="193"/>
      <c r="DO14" s="193"/>
      <c r="DP14" s="193"/>
      <c r="DQ14" s="193"/>
      <c r="DR14" s="193"/>
      <c r="DS14" s="193"/>
      <c r="DT14" s="193"/>
      <c r="DU14" s="193"/>
      <c r="DV14" s="193"/>
      <c r="DW14" s="193"/>
      <c r="DX14" s="193"/>
      <c r="DY14" s="193"/>
      <c r="DZ14" s="193"/>
      <c r="EA14" s="193"/>
      <c r="EB14" s="193"/>
      <c r="EC14" s="193"/>
      <c r="ED14" s="193"/>
      <c r="EE14" s="193"/>
      <c r="EF14" s="193"/>
      <c r="EG14" s="193"/>
      <c r="EH14" s="193"/>
      <c r="EI14" s="193"/>
      <c r="EJ14" s="193"/>
      <c r="EK14" s="193"/>
      <c r="EL14" s="193"/>
      <c r="EM14" s="193"/>
      <c r="EN14" s="193"/>
      <c r="EO14" s="193"/>
      <c r="EP14" s="193"/>
      <c r="EQ14" s="193"/>
      <c r="ER14" s="193"/>
      <c r="ES14" s="193"/>
      <c r="ET14" s="193"/>
      <c r="EU14" s="193"/>
      <c r="EV14" s="193"/>
      <c r="EW14" s="193"/>
      <c r="EX14" s="193"/>
      <c r="EY14" s="193"/>
      <c r="EZ14" s="193"/>
      <c r="FA14" s="193"/>
      <c r="FB14" s="193"/>
      <c r="FC14" s="193"/>
      <c r="FD14" s="193"/>
      <c r="FE14" s="193"/>
      <c r="FF14" s="193"/>
      <c r="FG14" s="193"/>
      <c r="FH14" s="193"/>
      <c r="FI14" s="193"/>
      <c r="FJ14" s="193"/>
      <c r="FK14" s="193"/>
      <c r="FL14" s="193"/>
      <c r="FM14" s="193"/>
      <c r="FN14" s="193"/>
      <c r="FO14" s="193"/>
      <c r="FP14" s="193"/>
      <c r="FQ14" s="193"/>
      <c r="FR14" s="193"/>
      <c r="FS14" s="193"/>
      <c r="FT14" s="193"/>
      <c r="FU14" s="193"/>
      <c r="FV14" s="193"/>
      <c r="FW14" s="193"/>
      <c r="FX14" s="193"/>
      <c r="FY14" s="193"/>
      <c r="FZ14" s="193"/>
      <c r="GA14" s="193"/>
      <c r="GB14" s="193"/>
      <c r="GC14" s="193"/>
      <c r="GD14" s="193"/>
      <c r="GE14" s="193"/>
      <c r="GF14" s="193"/>
      <c r="GG14" s="193"/>
      <c r="GH14" s="193"/>
      <c r="GI14" s="193"/>
      <c r="GJ14" s="193"/>
      <c r="GK14" s="193"/>
      <c r="GL14" s="193"/>
      <c r="GM14" s="193"/>
      <c r="GN14" s="193"/>
      <c r="GO14" s="193"/>
      <c r="GP14" s="193"/>
      <c r="GQ14" s="193"/>
      <c r="GR14" s="193"/>
      <c r="GS14" s="193"/>
      <c r="GT14" s="193"/>
      <c r="GU14" s="193"/>
      <c r="GV14" s="193"/>
      <c r="GW14" s="193"/>
      <c r="GX14" s="193"/>
      <c r="GY14" s="193"/>
      <c r="GZ14" s="193"/>
      <c r="HA14" s="193"/>
      <c r="HB14" s="193"/>
      <c r="HC14" s="193"/>
      <c r="HD14" s="193"/>
      <c r="HE14" s="193"/>
      <c r="HF14" s="193"/>
      <c r="HG14" s="193"/>
      <c r="HH14" s="193"/>
      <c r="HI14" s="193"/>
      <c r="HJ14" s="193"/>
      <c r="HK14" s="193"/>
      <c r="HL14" s="193"/>
      <c r="HM14" s="193"/>
      <c r="HN14" s="193"/>
      <c r="HO14" s="193"/>
      <c r="HP14" s="193"/>
      <c r="HQ14" s="193"/>
      <c r="HR14" s="193"/>
      <c r="HS14" s="193"/>
      <c r="HT14" s="193"/>
      <c r="HU14" s="193"/>
      <c r="HV14" s="193"/>
      <c r="HW14" s="193"/>
      <c r="HX14" s="193"/>
      <c r="HY14" s="193"/>
      <c r="HZ14" s="193"/>
      <c r="IA14" s="193"/>
      <c r="IB14" s="193"/>
      <c r="IC14" s="193"/>
      <c r="ID14" s="193"/>
      <c r="IE14" s="193"/>
      <c r="IF14" s="193"/>
      <c r="IG14" s="193"/>
      <c r="IH14" s="193"/>
      <c r="II14" s="193"/>
      <c r="IJ14" s="193"/>
      <c r="IK14" s="193"/>
      <c r="IL14" s="193"/>
      <c r="IM14" s="193"/>
      <c r="IN14" s="193"/>
      <c r="IO14" s="193"/>
      <c r="IP14" s="193"/>
      <c r="IQ14" s="193"/>
      <c r="IR14" s="193"/>
      <c r="IS14" s="193"/>
      <c r="IT14" s="193"/>
      <c r="IU14" s="193"/>
      <c r="IV14" s="193"/>
      <c r="IW14" s="193"/>
    </row>
    <row r="15" customFormat="false" ht="24" hidden="false" customHeight="true" outlineLevel="0" collapsed="false">
      <c r="A15" s="183" t="n">
        <v>36697</v>
      </c>
      <c r="B15" s="184" t="s">
        <v>82</v>
      </c>
      <c r="C15" s="185" t="s">
        <v>83</v>
      </c>
      <c r="D15" s="186"/>
      <c r="E15" s="186"/>
      <c r="F15" s="186"/>
      <c r="G15" s="187"/>
      <c r="H15" s="188" t="s">
        <v>84</v>
      </c>
      <c r="I15" s="189"/>
      <c r="J15" s="189"/>
      <c r="K15" s="189"/>
      <c r="L15" s="190"/>
      <c r="M15" s="191"/>
      <c r="N15" s="83" t="n">
        <f aca="false">IF(M15=" ",L15*1,L15*M15)</f>
        <v>0</v>
      </c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3"/>
      <c r="CJ15" s="193"/>
      <c r="CK15" s="193"/>
      <c r="CL15" s="193"/>
      <c r="CM15" s="193"/>
      <c r="CN15" s="193"/>
      <c r="CO15" s="193"/>
      <c r="CP15" s="193"/>
      <c r="CQ15" s="193"/>
      <c r="CR15" s="193"/>
      <c r="CS15" s="193"/>
      <c r="CT15" s="193"/>
      <c r="CU15" s="193"/>
      <c r="CV15" s="193"/>
      <c r="CW15" s="193"/>
      <c r="CX15" s="193"/>
      <c r="CY15" s="193"/>
      <c r="CZ15" s="193"/>
      <c r="DA15" s="193"/>
      <c r="DB15" s="193"/>
      <c r="DC15" s="193"/>
      <c r="DD15" s="193"/>
      <c r="DE15" s="193"/>
      <c r="DF15" s="193"/>
      <c r="DG15" s="193"/>
      <c r="DH15" s="193"/>
      <c r="DI15" s="193"/>
      <c r="DJ15" s="193"/>
      <c r="DK15" s="193"/>
      <c r="DL15" s="193"/>
      <c r="DM15" s="193"/>
      <c r="DN15" s="193"/>
      <c r="DO15" s="193"/>
      <c r="DP15" s="193"/>
      <c r="DQ15" s="193"/>
      <c r="DR15" s="193"/>
      <c r="DS15" s="193"/>
      <c r="DT15" s="193"/>
      <c r="DU15" s="193"/>
      <c r="DV15" s="193"/>
      <c r="DW15" s="193"/>
      <c r="DX15" s="193"/>
      <c r="DY15" s="193"/>
      <c r="DZ15" s="193"/>
      <c r="EA15" s="193"/>
      <c r="EB15" s="193"/>
      <c r="EC15" s="193"/>
      <c r="ED15" s="193"/>
      <c r="EE15" s="193"/>
      <c r="EF15" s="193"/>
      <c r="EG15" s="193"/>
      <c r="EH15" s="193"/>
      <c r="EI15" s="193"/>
      <c r="EJ15" s="193"/>
      <c r="EK15" s="193"/>
      <c r="EL15" s="193"/>
      <c r="EM15" s="193"/>
      <c r="EN15" s="193"/>
      <c r="EO15" s="193"/>
      <c r="EP15" s="193"/>
      <c r="EQ15" s="193"/>
      <c r="ER15" s="193"/>
      <c r="ES15" s="193"/>
      <c r="ET15" s="193"/>
      <c r="EU15" s="193"/>
      <c r="EV15" s="193"/>
      <c r="EW15" s="193"/>
      <c r="EX15" s="193"/>
      <c r="EY15" s="193"/>
      <c r="EZ15" s="193"/>
      <c r="FA15" s="193"/>
      <c r="FB15" s="193"/>
      <c r="FC15" s="193"/>
      <c r="FD15" s="193"/>
      <c r="FE15" s="193"/>
      <c r="FF15" s="193"/>
      <c r="FG15" s="193"/>
      <c r="FH15" s="193"/>
      <c r="FI15" s="193"/>
      <c r="FJ15" s="193"/>
      <c r="FK15" s="193"/>
      <c r="FL15" s="193"/>
      <c r="FM15" s="193"/>
      <c r="FN15" s="193"/>
      <c r="FO15" s="193"/>
      <c r="FP15" s="193"/>
      <c r="FQ15" s="193"/>
      <c r="FR15" s="193"/>
      <c r="FS15" s="193"/>
      <c r="FT15" s="193"/>
      <c r="FU15" s="193"/>
      <c r="FV15" s="193"/>
      <c r="FW15" s="193"/>
      <c r="FX15" s="193"/>
      <c r="FY15" s="193"/>
      <c r="FZ15" s="193"/>
      <c r="GA15" s="193"/>
      <c r="GB15" s="193"/>
      <c r="GC15" s="193"/>
      <c r="GD15" s="193"/>
      <c r="GE15" s="193"/>
      <c r="GF15" s="193"/>
      <c r="GG15" s="193"/>
      <c r="GH15" s="193"/>
      <c r="GI15" s="193"/>
      <c r="GJ15" s="193"/>
      <c r="GK15" s="193"/>
      <c r="GL15" s="193"/>
      <c r="GM15" s="193"/>
      <c r="GN15" s="193"/>
      <c r="GO15" s="193"/>
      <c r="GP15" s="193"/>
      <c r="GQ15" s="193"/>
      <c r="GR15" s="193"/>
      <c r="GS15" s="193"/>
      <c r="GT15" s="193"/>
      <c r="GU15" s="193"/>
      <c r="GV15" s="193"/>
      <c r="GW15" s="193"/>
      <c r="GX15" s="193"/>
      <c r="GY15" s="193"/>
      <c r="GZ15" s="193"/>
      <c r="HA15" s="193"/>
      <c r="HB15" s="193"/>
      <c r="HC15" s="193"/>
      <c r="HD15" s="193"/>
      <c r="HE15" s="193"/>
      <c r="HF15" s="193"/>
      <c r="HG15" s="193"/>
      <c r="HH15" s="193"/>
      <c r="HI15" s="193"/>
      <c r="HJ15" s="193"/>
      <c r="HK15" s="193"/>
      <c r="HL15" s="193"/>
      <c r="HM15" s="193"/>
      <c r="HN15" s="193"/>
      <c r="HO15" s="193"/>
      <c r="HP15" s="193"/>
      <c r="HQ15" s="193"/>
      <c r="HR15" s="193"/>
      <c r="HS15" s="193"/>
      <c r="HT15" s="193"/>
      <c r="HU15" s="193"/>
      <c r="HV15" s="193"/>
      <c r="HW15" s="193"/>
      <c r="HX15" s="193"/>
      <c r="HY15" s="193"/>
      <c r="HZ15" s="193"/>
      <c r="IA15" s="193"/>
      <c r="IB15" s="193"/>
      <c r="IC15" s="193"/>
      <c r="ID15" s="193"/>
      <c r="IE15" s="193"/>
      <c r="IF15" s="193"/>
      <c r="IG15" s="193"/>
      <c r="IH15" s="193"/>
      <c r="II15" s="193"/>
      <c r="IJ15" s="193"/>
      <c r="IK15" s="193"/>
      <c r="IL15" s="193"/>
      <c r="IM15" s="193"/>
      <c r="IN15" s="193"/>
      <c r="IO15" s="193"/>
      <c r="IP15" s="193"/>
      <c r="IQ15" s="193"/>
      <c r="IR15" s="193"/>
      <c r="IS15" s="193"/>
      <c r="IT15" s="193"/>
      <c r="IU15" s="193"/>
      <c r="IV15" s="193"/>
      <c r="IW15" s="193"/>
    </row>
    <row r="16" customFormat="false" ht="24" hidden="false" customHeight="true" outlineLevel="0" collapsed="false">
      <c r="A16" s="183"/>
      <c r="B16" s="184"/>
      <c r="C16" s="185"/>
      <c r="D16" s="186"/>
      <c r="E16" s="186"/>
      <c r="F16" s="186"/>
      <c r="G16" s="187"/>
      <c r="H16" s="188" t="s">
        <v>85</v>
      </c>
      <c r="I16" s="189"/>
      <c r="J16" s="189"/>
      <c r="K16" s="189"/>
      <c r="L16" s="190" t="n">
        <v>1</v>
      </c>
      <c r="M16" s="191" t="n">
        <v>89.72</v>
      </c>
      <c r="N16" s="83" t="n">
        <f aca="false">IF(M16=" ",L16*1,L16*M16)</f>
        <v>89.72</v>
      </c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2"/>
      <c r="BI16" s="192"/>
      <c r="BJ16" s="192"/>
      <c r="BK16" s="192"/>
      <c r="BL16" s="192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3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93"/>
      <c r="CX16" s="193"/>
      <c r="CY16" s="193"/>
      <c r="CZ16" s="193"/>
      <c r="DA16" s="193"/>
      <c r="DB16" s="193"/>
      <c r="DC16" s="193"/>
      <c r="DD16" s="193"/>
      <c r="DE16" s="193"/>
      <c r="DF16" s="193"/>
      <c r="DG16" s="193"/>
      <c r="DH16" s="193"/>
      <c r="DI16" s="193"/>
      <c r="DJ16" s="193"/>
      <c r="DK16" s="193"/>
      <c r="DL16" s="193"/>
      <c r="DM16" s="193"/>
      <c r="DN16" s="193"/>
      <c r="DO16" s="193"/>
      <c r="DP16" s="193"/>
      <c r="DQ16" s="193"/>
      <c r="DR16" s="193"/>
      <c r="DS16" s="193"/>
      <c r="DT16" s="193"/>
      <c r="DU16" s="193"/>
      <c r="DV16" s="193"/>
      <c r="DW16" s="193"/>
      <c r="DX16" s="193"/>
      <c r="DY16" s="193"/>
      <c r="DZ16" s="193"/>
      <c r="EA16" s="193"/>
      <c r="EB16" s="193"/>
      <c r="EC16" s="193"/>
      <c r="ED16" s="193"/>
      <c r="EE16" s="193"/>
      <c r="EF16" s="193"/>
      <c r="EG16" s="193"/>
      <c r="EH16" s="193"/>
      <c r="EI16" s="193"/>
      <c r="EJ16" s="193"/>
      <c r="EK16" s="193"/>
      <c r="EL16" s="193"/>
      <c r="EM16" s="193"/>
      <c r="EN16" s="193"/>
      <c r="EO16" s="193"/>
      <c r="EP16" s="193"/>
      <c r="EQ16" s="193"/>
      <c r="ER16" s="193"/>
      <c r="ES16" s="193"/>
      <c r="ET16" s="193"/>
      <c r="EU16" s="193"/>
      <c r="EV16" s="193"/>
      <c r="EW16" s="193"/>
      <c r="EX16" s="193"/>
      <c r="EY16" s="193"/>
      <c r="EZ16" s="193"/>
      <c r="FA16" s="193"/>
      <c r="FB16" s="193"/>
      <c r="FC16" s="193"/>
      <c r="FD16" s="193"/>
      <c r="FE16" s="193"/>
      <c r="FF16" s="193"/>
      <c r="FG16" s="193"/>
      <c r="FH16" s="193"/>
      <c r="FI16" s="193"/>
      <c r="FJ16" s="193"/>
      <c r="FK16" s="193"/>
      <c r="FL16" s="193"/>
      <c r="FM16" s="193"/>
      <c r="FN16" s="193"/>
      <c r="FO16" s="193"/>
      <c r="FP16" s="193"/>
      <c r="FQ16" s="193"/>
      <c r="FR16" s="193"/>
      <c r="FS16" s="193"/>
      <c r="FT16" s="193"/>
      <c r="FU16" s="193"/>
      <c r="FV16" s="193"/>
      <c r="FW16" s="193"/>
      <c r="FX16" s="193"/>
      <c r="FY16" s="193"/>
      <c r="FZ16" s="193"/>
      <c r="GA16" s="193"/>
      <c r="GB16" s="193"/>
      <c r="GC16" s="193"/>
      <c r="GD16" s="193"/>
      <c r="GE16" s="193"/>
      <c r="GF16" s="193"/>
      <c r="GG16" s="193"/>
      <c r="GH16" s="193"/>
      <c r="GI16" s="193"/>
      <c r="GJ16" s="193"/>
      <c r="GK16" s="193"/>
      <c r="GL16" s="193"/>
      <c r="GM16" s="193"/>
      <c r="GN16" s="193"/>
      <c r="GO16" s="193"/>
      <c r="GP16" s="193"/>
      <c r="GQ16" s="193"/>
      <c r="GR16" s="193"/>
      <c r="GS16" s="193"/>
      <c r="GT16" s="193"/>
      <c r="GU16" s="193"/>
      <c r="GV16" s="193"/>
      <c r="GW16" s="193"/>
      <c r="GX16" s="193"/>
      <c r="GY16" s="193"/>
      <c r="GZ16" s="193"/>
      <c r="HA16" s="193"/>
      <c r="HB16" s="193"/>
      <c r="HC16" s="193"/>
      <c r="HD16" s="193"/>
      <c r="HE16" s="193"/>
      <c r="HF16" s="193"/>
      <c r="HG16" s="193"/>
      <c r="HH16" s="193"/>
      <c r="HI16" s="193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3"/>
      <c r="IF16" s="193"/>
      <c r="IG16" s="193"/>
      <c r="IH16" s="193"/>
      <c r="II16" s="193"/>
      <c r="IJ16" s="193"/>
      <c r="IK16" s="193"/>
      <c r="IL16" s="193"/>
      <c r="IM16" s="193"/>
      <c r="IN16" s="193"/>
      <c r="IO16" s="193"/>
      <c r="IP16" s="193"/>
      <c r="IQ16" s="193"/>
      <c r="IR16" s="193"/>
      <c r="IS16" s="193"/>
      <c r="IT16" s="193"/>
      <c r="IU16" s="193"/>
      <c r="IV16" s="193"/>
      <c r="IW16" s="193"/>
    </row>
    <row r="17" customFormat="false" ht="24" hidden="false" customHeight="true" outlineLevel="0" collapsed="false">
      <c r="A17" s="183" t="n">
        <v>36707</v>
      </c>
      <c r="B17" s="184" t="s">
        <v>82</v>
      </c>
      <c r="C17" s="185" t="s">
        <v>86</v>
      </c>
      <c r="D17" s="186"/>
      <c r="E17" s="186"/>
      <c r="F17" s="186"/>
      <c r="G17" s="187"/>
      <c r="H17" s="188" t="s">
        <v>81</v>
      </c>
      <c r="I17" s="189"/>
      <c r="J17" s="189"/>
      <c r="K17" s="189"/>
      <c r="L17" s="190" t="n">
        <v>1</v>
      </c>
      <c r="M17" s="191" t="n">
        <v>15.69</v>
      </c>
      <c r="N17" s="83" t="n">
        <f aca="false">IF(M17=" ",L17*1,L17*M17)</f>
        <v>15.69</v>
      </c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  <c r="BI17" s="192"/>
      <c r="BJ17" s="192"/>
      <c r="BK17" s="192"/>
      <c r="BL17" s="192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3"/>
      <c r="DH17" s="193"/>
      <c r="DI17" s="193"/>
      <c r="DJ17" s="193"/>
      <c r="DK17" s="193"/>
      <c r="DL17" s="193"/>
      <c r="DM17" s="193"/>
      <c r="DN17" s="193"/>
      <c r="DO17" s="193"/>
      <c r="DP17" s="193"/>
      <c r="DQ17" s="193"/>
      <c r="DR17" s="193"/>
      <c r="DS17" s="193"/>
      <c r="DT17" s="193"/>
      <c r="DU17" s="193"/>
      <c r="DV17" s="193"/>
      <c r="DW17" s="193"/>
      <c r="DX17" s="193"/>
      <c r="DY17" s="193"/>
      <c r="DZ17" s="193"/>
      <c r="EA17" s="193"/>
      <c r="EB17" s="193"/>
      <c r="EC17" s="193"/>
      <c r="ED17" s="193"/>
      <c r="EE17" s="193"/>
      <c r="EF17" s="193"/>
      <c r="EG17" s="193"/>
      <c r="EH17" s="193"/>
      <c r="EI17" s="193"/>
      <c r="EJ17" s="193"/>
      <c r="EK17" s="193"/>
      <c r="EL17" s="193"/>
      <c r="EM17" s="193"/>
      <c r="EN17" s="193"/>
      <c r="EO17" s="193"/>
      <c r="EP17" s="193"/>
      <c r="EQ17" s="193"/>
      <c r="ER17" s="193"/>
      <c r="ES17" s="193"/>
      <c r="ET17" s="193"/>
      <c r="EU17" s="193"/>
      <c r="EV17" s="193"/>
      <c r="EW17" s="193"/>
      <c r="EX17" s="193"/>
      <c r="EY17" s="193"/>
      <c r="EZ17" s="193"/>
      <c r="FA17" s="193"/>
      <c r="FB17" s="193"/>
      <c r="FC17" s="193"/>
      <c r="FD17" s="193"/>
      <c r="FE17" s="193"/>
      <c r="FF17" s="193"/>
      <c r="FG17" s="193"/>
      <c r="FH17" s="193"/>
      <c r="FI17" s="193"/>
      <c r="FJ17" s="193"/>
      <c r="FK17" s="193"/>
      <c r="FL17" s="193"/>
      <c r="FM17" s="193"/>
      <c r="FN17" s="193"/>
      <c r="FO17" s="193"/>
      <c r="FP17" s="193"/>
      <c r="FQ17" s="193"/>
      <c r="FR17" s="193"/>
      <c r="FS17" s="193"/>
      <c r="FT17" s="193"/>
      <c r="FU17" s="193"/>
      <c r="FV17" s="193"/>
      <c r="FW17" s="193"/>
      <c r="FX17" s="193"/>
      <c r="FY17" s="193"/>
      <c r="FZ17" s="193"/>
      <c r="GA17" s="193"/>
      <c r="GB17" s="193"/>
      <c r="GC17" s="193"/>
      <c r="GD17" s="193"/>
      <c r="GE17" s="193"/>
      <c r="GF17" s="193"/>
      <c r="GG17" s="193"/>
      <c r="GH17" s="193"/>
      <c r="GI17" s="193"/>
      <c r="GJ17" s="193"/>
      <c r="GK17" s="193"/>
      <c r="GL17" s="193"/>
      <c r="GM17" s="193"/>
      <c r="GN17" s="193"/>
      <c r="GO17" s="193"/>
      <c r="GP17" s="193"/>
      <c r="GQ17" s="193"/>
      <c r="GR17" s="193"/>
      <c r="GS17" s="193"/>
      <c r="GT17" s="193"/>
      <c r="GU17" s="193"/>
      <c r="GV17" s="193"/>
      <c r="GW17" s="193"/>
      <c r="GX17" s="193"/>
      <c r="GY17" s="193"/>
      <c r="GZ17" s="193"/>
      <c r="HA17" s="193"/>
      <c r="HB17" s="193"/>
      <c r="HC17" s="193"/>
      <c r="HD17" s="193"/>
      <c r="HE17" s="193"/>
      <c r="HF17" s="193"/>
      <c r="HG17" s="193"/>
      <c r="HH17" s="193"/>
      <c r="HI17" s="193"/>
      <c r="HJ17" s="193"/>
      <c r="HK17" s="193"/>
      <c r="HL17" s="193"/>
      <c r="HM17" s="193"/>
      <c r="HN17" s="193"/>
      <c r="HO17" s="193"/>
      <c r="HP17" s="193"/>
      <c r="HQ17" s="193"/>
      <c r="HR17" s="193"/>
      <c r="HS17" s="193"/>
      <c r="HT17" s="193"/>
      <c r="HU17" s="193"/>
      <c r="HV17" s="193"/>
      <c r="HW17" s="193"/>
      <c r="HX17" s="193"/>
      <c r="HY17" s="193"/>
      <c r="HZ17" s="193"/>
      <c r="IA17" s="193"/>
      <c r="IB17" s="193"/>
      <c r="IC17" s="193"/>
      <c r="ID17" s="193"/>
      <c r="IE17" s="193"/>
      <c r="IF17" s="193"/>
      <c r="IG17" s="193"/>
      <c r="IH17" s="193"/>
      <c r="II17" s="193"/>
      <c r="IJ17" s="193"/>
      <c r="IK17" s="193"/>
      <c r="IL17" s="193"/>
      <c r="IM17" s="193"/>
      <c r="IN17" s="193"/>
      <c r="IO17" s="193"/>
      <c r="IP17" s="193"/>
      <c r="IQ17" s="193"/>
      <c r="IR17" s="193"/>
      <c r="IS17" s="193"/>
      <c r="IT17" s="193"/>
      <c r="IU17" s="193"/>
      <c r="IV17" s="193"/>
      <c r="IW17" s="193"/>
    </row>
    <row r="18" customFormat="false" ht="24" hidden="false" customHeight="true" outlineLevel="0" collapsed="false">
      <c r="A18" s="183" t="n">
        <v>36707</v>
      </c>
      <c r="B18" s="184" t="s">
        <v>82</v>
      </c>
      <c r="C18" s="185" t="s">
        <v>87</v>
      </c>
      <c r="D18" s="186"/>
      <c r="E18" s="186"/>
      <c r="F18" s="186"/>
      <c r="G18" s="187"/>
      <c r="H18" s="188" t="s">
        <v>88</v>
      </c>
      <c r="I18" s="189"/>
      <c r="J18" s="189"/>
      <c r="K18" s="189"/>
      <c r="L18" s="190" t="n">
        <v>1</v>
      </c>
      <c r="M18" s="191" t="n">
        <v>26.9</v>
      </c>
      <c r="N18" s="83" t="n">
        <f aca="false">IF(M18=" ",L18*1,L18*M18)</f>
        <v>26.9</v>
      </c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3"/>
      <c r="CD18" s="193"/>
      <c r="CE18" s="193"/>
      <c r="CF18" s="193"/>
      <c r="CG18" s="193"/>
      <c r="CH18" s="193"/>
      <c r="CI18" s="193"/>
      <c r="CJ18" s="193"/>
      <c r="CK18" s="193"/>
      <c r="CL18" s="193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93"/>
      <c r="CX18" s="193"/>
      <c r="CY18" s="193"/>
      <c r="CZ18" s="193"/>
      <c r="DA18" s="193"/>
      <c r="DB18" s="193"/>
      <c r="DC18" s="193"/>
      <c r="DD18" s="193"/>
      <c r="DE18" s="193"/>
      <c r="DF18" s="193"/>
      <c r="DG18" s="193"/>
      <c r="DH18" s="193"/>
      <c r="DI18" s="193"/>
      <c r="DJ18" s="193"/>
      <c r="DK18" s="193"/>
      <c r="DL18" s="193"/>
      <c r="DM18" s="193"/>
      <c r="DN18" s="193"/>
      <c r="DO18" s="193"/>
      <c r="DP18" s="193"/>
      <c r="DQ18" s="193"/>
      <c r="DR18" s="193"/>
      <c r="DS18" s="193"/>
      <c r="DT18" s="193"/>
      <c r="DU18" s="193"/>
      <c r="DV18" s="193"/>
      <c r="DW18" s="193"/>
      <c r="DX18" s="193"/>
      <c r="DY18" s="193"/>
      <c r="DZ18" s="193"/>
      <c r="EA18" s="193"/>
      <c r="EB18" s="193"/>
      <c r="EC18" s="193"/>
      <c r="ED18" s="193"/>
      <c r="EE18" s="193"/>
      <c r="EF18" s="193"/>
      <c r="EG18" s="193"/>
      <c r="EH18" s="193"/>
      <c r="EI18" s="193"/>
      <c r="EJ18" s="193"/>
      <c r="EK18" s="193"/>
      <c r="EL18" s="193"/>
      <c r="EM18" s="193"/>
      <c r="EN18" s="193"/>
      <c r="EO18" s="193"/>
      <c r="EP18" s="193"/>
      <c r="EQ18" s="193"/>
      <c r="ER18" s="193"/>
      <c r="ES18" s="193"/>
      <c r="ET18" s="193"/>
      <c r="EU18" s="193"/>
      <c r="EV18" s="193"/>
      <c r="EW18" s="193"/>
      <c r="EX18" s="193"/>
      <c r="EY18" s="193"/>
      <c r="EZ18" s="193"/>
      <c r="FA18" s="193"/>
      <c r="FB18" s="193"/>
      <c r="FC18" s="193"/>
      <c r="FD18" s="193"/>
      <c r="FE18" s="193"/>
      <c r="FF18" s="193"/>
      <c r="FG18" s="193"/>
      <c r="FH18" s="193"/>
      <c r="FI18" s="193"/>
      <c r="FJ18" s="193"/>
      <c r="FK18" s="193"/>
      <c r="FL18" s="193"/>
      <c r="FM18" s="193"/>
      <c r="FN18" s="193"/>
      <c r="FO18" s="193"/>
      <c r="FP18" s="193"/>
      <c r="FQ18" s="193"/>
      <c r="FR18" s="193"/>
      <c r="FS18" s="193"/>
      <c r="FT18" s="193"/>
      <c r="FU18" s="193"/>
      <c r="FV18" s="193"/>
      <c r="FW18" s="193"/>
      <c r="FX18" s="193"/>
      <c r="FY18" s="193"/>
      <c r="FZ18" s="193"/>
      <c r="GA18" s="193"/>
      <c r="GB18" s="193"/>
      <c r="GC18" s="193"/>
      <c r="GD18" s="193"/>
      <c r="GE18" s="193"/>
      <c r="GF18" s="193"/>
      <c r="GG18" s="193"/>
      <c r="GH18" s="193"/>
      <c r="GI18" s="193"/>
      <c r="GJ18" s="193"/>
      <c r="GK18" s="193"/>
      <c r="GL18" s="193"/>
      <c r="GM18" s="193"/>
      <c r="GN18" s="193"/>
      <c r="GO18" s="193"/>
      <c r="GP18" s="193"/>
      <c r="GQ18" s="193"/>
      <c r="GR18" s="193"/>
      <c r="GS18" s="193"/>
      <c r="GT18" s="193"/>
      <c r="GU18" s="193"/>
      <c r="GV18" s="193"/>
      <c r="GW18" s="193"/>
      <c r="GX18" s="193"/>
      <c r="GY18" s="193"/>
      <c r="GZ18" s="193"/>
      <c r="HA18" s="193"/>
      <c r="HB18" s="193"/>
      <c r="HC18" s="193"/>
      <c r="HD18" s="193"/>
      <c r="HE18" s="193"/>
      <c r="HF18" s="193"/>
      <c r="HG18" s="193"/>
      <c r="HH18" s="193"/>
      <c r="HI18" s="193"/>
      <c r="HJ18" s="193"/>
      <c r="HK18" s="193"/>
      <c r="HL18" s="193"/>
      <c r="HM18" s="193"/>
      <c r="HN18" s="193"/>
      <c r="HO18" s="193"/>
      <c r="HP18" s="193"/>
      <c r="HQ18" s="193"/>
      <c r="HR18" s="193"/>
      <c r="HS18" s="193"/>
      <c r="HT18" s="193"/>
      <c r="HU18" s="193"/>
      <c r="HV18" s="193"/>
      <c r="HW18" s="193"/>
      <c r="HX18" s="193"/>
      <c r="HY18" s="193"/>
      <c r="HZ18" s="193"/>
      <c r="IA18" s="193"/>
      <c r="IB18" s="193"/>
      <c r="IC18" s="193"/>
      <c r="ID18" s="193"/>
      <c r="IE18" s="193"/>
      <c r="IF18" s="193"/>
      <c r="IG18" s="193"/>
      <c r="IH18" s="193"/>
      <c r="II18" s="193"/>
      <c r="IJ18" s="193"/>
      <c r="IK18" s="193"/>
      <c r="IL18" s="193"/>
      <c r="IM18" s="193"/>
      <c r="IN18" s="193"/>
      <c r="IO18" s="193"/>
      <c r="IP18" s="193"/>
      <c r="IQ18" s="193"/>
      <c r="IR18" s="193"/>
      <c r="IS18" s="193"/>
      <c r="IT18" s="193"/>
      <c r="IU18" s="193"/>
      <c r="IV18" s="193"/>
      <c r="IW18" s="193"/>
    </row>
    <row r="19" customFormat="false" ht="24" hidden="false" customHeight="true" outlineLevel="0" collapsed="false">
      <c r="A19" s="183"/>
      <c r="B19" s="184"/>
      <c r="C19" s="185"/>
      <c r="D19" s="186"/>
      <c r="E19" s="186"/>
      <c r="F19" s="186"/>
      <c r="G19" s="187"/>
      <c r="H19" s="188"/>
      <c r="I19" s="189"/>
      <c r="J19" s="189"/>
      <c r="K19" s="189"/>
      <c r="L19" s="190"/>
      <c r="M19" s="191"/>
      <c r="N19" s="83" t="n">
        <f aca="false">IF(M19=" ",L19*1,L19*M19)</f>
        <v>0</v>
      </c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193"/>
      <c r="DM19" s="193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3"/>
      <c r="EA19" s="193"/>
      <c r="EB19" s="193"/>
      <c r="EC19" s="193"/>
      <c r="ED19" s="193"/>
      <c r="EE19" s="193"/>
      <c r="EF19" s="193"/>
      <c r="EG19" s="193"/>
      <c r="EH19" s="193"/>
      <c r="EI19" s="193"/>
      <c r="EJ19" s="193"/>
      <c r="EK19" s="193"/>
      <c r="EL19" s="193"/>
      <c r="EM19" s="193"/>
      <c r="EN19" s="193"/>
      <c r="EO19" s="193"/>
      <c r="EP19" s="193"/>
      <c r="EQ19" s="193"/>
      <c r="ER19" s="193"/>
      <c r="ES19" s="193"/>
      <c r="ET19" s="193"/>
      <c r="EU19" s="193"/>
      <c r="EV19" s="193"/>
      <c r="EW19" s="193"/>
      <c r="EX19" s="193"/>
      <c r="EY19" s="193"/>
      <c r="EZ19" s="193"/>
      <c r="FA19" s="193"/>
      <c r="FB19" s="193"/>
      <c r="FC19" s="193"/>
      <c r="FD19" s="193"/>
      <c r="FE19" s="193"/>
      <c r="FF19" s="193"/>
      <c r="FG19" s="193"/>
      <c r="FH19" s="193"/>
      <c r="FI19" s="193"/>
      <c r="FJ19" s="193"/>
      <c r="FK19" s="193"/>
      <c r="FL19" s="193"/>
      <c r="FM19" s="193"/>
      <c r="FN19" s="193"/>
      <c r="FO19" s="193"/>
      <c r="FP19" s="193"/>
      <c r="FQ19" s="193"/>
      <c r="FR19" s="193"/>
      <c r="FS19" s="193"/>
      <c r="FT19" s="193"/>
      <c r="FU19" s="193"/>
      <c r="FV19" s="193"/>
      <c r="FW19" s="193"/>
      <c r="FX19" s="193"/>
      <c r="FY19" s="193"/>
      <c r="FZ19" s="193"/>
      <c r="GA19" s="193"/>
      <c r="GB19" s="193"/>
      <c r="GC19" s="193"/>
      <c r="GD19" s="193"/>
      <c r="GE19" s="193"/>
      <c r="GF19" s="193"/>
      <c r="GG19" s="193"/>
      <c r="GH19" s="193"/>
      <c r="GI19" s="193"/>
      <c r="GJ19" s="193"/>
      <c r="GK19" s="193"/>
      <c r="GL19" s="193"/>
      <c r="GM19" s="193"/>
      <c r="GN19" s="193"/>
      <c r="GO19" s="193"/>
      <c r="GP19" s="193"/>
      <c r="GQ19" s="193"/>
      <c r="GR19" s="193"/>
      <c r="GS19" s="193"/>
      <c r="GT19" s="193"/>
      <c r="GU19" s="193"/>
      <c r="GV19" s="193"/>
      <c r="GW19" s="193"/>
      <c r="GX19" s="193"/>
      <c r="GY19" s="193"/>
      <c r="GZ19" s="193"/>
      <c r="HA19" s="193"/>
      <c r="HB19" s="193"/>
      <c r="HC19" s="193"/>
      <c r="HD19" s="193"/>
      <c r="HE19" s="193"/>
      <c r="HF19" s="193"/>
      <c r="HG19" s="193"/>
      <c r="HH19" s="193"/>
      <c r="HI19" s="193"/>
      <c r="HJ19" s="193"/>
      <c r="HK19" s="193"/>
      <c r="HL19" s="193"/>
      <c r="HM19" s="193"/>
      <c r="HN19" s="193"/>
      <c r="HO19" s="193"/>
      <c r="HP19" s="193"/>
      <c r="HQ19" s="193"/>
      <c r="HR19" s="193"/>
      <c r="HS19" s="193"/>
      <c r="HT19" s="193"/>
      <c r="HU19" s="193"/>
      <c r="HV19" s="193"/>
      <c r="HW19" s="193"/>
      <c r="HX19" s="193"/>
      <c r="HY19" s="193"/>
      <c r="HZ19" s="193"/>
      <c r="IA19" s="193"/>
      <c r="IB19" s="193"/>
      <c r="IC19" s="193"/>
      <c r="ID19" s="193"/>
      <c r="IE19" s="193"/>
      <c r="IF19" s="193"/>
      <c r="IG19" s="193"/>
      <c r="IH19" s="193"/>
      <c r="II19" s="193"/>
      <c r="IJ19" s="193"/>
      <c r="IK19" s="193"/>
      <c r="IL19" s="193"/>
      <c r="IM19" s="193"/>
      <c r="IN19" s="193"/>
      <c r="IO19" s="193"/>
      <c r="IP19" s="193"/>
      <c r="IQ19" s="193"/>
      <c r="IR19" s="193"/>
      <c r="IS19" s="193"/>
      <c r="IT19" s="193"/>
      <c r="IU19" s="193"/>
      <c r="IV19" s="193"/>
      <c r="IW19" s="193"/>
    </row>
    <row r="20" customFormat="false" ht="24" hidden="false" customHeight="true" outlineLevel="0" collapsed="false">
      <c r="A20" s="183"/>
      <c r="B20" s="184"/>
      <c r="C20" s="185"/>
      <c r="D20" s="186"/>
      <c r="E20" s="186"/>
      <c r="F20" s="186"/>
      <c r="G20" s="187"/>
      <c r="H20" s="188"/>
      <c r="I20" s="189"/>
      <c r="J20" s="189"/>
      <c r="K20" s="189"/>
      <c r="L20" s="190"/>
      <c r="M20" s="191"/>
      <c r="N20" s="83" t="n">
        <f aca="false">IF(M20=" ",L20*1,L20*M20)</f>
        <v>0</v>
      </c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2"/>
      <c r="BJ20" s="192"/>
      <c r="BK20" s="192"/>
      <c r="BL20" s="192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  <c r="IA20" s="193"/>
      <c r="IB20" s="193"/>
      <c r="IC20" s="193"/>
      <c r="ID20" s="193"/>
      <c r="IE20" s="193"/>
      <c r="IF20" s="193"/>
      <c r="IG20" s="193"/>
      <c r="IH20" s="193"/>
      <c r="II20" s="193"/>
      <c r="IJ20" s="193"/>
      <c r="IK20" s="193"/>
      <c r="IL20" s="193"/>
      <c r="IM20" s="193"/>
      <c r="IN20" s="193"/>
      <c r="IO20" s="193"/>
      <c r="IP20" s="193"/>
      <c r="IQ20" s="193"/>
      <c r="IR20" s="193"/>
      <c r="IS20" s="193"/>
      <c r="IT20" s="193"/>
      <c r="IU20" s="193"/>
      <c r="IV20" s="193"/>
      <c r="IW20" s="193"/>
    </row>
    <row r="21" customFormat="false" ht="24" hidden="false" customHeight="true" outlineLevel="0" collapsed="false">
      <c r="A21" s="183"/>
      <c r="B21" s="184"/>
      <c r="C21" s="185"/>
      <c r="D21" s="186"/>
      <c r="E21" s="186"/>
      <c r="F21" s="186"/>
      <c r="G21" s="187"/>
      <c r="H21" s="188"/>
      <c r="I21" s="189"/>
      <c r="J21" s="189"/>
      <c r="K21" s="189"/>
      <c r="L21" s="190"/>
      <c r="M21" s="191"/>
      <c r="N21" s="83" t="n">
        <f aca="false">IF(M21=" ",L21*1,L21*M21)</f>
        <v>0</v>
      </c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93"/>
      <c r="DK21" s="193"/>
      <c r="DL21" s="193"/>
      <c r="DM21" s="193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193"/>
      <c r="DZ21" s="193"/>
      <c r="EA21" s="193"/>
      <c r="EB21" s="193"/>
      <c r="EC21" s="193"/>
      <c r="ED21" s="193"/>
      <c r="EE21" s="193"/>
      <c r="EF21" s="193"/>
      <c r="EG21" s="193"/>
      <c r="EH21" s="193"/>
      <c r="EI21" s="193"/>
      <c r="EJ21" s="193"/>
      <c r="EK21" s="193"/>
      <c r="EL21" s="193"/>
      <c r="EM21" s="193"/>
      <c r="EN21" s="193"/>
      <c r="EO21" s="193"/>
      <c r="EP21" s="193"/>
      <c r="EQ21" s="193"/>
      <c r="ER21" s="193"/>
      <c r="ES21" s="193"/>
      <c r="ET21" s="193"/>
      <c r="EU21" s="193"/>
      <c r="EV21" s="193"/>
      <c r="EW21" s="193"/>
      <c r="EX21" s="193"/>
      <c r="EY21" s="193"/>
      <c r="EZ21" s="193"/>
      <c r="FA21" s="193"/>
      <c r="FB21" s="193"/>
      <c r="FC21" s="193"/>
      <c r="FD21" s="193"/>
      <c r="FE21" s="193"/>
      <c r="FF21" s="193"/>
      <c r="FG21" s="193"/>
      <c r="FH21" s="193"/>
      <c r="FI21" s="193"/>
      <c r="FJ21" s="193"/>
      <c r="FK21" s="193"/>
      <c r="FL21" s="193"/>
      <c r="FM21" s="193"/>
      <c r="FN21" s="193"/>
      <c r="FO21" s="193"/>
      <c r="FP21" s="193"/>
      <c r="FQ21" s="193"/>
      <c r="FR21" s="193"/>
      <c r="FS21" s="193"/>
      <c r="FT21" s="193"/>
      <c r="FU21" s="193"/>
      <c r="FV21" s="193"/>
      <c r="FW21" s="193"/>
      <c r="FX21" s="193"/>
      <c r="FY21" s="193"/>
      <c r="FZ21" s="193"/>
      <c r="GA21" s="193"/>
      <c r="GB21" s="193"/>
      <c r="GC21" s="193"/>
      <c r="GD21" s="193"/>
      <c r="GE21" s="193"/>
      <c r="GF21" s="193"/>
      <c r="GG21" s="193"/>
      <c r="GH21" s="193"/>
      <c r="GI21" s="193"/>
      <c r="GJ21" s="193"/>
      <c r="GK21" s="193"/>
      <c r="GL21" s="193"/>
      <c r="GM21" s="193"/>
      <c r="GN21" s="193"/>
      <c r="GO21" s="193"/>
      <c r="GP21" s="193"/>
      <c r="GQ21" s="193"/>
      <c r="GR21" s="193"/>
      <c r="GS21" s="193"/>
      <c r="GT21" s="193"/>
      <c r="GU21" s="193"/>
      <c r="GV21" s="193"/>
      <c r="GW21" s="193"/>
      <c r="GX21" s="193"/>
      <c r="GY21" s="193"/>
      <c r="GZ21" s="193"/>
      <c r="HA21" s="193"/>
      <c r="HB21" s="193"/>
      <c r="HC21" s="193"/>
      <c r="HD21" s="193"/>
      <c r="HE21" s="193"/>
      <c r="HF21" s="193"/>
      <c r="HG21" s="193"/>
      <c r="HH21" s="193"/>
      <c r="HI21" s="193"/>
      <c r="HJ21" s="193"/>
      <c r="HK21" s="193"/>
      <c r="HL21" s="193"/>
      <c r="HM21" s="193"/>
      <c r="HN21" s="193"/>
      <c r="HO21" s="193"/>
      <c r="HP21" s="193"/>
      <c r="HQ21" s="193"/>
      <c r="HR21" s="193"/>
      <c r="HS21" s="193"/>
      <c r="HT21" s="193"/>
      <c r="HU21" s="193"/>
      <c r="HV21" s="193"/>
      <c r="HW21" s="193"/>
      <c r="HX21" s="193"/>
      <c r="HY21" s="193"/>
      <c r="HZ21" s="193"/>
      <c r="IA21" s="193"/>
      <c r="IB21" s="193"/>
      <c r="IC21" s="193"/>
      <c r="ID21" s="193"/>
      <c r="IE21" s="193"/>
      <c r="IF21" s="193"/>
      <c r="IG21" s="193"/>
      <c r="IH21" s="193"/>
      <c r="II21" s="193"/>
      <c r="IJ21" s="193"/>
      <c r="IK21" s="193"/>
      <c r="IL21" s="193"/>
      <c r="IM21" s="193"/>
      <c r="IN21" s="193"/>
      <c r="IO21" s="193"/>
      <c r="IP21" s="193"/>
      <c r="IQ21" s="193"/>
      <c r="IR21" s="193"/>
      <c r="IS21" s="193"/>
      <c r="IT21" s="193"/>
      <c r="IU21" s="193"/>
      <c r="IV21" s="193"/>
      <c r="IW21" s="193"/>
    </row>
    <row r="22" customFormat="false" ht="24" hidden="false" customHeight="true" outlineLevel="0" collapsed="false">
      <c r="A22" s="183"/>
      <c r="B22" s="184"/>
      <c r="C22" s="185"/>
      <c r="D22" s="186"/>
      <c r="E22" s="186"/>
      <c r="F22" s="186"/>
      <c r="G22" s="187"/>
      <c r="H22" s="194"/>
      <c r="I22" s="189"/>
      <c r="J22" s="189"/>
      <c r="K22" s="189"/>
      <c r="L22" s="190"/>
      <c r="M22" s="191"/>
      <c r="N22" s="83" t="n">
        <f aca="false">IF(M22=" ",L22*1,L22*M22)</f>
        <v>0</v>
      </c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93"/>
      <c r="DC22" s="193"/>
      <c r="DD22" s="193"/>
      <c r="DE22" s="193"/>
      <c r="DF22" s="193"/>
      <c r="DG22" s="193"/>
      <c r="DH22" s="193"/>
      <c r="DI22" s="193"/>
      <c r="DJ22" s="193"/>
      <c r="DK22" s="193"/>
      <c r="DL22" s="193"/>
      <c r="DM22" s="193"/>
      <c r="DN22" s="193"/>
      <c r="DO22" s="193"/>
      <c r="DP22" s="193"/>
      <c r="DQ22" s="193"/>
      <c r="DR22" s="193"/>
      <c r="DS22" s="193"/>
      <c r="DT22" s="193"/>
      <c r="DU22" s="193"/>
      <c r="DV22" s="193"/>
      <c r="DW22" s="193"/>
      <c r="DX22" s="193"/>
      <c r="DY22" s="193"/>
      <c r="DZ22" s="193"/>
      <c r="EA22" s="193"/>
      <c r="EB22" s="193"/>
      <c r="EC22" s="193"/>
      <c r="ED22" s="193"/>
      <c r="EE22" s="193"/>
      <c r="EF22" s="193"/>
      <c r="EG22" s="193"/>
      <c r="EH22" s="193"/>
      <c r="EI22" s="193"/>
      <c r="EJ22" s="193"/>
      <c r="EK22" s="193"/>
      <c r="EL22" s="193"/>
      <c r="EM22" s="193"/>
      <c r="EN22" s="193"/>
      <c r="EO22" s="193"/>
      <c r="EP22" s="193"/>
      <c r="EQ22" s="193"/>
      <c r="ER22" s="193"/>
      <c r="ES22" s="193"/>
      <c r="ET22" s="193"/>
      <c r="EU22" s="193"/>
      <c r="EV22" s="193"/>
      <c r="EW22" s="193"/>
      <c r="EX22" s="193"/>
      <c r="EY22" s="193"/>
      <c r="EZ22" s="193"/>
      <c r="FA22" s="193"/>
      <c r="FB22" s="193"/>
      <c r="FC22" s="193"/>
      <c r="FD22" s="193"/>
      <c r="FE22" s="193"/>
      <c r="FF22" s="193"/>
      <c r="FG22" s="193"/>
      <c r="FH22" s="193"/>
      <c r="FI22" s="193"/>
      <c r="FJ22" s="193"/>
      <c r="FK22" s="193"/>
      <c r="FL22" s="193"/>
      <c r="FM22" s="193"/>
      <c r="FN22" s="193"/>
      <c r="FO22" s="193"/>
      <c r="FP22" s="193"/>
      <c r="FQ22" s="193"/>
      <c r="FR22" s="193"/>
      <c r="FS22" s="193"/>
      <c r="FT22" s="193"/>
      <c r="FU22" s="193"/>
      <c r="FV22" s="193"/>
      <c r="FW22" s="193"/>
      <c r="FX22" s="193"/>
      <c r="FY22" s="193"/>
      <c r="FZ22" s="193"/>
      <c r="GA22" s="193"/>
      <c r="GB22" s="193"/>
      <c r="GC22" s="193"/>
      <c r="GD22" s="193"/>
      <c r="GE22" s="193"/>
      <c r="GF22" s="193"/>
      <c r="GG22" s="193"/>
      <c r="GH22" s="193"/>
      <c r="GI22" s="193"/>
      <c r="GJ22" s="193"/>
      <c r="GK22" s="193"/>
      <c r="GL22" s="193"/>
      <c r="GM22" s="193"/>
      <c r="GN22" s="193"/>
      <c r="GO22" s="193"/>
      <c r="GP22" s="193"/>
      <c r="GQ22" s="193"/>
      <c r="GR22" s="193"/>
      <c r="GS22" s="193"/>
      <c r="GT22" s="193"/>
      <c r="GU22" s="193"/>
      <c r="GV22" s="193"/>
      <c r="GW22" s="193"/>
      <c r="GX22" s="193"/>
      <c r="GY22" s="193"/>
      <c r="GZ22" s="193"/>
      <c r="HA22" s="193"/>
      <c r="HB22" s="193"/>
      <c r="HC22" s="193"/>
      <c r="HD22" s="193"/>
      <c r="HE22" s="193"/>
      <c r="HF22" s="193"/>
      <c r="HG22" s="193"/>
      <c r="HH22" s="193"/>
      <c r="HI22" s="193"/>
      <c r="HJ22" s="193"/>
      <c r="HK22" s="193"/>
      <c r="HL22" s="193"/>
      <c r="HM22" s="193"/>
      <c r="HN22" s="193"/>
      <c r="HO22" s="193"/>
      <c r="HP22" s="193"/>
      <c r="HQ22" s="193"/>
      <c r="HR22" s="193"/>
      <c r="HS22" s="193"/>
      <c r="HT22" s="193"/>
      <c r="HU22" s="193"/>
      <c r="HV22" s="193"/>
      <c r="HW22" s="193"/>
      <c r="HX22" s="193"/>
      <c r="HY22" s="193"/>
      <c r="HZ22" s="193"/>
      <c r="IA22" s="193"/>
      <c r="IB22" s="193"/>
      <c r="IC22" s="193"/>
      <c r="ID22" s="193"/>
      <c r="IE22" s="193"/>
      <c r="IF22" s="193"/>
      <c r="IG22" s="193"/>
      <c r="IH22" s="193"/>
      <c r="II22" s="193"/>
      <c r="IJ22" s="193"/>
      <c r="IK22" s="193"/>
      <c r="IL22" s="193"/>
      <c r="IM22" s="193"/>
      <c r="IN22" s="193"/>
      <c r="IO22" s="193"/>
      <c r="IP22" s="193"/>
      <c r="IQ22" s="193"/>
      <c r="IR22" s="193"/>
      <c r="IS22" s="193"/>
      <c r="IT22" s="193"/>
      <c r="IU22" s="193"/>
      <c r="IV22" s="193"/>
      <c r="IW22" s="193"/>
    </row>
    <row r="23" customFormat="false" ht="24" hidden="false" customHeight="true" outlineLevel="0" collapsed="false">
      <c r="A23" s="183"/>
      <c r="B23" s="184"/>
      <c r="C23" s="185"/>
      <c r="D23" s="186"/>
      <c r="E23" s="186"/>
      <c r="F23" s="186"/>
      <c r="G23" s="187"/>
      <c r="H23" s="194"/>
      <c r="I23" s="189"/>
      <c r="J23" s="195"/>
      <c r="K23" s="189"/>
      <c r="L23" s="190"/>
      <c r="M23" s="191"/>
      <c r="N23" s="83" t="n">
        <f aca="false">IF(M23=" ",L23*1,L23*M23)</f>
        <v>0</v>
      </c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93"/>
      <c r="CZ23" s="193"/>
      <c r="DA23" s="193"/>
      <c r="DB23" s="193"/>
      <c r="DC23" s="193"/>
      <c r="DD23" s="193"/>
      <c r="DE23" s="193"/>
      <c r="DF23" s="193"/>
      <c r="DG23" s="193"/>
      <c r="DH23" s="193"/>
      <c r="DI23" s="193"/>
      <c r="DJ23" s="193"/>
      <c r="DK23" s="193"/>
      <c r="DL23" s="193"/>
      <c r="DM23" s="193"/>
      <c r="DN23" s="193"/>
      <c r="DO23" s="193"/>
      <c r="DP23" s="193"/>
      <c r="DQ23" s="193"/>
      <c r="DR23" s="193"/>
      <c r="DS23" s="193"/>
      <c r="DT23" s="193"/>
      <c r="DU23" s="193"/>
      <c r="DV23" s="193"/>
      <c r="DW23" s="193"/>
      <c r="DX23" s="193"/>
      <c r="DY23" s="193"/>
      <c r="DZ23" s="193"/>
      <c r="EA23" s="193"/>
      <c r="EB23" s="193"/>
      <c r="EC23" s="193"/>
      <c r="ED23" s="193"/>
      <c r="EE23" s="193"/>
      <c r="EF23" s="193"/>
      <c r="EG23" s="193"/>
      <c r="EH23" s="193"/>
      <c r="EI23" s="193"/>
      <c r="EJ23" s="193"/>
      <c r="EK23" s="193"/>
      <c r="EL23" s="193"/>
      <c r="EM23" s="193"/>
      <c r="EN23" s="193"/>
      <c r="EO23" s="193"/>
      <c r="EP23" s="193"/>
      <c r="EQ23" s="193"/>
      <c r="ER23" s="193"/>
      <c r="ES23" s="193"/>
      <c r="ET23" s="193"/>
      <c r="EU23" s="193"/>
      <c r="EV23" s="193"/>
      <c r="EW23" s="193"/>
      <c r="EX23" s="193"/>
      <c r="EY23" s="193"/>
      <c r="EZ23" s="193"/>
      <c r="FA23" s="193"/>
      <c r="FB23" s="193"/>
      <c r="FC23" s="193"/>
      <c r="FD23" s="193"/>
      <c r="FE23" s="193"/>
      <c r="FF23" s="193"/>
      <c r="FG23" s="193"/>
      <c r="FH23" s="193"/>
      <c r="FI23" s="193"/>
      <c r="FJ23" s="193"/>
      <c r="FK23" s="193"/>
      <c r="FL23" s="193"/>
      <c r="FM23" s="193"/>
      <c r="FN23" s="193"/>
      <c r="FO23" s="193"/>
      <c r="FP23" s="193"/>
      <c r="FQ23" s="193"/>
      <c r="FR23" s="193"/>
      <c r="FS23" s="193"/>
      <c r="FT23" s="193"/>
      <c r="FU23" s="193"/>
      <c r="FV23" s="193"/>
      <c r="FW23" s="193"/>
      <c r="FX23" s="193"/>
      <c r="FY23" s="193"/>
      <c r="FZ23" s="193"/>
      <c r="GA23" s="193"/>
      <c r="GB23" s="193"/>
      <c r="GC23" s="193"/>
      <c r="GD23" s="193"/>
      <c r="GE23" s="193"/>
      <c r="GF23" s="193"/>
      <c r="GG23" s="193"/>
      <c r="GH23" s="193"/>
      <c r="GI23" s="193"/>
      <c r="GJ23" s="193"/>
      <c r="GK23" s="193"/>
      <c r="GL23" s="193"/>
      <c r="GM23" s="193"/>
      <c r="GN23" s="193"/>
      <c r="GO23" s="193"/>
      <c r="GP23" s="193"/>
      <c r="GQ23" s="193"/>
      <c r="GR23" s="193"/>
      <c r="GS23" s="193"/>
      <c r="GT23" s="193"/>
      <c r="GU23" s="193"/>
      <c r="GV23" s="193"/>
      <c r="GW23" s="193"/>
      <c r="GX23" s="193"/>
      <c r="GY23" s="193"/>
      <c r="GZ23" s="193"/>
      <c r="HA23" s="193"/>
      <c r="HB23" s="193"/>
      <c r="HC23" s="193"/>
      <c r="HD23" s="193"/>
      <c r="HE23" s="193"/>
      <c r="HF23" s="193"/>
      <c r="HG23" s="193"/>
      <c r="HH23" s="193"/>
      <c r="HI23" s="193"/>
      <c r="HJ23" s="193"/>
      <c r="HK23" s="193"/>
      <c r="HL23" s="193"/>
      <c r="HM23" s="193"/>
      <c r="HN23" s="193"/>
      <c r="HO23" s="193"/>
      <c r="HP23" s="193"/>
      <c r="HQ23" s="193"/>
      <c r="HR23" s="193"/>
      <c r="HS23" s="193"/>
      <c r="HT23" s="193"/>
      <c r="HU23" s="193"/>
      <c r="HV23" s="193"/>
      <c r="HW23" s="193"/>
      <c r="HX23" s="193"/>
      <c r="HY23" s="193"/>
      <c r="HZ23" s="193"/>
      <c r="IA23" s="193"/>
      <c r="IB23" s="193"/>
      <c r="IC23" s="193"/>
      <c r="ID23" s="193"/>
      <c r="IE23" s="193"/>
      <c r="IF23" s="193"/>
      <c r="IG23" s="193"/>
      <c r="IH23" s="193"/>
      <c r="II23" s="193"/>
      <c r="IJ23" s="193"/>
      <c r="IK23" s="193"/>
      <c r="IL23" s="193"/>
      <c r="IM23" s="193"/>
      <c r="IN23" s="193"/>
      <c r="IO23" s="193"/>
      <c r="IP23" s="193"/>
      <c r="IQ23" s="193"/>
      <c r="IR23" s="193"/>
      <c r="IS23" s="193"/>
      <c r="IT23" s="193"/>
      <c r="IU23" s="193"/>
      <c r="IV23" s="193"/>
      <c r="IW23" s="193"/>
    </row>
    <row r="24" customFormat="false" ht="24" hidden="false" customHeight="true" outlineLevel="0" collapsed="false">
      <c r="A24" s="183"/>
      <c r="B24" s="184"/>
      <c r="C24" s="185"/>
      <c r="D24" s="186"/>
      <c r="E24" s="186"/>
      <c r="F24" s="186"/>
      <c r="G24" s="187"/>
      <c r="H24" s="194"/>
      <c r="I24" s="189"/>
      <c r="J24" s="189"/>
      <c r="K24" s="189"/>
      <c r="L24" s="190"/>
      <c r="M24" s="191"/>
      <c r="N24" s="83" t="n">
        <f aca="false">IF(M24=" ",L24*1,L24*M24)</f>
        <v>0</v>
      </c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93"/>
      <c r="DC24" s="193"/>
      <c r="DD24" s="193"/>
      <c r="DE24" s="193"/>
      <c r="DF24" s="193"/>
      <c r="DG24" s="193"/>
      <c r="DH24" s="193"/>
      <c r="DI24" s="193"/>
      <c r="DJ24" s="193"/>
      <c r="DK24" s="193"/>
      <c r="DL24" s="193"/>
      <c r="DM24" s="193"/>
      <c r="DN24" s="193"/>
      <c r="DO24" s="193"/>
      <c r="DP24" s="193"/>
      <c r="DQ24" s="193"/>
      <c r="DR24" s="193"/>
      <c r="DS24" s="193"/>
      <c r="DT24" s="193"/>
      <c r="DU24" s="193"/>
      <c r="DV24" s="193"/>
      <c r="DW24" s="193"/>
      <c r="DX24" s="193"/>
      <c r="DY24" s="193"/>
      <c r="DZ24" s="193"/>
      <c r="EA24" s="193"/>
      <c r="EB24" s="193"/>
      <c r="EC24" s="193"/>
      <c r="ED24" s="193"/>
      <c r="EE24" s="193"/>
      <c r="EF24" s="193"/>
      <c r="EG24" s="193"/>
      <c r="EH24" s="193"/>
      <c r="EI24" s="193"/>
      <c r="EJ24" s="193"/>
      <c r="EK24" s="193"/>
      <c r="EL24" s="193"/>
      <c r="EM24" s="193"/>
      <c r="EN24" s="193"/>
      <c r="EO24" s="193"/>
      <c r="EP24" s="193"/>
      <c r="EQ24" s="193"/>
      <c r="ER24" s="193"/>
      <c r="ES24" s="193"/>
      <c r="ET24" s="193"/>
      <c r="EU24" s="193"/>
      <c r="EV24" s="193"/>
      <c r="EW24" s="193"/>
      <c r="EX24" s="193"/>
      <c r="EY24" s="193"/>
      <c r="EZ24" s="193"/>
      <c r="FA24" s="193"/>
      <c r="FB24" s="193"/>
      <c r="FC24" s="193"/>
      <c r="FD24" s="193"/>
      <c r="FE24" s="193"/>
      <c r="FF24" s="193"/>
      <c r="FG24" s="193"/>
      <c r="FH24" s="193"/>
      <c r="FI24" s="193"/>
      <c r="FJ24" s="193"/>
      <c r="FK24" s="193"/>
      <c r="FL24" s="193"/>
      <c r="FM24" s="193"/>
      <c r="FN24" s="193"/>
      <c r="FO24" s="193"/>
      <c r="FP24" s="193"/>
      <c r="FQ24" s="193"/>
      <c r="FR24" s="193"/>
      <c r="FS24" s="193"/>
      <c r="FT24" s="193"/>
      <c r="FU24" s="193"/>
      <c r="FV24" s="193"/>
      <c r="FW24" s="193"/>
      <c r="FX24" s="193"/>
      <c r="FY24" s="193"/>
      <c r="FZ24" s="193"/>
      <c r="GA24" s="193"/>
      <c r="GB24" s="193"/>
      <c r="GC24" s="193"/>
      <c r="GD24" s="193"/>
      <c r="GE24" s="193"/>
      <c r="GF24" s="193"/>
      <c r="GG24" s="193"/>
      <c r="GH24" s="193"/>
      <c r="GI24" s="193"/>
      <c r="GJ24" s="193"/>
      <c r="GK24" s="193"/>
      <c r="GL24" s="193"/>
      <c r="GM24" s="193"/>
      <c r="GN24" s="193"/>
      <c r="GO24" s="193"/>
      <c r="GP24" s="193"/>
      <c r="GQ24" s="193"/>
      <c r="GR24" s="193"/>
      <c r="GS24" s="193"/>
      <c r="GT24" s="193"/>
      <c r="GU24" s="193"/>
      <c r="GV24" s="193"/>
      <c r="GW24" s="193"/>
      <c r="GX24" s="193"/>
      <c r="GY24" s="193"/>
      <c r="GZ24" s="193"/>
      <c r="HA24" s="193"/>
      <c r="HB24" s="193"/>
      <c r="HC24" s="193"/>
      <c r="HD24" s="193"/>
      <c r="HE24" s="193"/>
      <c r="HF24" s="193"/>
      <c r="HG24" s="193"/>
      <c r="HH24" s="193"/>
      <c r="HI24" s="193"/>
      <c r="HJ24" s="193"/>
      <c r="HK24" s="193"/>
      <c r="HL24" s="193"/>
      <c r="HM24" s="193"/>
      <c r="HN24" s="193"/>
      <c r="HO24" s="193"/>
      <c r="HP24" s="193"/>
      <c r="HQ24" s="193"/>
      <c r="HR24" s="193"/>
      <c r="HS24" s="193"/>
      <c r="HT24" s="193"/>
      <c r="HU24" s="193"/>
      <c r="HV24" s="193"/>
      <c r="HW24" s="193"/>
      <c r="HX24" s="193"/>
      <c r="HY24" s="193"/>
      <c r="HZ24" s="193"/>
      <c r="IA24" s="193"/>
      <c r="IB24" s="193"/>
      <c r="IC24" s="193"/>
      <c r="ID24" s="193"/>
      <c r="IE24" s="193"/>
      <c r="IF24" s="193"/>
      <c r="IG24" s="193"/>
      <c r="IH24" s="193"/>
      <c r="II24" s="193"/>
      <c r="IJ24" s="193"/>
      <c r="IK24" s="193"/>
      <c r="IL24" s="193"/>
      <c r="IM24" s="193"/>
      <c r="IN24" s="193"/>
      <c r="IO24" s="193"/>
      <c r="IP24" s="193"/>
      <c r="IQ24" s="193"/>
      <c r="IR24" s="193"/>
      <c r="IS24" s="193"/>
      <c r="IT24" s="193"/>
      <c r="IU24" s="193"/>
      <c r="IV24" s="193"/>
      <c r="IW24" s="193"/>
    </row>
    <row r="25" customFormat="false" ht="24" hidden="false" customHeight="true" outlineLevel="0" collapsed="false">
      <c r="A25" s="183"/>
      <c r="B25" s="184"/>
      <c r="C25" s="185"/>
      <c r="D25" s="186"/>
      <c r="E25" s="186"/>
      <c r="F25" s="186"/>
      <c r="G25" s="187"/>
      <c r="H25" s="194"/>
      <c r="I25" s="189"/>
      <c r="J25" s="189"/>
      <c r="K25" s="189"/>
      <c r="L25" s="190"/>
      <c r="M25" s="191"/>
      <c r="N25" s="83" t="n">
        <f aca="false">IF(M25=" ",L25*1,L25*M25)</f>
        <v>0</v>
      </c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  <c r="IA25" s="193"/>
      <c r="IB25" s="193"/>
      <c r="IC25" s="193"/>
      <c r="ID25" s="193"/>
      <c r="IE25" s="193"/>
      <c r="IF25" s="193"/>
      <c r="IG25" s="193"/>
      <c r="IH25" s="193"/>
      <c r="II25" s="193"/>
      <c r="IJ25" s="193"/>
      <c r="IK25" s="193"/>
      <c r="IL25" s="193"/>
      <c r="IM25" s="193"/>
      <c r="IN25" s="193"/>
      <c r="IO25" s="193"/>
      <c r="IP25" s="193"/>
      <c r="IQ25" s="193"/>
      <c r="IR25" s="193"/>
      <c r="IS25" s="193"/>
      <c r="IT25" s="193"/>
      <c r="IU25" s="193"/>
      <c r="IV25" s="193"/>
      <c r="IW25" s="193"/>
    </row>
    <row r="26" customFormat="false" ht="24" hidden="false" customHeight="true" outlineLevel="0" collapsed="false">
      <c r="A26" s="183"/>
      <c r="B26" s="184"/>
      <c r="C26" s="185"/>
      <c r="D26" s="186"/>
      <c r="E26" s="186"/>
      <c r="F26" s="186"/>
      <c r="G26" s="187"/>
      <c r="H26" s="194"/>
      <c r="I26" s="189"/>
      <c r="J26" s="189"/>
      <c r="K26" s="189"/>
      <c r="L26" s="190"/>
      <c r="M26" s="191"/>
      <c r="N26" s="83" t="n">
        <f aca="false">IF(M26=" ",L26*1,L26*M26)</f>
        <v>0</v>
      </c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  <c r="IA26" s="193"/>
      <c r="IB26" s="193"/>
      <c r="IC26" s="193"/>
      <c r="ID26" s="193"/>
      <c r="IE26" s="193"/>
      <c r="IF26" s="193"/>
      <c r="IG26" s="193"/>
      <c r="IH26" s="193"/>
      <c r="II26" s="193"/>
      <c r="IJ26" s="193"/>
      <c r="IK26" s="193"/>
      <c r="IL26" s="193"/>
      <c r="IM26" s="193"/>
      <c r="IN26" s="193"/>
      <c r="IO26" s="193"/>
      <c r="IP26" s="193"/>
      <c r="IQ26" s="193"/>
      <c r="IR26" s="193"/>
      <c r="IS26" s="193"/>
      <c r="IT26" s="193"/>
      <c r="IU26" s="193"/>
      <c r="IV26" s="193"/>
      <c r="IW26" s="193"/>
    </row>
    <row r="27" customFormat="false" ht="24" hidden="false" customHeight="true" outlineLevel="0" collapsed="false">
      <c r="A27" s="196" t="s">
        <v>89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97"/>
      <c r="L27" s="198" t="s">
        <v>90</v>
      </c>
      <c r="M27" s="199"/>
      <c r="N27" s="200" t="n">
        <f aca="false">SUM(N14:N26)</f>
        <v>155.24</v>
      </c>
    </row>
    <row r="28" customFormat="false" ht="24" hidden="false" customHeight="true" outlineLevel="0" collapsed="false">
      <c r="A28" s="8" t="s">
        <v>45</v>
      </c>
      <c r="B28" s="8" t="s">
        <v>91</v>
      </c>
      <c r="C28" s="9"/>
      <c r="D28" s="10" t="s">
        <v>47</v>
      </c>
      <c r="E28" s="10"/>
      <c r="F28" s="11"/>
      <c r="G28" s="13" t="s">
        <v>5</v>
      </c>
      <c r="H28" s="13"/>
      <c r="I28" s="13" t="s">
        <v>92</v>
      </c>
      <c r="J28" s="13" t="s">
        <v>93</v>
      </c>
      <c r="K28" s="201"/>
      <c r="L28" s="198" t="s">
        <v>94</v>
      </c>
      <c r="M28" s="199"/>
      <c r="N28" s="202" t="n">
        <f aca="false">'Meals and Ent Sup'!N55+'Meals and Ent Sup (2)'!N55</f>
        <v>0</v>
      </c>
    </row>
    <row r="29" customFormat="false" ht="24" hidden="false" customHeight="true" outlineLevel="0" collapsed="false">
      <c r="A29" s="203" t="s">
        <v>95</v>
      </c>
      <c r="B29" s="203" t="s">
        <v>53</v>
      </c>
      <c r="C29" s="204" t="s">
        <v>54</v>
      </c>
      <c r="D29" s="204"/>
      <c r="E29" s="204"/>
      <c r="F29" s="204"/>
      <c r="G29" s="204"/>
      <c r="H29" s="204"/>
      <c r="I29" s="205"/>
      <c r="J29" s="206"/>
      <c r="K29" s="207"/>
      <c r="L29" s="199" t="s">
        <v>96</v>
      </c>
      <c r="M29" s="199"/>
      <c r="N29" s="208" t="n">
        <f aca="false">SUM(N27:N28)</f>
        <v>155.24</v>
      </c>
    </row>
    <row r="30" customFormat="false" ht="24" hidden="false" customHeight="true" outlineLevel="0" collapsed="false">
      <c r="A30" s="203"/>
      <c r="B30" s="203"/>
      <c r="C30" s="209"/>
      <c r="D30" s="210"/>
      <c r="E30" s="210"/>
      <c r="F30" s="211"/>
      <c r="G30" s="209"/>
      <c r="H30" s="211"/>
      <c r="I30" s="205"/>
      <c r="J30" s="205"/>
      <c r="K30" s="207"/>
      <c r="L30" s="207"/>
      <c r="M30" s="207"/>
      <c r="N30" s="212"/>
    </row>
    <row r="31" customFormat="false" ht="21.75" hidden="false" customHeight="true" outlineLevel="0" collapsed="false">
      <c r="A31" s="213" t="s">
        <v>97</v>
      </c>
      <c r="B31" s="214"/>
      <c r="C31" s="214"/>
      <c r="D31" s="179"/>
      <c r="E31" s="179"/>
      <c r="F31" s="179"/>
      <c r="G31" s="214"/>
      <c r="H31" s="214"/>
      <c r="I31" s="214"/>
      <c r="J31" s="214"/>
      <c r="K31" s="214"/>
      <c r="L31" s="150"/>
      <c r="M31" s="179"/>
      <c r="N31" s="179"/>
    </row>
    <row r="32" customFormat="false" ht="4.5" hidden="false" customHeight="true" outlineLevel="0" collapsed="false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150"/>
      <c r="M32" s="179"/>
      <c r="N32" s="179"/>
    </row>
    <row r="33" customFormat="false" ht="17.25" hidden="false" customHeight="true" outlineLevel="0" collapsed="false">
      <c r="A33" s="72" t="s">
        <v>19</v>
      </c>
      <c r="B33" s="73"/>
      <c r="C33" s="73"/>
      <c r="D33" s="73"/>
      <c r="E33" s="73"/>
      <c r="F33" s="73" t="s">
        <v>98</v>
      </c>
      <c r="G33" s="73"/>
      <c r="H33" s="73"/>
      <c r="I33" s="73"/>
      <c r="J33" s="73"/>
      <c r="K33" s="74"/>
      <c r="L33" s="72" t="s">
        <v>77</v>
      </c>
      <c r="M33" s="72" t="s">
        <v>23</v>
      </c>
      <c r="N33" s="72" t="s">
        <v>78</v>
      </c>
    </row>
    <row r="34" customFormat="false" ht="24" hidden="false" customHeight="true" outlineLevel="0" collapsed="false">
      <c r="A34" s="183" t="n">
        <v>36689</v>
      </c>
      <c r="B34" s="215" t="s">
        <v>99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90" t="n">
        <v>1</v>
      </c>
      <c r="M34" s="191" t="n">
        <v>55</v>
      </c>
      <c r="N34" s="83" t="n">
        <f aca="false">IF(M34=" ",L34*1,L34*M34)</f>
        <v>55</v>
      </c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  <c r="IA34" s="193"/>
      <c r="IB34" s="193"/>
      <c r="IC34" s="193"/>
      <c r="ID34" s="193"/>
      <c r="IE34" s="193"/>
      <c r="IF34" s="193"/>
      <c r="IG34" s="193"/>
      <c r="IH34" s="193"/>
      <c r="II34" s="193"/>
      <c r="IJ34" s="193"/>
      <c r="IK34" s="193"/>
      <c r="IL34" s="193"/>
      <c r="IM34" s="193"/>
      <c r="IN34" s="193"/>
      <c r="IO34" s="193"/>
      <c r="IP34" s="193"/>
      <c r="IQ34" s="193"/>
      <c r="IR34" s="193"/>
      <c r="IS34" s="193"/>
      <c r="IT34" s="193"/>
      <c r="IU34" s="193"/>
      <c r="IV34" s="193"/>
      <c r="IW34" s="193"/>
    </row>
    <row r="35" customFormat="false" ht="24" hidden="false" customHeight="true" outlineLevel="0" collapsed="false">
      <c r="A35" s="183" t="n">
        <v>36697</v>
      </c>
      <c r="B35" s="215" t="s">
        <v>99</v>
      </c>
      <c r="C35" s="186"/>
      <c r="D35" s="216"/>
      <c r="E35" s="217"/>
      <c r="F35" s="216"/>
      <c r="G35" s="216"/>
      <c r="H35" s="186"/>
      <c r="I35" s="186"/>
      <c r="J35" s="186"/>
      <c r="K35" s="186"/>
      <c r="L35" s="190" t="n">
        <v>1</v>
      </c>
      <c r="M35" s="191" t="n">
        <v>95</v>
      </c>
      <c r="N35" s="83" t="n">
        <f aca="false">IF(M35=" ",L35*1,L35*M35)</f>
        <v>95</v>
      </c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  <c r="IA35" s="193"/>
      <c r="IB35" s="193"/>
      <c r="IC35" s="193"/>
      <c r="ID35" s="193"/>
      <c r="IE35" s="193"/>
      <c r="IF35" s="193"/>
      <c r="IG35" s="193"/>
      <c r="IH35" s="193"/>
      <c r="II35" s="193"/>
      <c r="IJ35" s="193"/>
      <c r="IK35" s="193"/>
      <c r="IL35" s="193"/>
      <c r="IM35" s="193"/>
      <c r="IN35" s="193"/>
      <c r="IO35" s="193"/>
      <c r="IP35" s="193"/>
      <c r="IQ35" s="193"/>
      <c r="IR35" s="193"/>
      <c r="IS35" s="193"/>
      <c r="IT35" s="193"/>
      <c r="IU35" s="193"/>
      <c r="IV35" s="193"/>
      <c r="IW35" s="193"/>
    </row>
    <row r="36" customFormat="false" ht="24" hidden="false" customHeight="true" outlineLevel="0" collapsed="false">
      <c r="A36" s="183" t="s">
        <v>100</v>
      </c>
      <c r="B36" s="215" t="s">
        <v>100</v>
      </c>
      <c r="C36" s="186"/>
      <c r="D36" s="216"/>
      <c r="E36" s="216"/>
      <c r="F36" s="216"/>
      <c r="G36" s="216"/>
      <c r="H36" s="186"/>
      <c r="I36" s="186"/>
      <c r="J36" s="186"/>
      <c r="K36" s="186"/>
      <c r="L36" s="190" t="s">
        <v>100</v>
      </c>
      <c r="M36" s="191" t="s">
        <v>100</v>
      </c>
      <c r="N36" s="83" t="e">
        <f aca="false">IF(M36=" ",L36*1,L36*M36)</f>
        <v>#VALUE!</v>
      </c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93"/>
      <c r="CX36" s="193"/>
      <c r="CY36" s="193"/>
      <c r="CZ36" s="193"/>
      <c r="DA36" s="193"/>
      <c r="DB36" s="193"/>
      <c r="DC36" s="193"/>
      <c r="DD36" s="193"/>
      <c r="DE36" s="193"/>
      <c r="DF36" s="193"/>
      <c r="DG36" s="193"/>
      <c r="DH36" s="193"/>
      <c r="DI36" s="193"/>
      <c r="DJ36" s="193"/>
      <c r="DK36" s="193"/>
      <c r="DL36" s="193"/>
      <c r="DM36" s="193"/>
      <c r="DN36" s="193"/>
      <c r="DO36" s="193"/>
      <c r="DP36" s="193"/>
      <c r="DQ36" s="193"/>
      <c r="DR36" s="193"/>
      <c r="DS36" s="193"/>
      <c r="DT36" s="193"/>
      <c r="DU36" s="193"/>
      <c r="DV36" s="193"/>
      <c r="DW36" s="193"/>
      <c r="DX36" s="193"/>
      <c r="DY36" s="193"/>
      <c r="DZ36" s="193"/>
      <c r="EA36" s="193"/>
      <c r="EB36" s="193"/>
      <c r="EC36" s="193"/>
      <c r="ED36" s="193"/>
      <c r="EE36" s="193"/>
      <c r="EF36" s="193"/>
      <c r="EG36" s="193"/>
      <c r="EH36" s="193"/>
      <c r="EI36" s="193"/>
      <c r="EJ36" s="193"/>
      <c r="EK36" s="193"/>
      <c r="EL36" s="193"/>
      <c r="EM36" s="193"/>
      <c r="EN36" s="193"/>
      <c r="EO36" s="193"/>
      <c r="EP36" s="193"/>
      <c r="EQ36" s="193"/>
      <c r="ER36" s="193"/>
      <c r="ES36" s="193"/>
      <c r="ET36" s="193"/>
      <c r="EU36" s="193"/>
      <c r="EV36" s="193"/>
      <c r="EW36" s="193"/>
      <c r="EX36" s="193"/>
      <c r="EY36" s="193"/>
      <c r="EZ36" s="193"/>
      <c r="FA36" s="193"/>
      <c r="FB36" s="193"/>
      <c r="FC36" s="193"/>
      <c r="FD36" s="193"/>
      <c r="FE36" s="193"/>
      <c r="FF36" s="193"/>
      <c r="FG36" s="193"/>
      <c r="FH36" s="193"/>
      <c r="FI36" s="193"/>
      <c r="FJ36" s="193"/>
      <c r="FK36" s="193"/>
      <c r="FL36" s="193"/>
      <c r="FM36" s="193"/>
      <c r="FN36" s="193"/>
      <c r="FO36" s="193"/>
      <c r="FP36" s="193"/>
      <c r="FQ36" s="193"/>
      <c r="FR36" s="193"/>
      <c r="FS36" s="193"/>
      <c r="FT36" s="193"/>
      <c r="FU36" s="193"/>
      <c r="FV36" s="193"/>
      <c r="FW36" s="193"/>
      <c r="FX36" s="193"/>
      <c r="FY36" s="193"/>
      <c r="FZ36" s="193"/>
      <c r="GA36" s="193"/>
      <c r="GB36" s="193"/>
      <c r="GC36" s="193"/>
      <c r="GD36" s="193"/>
      <c r="GE36" s="193"/>
      <c r="GF36" s="193"/>
      <c r="GG36" s="193"/>
      <c r="GH36" s="193"/>
      <c r="GI36" s="193"/>
      <c r="GJ36" s="193"/>
      <c r="GK36" s="193"/>
      <c r="GL36" s="193"/>
      <c r="GM36" s="193"/>
      <c r="GN36" s="193"/>
      <c r="GO36" s="193"/>
      <c r="GP36" s="193"/>
      <c r="GQ36" s="193"/>
      <c r="GR36" s="193"/>
      <c r="GS36" s="193"/>
      <c r="GT36" s="193"/>
      <c r="GU36" s="193"/>
      <c r="GV36" s="193"/>
      <c r="GW36" s="193"/>
      <c r="GX36" s="193"/>
      <c r="GY36" s="193"/>
      <c r="GZ36" s="193"/>
      <c r="HA36" s="193"/>
      <c r="HB36" s="193"/>
      <c r="HC36" s="193"/>
      <c r="HD36" s="193"/>
      <c r="HE36" s="193"/>
      <c r="HF36" s="193"/>
      <c r="HG36" s="193"/>
      <c r="HH36" s="193"/>
      <c r="HI36" s="193"/>
      <c r="HJ36" s="193"/>
      <c r="HK36" s="193"/>
      <c r="HL36" s="193"/>
      <c r="HM36" s="193"/>
      <c r="HN36" s="193"/>
      <c r="HO36" s="193"/>
      <c r="HP36" s="193"/>
      <c r="HQ36" s="193"/>
      <c r="HR36" s="193"/>
      <c r="HS36" s="193"/>
      <c r="HT36" s="193"/>
      <c r="HU36" s="193"/>
      <c r="HV36" s="193"/>
      <c r="HW36" s="193"/>
      <c r="HX36" s="193"/>
      <c r="HY36" s="193"/>
      <c r="HZ36" s="193"/>
      <c r="IA36" s="193"/>
      <c r="IB36" s="193"/>
      <c r="IC36" s="193"/>
      <c r="ID36" s="193"/>
      <c r="IE36" s="193"/>
      <c r="IF36" s="193"/>
      <c r="IG36" s="193"/>
      <c r="IH36" s="193"/>
      <c r="II36" s="193"/>
      <c r="IJ36" s="193"/>
      <c r="IK36" s="193"/>
      <c r="IL36" s="193"/>
      <c r="IM36" s="193"/>
      <c r="IN36" s="193"/>
      <c r="IO36" s="193"/>
      <c r="IP36" s="193"/>
      <c r="IQ36" s="193"/>
      <c r="IR36" s="193"/>
      <c r="IS36" s="193"/>
      <c r="IT36" s="193"/>
      <c r="IU36" s="193"/>
      <c r="IV36" s="193"/>
      <c r="IW36" s="193"/>
    </row>
    <row r="37" customFormat="false" ht="24" hidden="false" customHeight="true" outlineLevel="0" collapsed="false">
      <c r="A37" s="183"/>
      <c r="B37" s="215" t="s">
        <v>100</v>
      </c>
      <c r="C37" s="186"/>
      <c r="D37" s="216"/>
      <c r="E37" s="216"/>
      <c r="F37" s="216"/>
      <c r="G37" s="216"/>
      <c r="H37" s="186"/>
      <c r="I37" s="186"/>
      <c r="J37" s="186"/>
      <c r="K37" s="186"/>
      <c r="L37" s="190"/>
      <c r="M37" s="191"/>
      <c r="N37" s="83" t="n">
        <f aca="false">IF(M37=" ",L37*1,L37*M37)</f>
        <v>0</v>
      </c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3"/>
      <c r="BN37" s="193"/>
      <c r="BO37" s="193"/>
      <c r="BP37" s="193"/>
      <c r="BQ37" s="193"/>
      <c r="BR37" s="193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/>
      <c r="CJ37" s="193"/>
      <c r="CK37" s="193"/>
      <c r="CL37" s="193"/>
      <c r="CM37" s="193"/>
      <c r="CN37" s="193"/>
      <c r="CO37" s="193"/>
      <c r="CP37" s="193"/>
      <c r="CQ37" s="193"/>
      <c r="CR37" s="193"/>
      <c r="CS37" s="193"/>
      <c r="CT37" s="193"/>
      <c r="CU37" s="193"/>
      <c r="CV37" s="193"/>
      <c r="CW37" s="193"/>
      <c r="CX37" s="193"/>
      <c r="CY37" s="193"/>
      <c r="CZ37" s="193"/>
      <c r="DA37" s="193"/>
      <c r="DB37" s="193"/>
      <c r="DC37" s="193"/>
      <c r="DD37" s="193"/>
      <c r="DE37" s="193"/>
      <c r="DF37" s="193"/>
      <c r="DG37" s="193"/>
      <c r="DH37" s="193"/>
      <c r="DI37" s="193"/>
      <c r="DJ37" s="193"/>
      <c r="DK37" s="193"/>
      <c r="DL37" s="193"/>
      <c r="DM37" s="193"/>
      <c r="DN37" s="193"/>
      <c r="DO37" s="193"/>
      <c r="DP37" s="193"/>
      <c r="DQ37" s="193"/>
      <c r="DR37" s="193"/>
      <c r="DS37" s="193"/>
      <c r="DT37" s="193"/>
      <c r="DU37" s="193"/>
      <c r="DV37" s="193"/>
      <c r="DW37" s="193"/>
      <c r="DX37" s="193"/>
      <c r="DY37" s="193"/>
      <c r="DZ37" s="193"/>
      <c r="EA37" s="193"/>
      <c r="EB37" s="193"/>
      <c r="EC37" s="193"/>
      <c r="ED37" s="193"/>
      <c r="EE37" s="193"/>
      <c r="EF37" s="193"/>
      <c r="EG37" s="193"/>
      <c r="EH37" s="193"/>
      <c r="EI37" s="193"/>
      <c r="EJ37" s="193"/>
      <c r="EK37" s="193"/>
      <c r="EL37" s="193"/>
      <c r="EM37" s="193"/>
      <c r="EN37" s="193"/>
      <c r="EO37" s="193"/>
      <c r="EP37" s="193"/>
      <c r="EQ37" s="193"/>
      <c r="ER37" s="193"/>
      <c r="ES37" s="193"/>
      <c r="ET37" s="193"/>
      <c r="EU37" s="193"/>
      <c r="EV37" s="193"/>
      <c r="EW37" s="193"/>
      <c r="EX37" s="193"/>
      <c r="EY37" s="193"/>
      <c r="EZ37" s="193"/>
      <c r="FA37" s="193"/>
      <c r="FB37" s="193"/>
      <c r="FC37" s="193"/>
      <c r="FD37" s="193"/>
      <c r="FE37" s="193"/>
      <c r="FF37" s="193"/>
      <c r="FG37" s="193"/>
      <c r="FH37" s="193"/>
      <c r="FI37" s="193"/>
      <c r="FJ37" s="193"/>
      <c r="FK37" s="193"/>
      <c r="FL37" s="193"/>
      <c r="FM37" s="193"/>
      <c r="FN37" s="193"/>
      <c r="FO37" s="193"/>
      <c r="FP37" s="193"/>
      <c r="FQ37" s="193"/>
      <c r="FR37" s="193"/>
      <c r="FS37" s="193"/>
      <c r="FT37" s="193"/>
      <c r="FU37" s="193"/>
      <c r="FV37" s="193"/>
      <c r="FW37" s="193"/>
      <c r="FX37" s="193"/>
      <c r="FY37" s="193"/>
      <c r="FZ37" s="193"/>
      <c r="GA37" s="193"/>
      <c r="GB37" s="193"/>
      <c r="GC37" s="193"/>
      <c r="GD37" s="193"/>
      <c r="GE37" s="193"/>
      <c r="GF37" s="193"/>
      <c r="GG37" s="193"/>
      <c r="GH37" s="193"/>
      <c r="GI37" s="193"/>
      <c r="GJ37" s="193"/>
      <c r="GK37" s="193"/>
      <c r="GL37" s="193"/>
      <c r="GM37" s="193"/>
      <c r="GN37" s="193"/>
      <c r="GO37" s="193"/>
      <c r="GP37" s="193"/>
      <c r="GQ37" s="193"/>
      <c r="GR37" s="193"/>
      <c r="GS37" s="193"/>
      <c r="GT37" s="193"/>
      <c r="GU37" s="193"/>
      <c r="GV37" s="193"/>
      <c r="GW37" s="193"/>
      <c r="GX37" s="193"/>
      <c r="GY37" s="193"/>
      <c r="GZ37" s="193"/>
      <c r="HA37" s="193"/>
      <c r="HB37" s="193"/>
      <c r="HC37" s="193"/>
      <c r="HD37" s="193"/>
      <c r="HE37" s="193"/>
      <c r="HF37" s="193"/>
      <c r="HG37" s="193"/>
      <c r="HH37" s="193"/>
      <c r="HI37" s="193"/>
      <c r="HJ37" s="193"/>
      <c r="HK37" s="193"/>
      <c r="HL37" s="193"/>
      <c r="HM37" s="193"/>
      <c r="HN37" s="193"/>
      <c r="HO37" s="193"/>
      <c r="HP37" s="193"/>
      <c r="HQ37" s="193"/>
      <c r="HR37" s="193"/>
      <c r="HS37" s="193"/>
      <c r="HT37" s="193"/>
      <c r="HU37" s="193"/>
      <c r="HV37" s="193"/>
      <c r="HW37" s="193"/>
      <c r="HX37" s="193"/>
      <c r="HY37" s="193"/>
      <c r="HZ37" s="193"/>
      <c r="IA37" s="193"/>
      <c r="IB37" s="193"/>
      <c r="IC37" s="193"/>
      <c r="ID37" s="193"/>
      <c r="IE37" s="193"/>
      <c r="IF37" s="193"/>
      <c r="IG37" s="193"/>
      <c r="IH37" s="193"/>
      <c r="II37" s="193"/>
      <c r="IJ37" s="193"/>
      <c r="IK37" s="193"/>
      <c r="IL37" s="193"/>
      <c r="IM37" s="193"/>
      <c r="IN37" s="193"/>
      <c r="IO37" s="193"/>
      <c r="IP37" s="193"/>
      <c r="IQ37" s="193"/>
      <c r="IR37" s="193"/>
      <c r="IS37" s="193"/>
      <c r="IT37" s="193"/>
      <c r="IU37" s="193"/>
      <c r="IV37" s="193"/>
      <c r="IW37" s="193"/>
    </row>
    <row r="38" customFormat="false" ht="24" hidden="false" customHeight="true" outlineLevel="0" collapsed="false">
      <c r="A38" s="183"/>
      <c r="B38" s="215"/>
      <c r="C38" s="186"/>
      <c r="D38" s="216"/>
      <c r="E38" s="216"/>
      <c r="F38" s="216"/>
      <c r="G38" s="216"/>
      <c r="H38" s="186"/>
      <c r="I38" s="186"/>
      <c r="J38" s="186"/>
      <c r="K38" s="186"/>
      <c r="L38" s="190"/>
      <c r="M38" s="191"/>
      <c r="N38" s="83" t="n">
        <f aca="false">IF(M38=" ",L38*1,L38*M38)</f>
        <v>0</v>
      </c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193"/>
      <c r="CU38" s="193"/>
      <c r="CV38" s="193"/>
      <c r="CW38" s="193"/>
      <c r="CX38" s="193"/>
      <c r="CY38" s="193"/>
      <c r="CZ38" s="193"/>
      <c r="DA38" s="193"/>
      <c r="DB38" s="193"/>
      <c r="DC38" s="193"/>
      <c r="DD38" s="193"/>
      <c r="DE38" s="193"/>
      <c r="DF38" s="193"/>
      <c r="DG38" s="193"/>
      <c r="DH38" s="193"/>
      <c r="DI38" s="193"/>
      <c r="DJ38" s="193"/>
      <c r="DK38" s="193"/>
      <c r="DL38" s="193"/>
      <c r="DM38" s="193"/>
      <c r="DN38" s="193"/>
      <c r="DO38" s="193"/>
      <c r="DP38" s="193"/>
      <c r="DQ38" s="193"/>
      <c r="DR38" s="193"/>
      <c r="DS38" s="193"/>
      <c r="DT38" s="193"/>
      <c r="DU38" s="193"/>
      <c r="DV38" s="193"/>
      <c r="DW38" s="193"/>
      <c r="DX38" s="193"/>
      <c r="DY38" s="193"/>
      <c r="DZ38" s="193"/>
      <c r="EA38" s="193"/>
      <c r="EB38" s="193"/>
      <c r="EC38" s="193"/>
      <c r="ED38" s="193"/>
      <c r="EE38" s="193"/>
      <c r="EF38" s="193"/>
      <c r="EG38" s="193"/>
      <c r="EH38" s="193"/>
      <c r="EI38" s="193"/>
      <c r="EJ38" s="193"/>
      <c r="EK38" s="193"/>
      <c r="EL38" s="193"/>
      <c r="EM38" s="193"/>
      <c r="EN38" s="193"/>
      <c r="EO38" s="193"/>
      <c r="EP38" s="193"/>
      <c r="EQ38" s="193"/>
      <c r="ER38" s="193"/>
      <c r="ES38" s="193"/>
      <c r="ET38" s="193"/>
      <c r="EU38" s="193"/>
      <c r="EV38" s="193"/>
      <c r="EW38" s="193"/>
      <c r="EX38" s="193"/>
      <c r="EY38" s="193"/>
      <c r="EZ38" s="193"/>
      <c r="FA38" s="193"/>
      <c r="FB38" s="193"/>
      <c r="FC38" s="193"/>
      <c r="FD38" s="193"/>
      <c r="FE38" s="193"/>
      <c r="FF38" s="193"/>
      <c r="FG38" s="193"/>
      <c r="FH38" s="193"/>
      <c r="FI38" s="193"/>
      <c r="FJ38" s="193"/>
      <c r="FK38" s="193"/>
      <c r="FL38" s="193"/>
      <c r="FM38" s="193"/>
      <c r="FN38" s="193"/>
      <c r="FO38" s="193"/>
      <c r="FP38" s="193"/>
      <c r="FQ38" s="193"/>
      <c r="FR38" s="193"/>
      <c r="FS38" s="193"/>
      <c r="FT38" s="193"/>
      <c r="FU38" s="193"/>
      <c r="FV38" s="193"/>
      <c r="FW38" s="193"/>
      <c r="FX38" s="193"/>
      <c r="FY38" s="193"/>
      <c r="FZ38" s="193"/>
      <c r="GA38" s="193"/>
      <c r="GB38" s="193"/>
      <c r="GC38" s="193"/>
      <c r="GD38" s="193"/>
      <c r="GE38" s="193"/>
      <c r="GF38" s="193"/>
      <c r="GG38" s="193"/>
      <c r="GH38" s="193"/>
      <c r="GI38" s="193"/>
      <c r="GJ38" s="193"/>
      <c r="GK38" s="193"/>
      <c r="GL38" s="193"/>
      <c r="GM38" s="193"/>
      <c r="GN38" s="193"/>
      <c r="GO38" s="193"/>
      <c r="GP38" s="193"/>
      <c r="GQ38" s="193"/>
      <c r="GR38" s="193"/>
      <c r="GS38" s="193"/>
      <c r="GT38" s="193"/>
      <c r="GU38" s="193"/>
      <c r="GV38" s="193"/>
      <c r="GW38" s="193"/>
      <c r="GX38" s="193"/>
      <c r="GY38" s="193"/>
      <c r="GZ38" s="193"/>
      <c r="HA38" s="193"/>
      <c r="HB38" s="193"/>
      <c r="HC38" s="193"/>
      <c r="HD38" s="193"/>
      <c r="HE38" s="193"/>
      <c r="HF38" s="193"/>
      <c r="HG38" s="193"/>
      <c r="HH38" s="193"/>
      <c r="HI38" s="193"/>
      <c r="HJ38" s="193"/>
      <c r="HK38" s="193"/>
      <c r="HL38" s="193"/>
      <c r="HM38" s="193"/>
      <c r="HN38" s="193"/>
      <c r="HO38" s="193"/>
      <c r="HP38" s="193"/>
      <c r="HQ38" s="193"/>
      <c r="HR38" s="193"/>
      <c r="HS38" s="193"/>
      <c r="HT38" s="193"/>
      <c r="HU38" s="193"/>
      <c r="HV38" s="193"/>
      <c r="HW38" s="193"/>
      <c r="HX38" s="193"/>
      <c r="HY38" s="193"/>
      <c r="HZ38" s="193"/>
      <c r="IA38" s="193"/>
      <c r="IB38" s="193"/>
      <c r="IC38" s="193"/>
      <c r="ID38" s="193"/>
      <c r="IE38" s="193"/>
      <c r="IF38" s="193"/>
      <c r="IG38" s="193"/>
      <c r="IH38" s="193"/>
      <c r="II38" s="193"/>
      <c r="IJ38" s="193"/>
      <c r="IK38" s="193"/>
      <c r="IL38" s="193"/>
      <c r="IM38" s="193"/>
      <c r="IN38" s="193"/>
      <c r="IO38" s="193"/>
      <c r="IP38" s="193"/>
      <c r="IQ38" s="193"/>
      <c r="IR38" s="193"/>
      <c r="IS38" s="193"/>
      <c r="IT38" s="193"/>
      <c r="IU38" s="193"/>
      <c r="IV38" s="193"/>
      <c r="IW38" s="193"/>
    </row>
    <row r="39" customFormat="false" ht="24" hidden="false" customHeight="true" outlineLevel="0" collapsed="false">
      <c r="A39" s="218"/>
      <c r="B39" s="215"/>
      <c r="C39" s="186"/>
      <c r="D39" s="216"/>
      <c r="E39" s="216"/>
      <c r="F39" s="216"/>
      <c r="G39" s="216"/>
      <c r="H39" s="186"/>
      <c r="I39" s="186"/>
      <c r="J39" s="186"/>
      <c r="K39" s="186"/>
      <c r="L39" s="190"/>
      <c r="M39" s="191"/>
      <c r="N39" s="83" t="n">
        <f aca="false">IF(M39=" ",L39*1,L39*M39)</f>
        <v>0</v>
      </c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  <c r="CS39" s="193"/>
      <c r="CT39" s="193"/>
      <c r="CU39" s="193"/>
      <c r="CV39" s="193"/>
      <c r="CW39" s="193"/>
      <c r="CX39" s="193"/>
      <c r="CY39" s="193"/>
      <c r="CZ39" s="193"/>
      <c r="DA39" s="193"/>
      <c r="DB39" s="193"/>
      <c r="DC39" s="193"/>
      <c r="DD39" s="193"/>
      <c r="DE39" s="193"/>
      <c r="DF39" s="193"/>
      <c r="DG39" s="193"/>
      <c r="DH39" s="193"/>
      <c r="DI39" s="193"/>
      <c r="DJ39" s="193"/>
      <c r="DK39" s="193"/>
      <c r="DL39" s="193"/>
      <c r="DM39" s="193"/>
      <c r="DN39" s="193"/>
      <c r="DO39" s="193"/>
      <c r="DP39" s="193"/>
      <c r="DQ39" s="193"/>
      <c r="DR39" s="193"/>
      <c r="DS39" s="193"/>
      <c r="DT39" s="193"/>
      <c r="DU39" s="193"/>
      <c r="DV39" s="193"/>
      <c r="DW39" s="193"/>
      <c r="DX39" s="193"/>
      <c r="DY39" s="193"/>
      <c r="DZ39" s="193"/>
      <c r="EA39" s="193"/>
      <c r="EB39" s="193"/>
      <c r="EC39" s="193"/>
      <c r="ED39" s="193"/>
      <c r="EE39" s="193"/>
      <c r="EF39" s="193"/>
      <c r="EG39" s="193"/>
      <c r="EH39" s="193"/>
      <c r="EI39" s="193"/>
      <c r="EJ39" s="193"/>
      <c r="EK39" s="193"/>
      <c r="EL39" s="193"/>
      <c r="EM39" s="193"/>
      <c r="EN39" s="193"/>
      <c r="EO39" s="193"/>
      <c r="EP39" s="193"/>
      <c r="EQ39" s="193"/>
      <c r="ER39" s="193"/>
      <c r="ES39" s="193"/>
      <c r="ET39" s="193"/>
      <c r="EU39" s="193"/>
      <c r="EV39" s="193"/>
      <c r="EW39" s="193"/>
      <c r="EX39" s="193"/>
      <c r="EY39" s="193"/>
      <c r="EZ39" s="193"/>
      <c r="FA39" s="193"/>
      <c r="FB39" s="193"/>
      <c r="FC39" s="193"/>
      <c r="FD39" s="193"/>
      <c r="FE39" s="193"/>
      <c r="FF39" s="193"/>
      <c r="FG39" s="193"/>
      <c r="FH39" s="193"/>
      <c r="FI39" s="193"/>
      <c r="FJ39" s="193"/>
      <c r="FK39" s="193"/>
      <c r="FL39" s="193"/>
      <c r="FM39" s="193"/>
      <c r="FN39" s="193"/>
      <c r="FO39" s="193"/>
      <c r="FP39" s="193"/>
      <c r="FQ39" s="193"/>
      <c r="FR39" s="193"/>
      <c r="FS39" s="193"/>
      <c r="FT39" s="193"/>
      <c r="FU39" s="193"/>
      <c r="FV39" s="193"/>
      <c r="FW39" s="193"/>
      <c r="FX39" s="193"/>
      <c r="FY39" s="193"/>
      <c r="FZ39" s="193"/>
      <c r="GA39" s="193"/>
      <c r="GB39" s="193"/>
      <c r="GC39" s="193"/>
      <c r="GD39" s="193"/>
      <c r="GE39" s="193"/>
      <c r="GF39" s="193"/>
      <c r="GG39" s="193"/>
      <c r="GH39" s="193"/>
      <c r="GI39" s="193"/>
      <c r="GJ39" s="193"/>
      <c r="GK39" s="193"/>
      <c r="GL39" s="193"/>
      <c r="GM39" s="193"/>
      <c r="GN39" s="193"/>
      <c r="GO39" s="193"/>
      <c r="GP39" s="193"/>
      <c r="GQ39" s="193"/>
      <c r="GR39" s="193"/>
      <c r="GS39" s="193"/>
      <c r="GT39" s="193"/>
      <c r="GU39" s="193"/>
      <c r="GV39" s="193"/>
      <c r="GW39" s="193"/>
      <c r="GX39" s="193"/>
      <c r="GY39" s="193"/>
      <c r="GZ39" s="193"/>
      <c r="HA39" s="193"/>
      <c r="HB39" s="193"/>
      <c r="HC39" s="193"/>
      <c r="HD39" s="193"/>
      <c r="HE39" s="193"/>
      <c r="HF39" s="193"/>
      <c r="HG39" s="193"/>
      <c r="HH39" s="193"/>
      <c r="HI39" s="193"/>
      <c r="HJ39" s="193"/>
      <c r="HK39" s="193"/>
      <c r="HL39" s="193"/>
      <c r="HM39" s="193"/>
      <c r="HN39" s="193"/>
      <c r="HO39" s="193"/>
      <c r="HP39" s="193"/>
      <c r="HQ39" s="193"/>
      <c r="HR39" s="193"/>
      <c r="HS39" s="193"/>
      <c r="HT39" s="193"/>
      <c r="HU39" s="193"/>
      <c r="HV39" s="193"/>
      <c r="HW39" s="193"/>
      <c r="HX39" s="193"/>
      <c r="HY39" s="193"/>
      <c r="HZ39" s="193"/>
      <c r="IA39" s="193"/>
      <c r="IB39" s="193"/>
      <c r="IC39" s="193"/>
      <c r="ID39" s="193"/>
      <c r="IE39" s="193"/>
      <c r="IF39" s="193"/>
      <c r="IG39" s="193"/>
      <c r="IH39" s="193"/>
      <c r="II39" s="193"/>
      <c r="IJ39" s="193"/>
      <c r="IK39" s="193"/>
      <c r="IL39" s="193"/>
      <c r="IM39" s="193"/>
      <c r="IN39" s="193"/>
      <c r="IO39" s="193"/>
      <c r="IP39" s="193"/>
      <c r="IQ39" s="193"/>
      <c r="IR39" s="193"/>
      <c r="IS39" s="193"/>
      <c r="IT39" s="193"/>
      <c r="IU39" s="193"/>
      <c r="IV39" s="193"/>
      <c r="IW39" s="193"/>
    </row>
    <row r="40" customFormat="false" ht="24" hidden="false" customHeight="true" outlineLevel="0" collapsed="false">
      <c r="A40" s="183"/>
      <c r="B40" s="215"/>
      <c r="C40" s="186"/>
      <c r="D40" s="216"/>
      <c r="E40" s="216"/>
      <c r="F40" s="216"/>
      <c r="G40" s="216"/>
      <c r="H40" s="186"/>
      <c r="I40" s="186"/>
      <c r="J40" s="186"/>
      <c r="K40" s="186"/>
      <c r="L40" s="190"/>
      <c r="M40" s="191"/>
      <c r="N40" s="83" t="n">
        <f aca="false">IF(M40=" ",L40*1,L40*M40)</f>
        <v>0</v>
      </c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3"/>
      <c r="BN40" s="193"/>
      <c r="BO40" s="193"/>
      <c r="BP40" s="193"/>
      <c r="BQ40" s="193"/>
      <c r="BR40" s="193"/>
      <c r="BS40" s="193"/>
      <c r="BT40" s="193"/>
      <c r="BU40" s="193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3"/>
      <c r="CL40" s="193"/>
      <c r="CM40" s="193"/>
      <c r="CN40" s="193"/>
      <c r="CO40" s="193"/>
      <c r="CP40" s="193"/>
      <c r="CQ40" s="193"/>
      <c r="CR40" s="193"/>
      <c r="CS40" s="193"/>
      <c r="CT40" s="193"/>
      <c r="CU40" s="193"/>
      <c r="CV40" s="193"/>
      <c r="CW40" s="193"/>
      <c r="CX40" s="193"/>
      <c r="CY40" s="193"/>
      <c r="CZ40" s="193"/>
      <c r="DA40" s="193"/>
      <c r="DB40" s="193"/>
      <c r="DC40" s="193"/>
      <c r="DD40" s="193"/>
      <c r="DE40" s="193"/>
      <c r="DF40" s="193"/>
      <c r="DG40" s="193"/>
      <c r="DH40" s="193"/>
      <c r="DI40" s="193"/>
      <c r="DJ40" s="193"/>
      <c r="DK40" s="193"/>
      <c r="DL40" s="193"/>
      <c r="DM40" s="193"/>
      <c r="DN40" s="193"/>
      <c r="DO40" s="193"/>
      <c r="DP40" s="193"/>
      <c r="DQ40" s="193"/>
      <c r="DR40" s="193"/>
      <c r="DS40" s="193"/>
      <c r="DT40" s="193"/>
      <c r="DU40" s="193"/>
      <c r="DV40" s="193"/>
      <c r="DW40" s="193"/>
      <c r="DX40" s="193"/>
      <c r="DY40" s="193"/>
      <c r="DZ40" s="193"/>
      <c r="EA40" s="193"/>
      <c r="EB40" s="193"/>
      <c r="EC40" s="193"/>
      <c r="ED40" s="193"/>
      <c r="EE40" s="193"/>
      <c r="EF40" s="193"/>
      <c r="EG40" s="193"/>
      <c r="EH40" s="193"/>
      <c r="EI40" s="193"/>
      <c r="EJ40" s="193"/>
      <c r="EK40" s="193"/>
      <c r="EL40" s="193"/>
      <c r="EM40" s="193"/>
      <c r="EN40" s="193"/>
      <c r="EO40" s="193"/>
      <c r="EP40" s="193"/>
      <c r="EQ40" s="193"/>
      <c r="ER40" s="193"/>
      <c r="ES40" s="193"/>
      <c r="ET40" s="193"/>
      <c r="EU40" s="193"/>
      <c r="EV40" s="193"/>
      <c r="EW40" s="193"/>
      <c r="EX40" s="193"/>
      <c r="EY40" s="193"/>
      <c r="EZ40" s="193"/>
      <c r="FA40" s="193"/>
      <c r="FB40" s="193"/>
      <c r="FC40" s="193"/>
      <c r="FD40" s="193"/>
      <c r="FE40" s="193"/>
      <c r="FF40" s="193"/>
      <c r="FG40" s="193"/>
      <c r="FH40" s="193"/>
      <c r="FI40" s="193"/>
      <c r="FJ40" s="193"/>
      <c r="FK40" s="193"/>
      <c r="FL40" s="193"/>
      <c r="FM40" s="193"/>
      <c r="FN40" s="193"/>
      <c r="FO40" s="193"/>
      <c r="FP40" s="193"/>
      <c r="FQ40" s="193"/>
      <c r="FR40" s="193"/>
      <c r="FS40" s="193"/>
      <c r="FT40" s="193"/>
      <c r="FU40" s="193"/>
      <c r="FV40" s="193"/>
      <c r="FW40" s="193"/>
      <c r="FX40" s="193"/>
      <c r="FY40" s="193"/>
      <c r="FZ40" s="193"/>
      <c r="GA40" s="193"/>
      <c r="GB40" s="193"/>
      <c r="GC40" s="193"/>
      <c r="GD40" s="193"/>
      <c r="GE40" s="193"/>
      <c r="GF40" s="193"/>
      <c r="GG40" s="193"/>
      <c r="GH40" s="193"/>
      <c r="GI40" s="193"/>
      <c r="GJ40" s="193"/>
      <c r="GK40" s="193"/>
      <c r="GL40" s="193"/>
      <c r="GM40" s="193"/>
      <c r="GN40" s="193"/>
      <c r="GO40" s="193"/>
      <c r="GP40" s="193"/>
      <c r="GQ40" s="193"/>
      <c r="GR40" s="193"/>
      <c r="GS40" s="193"/>
      <c r="GT40" s="193"/>
      <c r="GU40" s="193"/>
      <c r="GV40" s="193"/>
      <c r="GW40" s="193"/>
      <c r="GX40" s="193"/>
      <c r="GY40" s="193"/>
      <c r="GZ40" s="193"/>
      <c r="HA40" s="193"/>
      <c r="HB40" s="193"/>
      <c r="HC40" s="193"/>
      <c r="HD40" s="193"/>
      <c r="HE40" s="193"/>
      <c r="HF40" s="193"/>
      <c r="HG40" s="193"/>
      <c r="HH40" s="193"/>
      <c r="HI40" s="193"/>
      <c r="HJ40" s="193"/>
      <c r="HK40" s="193"/>
      <c r="HL40" s="193"/>
      <c r="HM40" s="193"/>
      <c r="HN40" s="193"/>
      <c r="HO40" s="193"/>
      <c r="HP40" s="193"/>
      <c r="HQ40" s="193"/>
      <c r="HR40" s="193"/>
      <c r="HS40" s="193"/>
      <c r="HT40" s="193"/>
      <c r="HU40" s="193"/>
      <c r="HV40" s="193"/>
      <c r="HW40" s="193"/>
      <c r="HX40" s="193"/>
      <c r="HY40" s="193"/>
      <c r="HZ40" s="193"/>
      <c r="IA40" s="193"/>
      <c r="IB40" s="193"/>
      <c r="IC40" s="193"/>
      <c r="ID40" s="193"/>
      <c r="IE40" s="193"/>
      <c r="IF40" s="193"/>
      <c r="IG40" s="193"/>
      <c r="IH40" s="193"/>
      <c r="II40" s="193"/>
      <c r="IJ40" s="193"/>
      <c r="IK40" s="193"/>
      <c r="IL40" s="193"/>
      <c r="IM40" s="193"/>
      <c r="IN40" s="193"/>
      <c r="IO40" s="193"/>
      <c r="IP40" s="193"/>
      <c r="IQ40" s="193"/>
      <c r="IR40" s="193"/>
      <c r="IS40" s="193"/>
      <c r="IT40" s="193"/>
      <c r="IU40" s="193"/>
      <c r="IV40" s="193"/>
      <c r="IW40" s="193"/>
    </row>
    <row r="41" customFormat="false" ht="24" hidden="false" customHeight="true" outlineLevel="0" collapsed="false">
      <c r="A41" s="183"/>
      <c r="B41" s="215"/>
      <c r="C41" s="186"/>
      <c r="D41" s="186"/>
      <c r="E41" s="186"/>
      <c r="F41" s="186"/>
      <c r="G41" s="186"/>
      <c r="H41" s="186"/>
      <c r="I41" s="186"/>
      <c r="J41" s="186"/>
      <c r="K41" s="186"/>
      <c r="L41" s="190"/>
      <c r="M41" s="191"/>
      <c r="N41" s="83" t="n">
        <f aca="false">IF(M41=" ",L41*1,L41*M41)</f>
        <v>0</v>
      </c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  <c r="CO41" s="193"/>
      <c r="CP41" s="193"/>
      <c r="CQ41" s="193"/>
      <c r="CR41" s="193"/>
      <c r="CS41" s="193"/>
      <c r="CT41" s="193"/>
      <c r="CU41" s="193"/>
      <c r="CV41" s="193"/>
      <c r="CW41" s="193"/>
      <c r="CX41" s="193"/>
      <c r="CY41" s="193"/>
      <c r="CZ41" s="193"/>
      <c r="DA41" s="193"/>
      <c r="DB41" s="193"/>
      <c r="DC41" s="193"/>
      <c r="DD41" s="193"/>
      <c r="DE41" s="193"/>
      <c r="DF41" s="193"/>
      <c r="DG41" s="193"/>
      <c r="DH41" s="193"/>
      <c r="DI41" s="193"/>
      <c r="DJ41" s="193"/>
      <c r="DK41" s="193"/>
      <c r="DL41" s="193"/>
      <c r="DM41" s="193"/>
      <c r="DN41" s="193"/>
      <c r="DO41" s="193"/>
      <c r="DP41" s="193"/>
      <c r="DQ41" s="193"/>
      <c r="DR41" s="193"/>
      <c r="DS41" s="193"/>
      <c r="DT41" s="193"/>
      <c r="DU41" s="193"/>
      <c r="DV41" s="193"/>
      <c r="DW41" s="193"/>
      <c r="DX41" s="193"/>
      <c r="DY41" s="193"/>
      <c r="DZ41" s="193"/>
      <c r="EA41" s="193"/>
      <c r="EB41" s="193"/>
      <c r="EC41" s="193"/>
      <c r="ED41" s="193"/>
      <c r="EE41" s="193"/>
      <c r="EF41" s="193"/>
      <c r="EG41" s="193"/>
      <c r="EH41" s="193"/>
      <c r="EI41" s="193"/>
      <c r="EJ41" s="193"/>
      <c r="EK41" s="193"/>
      <c r="EL41" s="193"/>
      <c r="EM41" s="193"/>
      <c r="EN41" s="193"/>
      <c r="EO41" s="193"/>
      <c r="EP41" s="193"/>
      <c r="EQ41" s="193"/>
      <c r="ER41" s="193"/>
      <c r="ES41" s="193"/>
      <c r="ET41" s="193"/>
      <c r="EU41" s="193"/>
      <c r="EV41" s="193"/>
      <c r="EW41" s="193"/>
      <c r="EX41" s="193"/>
      <c r="EY41" s="193"/>
      <c r="EZ41" s="193"/>
      <c r="FA41" s="193"/>
      <c r="FB41" s="193"/>
      <c r="FC41" s="193"/>
      <c r="FD41" s="193"/>
      <c r="FE41" s="193"/>
      <c r="FF41" s="193"/>
      <c r="FG41" s="193"/>
      <c r="FH41" s="193"/>
      <c r="FI41" s="193"/>
      <c r="FJ41" s="193"/>
      <c r="FK41" s="193"/>
      <c r="FL41" s="193"/>
      <c r="FM41" s="193"/>
      <c r="FN41" s="193"/>
      <c r="FO41" s="193"/>
      <c r="FP41" s="193"/>
      <c r="FQ41" s="193"/>
      <c r="FR41" s="193"/>
      <c r="FS41" s="193"/>
      <c r="FT41" s="193"/>
      <c r="FU41" s="193"/>
      <c r="FV41" s="193"/>
      <c r="FW41" s="193"/>
      <c r="FX41" s="193"/>
      <c r="FY41" s="193"/>
      <c r="FZ41" s="193"/>
      <c r="GA41" s="193"/>
      <c r="GB41" s="193"/>
      <c r="GC41" s="193"/>
      <c r="GD41" s="193"/>
      <c r="GE41" s="193"/>
      <c r="GF41" s="193"/>
      <c r="GG41" s="193"/>
      <c r="GH41" s="193"/>
      <c r="GI41" s="193"/>
      <c r="GJ41" s="193"/>
      <c r="GK41" s="193"/>
      <c r="GL41" s="193"/>
      <c r="GM41" s="193"/>
      <c r="GN41" s="193"/>
      <c r="GO41" s="193"/>
      <c r="GP41" s="193"/>
      <c r="GQ41" s="193"/>
      <c r="GR41" s="193"/>
      <c r="GS41" s="193"/>
      <c r="GT41" s="193"/>
      <c r="GU41" s="193"/>
      <c r="GV41" s="193"/>
      <c r="GW41" s="193"/>
      <c r="GX41" s="193"/>
      <c r="GY41" s="193"/>
      <c r="GZ41" s="193"/>
      <c r="HA41" s="193"/>
      <c r="HB41" s="193"/>
      <c r="HC41" s="193"/>
      <c r="HD41" s="193"/>
      <c r="HE41" s="193"/>
      <c r="HF41" s="193"/>
      <c r="HG41" s="193"/>
      <c r="HH41" s="193"/>
      <c r="HI41" s="193"/>
      <c r="HJ41" s="193"/>
      <c r="HK41" s="193"/>
      <c r="HL41" s="193"/>
      <c r="HM41" s="193"/>
      <c r="HN41" s="193"/>
      <c r="HO41" s="193"/>
      <c r="HP41" s="193"/>
      <c r="HQ41" s="193"/>
      <c r="HR41" s="193"/>
      <c r="HS41" s="193"/>
      <c r="HT41" s="193"/>
      <c r="HU41" s="193"/>
      <c r="HV41" s="193"/>
      <c r="HW41" s="193"/>
      <c r="HX41" s="193"/>
      <c r="HY41" s="193"/>
      <c r="HZ41" s="193"/>
      <c r="IA41" s="193"/>
      <c r="IB41" s="193"/>
      <c r="IC41" s="193"/>
      <c r="ID41" s="193"/>
      <c r="IE41" s="193"/>
      <c r="IF41" s="193"/>
      <c r="IG41" s="193"/>
      <c r="IH41" s="193"/>
      <c r="II41" s="193"/>
      <c r="IJ41" s="193"/>
      <c r="IK41" s="193"/>
      <c r="IL41" s="193"/>
      <c r="IM41" s="193"/>
      <c r="IN41" s="193"/>
      <c r="IO41" s="193"/>
      <c r="IP41" s="193"/>
      <c r="IQ41" s="193"/>
      <c r="IR41" s="193"/>
      <c r="IS41" s="193"/>
      <c r="IT41" s="193"/>
      <c r="IU41" s="193"/>
      <c r="IV41" s="193"/>
      <c r="IW41" s="193"/>
    </row>
    <row r="42" customFormat="false" ht="24" hidden="false" customHeight="true" outlineLevel="0" collapsed="false">
      <c r="A42" s="196" t="s">
        <v>89</v>
      </c>
      <c r="B42" s="179"/>
      <c r="C42" s="179"/>
      <c r="D42" s="179"/>
      <c r="E42" s="179"/>
      <c r="F42" s="179"/>
      <c r="G42" s="179"/>
      <c r="H42" s="179"/>
      <c r="I42" s="179"/>
      <c r="J42" s="179"/>
      <c r="K42" s="201"/>
      <c r="L42" s="198" t="s">
        <v>101</v>
      </c>
      <c r="M42" s="182"/>
      <c r="N42" s="200" t="e">
        <f aca="false">SUM(N34:N41)</f>
        <v>#VALUE!</v>
      </c>
    </row>
    <row r="43" customFormat="false" ht="24" hidden="false" customHeight="true" outlineLevel="0" collapsed="false">
      <c r="A43" s="8" t="s">
        <v>45</v>
      </c>
      <c r="B43" s="8" t="s">
        <v>91</v>
      </c>
      <c r="C43" s="9"/>
      <c r="D43" s="10" t="s">
        <v>47</v>
      </c>
      <c r="E43" s="10"/>
      <c r="F43" s="11"/>
      <c r="G43" s="13" t="s">
        <v>5</v>
      </c>
      <c r="H43" s="13"/>
      <c r="I43" s="13" t="s">
        <v>92</v>
      </c>
      <c r="J43" s="13" t="s">
        <v>93</v>
      </c>
      <c r="K43" s="201"/>
      <c r="L43" s="198" t="s">
        <v>102</v>
      </c>
      <c r="M43" s="199"/>
      <c r="N43" s="219" t="n">
        <f aca="false">'Misc. Exp. Sup'!O55+'Misc. Exp. Sup (2)'!O55</f>
        <v>0</v>
      </c>
    </row>
    <row r="44" customFormat="false" ht="24" hidden="false" customHeight="true" outlineLevel="0" collapsed="false">
      <c r="A44" s="203" t="s">
        <v>103</v>
      </c>
      <c r="B44" s="203" t="s">
        <v>53</v>
      </c>
      <c r="C44" s="220" t="s">
        <v>54</v>
      </c>
      <c r="D44" s="220"/>
      <c r="E44" s="220"/>
      <c r="F44" s="220"/>
      <c r="G44" s="220"/>
      <c r="H44" s="220"/>
      <c r="I44" s="205"/>
      <c r="J44" s="206"/>
      <c r="K44" s="221"/>
      <c r="L44" s="199" t="s">
        <v>104</v>
      </c>
      <c r="M44" s="199"/>
      <c r="N44" s="208" t="e">
        <f aca="false">SUM(N42:N43)</f>
        <v>#VALUE!</v>
      </c>
    </row>
    <row r="45" customFormat="false" ht="24.75" hidden="false" customHeight="true" outlineLevel="0" collapsed="false">
      <c r="A45" s="203"/>
      <c r="B45" s="203"/>
      <c r="C45" s="209"/>
      <c r="D45" s="210"/>
      <c r="E45" s="210"/>
      <c r="F45" s="211"/>
      <c r="G45" s="209"/>
      <c r="H45" s="211"/>
      <c r="I45" s="205"/>
      <c r="J45" s="205"/>
      <c r="K45" s="179"/>
      <c r="L45" s="179"/>
      <c r="M45" s="179"/>
      <c r="N45" s="179"/>
    </row>
    <row r="46" customFormat="false" ht="10.5" hidden="false" customHeight="true" outlineLevel="0" collapsed="false">
      <c r="A46" s="179"/>
      <c r="B46" s="179"/>
      <c r="C46" s="179"/>
      <c r="D46" s="179"/>
      <c r="E46" s="222"/>
      <c r="F46" s="179"/>
      <c r="G46" s="179"/>
      <c r="H46" s="179"/>
      <c r="I46" s="223"/>
      <c r="J46" s="179"/>
      <c r="K46" s="179"/>
      <c r="L46" s="179"/>
      <c r="M46" s="179"/>
      <c r="N46" s="179"/>
    </row>
    <row r="47" customFormat="false" ht="6.75" hidden="false" customHeight="true" outlineLevel="0" collapsed="false">
      <c r="A47" s="197"/>
      <c r="B47" s="197"/>
      <c r="C47" s="197"/>
      <c r="D47" s="197"/>
      <c r="E47" s="197"/>
      <c r="F47" s="197"/>
      <c r="G47" s="197"/>
      <c r="H47" s="197"/>
      <c r="I47" s="207"/>
      <c r="J47" s="197"/>
      <c r="K47" s="197"/>
      <c r="L47" s="197"/>
      <c r="M47" s="197"/>
      <c r="N47" s="197"/>
    </row>
    <row r="48" customFormat="false" ht="24" hidden="false" customHeight="true" outlineLevel="0" collapsed="false">
      <c r="A48" s="224" t="s">
        <v>105</v>
      </c>
      <c r="B48" s="225"/>
      <c r="C48" s="225"/>
      <c r="D48" s="225"/>
      <c r="E48" s="225"/>
      <c r="F48" s="225"/>
      <c r="G48" s="225"/>
      <c r="H48" s="225"/>
      <c r="I48" s="42"/>
      <c r="J48" s="226" t="s">
        <v>106</v>
      </c>
      <c r="K48" s="227"/>
      <c r="L48" s="227"/>
      <c r="M48" s="227"/>
      <c r="N48" s="228" t="n">
        <f aca="false">'Travel Form'!O55+'Travel Sup (2)'!O55</f>
        <v>0</v>
      </c>
    </row>
    <row r="49" customFormat="false" ht="24" hidden="false" customHeight="true" outlineLevel="0" collapsed="false">
      <c r="A49" s="229" t="s">
        <v>107</v>
      </c>
      <c r="B49" s="229"/>
      <c r="C49" s="229"/>
      <c r="D49" s="229"/>
      <c r="E49" s="229"/>
      <c r="F49" s="229"/>
      <c r="G49" s="230"/>
      <c r="H49" s="179"/>
      <c r="I49" s="197"/>
      <c r="J49" s="231" t="s">
        <v>108</v>
      </c>
      <c r="K49" s="232"/>
      <c r="L49" s="232"/>
      <c r="M49" s="232"/>
      <c r="N49" s="200" t="e">
        <f aca="false">N48+N44+N29</f>
        <v>#VALUE!</v>
      </c>
    </row>
    <row r="50" customFormat="false" ht="24" hidden="false" customHeight="true" outlineLevel="0" collapsed="false">
      <c r="A50" s="72" t="s">
        <v>109</v>
      </c>
      <c r="B50" s="233"/>
      <c r="C50" s="72" t="s">
        <v>110</v>
      </c>
      <c r="D50" s="234"/>
      <c r="E50" s="72" t="s">
        <v>1</v>
      </c>
      <c r="F50" s="235"/>
      <c r="G50" s="236"/>
      <c r="H50" s="179"/>
      <c r="I50" s="179"/>
      <c r="J50" s="237" t="s">
        <v>111</v>
      </c>
      <c r="K50" s="238"/>
      <c r="L50" s="238"/>
      <c r="M50" s="238"/>
      <c r="N50" s="239" t="n">
        <f aca="false">F53</f>
        <v>0</v>
      </c>
    </row>
    <row r="51" customFormat="false" ht="24" hidden="false" customHeight="true" outlineLevel="0" collapsed="false">
      <c r="A51" s="72" t="s">
        <v>109</v>
      </c>
      <c r="B51" s="233"/>
      <c r="C51" s="72" t="s">
        <v>110</v>
      </c>
      <c r="D51" s="154"/>
      <c r="E51" s="72" t="s">
        <v>1</v>
      </c>
      <c r="F51" s="235"/>
      <c r="G51" s="236"/>
      <c r="H51" s="179"/>
      <c r="I51" s="179"/>
      <c r="J51" s="240" t="s">
        <v>112</v>
      </c>
      <c r="K51" s="241"/>
      <c r="L51" s="242" t="e">
        <f aca="false">IF($N$49-$N$50&lt;0,"X","  ")</f>
        <v>#VALUE!</v>
      </c>
      <c r="M51" s="241" t="s">
        <v>113</v>
      </c>
      <c r="N51" s="243"/>
    </row>
    <row r="52" customFormat="false" ht="24" hidden="false" customHeight="true" outlineLevel="0" collapsed="false">
      <c r="A52" s="72" t="s">
        <v>109</v>
      </c>
      <c r="B52" s="233"/>
      <c r="C52" s="72" t="s">
        <v>110</v>
      </c>
      <c r="D52" s="154"/>
      <c r="E52" s="72" t="s">
        <v>1</v>
      </c>
      <c r="F52" s="235"/>
      <c r="G52" s="236"/>
      <c r="H52" s="179"/>
      <c r="I52" s="179"/>
      <c r="J52" s="237"/>
      <c r="K52" s="238"/>
      <c r="L52" s="244" t="e">
        <f aca="false">IF($N$49-$N$50&gt;0,"X","  ")</f>
        <v>#VALUE!</v>
      </c>
      <c r="M52" s="245" t="s">
        <v>114</v>
      </c>
      <c r="N52" s="246" t="e">
        <f aca="false">ABS(N49-N50)</f>
        <v>#VALUE!</v>
      </c>
    </row>
    <row r="53" customFormat="false" ht="24" hidden="false" customHeight="true" outlineLevel="0" collapsed="false">
      <c r="A53" s="247"/>
      <c r="B53" s="247"/>
      <c r="C53" s="247"/>
      <c r="D53" s="248" t="s">
        <v>115</v>
      </c>
      <c r="E53" s="248"/>
      <c r="F53" s="249" t="n">
        <f aca="false">SUM(F50:F52)</f>
        <v>0</v>
      </c>
      <c r="G53" s="249"/>
      <c r="H53" s="179"/>
      <c r="I53" s="179"/>
      <c r="J53" s="250" t="s">
        <v>116</v>
      </c>
      <c r="K53" s="238"/>
      <c r="L53" s="238"/>
      <c r="M53" s="238"/>
      <c r="N53" s="251"/>
    </row>
    <row r="54" customFormat="false" ht="6.75" hidden="false" customHeight="true" outlineLevel="0" collapsed="false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</row>
    <row r="55" customFormat="false" ht="17.25" hidden="false" customHeight="true" outlineLevel="0" collapsed="false">
      <c r="A55" s="252" t="s">
        <v>117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3"/>
      <c r="BN55" s="193"/>
      <c r="BO55" s="193"/>
      <c r="BP55" s="193"/>
      <c r="BQ55" s="193"/>
      <c r="BR55" s="193"/>
      <c r="BS55" s="193"/>
      <c r="BT55" s="193"/>
      <c r="BU55" s="193"/>
      <c r="BV55" s="193"/>
      <c r="BW55" s="193"/>
      <c r="BX55" s="193"/>
      <c r="BY55" s="193"/>
      <c r="BZ55" s="193"/>
      <c r="CA55" s="193"/>
      <c r="CB55" s="193"/>
      <c r="CC55" s="193"/>
      <c r="CD55" s="193"/>
      <c r="CE55" s="193"/>
      <c r="CF55" s="193"/>
      <c r="CG55" s="193"/>
      <c r="CH55" s="193"/>
      <c r="CI55" s="193"/>
      <c r="CJ55" s="193"/>
      <c r="CK55" s="193"/>
      <c r="CL55" s="193"/>
      <c r="CM55" s="193"/>
      <c r="CN55" s="193"/>
      <c r="CO55" s="193"/>
      <c r="CP55" s="193"/>
      <c r="CQ55" s="193"/>
      <c r="CR55" s="193"/>
      <c r="CS55" s="193"/>
      <c r="CT55" s="193"/>
      <c r="CU55" s="193"/>
      <c r="CV55" s="193"/>
      <c r="CW55" s="193"/>
      <c r="CX55" s="193"/>
      <c r="CY55" s="193"/>
      <c r="CZ55" s="193"/>
      <c r="DA55" s="193"/>
      <c r="DB55" s="193"/>
      <c r="DC55" s="193"/>
      <c r="DD55" s="193"/>
      <c r="DE55" s="193"/>
      <c r="DF55" s="193"/>
      <c r="DG55" s="193"/>
      <c r="DH55" s="193"/>
      <c r="DI55" s="193"/>
      <c r="DJ55" s="193"/>
      <c r="DK55" s="193"/>
      <c r="DL55" s="193"/>
      <c r="DM55" s="193"/>
      <c r="DN55" s="193"/>
      <c r="DO55" s="193"/>
      <c r="DP55" s="193"/>
      <c r="DQ55" s="193"/>
      <c r="DR55" s="193"/>
      <c r="DS55" s="193"/>
      <c r="DT55" s="193"/>
      <c r="DU55" s="193"/>
      <c r="DV55" s="193"/>
      <c r="DW55" s="193"/>
      <c r="DX55" s="193"/>
      <c r="DY55" s="193"/>
      <c r="DZ55" s="193"/>
      <c r="EA55" s="193"/>
      <c r="EB55" s="193"/>
      <c r="EC55" s="193"/>
      <c r="ED55" s="193"/>
      <c r="EE55" s="193"/>
      <c r="EF55" s="193"/>
      <c r="EG55" s="193"/>
      <c r="EH55" s="193"/>
      <c r="EI55" s="193"/>
      <c r="EJ55" s="193"/>
      <c r="EK55" s="193"/>
      <c r="EL55" s="193"/>
      <c r="EM55" s="193"/>
      <c r="EN55" s="193"/>
      <c r="EO55" s="193"/>
      <c r="EP55" s="193"/>
      <c r="EQ55" s="193"/>
      <c r="ER55" s="193"/>
      <c r="ES55" s="193"/>
      <c r="ET55" s="193"/>
      <c r="EU55" s="193"/>
      <c r="EV55" s="193"/>
      <c r="EW55" s="193"/>
      <c r="EX55" s="193"/>
      <c r="EY55" s="193"/>
      <c r="EZ55" s="193"/>
      <c r="FA55" s="193"/>
      <c r="FB55" s="193"/>
      <c r="FC55" s="193"/>
      <c r="FD55" s="193"/>
      <c r="FE55" s="193"/>
      <c r="FF55" s="193"/>
      <c r="FG55" s="193"/>
      <c r="FH55" s="193"/>
      <c r="FI55" s="193"/>
      <c r="FJ55" s="193"/>
      <c r="FK55" s="193"/>
      <c r="FL55" s="193"/>
      <c r="FM55" s="193"/>
      <c r="FN55" s="193"/>
      <c r="FO55" s="193"/>
      <c r="FP55" s="193"/>
      <c r="FQ55" s="193"/>
      <c r="FR55" s="193"/>
      <c r="FS55" s="193"/>
      <c r="FT55" s="193"/>
      <c r="FU55" s="193"/>
      <c r="FV55" s="193"/>
      <c r="FW55" s="193"/>
      <c r="FX55" s="193"/>
      <c r="FY55" s="193"/>
      <c r="FZ55" s="193"/>
      <c r="GA55" s="193"/>
      <c r="GB55" s="193"/>
      <c r="GC55" s="193"/>
      <c r="GD55" s="193"/>
      <c r="GE55" s="193"/>
      <c r="GF55" s="193"/>
      <c r="GG55" s="193"/>
      <c r="GH55" s="193"/>
      <c r="GI55" s="193"/>
      <c r="GJ55" s="193"/>
      <c r="GK55" s="193"/>
      <c r="GL55" s="193"/>
      <c r="GM55" s="193"/>
      <c r="GN55" s="193"/>
      <c r="GO55" s="193"/>
      <c r="GP55" s="193"/>
      <c r="GQ55" s="193"/>
      <c r="GR55" s="193"/>
      <c r="GS55" s="193"/>
      <c r="GT55" s="193"/>
      <c r="GU55" s="193"/>
      <c r="GV55" s="193"/>
      <c r="GW55" s="193"/>
      <c r="GX55" s="193"/>
      <c r="GY55" s="193"/>
      <c r="GZ55" s="193"/>
      <c r="HA55" s="193"/>
      <c r="HB55" s="193"/>
      <c r="HC55" s="193"/>
      <c r="HD55" s="193"/>
      <c r="HE55" s="193"/>
      <c r="HF55" s="193"/>
      <c r="HG55" s="193"/>
      <c r="HH55" s="193"/>
      <c r="HI55" s="193"/>
      <c r="HJ55" s="193"/>
      <c r="HK55" s="193"/>
      <c r="HL55" s="193"/>
      <c r="HM55" s="193"/>
      <c r="HN55" s="193"/>
      <c r="HO55" s="193"/>
      <c r="HP55" s="193"/>
      <c r="HQ55" s="193"/>
      <c r="HR55" s="193"/>
      <c r="HS55" s="193"/>
      <c r="HT55" s="193"/>
      <c r="HU55" s="193"/>
      <c r="HV55" s="193"/>
      <c r="HW55" s="193"/>
      <c r="HX55" s="193"/>
      <c r="HY55" s="193"/>
      <c r="HZ55" s="193"/>
      <c r="IA55" s="193"/>
      <c r="IB55" s="193"/>
      <c r="IC55" s="193"/>
      <c r="ID55" s="193"/>
      <c r="IE55" s="193"/>
      <c r="IF55" s="193"/>
      <c r="IG55" s="193"/>
      <c r="IH55" s="193"/>
      <c r="II55" s="193"/>
      <c r="IJ55" s="193"/>
      <c r="IK55" s="193"/>
      <c r="IL55" s="193"/>
      <c r="IM55" s="193"/>
      <c r="IN55" s="193"/>
      <c r="IO55" s="193"/>
      <c r="IP55" s="193"/>
      <c r="IQ55" s="193"/>
      <c r="IR55" s="193"/>
      <c r="IS55" s="193"/>
      <c r="IT55" s="193"/>
      <c r="IU55" s="193"/>
      <c r="IV55" s="193"/>
      <c r="IW55" s="193"/>
    </row>
    <row r="56" customFormat="false" ht="13.5" hidden="false" customHeight="true" outlineLevel="0" collapsed="false">
      <c r="A56" s="253" t="s">
        <v>118</v>
      </c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5"/>
      <c r="N56" s="256"/>
    </row>
    <row r="57" customFormat="false" ht="12" hidden="false" customHeight="true" outlineLevel="0" collapsed="false">
      <c r="A57" s="41" t="s">
        <v>119</v>
      </c>
      <c r="B57" s="163"/>
      <c r="C57" s="163"/>
      <c r="D57" s="163"/>
      <c r="E57" s="225"/>
      <c r="F57" s="257" t="s">
        <v>109</v>
      </c>
      <c r="G57" s="258" t="s">
        <v>120</v>
      </c>
      <c r="H57" s="163"/>
      <c r="I57" s="163"/>
      <c r="J57" s="259"/>
      <c r="K57" s="260" t="s">
        <v>109</v>
      </c>
      <c r="L57" s="258" t="s">
        <v>120</v>
      </c>
      <c r="M57" s="161"/>
      <c r="N57" s="261" t="s">
        <v>109</v>
      </c>
    </row>
    <row r="58" customFormat="false" ht="26.25" hidden="false" customHeight="true" outlineLevel="0" collapsed="false">
      <c r="A58" s="262"/>
      <c r="B58" s="263"/>
      <c r="C58" s="263"/>
      <c r="D58" s="263"/>
      <c r="E58" s="263"/>
      <c r="F58" s="264"/>
      <c r="G58" s="263"/>
      <c r="H58" s="263"/>
      <c r="I58" s="263"/>
      <c r="J58" s="263"/>
      <c r="K58" s="263"/>
      <c r="L58" s="262"/>
      <c r="M58" s="263"/>
      <c r="N58" s="264"/>
    </row>
    <row r="59" customFormat="false" ht="18" hidden="false" customHeight="true" outlineLevel="0" collapsed="false">
      <c r="A59" s="265" t="s">
        <v>121</v>
      </c>
      <c r="B59" s="266"/>
      <c r="C59" s="266"/>
      <c r="D59" s="266"/>
      <c r="E59" s="267"/>
      <c r="F59" s="268"/>
      <c r="G59" s="269" t="s">
        <v>122</v>
      </c>
      <c r="H59" s="266"/>
      <c r="I59" s="266"/>
      <c r="J59" s="270"/>
      <c r="K59" s="271"/>
      <c r="L59" s="269" t="s">
        <v>122</v>
      </c>
      <c r="M59" s="161"/>
      <c r="N59" s="261"/>
    </row>
    <row r="60" customFormat="false" ht="15.75" hidden="false" customHeight="true" outlineLevel="0" collapsed="false">
      <c r="A60" s="272"/>
      <c r="B60" s="272"/>
      <c r="C60" s="272"/>
      <c r="D60" s="272"/>
      <c r="E60" s="272"/>
      <c r="F60" s="273"/>
      <c r="G60" s="274"/>
      <c r="H60" s="274"/>
      <c r="I60" s="274"/>
      <c r="J60" s="274"/>
      <c r="K60" s="274"/>
      <c r="L60" s="275"/>
      <c r="M60" s="274"/>
      <c r="N60" s="276"/>
    </row>
    <row r="61" customFormat="false" ht="13.5" hidden="true" customHeight="true" outlineLevel="0" collapsed="false">
      <c r="A61" s="179" t="s">
        <v>123</v>
      </c>
      <c r="B61" s="32" t="s">
        <v>124</v>
      </c>
      <c r="C61" s="179" t="s">
        <v>125</v>
      </c>
      <c r="D61" s="179" t="s">
        <v>126</v>
      </c>
      <c r="E61" s="32" t="s">
        <v>127</v>
      </c>
      <c r="F61" s="179" t="s">
        <v>128</v>
      </c>
      <c r="G61" s="179" t="s">
        <v>129</v>
      </c>
      <c r="H61" s="179" t="s">
        <v>130</v>
      </c>
      <c r="I61" s="179" t="s">
        <v>131</v>
      </c>
      <c r="J61" s="179" t="s">
        <v>132</v>
      </c>
      <c r="K61" s="179" t="s">
        <v>133</v>
      </c>
      <c r="L61" s="179" t="s">
        <v>134</v>
      </c>
      <c r="M61" s="179" t="s">
        <v>135</v>
      </c>
      <c r="N61" s="179" t="s">
        <v>136</v>
      </c>
    </row>
    <row r="62" customFormat="false" ht="21" hidden="true" customHeight="true" outlineLevel="0" collapsed="false">
      <c r="A62" s="161" t="str">
        <f aca="false">IF(ISBLANK($A$6),TRIM(" "),$A$6)</f>
        <v>Lokay</v>
      </c>
      <c r="B62" s="277" t="str">
        <f aca="false">IF(ISBLANK($E$6),TRIM(" "),$E$6)</f>
        <v>Michelle</v>
      </c>
      <c r="C62" s="278" t="str">
        <f aca="false">TEXT(IF(ISBLANK($N$2),"      ",$N$2),"000000")</f>
        <v>071800</v>
      </c>
      <c r="D62" s="161" t="str">
        <f aca="false">TEXT($K$6,"###-##-####")</f>
        <v>450-39-7128</v>
      </c>
      <c r="E62" s="279" t="e">
        <f aca="false">TEXT($N$52,"######0.00")</f>
        <v>#VALUE!</v>
      </c>
      <c r="F62" s="161" t="s">
        <v>25</v>
      </c>
      <c r="G62" s="161" t="s">
        <v>32</v>
      </c>
      <c r="H62" s="161" t="str">
        <f aca="false">TEXT(IF(COUNT('Travel Form'!$A$12:$N$40)=0,0,1),"0")</f>
        <v>1</v>
      </c>
      <c r="I62" s="161" t="str">
        <f aca="false">TEXT(IF(COUNT('Meals and Ent Sup'!$A$10:$M$40,'Meals and Ent Sup'!$A$49:$K$54)=0,0,1),"0")</f>
        <v>0</v>
      </c>
      <c r="J62" s="161" t="str">
        <f aca="false">TEXT(IF(COUNT('Misc. Exp. Sup'!$A$10:$N$40,'Misc. Exp. Sup'!$A$49:$K$54)=0,0,1),"0")</f>
        <v>0</v>
      </c>
      <c r="K62" s="161" t="str">
        <f aca="false">TEXT(IF(COUNT('Travel Sup (2)'!$A$12:$N$40,'Travel Sup (2)'!$A$49:$K$54)=0,0,1),"0")</f>
        <v>0</v>
      </c>
      <c r="L62" s="161" t="str">
        <f aca="false">TEXT(IF(COUNT('Meals and Ent Sup (2)'!$A$10:$M$40,'Meals and Ent Sup (2)'!$A$49:$K$54)=0,0,1),"0")</f>
        <v>0</v>
      </c>
      <c r="M62" s="161" t="str">
        <f aca="false">TEXT(IF(COUNT('Misc. Exp. Sup (2)'!$A$10:$N$40,'Misc. Exp. Sup (2)'!$A$49:$K$54)=0,0,1),"0")</f>
        <v>0</v>
      </c>
      <c r="N62" s="161" t="str">
        <f aca="false">TEXT($A$8,"####")</f>
        <v>60</v>
      </c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62"/>
      <c r="CA62" s="162"/>
      <c r="CB62" s="162"/>
      <c r="CC62" s="162"/>
      <c r="CD62" s="162"/>
      <c r="CE62" s="162"/>
      <c r="CF62" s="162"/>
      <c r="CG62" s="162"/>
      <c r="CH62" s="162"/>
      <c r="CI62" s="162"/>
      <c r="CJ62" s="162"/>
      <c r="CK62" s="162"/>
      <c r="CL62" s="162"/>
      <c r="CM62" s="162"/>
      <c r="CN62" s="162"/>
      <c r="CO62" s="162"/>
      <c r="CP62" s="162"/>
      <c r="CQ62" s="162"/>
      <c r="CR62" s="162"/>
      <c r="CS62" s="162"/>
      <c r="CT62" s="162"/>
      <c r="CU62" s="162"/>
      <c r="CV62" s="162"/>
      <c r="CW62" s="162"/>
      <c r="CX62" s="162"/>
      <c r="CY62" s="162"/>
      <c r="CZ62" s="162"/>
      <c r="DA62" s="162"/>
      <c r="DB62" s="162"/>
      <c r="DC62" s="162"/>
      <c r="DD62" s="162"/>
      <c r="DE62" s="162"/>
      <c r="DF62" s="162"/>
      <c r="DG62" s="162"/>
      <c r="DH62" s="162"/>
      <c r="DI62" s="162"/>
      <c r="DJ62" s="162"/>
      <c r="DK62" s="162"/>
      <c r="DL62" s="162"/>
      <c r="DM62" s="162"/>
      <c r="DN62" s="162"/>
      <c r="DO62" s="162"/>
      <c r="DP62" s="162"/>
      <c r="DQ62" s="162"/>
      <c r="DR62" s="162"/>
      <c r="DS62" s="162"/>
      <c r="DT62" s="162"/>
      <c r="DU62" s="162"/>
      <c r="DV62" s="162"/>
      <c r="DW62" s="162"/>
      <c r="DX62" s="162"/>
      <c r="DY62" s="162"/>
      <c r="DZ62" s="162"/>
      <c r="EA62" s="162"/>
      <c r="EB62" s="162"/>
      <c r="EC62" s="162"/>
      <c r="ED62" s="162"/>
      <c r="EE62" s="162"/>
      <c r="EF62" s="162"/>
      <c r="EG62" s="162"/>
      <c r="EH62" s="162"/>
      <c r="EI62" s="162"/>
      <c r="EJ62" s="162"/>
      <c r="EK62" s="162"/>
      <c r="EL62" s="162"/>
      <c r="EM62" s="162"/>
      <c r="EN62" s="162"/>
      <c r="EO62" s="162"/>
      <c r="EP62" s="162"/>
      <c r="EQ62" s="162"/>
      <c r="ER62" s="162"/>
      <c r="ES62" s="162"/>
      <c r="ET62" s="162"/>
      <c r="EU62" s="162"/>
      <c r="EV62" s="162"/>
      <c r="EW62" s="162"/>
      <c r="EX62" s="162"/>
      <c r="EY62" s="162"/>
      <c r="EZ62" s="162"/>
      <c r="FA62" s="162"/>
      <c r="FB62" s="162"/>
      <c r="FC62" s="162"/>
      <c r="FD62" s="162"/>
      <c r="FE62" s="162"/>
      <c r="FF62" s="162"/>
      <c r="FG62" s="162"/>
      <c r="FH62" s="162"/>
      <c r="FI62" s="162"/>
      <c r="FJ62" s="162"/>
      <c r="FK62" s="162"/>
      <c r="FL62" s="162"/>
      <c r="FM62" s="162"/>
      <c r="FN62" s="162"/>
      <c r="FO62" s="162"/>
      <c r="FP62" s="162"/>
      <c r="FQ62" s="162"/>
      <c r="FR62" s="162"/>
      <c r="FS62" s="162"/>
      <c r="FT62" s="162"/>
      <c r="FU62" s="162"/>
      <c r="FV62" s="162"/>
      <c r="FW62" s="162"/>
      <c r="FX62" s="162"/>
      <c r="FY62" s="162"/>
      <c r="FZ62" s="162"/>
      <c r="GA62" s="162"/>
      <c r="GB62" s="162"/>
      <c r="GC62" s="162"/>
      <c r="GD62" s="162"/>
      <c r="GE62" s="162"/>
      <c r="GF62" s="162"/>
      <c r="GG62" s="162"/>
      <c r="GH62" s="162"/>
      <c r="GI62" s="162"/>
      <c r="GJ62" s="162"/>
      <c r="GK62" s="162"/>
      <c r="GL62" s="162"/>
      <c r="GM62" s="162"/>
      <c r="GN62" s="162"/>
      <c r="GO62" s="162"/>
      <c r="GP62" s="162"/>
      <c r="GQ62" s="162"/>
      <c r="GR62" s="162"/>
      <c r="GS62" s="162"/>
      <c r="GT62" s="162"/>
      <c r="GU62" s="162"/>
      <c r="GV62" s="162"/>
      <c r="GW62" s="162"/>
      <c r="GX62" s="162"/>
      <c r="GY62" s="162"/>
      <c r="GZ62" s="162"/>
      <c r="HA62" s="162"/>
      <c r="HB62" s="162"/>
      <c r="HC62" s="162"/>
      <c r="HD62" s="162"/>
      <c r="HE62" s="162"/>
      <c r="HF62" s="162"/>
      <c r="HG62" s="162"/>
      <c r="HH62" s="162"/>
      <c r="HI62" s="162"/>
      <c r="HJ62" s="162"/>
      <c r="HK62" s="162"/>
      <c r="HL62" s="162"/>
      <c r="HM62" s="162"/>
      <c r="HN62" s="162"/>
      <c r="HO62" s="162"/>
      <c r="HP62" s="162"/>
      <c r="HQ62" s="162"/>
      <c r="HR62" s="162"/>
      <c r="HS62" s="162"/>
      <c r="HT62" s="162"/>
      <c r="HU62" s="162"/>
      <c r="HV62" s="162"/>
      <c r="HW62" s="162"/>
      <c r="HX62" s="162"/>
      <c r="HY62" s="162"/>
      <c r="HZ62" s="162"/>
      <c r="IA62" s="162"/>
      <c r="IB62" s="162"/>
      <c r="IC62" s="162"/>
      <c r="ID62" s="162"/>
      <c r="IE62" s="162"/>
      <c r="IF62" s="162"/>
      <c r="IG62" s="162"/>
      <c r="IH62" s="162"/>
      <c r="II62" s="162"/>
      <c r="IJ62" s="162"/>
      <c r="IK62" s="162"/>
      <c r="IL62" s="162"/>
      <c r="IM62" s="162"/>
      <c r="IN62" s="162"/>
      <c r="IO62" s="162"/>
      <c r="IP62" s="162"/>
      <c r="IQ62" s="162"/>
      <c r="IR62" s="162"/>
      <c r="IS62" s="162"/>
      <c r="IT62" s="162"/>
      <c r="IU62" s="162"/>
      <c r="IV62" s="162"/>
      <c r="IW62" s="162"/>
    </row>
    <row r="63" customFormat="false" ht="18" hidden="true" customHeight="true" outlineLevel="0" collapsed="false">
      <c r="A63" s="161"/>
      <c r="B63" s="161"/>
      <c r="C63" s="161"/>
      <c r="D63" s="32"/>
      <c r="E63" s="161"/>
      <c r="F63" s="161"/>
      <c r="G63" s="161"/>
      <c r="H63" s="161"/>
      <c r="I63" s="161"/>
      <c r="J63" s="161"/>
      <c r="K63" s="161"/>
      <c r="L63" s="280"/>
      <c r="M63" s="280"/>
      <c r="N63" s="281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K63" s="280"/>
      <c r="AL63" s="280"/>
      <c r="AM63" s="280"/>
      <c r="AN63" s="280"/>
      <c r="AO63" s="280"/>
      <c r="AP63" s="280"/>
      <c r="AQ63" s="280"/>
      <c r="AR63" s="280"/>
      <c r="AS63" s="280"/>
      <c r="AT63" s="280"/>
      <c r="AU63" s="280"/>
      <c r="AV63" s="280"/>
      <c r="AW63" s="280"/>
      <c r="AX63" s="280"/>
      <c r="AY63" s="280"/>
      <c r="AZ63" s="280"/>
      <c r="BA63" s="280"/>
      <c r="BB63" s="280"/>
      <c r="BC63" s="280"/>
      <c r="BD63" s="280"/>
      <c r="BE63" s="280"/>
      <c r="BF63" s="280"/>
      <c r="BG63" s="280"/>
      <c r="BH63" s="280"/>
      <c r="BI63" s="280"/>
      <c r="BJ63" s="280"/>
      <c r="BK63" s="280"/>
      <c r="BL63" s="280"/>
      <c r="BM63" s="281"/>
      <c r="BN63" s="281"/>
      <c r="BO63" s="281"/>
      <c r="BP63" s="281"/>
      <c r="BQ63" s="281"/>
      <c r="BR63" s="281"/>
      <c r="BS63" s="281"/>
      <c r="BT63" s="281"/>
      <c r="BU63" s="281"/>
      <c r="BV63" s="281"/>
      <c r="BW63" s="281"/>
      <c r="BX63" s="281"/>
      <c r="BY63" s="281"/>
      <c r="BZ63" s="281"/>
      <c r="CA63" s="281"/>
      <c r="CB63" s="281"/>
      <c r="CC63" s="281"/>
      <c r="CD63" s="281"/>
      <c r="CE63" s="281"/>
      <c r="CF63" s="281"/>
      <c r="CG63" s="281"/>
      <c r="CH63" s="281"/>
      <c r="CI63" s="281"/>
      <c r="CJ63" s="281"/>
      <c r="CK63" s="281"/>
      <c r="CL63" s="281"/>
      <c r="CM63" s="281"/>
      <c r="CN63" s="281"/>
      <c r="CO63" s="281"/>
      <c r="CP63" s="281"/>
      <c r="CQ63" s="281"/>
      <c r="CR63" s="281"/>
      <c r="CS63" s="281"/>
      <c r="CT63" s="281"/>
      <c r="CU63" s="281"/>
      <c r="CV63" s="281"/>
      <c r="CW63" s="281"/>
      <c r="CX63" s="281"/>
      <c r="CY63" s="281"/>
      <c r="CZ63" s="281"/>
      <c r="DA63" s="281"/>
      <c r="DB63" s="281"/>
      <c r="DC63" s="281"/>
      <c r="DD63" s="281"/>
      <c r="DE63" s="281"/>
      <c r="DF63" s="281"/>
      <c r="DG63" s="281"/>
      <c r="DH63" s="281"/>
      <c r="DI63" s="281"/>
      <c r="DJ63" s="281"/>
      <c r="DK63" s="281"/>
      <c r="DL63" s="281"/>
      <c r="DM63" s="281"/>
      <c r="DN63" s="281"/>
      <c r="DO63" s="281"/>
      <c r="DP63" s="281"/>
      <c r="DQ63" s="281"/>
      <c r="DR63" s="281"/>
      <c r="DS63" s="281"/>
      <c r="DT63" s="281"/>
      <c r="DU63" s="281"/>
      <c r="DV63" s="281"/>
      <c r="DW63" s="281"/>
      <c r="DX63" s="281"/>
      <c r="DY63" s="281"/>
      <c r="DZ63" s="281"/>
      <c r="EA63" s="281"/>
      <c r="EB63" s="281"/>
      <c r="EC63" s="281"/>
      <c r="ED63" s="281"/>
      <c r="EE63" s="281"/>
      <c r="EF63" s="281"/>
      <c r="EG63" s="281"/>
      <c r="EH63" s="281"/>
      <c r="EI63" s="281"/>
      <c r="EJ63" s="281"/>
      <c r="EK63" s="281"/>
      <c r="EL63" s="281"/>
      <c r="EM63" s="281"/>
      <c r="EN63" s="281"/>
      <c r="EO63" s="281"/>
      <c r="EP63" s="281"/>
      <c r="EQ63" s="281"/>
      <c r="ER63" s="281"/>
      <c r="ES63" s="281"/>
      <c r="ET63" s="281"/>
      <c r="EU63" s="281"/>
      <c r="EV63" s="281"/>
      <c r="EW63" s="281"/>
      <c r="EX63" s="281"/>
      <c r="EY63" s="281"/>
      <c r="EZ63" s="281"/>
      <c r="FA63" s="281"/>
      <c r="FB63" s="281"/>
      <c r="FC63" s="281"/>
      <c r="FD63" s="281"/>
      <c r="FE63" s="281"/>
      <c r="FF63" s="281"/>
      <c r="FG63" s="281"/>
      <c r="FH63" s="281"/>
      <c r="FI63" s="281"/>
      <c r="FJ63" s="281"/>
      <c r="FK63" s="281"/>
      <c r="FL63" s="281"/>
      <c r="FM63" s="281"/>
      <c r="FN63" s="281"/>
      <c r="FO63" s="281"/>
      <c r="FP63" s="281"/>
      <c r="FQ63" s="281"/>
      <c r="FR63" s="281"/>
      <c r="FS63" s="281"/>
      <c r="FT63" s="281"/>
      <c r="FU63" s="281"/>
      <c r="FV63" s="281"/>
      <c r="FW63" s="281"/>
      <c r="FX63" s="281"/>
      <c r="FY63" s="281"/>
      <c r="FZ63" s="281"/>
      <c r="GA63" s="281"/>
      <c r="GB63" s="281"/>
      <c r="GC63" s="281"/>
      <c r="GD63" s="281"/>
      <c r="GE63" s="281"/>
      <c r="GF63" s="281"/>
      <c r="GG63" s="281"/>
      <c r="GH63" s="281"/>
      <c r="GI63" s="281"/>
      <c r="GJ63" s="281"/>
      <c r="GK63" s="281"/>
      <c r="GL63" s="281"/>
      <c r="GM63" s="281"/>
      <c r="GN63" s="281"/>
      <c r="GO63" s="281"/>
      <c r="GP63" s="281"/>
      <c r="GQ63" s="281"/>
      <c r="GR63" s="281"/>
      <c r="GS63" s="281"/>
      <c r="GT63" s="281"/>
      <c r="GU63" s="281"/>
      <c r="GV63" s="281"/>
      <c r="GW63" s="281"/>
      <c r="GX63" s="281"/>
      <c r="GY63" s="281"/>
      <c r="GZ63" s="281"/>
      <c r="HA63" s="281"/>
      <c r="HB63" s="281"/>
      <c r="HC63" s="281"/>
      <c r="HD63" s="281"/>
      <c r="HE63" s="281"/>
      <c r="HF63" s="281"/>
      <c r="HG63" s="281"/>
      <c r="HH63" s="281"/>
      <c r="HI63" s="281"/>
      <c r="HJ63" s="281"/>
      <c r="HK63" s="281"/>
      <c r="HL63" s="281"/>
      <c r="HM63" s="281"/>
      <c r="HN63" s="281"/>
      <c r="HO63" s="281"/>
      <c r="HP63" s="281"/>
      <c r="HQ63" s="281"/>
      <c r="HR63" s="281"/>
      <c r="HS63" s="281"/>
      <c r="HT63" s="281"/>
      <c r="HU63" s="281"/>
      <c r="HV63" s="281"/>
      <c r="HW63" s="281"/>
      <c r="HX63" s="281"/>
      <c r="HY63" s="281"/>
      <c r="HZ63" s="281"/>
      <c r="IA63" s="281"/>
      <c r="IB63" s="281"/>
      <c r="IC63" s="281"/>
      <c r="ID63" s="281"/>
      <c r="IE63" s="281"/>
      <c r="IF63" s="281"/>
      <c r="IG63" s="281"/>
      <c r="IH63" s="281"/>
      <c r="II63" s="281"/>
      <c r="IJ63" s="281"/>
      <c r="IK63" s="281"/>
      <c r="IL63" s="281"/>
      <c r="IM63" s="281"/>
      <c r="IN63" s="281"/>
      <c r="IO63" s="281"/>
      <c r="IP63" s="281"/>
      <c r="IQ63" s="281"/>
      <c r="IR63" s="281"/>
      <c r="IS63" s="281"/>
      <c r="IT63" s="281"/>
      <c r="IU63" s="281"/>
      <c r="IV63" s="281"/>
      <c r="IW63" s="281"/>
    </row>
    <row r="64" customFormat="false" ht="18" hidden="true" customHeight="true" outlineLevel="0" collapsed="false">
      <c r="A64" s="179"/>
      <c r="B64" s="32"/>
      <c r="C64" s="179"/>
      <c r="D64" s="179"/>
      <c r="E64" s="32"/>
      <c r="F64" s="179"/>
      <c r="G64" s="179"/>
      <c r="H64" s="179"/>
      <c r="I64" s="179"/>
      <c r="J64" s="179"/>
      <c r="K64" s="179"/>
      <c r="L64" s="179"/>
      <c r="M64" s="179"/>
      <c r="N64" s="193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2"/>
      <c r="AT64" s="192"/>
      <c r="AU64" s="192"/>
      <c r="AV64" s="192"/>
      <c r="AW64" s="192"/>
      <c r="AX64" s="192"/>
      <c r="AY64" s="192"/>
      <c r="AZ64" s="192"/>
      <c r="BA64" s="192"/>
      <c r="BB64" s="192"/>
      <c r="BC64" s="192"/>
      <c r="BD64" s="192"/>
      <c r="BE64" s="192"/>
      <c r="BF64" s="192"/>
      <c r="BG64" s="192"/>
      <c r="BH64" s="192"/>
      <c r="BI64" s="192"/>
      <c r="BJ64" s="192"/>
      <c r="BK64" s="192"/>
      <c r="BL64" s="192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  <c r="IA64" s="193"/>
      <c r="IB64" s="193"/>
      <c r="IC64" s="193"/>
      <c r="ID64" s="193"/>
      <c r="IE64" s="193"/>
      <c r="IF64" s="193"/>
      <c r="IG64" s="193"/>
      <c r="IH64" s="193"/>
      <c r="II64" s="193"/>
      <c r="IJ64" s="193"/>
      <c r="IK64" s="193"/>
      <c r="IL64" s="193"/>
      <c r="IM64" s="193"/>
      <c r="IN64" s="193"/>
      <c r="IO64" s="193"/>
      <c r="IP64" s="193"/>
      <c r="IQ64" s="193"/>
      <c r="IR64" s="193"/>
      <c r="IS64" s="193"/>
      <c r="IT64" s="193"/>
      <c r="IU64" s="193"/>
      <c r="IV64" s="193"/>
      <c r="IW64" s="193"/>
    </row>
    <row r="65" customFormat="false" ht="18" hidden="true" customHeight="true" outlineLevel="0" collapsed="false">
      <c r="A65" s="161"/>
      <c r="B65" s="277"/>
      <c r="C65" s="161"/>
      <c r="D65" s="161"/>
      <c r="E65" s="279"/>
      <c r="F65" s="32"/>
      <c r="G65" s="161"/>
      <c r="H65" s="161"/>
      <c r="I65" s="161"/>
      <c r="J65" s="161"/>
      <c r="K65" s="161"/>
      <c r="L65" s="161"/>
      <c r="M65" s="161"/>
      <c r="N65" s="193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  <c r="AS65" s="192"/>
      <c r="AT65" s="192"/>
      <c r="AU65" s="192"/>
      <c r="AV65" s="192"/>
      <c r="AW65" s="192"/>
      <c r="AX65" s="192"/>
      <c r="AY65" s="192"/>
      <c r="AZ65" s="192"/>
      <c r="BA65" s="192"/>
      <c r="BB65" s="192"/>
      <c r="BC65" s="192"/>
      <c r="BD65" s="192"/>
      <c r="BE65" s="192"/>
      <c r="BF65" s="192"/>
      <c r="BG65" s="192"/>
      <c r="BH65" s="192"/>
      <c r="BI65" s="192"/>
      <c r="BJ65" s="192"/>
      <c r="BK65" s="192"/>
      <c r="BL65" s="192"/>
      <c r="BM65" s="193"/>
      <c r="BN65" s="193"/>
      <c r="BO65" s="193"/>
      <c r="BP65" s="193"/>
      <c r="BQ65" s="193"/>
      <c r="BR65" s="193"/>
      <c r="BS65" s="193"/>
      <c r="BT65" s="193"/>
      <c r="BU65" s="193"/>
      <c r="BV65" s="193"/>
      <c r="BW65" s="193"/>
      <c r="BX65" s="193"/>
      <c r="BY65" s="193"/>
      <c r="BZ65" s="193"/>
      <c r="CA65" s="193"/>
      <c r="CB65" s="193"/>
      <c r="CC65" s="193"/>
      <c r="CD65" s="193"/>
      <c r="CE65" s="193"/>
      <c r="CF65" s="193"/>
      <c r="CG65" s="193"/>
      <c r="CH65" s="193"/>
      <c r="CI65" s="193"/>
      <c r="CJ65" s="193"/>
      <c r="CK65" s="193"/>
      <c r="CL65" s="193"/>
      <c r="CM65" s="193"/>
      <c r="CN65" s="193"/>
      <c r="CO65" s="193"/>
      <c r="CP65" s="193"/>
      <c r="CQ65" s="193"/>
      <c r="CR65" s="193"/>
      <c r="CS65" s="193"/>
      <c r="CT65" s="193"/>
      <c r="CU65" s="193"/>
      <c r="CV65" s="193"/>
      <c r="CW65" s="193"/>
      <c r="CX65" s="193"/>
      <c r="CY65" s="193"/>
      <c r="CZ65" s="193"/>
      <c r="DA65" s="193"/>
      <c r="DB65" s="193"/>
      <c r="DC65" s="193"/>
      <c r="DD65" s="193"/>
      <c r="DE65" s="193"/>
      <c r="DF65" s="193"/>
      <c r="DG65" s="193"/>
      <c r="DH65" s="193"/>
      <c r="DI65" s="193"/>
      <c r="DJ65" s="193"/>
      <c r="DK65" s="193"/>
      <c r="DL65" s="193"/>
      <c r="DM65" s="193"/>
      <c r="DN65" s="193"/>
      <c r="DO65" s="193"/>
      <c r="DP65" s="193"/>
      <c r="DQ65" s="193"/>
      <c r="DR65" s="193"/>
      <c r="DS65" s="193"/>
      <c r="DT65" s="193"/>
      <c r="DU65" s="193"/>
      <c r="DV65" s="193"/>
      <c r="DW65" s="193"/>
      <c r="DX65" s="193"/>
      <c r="DY65" s="193"/>
      <c r="DZ65" s="193"/>
      <c r="EA65" s="193"/>
      <c r="EB65" s="193"/>
      <c r="EC65" s="193"/>
      <c r="ED65" s="193"/>
      <c r="EE65" s="193"/>
      <c r="EF65" s="193"/>
      <c r="EG65" s="193"/>
      <c r="EH65" s="193"/>
      <c r="EI65" s="193"/>
      <c r="EJ65" s="193"/>
      <c r="EK65" s="193"/>
      <c r="EL65" s="193"/>
      <c r="EM65" s="193"/>
      <c r="EN65" s="193"/>
      <c r="EO65" s="193"/>
      <c r="EP65" s="193"/>
      <c r="EQ65" s="193"/>
      <c r="ER65" s="193"/>
      <c r="ES65" s="193"/>
      <c r="ET65" s="193"/>
      <c r="EU65" s="193"/>
      <c r="EV65" s="193"/>
      <c r="EW65" s="193"/>
      <c r="EX65" s="193"/>
      <c r="EY65" s="193"/>
      <c r="EZ65" s="193"/>
      <c r="FA65" s="193"/>
      <c r="FB65" s="193"/>
      <c r="FC65" s="193"/>
      <c r="FD65" s="193"/>
      <c r="FE65" s="193"/>
      <c r="FF65" s="193"/>
      <c r="FG65" s="193"/>
      <c r="FH65" s="193"/>
      <c r="FI65" s="193"/>
      <c r="FJ65" s="193"/>
      <c r="FK65" s="193"/>
      <c r="FL65" s="193"/>
      <c r="FM65" s="193"/>
      <c r="FN65" s="193"/>
      <c r="FO65" s="193"/>
      <c r="FP65" s="193"/>
      <c r="FQ65" s="193"/>
      <c r="FR65" s="193"/>
      <c r="FS65" s="193"/>
      <c r="FT65" s="193"/>
      <c r="FU65" s="193"/>
      <c r="FV65" s="193"/>
      <c r="FW65" s="193"/>
      <c r="FX65" s="193"/>
      <c r="FY65" s="193"/>
      <c r="FZ65" s="193"/>
      <c r="GA65" s="193"/>
      <c r="GB65" s="193"/>
      <c r="GC65" s="193"/>
      <c r="GD65" s="193"/>
      <c r="GE65" s="193"/>
      <c r="GF65" s="193"/>
      <c r="GG65" s="193"/>
      <c r="GH65" s="193"/>
      <c r="GI65" s="193"/>
      <c r="GJ65" s="193"/>
      <c r="GK65" s="193"/>
      <c r="GL65" s="193"/>
      <c r="GM65" s="193"/>
      <c r="GN65" s="193"/>
      <c r="GO65" s="193"/>
      <c r="GP65" s="193"/>
      <c r="GQ65" s="193"/>
      <c r="GR65" s="193"/>
      <c r="GS65" s="193"/>
      <c r="GT65" s="193"/>
      <c r="GU65" s="193"/>
      <c r="GV65" s="193"/>
      <c r="GW65" s="193"/>
      <c r="GX65" s="193"/>
      <c r="GY65" s="193"/>
      <c r="GZ65" s="193"/>
      <c r="HA65" s="193"/>
      <c r="HB65" s="193"/>
      <c r="HC65" s="193"/>
      <c r="HD65" s="193"/>
      <c r="HE65" s="193"/>
      <c r="HF65" s="193"/>
      <c r="HG65" s="193"/>
      <c r="HH65" s="193"/>
      <c r="HI65" s="193"/>
      <c r="HJ65" s="193"/>
      <c r="HK65" s="193"/>
      <c r="HL65" s="193"/>
      <c r="HM65" s="193"/>
      <c r="HN65" s="193"/>
      <c r="HO65" s="193"/>
      <c r="HP65" s="193"/>
      <c r="HQ65" s="193"/>
      <c r="HR65" s="193"/>
      <c r="HS65" s="193"/>
      <c r="HT65" s="193"/>
      <c r="HU65" s="193"/>
      <c r="HV65" s="193"/>
      <c r="HW65" s="193"/>
      <c r="HX65" s="193"/>
      <c r="HY65" s="193"/>
      <c r="HZ65" s="193"/>
      <c r="IA65" s="193"/>
      <c r="IB65" s="193"/>
      <c r="IC65" s="193"/>
      <c r="ID65" s="193"/>
      <c r="IE65" s="193"/>
      <c r="IF65" s="193"/>
      <c r="IG65" s="193"/>
      <c r="IH65" s="193"/>
      <c r="II65" s="193"/>
      <c r="IJ65" s="193"/>
      <c r="IK65" s="193"/>
      <c r="IL65" s="193"/>
      <c r="IM65" s="193"/>
      <c r="IN65" s="193"/>
      <c r="IO65" s="193"/>
      <c r="IP65" s="193"/>
      <c r="IQ65" s="193"/>
      <c r="IR65" s="193"/>
      <c r="IS65" s="193"/>
      <c r="IT65" s="193"/>
      <c r="IU65" s="193"/>
      <c r="IV65" s="193"/>
      <c r="IW65" s="193"/>
    </row>
    <row r="66" customFormat="false" ht="18" hidden="true" customHeight="true" outlineLevel="0" collapsed="false">
      <c r="A66" s="193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  <c r="AP66" s="192"/>
      <c r="AQ66" s="192"/>
      <c r="AR66" s="192"/>
      <c r="AS66" s="192"/>
      <c r="AT66" s="192"/>
      <c r="AU66" s="192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92"/>
      <c r="BG66" s="192"/>
      <c r="BH66" s="192"/>
      <c r="BI66" s="192"/>
      <c r="BJ66" s="192"/>
      <c r="BK66" s="192"/>
      <c r="BL66" s="192"/>
      <c r="BM66" s="193"/>
      <c r="BN66" s="193"/>
      <c r="BO66" s="193"/>
      <c r="BP66" s="193"/>
      <c r="BQ66" s="193"/>
      <c r="BR66" s="193"/>
      <c r="BS66" s="193"/>
      <c r="BT66" s="193"/>
      <c r="BU66" s="193"/>
      <c r="BV66" s="193"/>
      <c r="BW66" s="193"/>
      <c r="BX66" s="193"/>
      <c r="BY66" s="193"/>
      <c r="BZ66" s="193"/>
      <c r="CA66" s="193"/>
      <c r="CB66" s="193"/>
      <c r="CC66" s="193"/>
      <c r="CD66" s="193"/>
      <c r="CE66" s="193"/>
      <c r="CF66" s="193"/>
      <c r="CG66" s="193"/>
      <c r="CH66" s="193"/>
      <c r="CI66" s="193"/>
      <c r="CJ66" s="193"/>
      <c r="CK66" s="193"/>
      <c r="CL66" s="193"/>
      <c r="CM66" s="193"/>
      <c r="CN66" s="193"/>
      <c r="CO66" s="193"/>
      <c r="CP66" s="193"/>
      <c r="CQ66" s="193"/>
      <c r="CR66" s="193"/>
      <c r="CS66" s="193"/>
      <c r="CT66" s="193"/>
      <c r="CU66" s="193"/>
      <c r="CV66" s="193"/>
      <c r="CW66" s="193"/>
      <c r="CX66" s="193"/>
      <c r="CY66" s="193"/>
      <c r="CZ66" s="193"/>
      <c r="DA66" s="193"/>
      <c r="DB66" s="193"/>
      <c r="DC66" s="193"/>
      <c r="DD66" s="193"/>
      <c r="DE66" s="193"/>
      <c r="DF66" s="193"/>
      <c r="DG66" s="193"/>
      <c r="DH66" s="193"/>
      <c r="DI66" s="193"/>
      <c r="DJ66" s="193"/>
      <c r="DK66" s="193"/>
      <c r="DL66" s="193"/>
      <c r="DM66" s="193"/>
      <c r="DN66" s="193"/>
      <c r="DO66" s="193"/>
      <c r="DP66" s="193"/>
      <c r="DQ66" s="193"/>
      <c r="DR66" s="193"/>
      <c r="DS66" s="193"/>
      <c r="DT66" s="193"/>
      <c r="DU66" s="193"/>
      <c r="DV66" s="193"/>
      <c r="DW66" s="193"/>
      <c r="DX66" s="193"/>
      <c r="DY66" s="193"/>
      <c r="DZ66" s="193"/>
      <c r="EA66" s="193"/>
      <c r="EB66" s="193"/>
      <c r="EC66" s="193"/>
      <c r="ED66" s="193"/>
      <c r="EE66" s="193"/>
      <c r="EF66" s="193"/>
      <c r="EG66" s="193"/>
      <c r="EH66" s="193"/>
      <c r="EI66" s="193"/>
      <c r="EJ66" s="193"/>
      <c r="EK66" s="193"/>
      <c r="EL66" s="193"/>
      <c r="EM66" s="193"/>
      <c r="EN66" s="193"/>
      <c r="EO66" s="193"/>
      <c r="EP66" s="193"/>
      <c r="EQ66" s="193"/>
      <c r="ER66" s="193"/>
      <c r="ES66" s="193"/>
      <c r="ET66" s="193"/>
      <c r="EU66" s="193"/>
      <c r="EV66" s="193"/>
      <c r="EW66" s="193"/>
      <c r="EX66" s="193"/>
      <c r="EY66" s="193"/>
      <c r="EZ66" s="193"/>
      <c r="FA66" s="193"/>
      <c r="FB66" s="193"/>
      <c r="FC66" s="193"/>
      <c r="FD66" s="193"/>
      <c r="FE66" s="193"/>
      <c r="FF66" s="193"/>
      <c r="FG66" s="193"/>
      <c r="FH66" s="193"/>
      <c r="FI66" s="193"/>
      <c r="FJ66" s="193"/>
      <c r="FK66" s="193"/>
      <c r="FL66" s="193"/>
      <c r="FM66" s="193"/>
      <c r="FN66" s="193"/>
      <c r="FO66" s="193"/>
      <c r="FP66" s="193"/>
      <c r="FQ66" s="193"/>
      <c r="FR66" s="193"/>
      <c r="FS66" s="193"/>
      <c r="FT66" s="193"/>
      <c r="FU66" s="193"/>
      <c r="FV66" s="193"/>
      <c r="FW66" s="193"/>
      <c r="FX66" s="193"/>
      <c r="FY66" s="193"/>
      <c r="FZ66" s="193"/>
      <c r="GA66" s="193"/>
      <c r="GB66" s="193"/>
      <c r="GC66" s="193"/>
      <c r="GD66" s="193"/>
      <c r="GE66" s="193"/>
      <c r="GF66" s="193"/>
      <c r="GG66" s="193"/>
      <c r="GH66" s="193"/>
      <c r="GI66" s="193"/>
      <c r="GJ66" s="193"/>
      <c r="GK66" s="193"/>
      <c r="GL66" s="193"/>
      <c r="GM66" s="193"/>
      <c r="GN66" s="193"/>
      <c r="GO66" s="193"/>
      <c r="GP66" s="193"/>
      <c r="GQ66" s="193"/>
      <c r="GR66" s="193"/>
      <c r="GS66" s="193"/>
      <c r="GT66" s="193"/>
      <c r="GU66" s="193"/>
      <c r="GV66" s="193"/>
      <c r="GW66" s="193"/>
      <c r="GX66" s="193"/>
      <c r="GY66" s="193"/>
      <c r="GZ66" s="193"/>
      <c r="HA66" s="193"/>
      <c r="HB66" s="193"/>
      <c r="HC66" s="193"/>
      <c r="HD66" s="193"/>
      <c r="HE66" s="193"/>
      <c r="HF66" s="193"/>
      <c r="HG66" s="193"/>
      <c r="HH66" s="193"/>
      <c r="HI66" s="193"/>
      <c r="HJ66" s="193"/>
      <c r="HK66" s="193"/>
      <c r="HL66" s="193"/>
      <c r="HM66" s="193"/>
      <c r="HN66" s="193"/>
      <c r="HO66" s="193"/>
      <c r="HP66" s="193"/>
      <c r="HQ66" s="193"/>
      <c r="HR66" s="193"/>
      <c r="HS66" s="193"/>
      <c r="HT66" s="193"/>
      <c r="HU66" s="193"/>
      <c r="HV66" s="193"/>
      <c r="HW66" s="193"/>
      <c r="HX66" s="193"/>
      <c r="HY66" s="193"/>
      <c r="HZ66" s="193"/>
      <c r="IA66" s="193"/>
      <c r="IB66" s="193"/>
      <c r="IC66" s="193"/>
      <c r="ID66" s="193"/>
      <c r="IE66" s="193"/>
      <c r="IF66" s="193"/>
      <c r="IG66" s="193"/>
      <c r="IH66" s="193"/>
      <c r="II66" s="193"/>
      <c r="IJ66" s="193"/>
      <c r="IK66" s="193"/>
      <c r="IL66" s="193"/>
      <c r="IM66" s="193"/>
      <c r="IN66" s="193"/>
      <c r="IO66" s="193"/>
      <c r="IP66" s="193"/>
      <c r="IQ66" s="193"/>
      <c r="IR66" s="193"/>
      <c r="IS66" s="193"/>
      <c r="IT66" s="193"/>
      <c r="IU66" s="193"/>
      <c r="IV66" s="193"/>
      <c r="IW66" s="193"/>
    </row>
    <row r="67" customFormat="false" ht="18" hidden="true" customHeight="true" outlineLevel="0" collapsed="false">
      <c r="A67" s="282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192"/>
      <c r="BG67" s="192"/>
      <c r="BH67" s="192"/>
      <c r="BI67" s="192"/>
      <c r="BJ67" s="192"/>
      <c r="BK67" s="192"/>
      <c r="BL67" s="192"/>
      <c r="BM67" s="193"/>
      <c r="BN67" s="193"/>
      <c r="BO67" s="193"/>
      <c r="BP67" s="193"/>
      <c r="BQ67" s="193"/>
      <c r="BR67" s="193"/>
      <c r="BS67" s="193"/>
      <c r="BT67" s="193"/>
      <c r="BU67" s="193"/>
      <c r="BV67" s="193"/>
      <c r="BW67" s="193"/>
      <c r="BX67" s="193"/>
      <c r="BY67" s="193"/>
      <c r="BZ67" s="193"/>
      <c r="CA67" s="193"/>
      <c r="CB67" s="193"/>
      <c r="CC67" s="193"/>
      <c r="CD67" s="193"/>
      <c r="CE67" s="193"/>
      <c r="CF67" s="193"/>
      <c r="CG67" s="193"/>
      <c r="CH67" s="193"/>
      <c r="CI67" s="193"/>
      <c r="CJ67" s="193"/>
      <c r="CK67" s="193"/>
      <c r="CL67" s="193"/>
      <c r="CM67" s="193"/>
      <c r="CN67" s="193"/>
      <c r="CO67" s="193"/>
      <c r="CP67" s="193"/>
      <c r="CQ67" s="193"/>
      <c r="CR67" s="193"/>
      <c r="CS67" s="193"/>
      <c r="CT67" s="193"/>
      <c r="CU67" s="193"/>
      <c r="CV67" s="193"/>
      <c r="CW67" s="193"/>
      <c r="CX67" s="193"/>
      <c r="CY67" s="193"/>
      <c r="CZ67" s="193"/>
      <c r="DA67" s="193"/>
      <c r="DB67" s="193"/>
      <c r="DC67" s="193"/>
      <c r="DD67" s="193"/>
      <c r="DE67" s="193"/>
      <c r="DF67" s="193"/>
      <c r="DG67" s="193"/>
      <c r="DH67" s="193"/>
      <c r="DI67" s="193"/>
      <c r="DJ67" s="193"/>
      <c r="DK67" s="193"/>
      <c r="DL67" s="193"/>
      <c r="DM67" s="193"/>
      <c r="DN67" s="193"/>
      <c r="DO67" s="193"/>
      <c r="DP67" s="193"/>
      <c r="DQ67" s="193"/>
      <c r="DR67" s="193"/>
      <c r="DS67" s="193"/>
      <c r="DT67" s="193"/>
      <c r="DU67" s="193"/>
      <c r="DV67" s="193"/>
      <c r="DW67" s="193"/>
      <c r="DX67" s="193"/>
      <c r="DY67" s="193"/>
      <c r="DZ67" s="193"/>
      <c r="EA67" s="193"/>
      <c r="EB67" s="193"/>
      <c r="EC67" s="193"/>
      <c r="ED67" s="193"/>
      <c r="EE67" s="193"/>
      <c r="EF67" s="193"/>
      <c r="EG67" s="193"/>
      <c r="EH67" s="193"/>
      <c r="EI67" s="193"/>
      <c r="EJ67" s="193"/>
      <c r="EK67" s="193"/>
      <c r="EL67" s="193"/>
      <c r="EM67" s="193"/>
      <c r="EN67" s="193"/>
      <c r="EO67" s="193"/>
      <c r="EP67" s="193"/>
      <c r="EQ67" s="193"/>
      <c r="ER67" s="193"/>
      <c r="ES67" s="193"/>
      <c r="ET67" s="193"/>
      <c r="EU67" s="193"/>
      <c r="EV67" s="193"/>
      <c r="EW67" s="193"/>
      <c r="EX67" s="193"/>
      <c r="EY67" s="193"/>
      <c r="EZ67" s="193"/>
      <c r="FA67" s="193"/>
      <c r="FB67" s="193"/>
      <c r="FC67" s="193"/>
      <c r="FD67" s="193"/>
      <c r="FE67" s="193"/>
      <c r="FF67" s="193"/>
      <c r="FG67" s="193"/>
      <c r="FH67" s="193"/>
      <c r="FI67" s="193"/>
      <c r="FJ67" s="193"/>
      <c r="FK67" s="193"/>
      <c r="FL67" s="193"/>
      <c r="FM67" s="193"/>
      <c r="FN67" s="193"/>
      <c r="FO67" s="193"/>
      <c r="FP67" s="193"/>
      <c r="FQ67" s="193"/>
      <c r="FR67" s="193"/>
      <c r="FS67" s="193"/>
      <c r="FT67" s="193"/>
      <c r="FU67" s="193"/>
      <c r="FV67" s="193"/>
      <c r="FW67" s="193"/>
      <c r="FX67" s="193"/>
      <c r="FY67" s="193"/>
      <c r="FZ67" s="193"/>
      <c r="GA67" s="193"/>
      <c r="GB67" s="193"/>
      <c r="GC67" s="193"/>
      <c r="GD67" s="193"/>
      <c r="GE67" s="193"/>
      <c r="GF67" s="193"/>
      <c r="GG67" s="193"/>
      <c r="GH67" s="193"/>
      <c r="GI67" s="193"/>
      <c r="GJ67" s="193"/>
      <c r="GK67" s="193"/>
      <c r="GL67" s="193"/>
      <c r="GM67" s="193"/>
      <c r="GN67" s="193"/>
      <c r="GO67" s="193"/>
      <c r="GP67" s="193"/>
      <c r="GQ67" s="193"/>
      <c r="GR67" s="193"/>
      <c r="GS67" s="193"/>
      <c r="GT67" s="193"/>
      <c r="GU67" s="193"/>
      <c r="GV67" s="193"/>
      <c r="GW67" s="193"/>
      <c r="GX67" s="193"/>
      <c r="GY67" s="193"/>
      <c r="GZ67" s="193"/>
      <c r="HA67" s="193"/>
      <c r="HB67" s="193"/>
      <c r="HC67" s="193"/>
      <c r="HD67" s="193"/>
      <c r="HE67" s="193"/>
      <c r="HF67" s="193"/>
      <c r="HG67" s="193"/>
      <c r="HH67" s="193"/>
      <c r="HI67" s="193"/>
      <c r="HJ67" s="193"/>
      <c r="HK67" s="193"/>
      <c r="HL67" s="193"/>
      <c r="HM67" s="193"/>
      <c r="HN67" s="193"/>
      <c r="HO67" s="193"/>
      <c r="HP67" s="193"/>
      <c r="HQ67" s="193"/>
      <c r="HR67" s="193"/>
      <c r="HS67" s="193"/>
      <c r="HT67" s="193"/>
      <c r="HU67" s="193"/>
      <c r="HV67" s="193"/>
      <c r="HW67" s="193"/>
      <c r="HX67" s="193"/>
      <c r="HY67" s="193"/>
      <c r="HZ67" s="193"/>
      <c r="IA67" s="193"/>
      <c r="IB67" s="193"/>
      <c r="IC67" s="193"/>
      <c r="ID67" s="193"/>
      <c r="IE67" s="193"/>
      <c r="IF67" s="193"/>
      <c r="IG67" s="193"/>
      <c r="IH67" s="193"/>
      <c r="II67" s="193"/>
      <c r="IJ67" s="193"/>
      <c r="IK67" s="193"/>
      <c r="IL67" s="193"/>
      <c r="IM67" s="193"/>
      <c r="IN67" s="193"/>
      <c r="IO67" s="193"/>
      <c r="IP67" s="193"/>
      <c r="IQ67" s="193"/>
      <c r="IR67" s="193"/>
      <c r="IS67" s="193"/>
      <c r="IT67" s="193"/>
      <c r="IU67" s="193"/>
      <c r="IV67" s="193"/>
      <c r="IW67" s="193"/>
    </row>
    <row r="68" customFormat="false" ht="18" hidden="true" customHeight="true" outlineLevel="0" collapsed="false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  <c r="AK68" s="192"/>
      <c r="AL68" s="192"/>
      <c r="AM68" s="192"/>
      <c r="AN68" s="192"/>
      <c r="AO68" s="192"/>
      <c r="AP68" s="192"/>
      <c r="AQ68" s="192"/>
      <c r="AR68" s="192"/>
      <c r="AS68" s="192"/>
      <c r="AT68" s="192"/>
      <c r="AU68" s="192"/>
      <c r="AV68" s="192"/>
      <c r="AW68" s="192"/>
      <c r="AX68" s="192"/>
      <c r="AY68" s="192"/>
      <c r="AZ68" s="192"/>
      <c r="BA68" s="192"/>
      <c r="BB68" s="192"/>
      <c r="BC68" s="192"/>
      <c r="BD68" s="192"/>
      <c r="BE68" s="192"/>
      <c r="BF68" s="192"/>
      <c r="BG68" s="192"/>
      <c r="BH68" s="192"/>
      <c r="BI68" s="192"/>
      <c r="BJ68" s="192"/>
      <c r="BK68" s="192"/>
      <c r="BL68" s="192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  <c r="IA68" s="193"/>
      <c r="IB68" s="193"/>
      <c r="IC68" s="193"/>
      <c r="ID68" s="193"/>
      <c r="IE68" s="193"/>
      <c r="IF68" s="193"/>
      <c r="IG68" s="193"/>
      <c r="IH68" s="193"/>
      <c r="II68" s="193"/>
      <c r="IJ68" s="193"/>
      <c r="IK68" s="193"/>
      <c r="IL68" s="193"/>
      <c r="IM68" s="193"/>
      <c r="IN68" s="193"/>
      <c r="IO68" s="193"/>
      <c r="IP68" s="193"/>
      <c r="IQ68" s="193"/>
      <c r="IR68" s="193"/>
      <c r="IS68" s="193"/>
      <c r="IT68" s="193"/>
      <c r="IU68" s="193"/>
      <c r="IV68" s="193"/>
      <c r="IW68" s="193"/>
    </row>
    <row r="69" customFormat="false" ht="18" hidden="true" customHeight="true" outlineLevel="0" collapsed="false">
      <c r="A69" s="193"/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  <c r="AK69" s="192"/>
      <c r="AL69" s="192"/>
      <c r="AM69" s="192"/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/>
      <c r="BD69" s="192"/>
      <c r="BE69" s="192"/>
      <c r="BF69" s="192"/>
      <c r="BG69" s="192"/>
      <c r="BH69" s="192"/>
      <c r="BI69" s="192"/>
      <c r="BJ69" s="192"/>
      <c r="BK69" s="192"/>
      <c r="BL69" s="192"/>
      <c r="BM69" s="193"/>
      <c r="BN69" s="193"/>
      <c r="BO69" s="193"/>
      <c r="BP69" s="193"/>
      <c r="BQ69" s="193"/>
      <c r="BR69" s="193"/>
      <c r="BS69" s="193"/>
      <c r="BT69" s="193"/>
      <c r="BU69" s="193"/>
      <c r="BV69" s="193"/>
      <c r="BW69" s="193"/>
      <c r="BX69" s="193"/>
      <c r="BY69" s="193"/>
      <c r="BZ69" s="193"/>
      <c r="CA69" s="193"/>
      <c r="CB69" s="193"/>
      <c r="CC69" s="193"/>
      <c r="CD69" s="193"/>
      <c r="CE69" s="193"/>
      <c r="CF69" s="193"/>
      <c r="CG69" s="193"/>
      <c r="CH69" s="193"/>
      <c r="CI69" s="193"/>
      <c r="CJ69" s="193"/>
      <c r="CK69" s="193"/>
      <c r="CL69" s="193"/>
      <c r="CM69" s="193"/>
      <c r="CN69" s="193"/>
      <c r="CO69" s="193"/>
      <c r="CP69" s="193"/>
      <c r="CQ69" s="193"/>
      <c r="CR69" s="193"/>
      <c r="CS69" s="193"/>
      <c r="CT69" s="193"/>
      <c r="CU69" s="193"/>
      <c r="CV69" s="193"/>
      <c r="CW69" s="193"/>
      <c r="CX69" s="193"/>
      <c r="CY69" s="193"/>
      <c r="CZ69" s="193"/>
      <c r="DA69" s="193"/>
      <c r="DB69" s="193"/>
      <c r="DC69" s="193"/>
      <c r="DD69" s="193"/>
      <c r="DE69" s="193"/>
      <c r="DF69" s="193"/>
      <c r="DG69" s="193"/>
      <c r="DH69" s="193"/>
      <c r="DI69" s="193"/>
      <c r="DJ69" s="193"/>
      <c r="DK69" s="193"/>
      <c r="DL69" s="193"/>
      <c r="DM69" s="193"/>
      <c r="DN69" s="193"/>
      <c r="DO69" s="193"/>
      <c r="DP69" s="193"/>
      <c r="DQ69" s="193"/>
      <c r="DR69" s="193"/>
      <c r="DS69" s="193"/>
      <c r="DT69" s="193"/>
      <c r="DU69" s="193"/>
      <c r="DV69" s="193"/>
      <c r="DW69" s="193"/>
      <c r="DX69" s="193"/>
      <c r="DY69" s="193"/>
      <c r="DZ69" s="193"/>
      <c r="EA69" s="193"/>
      <c r="EB69" s="193"/>
      <c r="EC69" s="193"/>
      <c r="ED69" s="193"/>
      <c r="EE69" s="193"/>
      <c r="EF69" s="193"/>
      <c r="EG69" s="193"/>
      <c r="EH69" s="193"/>
      <c r="EI69" s="193"/>
      <c r="EJ69" s="193"/>
      <c r="EK69" s="193"/>
      <c r="EL69" s="193"/>
      <c r="EM69" s="193"/>
      <c r="EN69" s="193"/>
      <c r="EO69" s="193"/>
      <c r="EP69" s="193"/>
      <c r="EQ69" s="193"/>
      <c r="ER69" s="193"/>
      <c r="ES69" s="193"/>
      <c r="ET69" s="193"/>
      <c r="EU69" s="193"/>
      <c r="EV69" s="193"/>
      <c r="EW69" s="193"/>
      <c r="EX69" s="193"/>
      <c r="EY69" s="193"/>
      <c r="EZ69" s="193"/>
      <c r="FA69" s="193"/>
      <c r="FB69" s="193"/>
      <c r="FC69" s="193"/>
      <c r="FD69" s="193"/>
      <c r="FE69" s="193"/>
      <c r="FF69" s="193"/>
      <c r="FG69" s="193"/>
      <c r="FH69" s="193"/>
      <c r="FI69" s="193"/>
      <c r="FJ69" s="193"/>
      <c r="FK69" s="193"/>
      <c r="FL69" s="193"/>
      <c r="FM69" s="193"/>
      <c r="FN69" s="193"/>
      <c r="FO69" s="193"/>
      <c r="FP69" s="193"/>
      <c r="FQ69" s="193"/>
      <c r="FR69" s="193"/>
      <c r="FS69" s="193"/>
      <c r="FT69" s="193"/>
      <c r="FU69" s="193"/>
      <c r="FV69" s="193"/>
      <c r="FW69" s="193"/>
      <c r="FX69" s="193"/>
      <c r="FY69" s="193"/>
      <c r="FZ69" s="193"/>
      <c r="GA69" s="193"/>
      <c r="GB69" s="193"/>
      <c r="GC69" s="193"/>
      <c r="GD69" s="193"/>
      <c r="GE69" s="193"/>
      <c r="GF69" s="193"/>
      <c r="GG69" s="193"/>
      <c r="GH69" s="193"/>
      <c r="GI69" s="193"/>
      <c r="GJ69" s="193"/>
      <c r="GK69" s="193"/>
      <c r="GL69" s="193"/>
      <c r="GM69" s="193"/>
      <c r="GN69" s="193"/>
      <c r="GO69" s="193"/>
      <c r="GP69" s="193"/>
      <c r="GQ69" s="193"/>
      <c r="GR69" s="193"/>
      <c r="GS69" s="193"/>
      <c r="GT69" s="193"/>
      <c r="GU69" s="193"/>
      <c r="GV69" s="193"/>
      <c r="GW69" s="193"/>
      <c r="GX69" s="193"/>
      <c r="GY69" s="193"/>
      <c r="GZ69" s="193"/>
      <c r="HA69" s="193"/>
      <c r="HB69" s="193"/>
      <c r="HC69" s="193"/>
      <c r="HD69" s="193"/>
      <c r="HE69" s="193"/>
      <c r="HF69" s="193"/>
      <c r="HG69" s="193"/>
      <c r="HH69" s="193"/>
      <c r="HI69" s="193"/>
      <c r="HJ69" s="193"/>
      <c r="HK69" s="193"/>
      <c r="HL69" s="193"/>
      <c r="HM69" s="193"/>
      <c r="HN69" s="193"/>
      <c r="HO69" s="193"/>
      <c r="HP69" s="193"/>
      <c r="HQ69" s="193"/>
      <c r="HR69" s="193"/>
      <c r="HS69" s="193"/>
      <c r="HT69" s="193"/>
      <c r="HU69" s="193"/>
      <c r="HV69" s="193"/>
      <c r="HW69" s="193"/>
      <c r="HX69" s="193"/>
      <c r="HY69" s="193"/>
      <c r="HZ69" s="193"/>
      <c r="IA69" s="193"/>
      <c r="IB69" s="193"/>
      <c r="IC69" s="193"/>
      <c r="ID69" s="193"/>
      <c r="IE69" s="193"/>
      <c r="IF69" s="193"/>
      <c r="IG69" s="193"/>
      <c r="IH69" s="193"/>
      <c r="II69" s="193"/>
      <c r="IJ69" s="193"/>
      <c r="IK69" s="193"/>
      <c r="IL69" s="193"/>
      <c r="IM69" s="193"/>
      <c r="IN69" s="193"/>
      <c r="IO69" s="193"/>
      <c r="IP69" s="193"/>
      <c r="IQ69" s="193"/>
      <c r="IR69" s="193"/>
      <c r="IS69" s="193"/>
      <c r="IT69" s="193"/>
      <c r="IU69" s="193"/>
      <c r="IV69" s="193"/>
      <c r="IW69" s="193"/>
    </row>
    <row r="70" customFormat="false" ht="18" hidden="true" customHeight="true" outlineLevel="0" collapsed="false">
      <c r="A70" s="193"/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192"/>
      <c r="BB70" s="192"/>
      <c r="BC70" s="192"/>
      <c r="BD70" s="192"/>
      <c r="BE70" s="192"/>
      <c r="BF70" s="192"/>
      <c r="BG70" s="192"/>
      <c r="BH70" s="192"/>
      <c r="BI70" s="192"/>
      <c r="BJ70" s="192"/>
      <c r="BK70" s="192"/>
      <c r="BL70" s="192"/>
      <c r="BM70" s="193"/>
      <c r="BN70" s="193"/>
      <c r="BO70" s="193"/>
      <c r="BP70" s="193"/>
      <c r="BQ70" s="193"/>
      <c r="BR70" s="193"/>
      <c r="BS70" s="193"/>
      <c r="BT70" s="193"/>
      <c r="BU70" s="193"/>
      <c r="BV70" s="193"/>
      <c r="BW70" s="193"/>
      <c r="BX70" s="193"/>
      <c r="BY70" s="193"/>
      <c r="BZ70" s="193"/>
      <c r="CA70" s="193"/>
      <c r="CB70" s="193"/>
      <c r="CC70" s="193"/>
      <c r="CD70" s="193"/>
      <c r="CE70" s="193"/>
      <c r="CF70" s="193"/>
      <c r="CG70" s="193"/>
      <c r="CH70" s="193"/>
      <c r="CI70" s="193"/>
      <c r="CJ70" s="193"/>
      <c r="CK70" s="193"/>
      <c r="CL70" s="193"/>
      <c r="CM70" s="193"/>
      <c r="CN70" s="193"/>
      <c r="CO70" s="193"/>
      <c r="CP70" s="193"/>
      <c r="CQ70" s="193"/>
      <c r="CR70" s="193"/>
      <c r="CS70" s="193"/>
      <c r="CT70" s="193"/>
      <c r="CU70" s="193"/>
      <c r="CV70" s="193"/>
      <c r="CW70" s="193"/>
      <c r="CX70" s="193"/>
      <c r="CY70" s="193"/>
      <c r="CZ70" s="193"/>
      <c r="DA70" s="193"/>
      <c r="DB70" s="193"/>
      <c r="DC70" s="193"/>
      <c r="DD70" s="193"/>
      <c r="DE70" s="193"/>
      <c r="DF70" s="193"/>
      <c r="DG70" s="193"/>
      <c r="DH70" s="193"/>
      <c r="DI70" s="193"/>
      <c r="DJ70" s="193"/>
      <c r="DK70" s="193"/>
      <c r="DL70" s="193"/>
      <c r="DM70" s="193"/>
      <c r="DN70" s="193"/>
      <c r="DO70" s="193"/>
      <c r="DP70" s="193"/>
      <c r="DQ70" s="193"/>
      <c r="DR70" s="193"/>
      <c r="DS70" s="193"/>
      <c r="DT70" s="193"/>
      <c r="DU70" s="193"/>
      <c r="DV70" s="193"/>
      <c r="DW70" s="193"/>
      <c r="DX70" s="193"/>
      <c r="DY70" s="193"/>
      <c r="DZ70" s="193"/>
      <c r="EA70" s="193"/>
      <c r="EB70" s="193"/>
      <c r="EC70" s="193"/>
      <c r="ED70" s="193"/>
      <c r="EE70" s="193"/>
      <c r="EF70" s="193"/>
      <c r="EG70" s="193"/>
      <c r="EH70" s="193"/>
      <c r="EI70" s="193"/>
      <c r="EJ70" s="193"/>
      <c r="EK70" s="193"/>
      <c r="EL70" s="193"/>
      <c r="EM70" s="193"/>
      <c r="EN70" s="193"/>
      <c r="EO70" s="193"/>
      <c r="EP70" s="193"/>
      <c r="EQ70" s="193"/>
      <c r="ER70" s="193"/>
      <c r="ES70" s="193"/>
      <c r="ET70" s="193"/>
      <c r="EU70" s="193"/>
      <c r="EV70" s="193"/>
      <c r="EW70" s="193"/>
      <c r="EX70" s="193"/>
      <c r="EY70" s="193"/>
      <c r="EZ70" s="193"/>
      <c r="FA70" s="193"/>
      <c r="FB70" s="193"/>
      <c r="FC70" s="193"/>
      <c r="FD70" s="193"/>
      <c r="FE70" s="193"/>
      <c r="FF70" s="193"/>
      <c r="FG70" s="193"/>
      <c r="FH70" s="193"/>
      <c r="FI70" s="193"/>
      <c r="FJ70" s="193"/>
      <c r="FK70" s="193"/>
      <c r="FL70" s="193"/>
      <c r="FM70" s="193"/>
      <c r="FN70" s="193"/>
      <c r="FO70" s="193"/>
      <c r="FP70" s="193"/>
      <c r="FQ70" s="193"/>
      <c r="FR70" s="193"/>
      <c r="FS70" s="193"/>
      <c r="FT70" s="193"/>
      <c r="FU70" s="193"/>
      <c r="FV70" s="193"/>
      <c r="FW70" s="193"/>
      <c r="FX70" s="193"/>
      <c r="FY70" s="193"/>
      <c r="FZ70" s="193"/>
      <c r="GA70" s="193"/>
      <c r="GB70" s="193"/>
      <c r="GC70" s="193"/>
      <c r="GD70" s="193"/>
      <c r="GE70" s="193"/>
      <c r="GF70" s="193"/>
      <c r="GG70" s="193"/>
      <c r="GH70" s="193"/>
      <c r="GI70" s="193"/>
      <c r="GJ70" s="193"/>
      <c r="GK70" s="193"/>
      <c r="GL70" s="193"/>
      <c r="GM70" s="193"/>
      <c r="GN70" s="193"/>
      <c r="GO70" s="193"/>
      <c r="GP70" s="193"/>
      <c r="GQ70" s="193"/>
      <c r="GR70" s="193"/>
      <c r="GS70" s="193"/>
      <c r="GT70" s="193"/>
      <c r="GU70" s="193"/>
      <c r="GV70" s="193"/>
      <c r="GW70" s="193"/>
      <c r="GX70" s="193"/>
      <c r="GY70" s="193"/>
      <c r="GZ70" s="193"/>
      <c r="HA70" s="193"/>
      <c r="HB70" s="193"/>
      <c r="HC70" s="193"/>
      <c r="HD70" s="193"/>
      <c r="HE70" s="193"/>
      <c r="HF70" s="193"/>
      <c r="HG70" s="193"/>
      <c r="HH70" s="193"/>
      <c r="HI70" s="193"/>
      <c r="HJ70" s="193"/>
      <c r="HK70" s="193"/>
      <c r="HL70" s="193"/>
      <c r="HM70" s="193"/>
      <c r="HN70" s="193"/>
      <c r="HO70" s="193"/>
      <c r="HP70" s="193"/>
      <c r="HQ70" s="193"/>
      <c r="HR70" s="193"/>
      <c r="HS70" s="193"/>
      <c r="HT70" s="193"/>
      <c r="HU70" s="193"/>
      <c r="HV70" s="193"/>
      <c r="HW70" s="193"/>
      <c r="HX70" s="193"/>
      <c r="HY70" s="193"/>
      <c r="HZ70" s="193"/>
      <c r="IA70" s="193"/>
      <c r="IB70" s="193"/>
      <c r="IC70" s="193"/>
      <c r="ID70" s="193"/>
      <c r="IE70" s="193"/>
      <c r="IF70" s="193"/>
      <c r="IG70" s="193"/>
      <c r="IH70" s="193"/>
      <c r="II70" s="193"/>
      <c r="IJ70" s="193"/>
      <c r="IK70" s="193"/>
      <c r="IL70" s="193"/>
      <c r="IM70" s="193"/>
      <c r="IN70" s="193"/>
      <c r="IO70" s="193"/>
      <c r="IP70" s="193"/>
      <c r="IQ70" s="193"/>
      <c r="IR70" s="193"/>
      <c r="IS70" s="193"/>
      <c r="IT70" s="193"/>
      <c r="IU70" s="193"/>
      <c r="IV70" s="193"/>
      <c r="IW70" s="193"/>
    </row>
    <row r="71" customFormat="false" ht="18" hidden="true" customHeight="true" outlineLevel="0" collapsed="false">
      <c r="A71" s="193"/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192"/>
      <c r="AI71" s="192"/>
      <c r="AJ71" s="192"/>
      <c r="AK71" s="192"/>
      <c r="AL71" s="192"/>
      <c r="AM71" s="192"/>
      <c r="AN71" s="192"/>
      <c r="AO71" s="192"/>
      <c r="AP71" s="192"/>
      <c r="AQ71" s="192"/>
      <c r="AR71" s="192"/>
      <c r="AS71" s="192"/>
      <c r="AT71" s="192"/>
      <c r="AU71" s="192"/>
      <c r="AV71" s="192"/>
      <c r="AW71" s="192"/>
      <c r="AX71" s="192"/>
      <c r="AY71" s="192"/>
      <c r="AZ71" s="192"/>
      <c r="BA71" s="192"/>
      <c r="BB71" s="192"/>
      <c r="BC71" s="192"/>
      <c r="BD71" s="192"/>
      <c r="BE71" s="192"/>
      <c r="BF71" s="192"/>
      <c r="BG71" s="192"/>
      <c r="BH71" s="192"/>
      <c r="BI71" s="192"/>
      <c r="BJ71" s="192"/>
      <c r="BK71" s="192"/>
      <c r="BL71" s="192"/>
      <c r="BM71" s="193"/>
      <c r="BN71" s="193"/>
      <c r="BO71" s="193"/>
      <c r="BP71" s="193"/>
      <c r="BQ71" s="193"/>
      <c r="BR71" s="193"/>
      <c r="BS71" s="193"/>
      <c r="BT71" s="193"/>
      <c r="BU71" s="193"/>
      <c r="BV71" s="193"/>
      <c r="BW71" s="193"/>
      <c r="BX71" s="193"/>
      <c r="BY71" s="193"/>
      <c r="BZ71" s="193"/>
      <c r="CA71" s="193"/>
      <c r="CB71" s="193"/>
      <c r="CC71" s="193"/>
      <c r="CD71" s="193"/>
      <c r="CE71" s="193"/>
      <c r="CF71" s="193"/>
      <c r="CG71" s="193"/>
      <c r="CH71" s="193"/>
      <c r="CI71" s="193"/>
      <c r="CJ71" s="193"/>
      <c r="CK71" s="193"/>
      <c r="CL71" s="193"/>
      <c r="CM71" s="193"/>
      <c r="CN71" s="193"/>
      <c r="CO71" s="193"/>
      <c r="CP71" s="193"/>
      <c r="CQ71" s="193"/>
      <c r="CR71" s="193"/>
      <c r="CS71" s="193"/>
      <c r="CT71" s="193"/>
      <c r="CU71" s="193"/>
      <c r="CV71" s="193"/>
      <c r="CW71" s="193"/>
      <c r="CX71" s="193"/>
      <c r="CY71" s="193"/>
      <c r="CZ71" s="193"/>
      <c r="DA71" s="193"/>
      <c r="DB71" s="193"/>
      <c r="DC71" s="193"/>
      <c r="DD71" s="193"/>
      <c r="DE71" s="193"/>
      <c r="DF71" s="193"/>
      <c r="DG71" s="193"/>
      <c r="DH71" s="193"/>
      <c r="DI71" s="193"/>
      <c r="DJ71" s="193"/>
      <c r="DK71" s="193"/>
      <c r="DL71" s="193"/>
      <c r="DM71" s="193"/>
      <c r="DN71" s="193"/>
      <c r="DO71" s="193"/>
      <c r="DP71" s="193"/>
      <c r="DQ71" s="193"/>
      <c r="DR71" s="193"/>
      <c r="DS71" s="193"/>
      <c r="DT71" s="193"/>
      <c r="DU71" s="193"/>
      <c r="DV71" s="193"/>
      <c r="DW71" s="193"/>
      <c r="DX71" s="193"/>
      <c r="DY71" s="193"/>
      <c r="DZ71" s="193"/>
      <c r="EA71" s="193"/>
      <c r="EB71" s="193"/>
      <c r="EC71" s="193"/>
      <c r="ED71" s="193"/>
      <c r="EE71" s="193"/>
      <c r="EF71" s="193"/>
      <c r="EG71" s="193"/>
      <c r="EH71" s="193"/>
      <c r="EI71" s="193"/>
      <c r="EJ71" s="193"/>
      <c r="EK71" s="193"/>
      <c r="EL71" s="193"/>
      <c r="EM71" s="193"/>
      <c r="EN71" s="193"/>
      <c r="EO71" s="193"/>
      <c r="EP71" s="193"/>
      <c r="EQ71" s="193"/>
      <c r="ER71" s="193"/>
      <c r="ES71" s="193"/>
      <c r="ET71" s="193"/>
      <c r="EU71" s="193"/>
      <c r="EV71" s="193"/>
      <c r="EW71" s="193"/>
      <c r="EX71" s="193"/>
      <c r="EY71" s="193"/>
      <c r="EZ71" s="193"/>
      <c r="FA71" s="193"/>
      <c r="FB71" s="193"/>
      <c r="FC71" s="193"/>
      <c r="FD71" s="193"/>
      <c r="FE71" s="193"/>
      <c r="FF71" s="193"/>
      <c r="FG71" s="193"/>
      <c r="FH71" s="193"/>
      <c r="FI71" s="193"/>
      <c r="FJ71" s="193"/>
      <c r="FK71" s="193"/>
      <c r="FL71" s="193"/>
      <c r="FM71" s="193"/>
      <c r="FN71" s="193"/>
      <c r="FO71" s="193"/>
      <c r="FP71" s="193"/>
      <c r="FQ71" s="193"/>
      <c r="FR71" s="193"/>
      <c r="FS71" s="193"/>
      <c r="FT71" s="193"/>
      <c r="FU71" s="193"/>
      <c r="FV71" s="193"/>
      <c r="FW71" s="193"/>
      <c r="FX71" s="193"/>
      <c r="FY71" s="193"/>
      <c r="FZ71" s="193"/>
      <c r="GA71" s="193"/>
      <c r="GB71" s="193"/>
      <c r="GC71" s="193"/>
      <c r="GD71" s="193"/>
      <c r="GE71" s="193"/>
      <c r="GF71" s="193"/>
      <c r="GG71" s="193"/>
      <c r="GH71" s="193"/>
      <c r="GI71" s="193"/>
      <c r="GJ71" s="193"/>
      <c r="GK71" s="193"/>
      <c r="GL71" s="193"/>
      <c r="GM71" s="193"/>
      <c r="GN71" s="193"/>
      <c r="GO71" s="193"/>
      <c r="GP71" s="193"/>
      <c r="GQ71" s="193"/>
      <c r="GR71" s="193"/>
      <c r="GS71" s="193"/>
      <c r="GT71" s="193"/>
      <c r="GU71" s="193"/>
      <c r="GV71" s="193"/>
      <c r="GW71" s="193"/>
      <c r="GX71" s="193"/>
      <c r="GY71" s="193"/>
      <c r="GZ71" s="193"/>
      <c r="HA71" s="193"/>
      <c r="HB71" s="193"/>
      <c r="HC71" s="193"/>
      <c r="HD71" s="193"/>
      <c r="HE71" s="193"/>
      <c r="HF71" s="193"/>
      <c r="HG71" s="193"/>
      <c r="HH71" s="193"/>
      <c r="HI71" s="193"/>
      <c r="HJ71" s="193"/>
      <c r="HK71" s="193"/>
      <c r="HL71" s="193"/>
      <c r="HM71" s="193"/>
      <c r="HN71" s="193"/>
      <c r="HO71" s="193"/>
      <c r="HP71" s="193"/>
      <c r="HQ71" s="193"/>
      <c r="HR71" s="193"/>
      <c r="HS71" s="193"/>
      <c r="HT71" s="193"/>
      <c r="HU71" s="193"/>
      <c r="HV71" s="193"/>
      <c r="HW71" s="193"/>
      <c r="HX71" s="193"/>
      <c r="HY71" s="193"/>
      <c r="HZ71" s="193"/>
      <c r="IA71" s="193"/>
      <c r="IB71" s="193"/>
      <c r="IC71" s="193"/>
      <c r="ID71" s="193"/>
      <c r="IE71" s="193"/>
      <c r="IF71" s="193"/>
      <c r="IG71" s="193"/>
      <c r="IH71" s="193"/>
      <c r="II71" s="193"/>
      <c r="IJ71" s="193"/>
      <c r="IK71" s="193"/>
      <c r="IL71" s="193"/>
      <c r="IM71" s="193"/>
      <c r="IN71" s="193"/>
      <c r="IO71" s="193"/>
      <c r="IP71" s="193"/>
      <c r="IQ71" s="193"/>
      <c r="IR71" s="193"/>
      <c r="IS71" s="193"/>
      <c r="IT71" s="193"/>
      <c r="IU71" s="193"/>
      <c r="IV71" s="193"/>
      <c r="IW71" s="193"/>
    </row>
    <row r="72" customFormat="false" ht="18" hidden="true" customHeight="true" outlineLevel="0" collapsed="false">
      <c r="A72" s="193"/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  <c r="AH72" s="192"/>
      <c r="AI72" s="192"/>
      <c r="AJ72" s="192"/>
      <c r="AK72" s="192"/>
      <c r="AL72" s="192"/>
      <c r="AM72" s="192"/>
      <c r="AN72" s="192"/>
      <c r="AO72" s="192"/>
      <c r="AP72" s="192"/>
      <c r="AQ72" s="192"/>
      <c r="AR72" s="192"/>
      <c r="AS72" s="192"/>
      <c r="AT72" s="192"/>
      <c r="AU72" s="192"/>
      <c r="AV72" s="192"/>
      <c r="AW72" s="192"/>
      <c r="AX72" s="192"/>
      <c r="AY72" s="192"/>
      <c r="AZ72" s="192"/>
      <c r="BA72" s="192"/>
      <c r="BB72" s="192"/>
      <c r="BC72" s="192"/>
      <c r="BD72" s="192"/>
      <c r="BE72" s="192"/>
      <c r="BF72" s="192"/>
      <c r="BG72" s="192"/>
      <c r="BH72" s="192"/>
      <c r="BI72" s="192"/>
      <c r="BJ72" s="192"/>
      <c r="BK72" s="192"/>
      <c r="BL72" s="192"/>
      <c r="BM72" s="193"/>
      <c r="BN72" s="193"/>
      <c r="BO72" s="193"/>
      <c r="BP72" s="193"/>
      <c r="BQ72" s="193"/>
      <c r="BR72" s="193"/>
      <c r="BS72" s="193"/>
      <c r="BT72" s="193"/>
      <c r="BU72" s="193"/>
      <c r="BV72" s="193"/>
      <c r="BW72" s="193"/>
      <c r="BX72" s="193"/>
      <c r="BY72" s="193"/>
      <c r="BZ72" s="193"/>
      <c r="CA72" s="193"/>
      <c r="CB72" s="193"/>
      <c r="CC72" s="193"/>
      <c r="CD72" s="193"/>
      <c r="CE72" s="193"/>
      <c r="CF72" s="193"/>
      <c r="CG72" s="193"/>
      <c r="CH72" s="193"/>
      <c r="CI72" s="193"/>
      <c r="CJ72" s="193"/>
      <c r="CK72" s="193"/>
      <c r="CL72" s="193"/>
      <c r="CM72" s="193"/>
      <c r="CN72" s="193"/>
      <c r="CO72" s="193"/>
      <c r="CP72" s="193"/>
      <c r="CQ72" s="193"/>
      <c r="CR72" s="193"/>
      <c r="CS72" s="193"/>
      <c r="CT72" s="193"/>
      <c r="CU72" s="193"/>
      <c r="CV72" s="193"/>
      <c r="CW72" s="193"/>
      <c r="CX72" s="193"/>
      <c r="CY72" s="193"/>
      <c r="CZ72" s="193"/>
      <c r="DA72" s="193"/>
      <c r="DB72" s="193"/>
      <c r="DC72" s="193"/>
      <c r="DD72" s="193"/>
      <c r="DE72" s="193"/>
      <c r="DF72" s="193"/>
      <c r="DG72" s="193"/>
      <c r="DH72" s="193"/>
      <c r="DI72" s="193"/>
      <c r="DJ72" s="193"/>
      <c r="DK72" s="193"/>
      <c r="DL72" s="193"/>
      <c r="DM72" s="193"/>
      <c r="DN72" s="193"/>
      <c r="DO72" s="193"/>
      <c r="DP72" s="193"/>
      <c r="DQ72" s="193"/>
      <c r="DR72" s="193"/>
      <c r="DS72" s="193"/>
      <c r="DT72" s="193"/>
      <c r="DU72" s="193"/>
      <c r="DV72" s="193"/>
      <c r="DW72" s="193"/>
      <c r="DX72" s="193"/>
      <c r="DY72" s="193"/>
      <c r="DZ72" s="193"/>
      <c r="EA72" s="193"/>
      <c r="EB72" s="193"/>
      <c r="EC72" s="193"/>
      <c r="ED72" s="193"/>
      <c r="EE72" s="193"/>
      <c r="EF72" s="193"/>
      <c r="EG72" s="193"/>
      <c r="EH72" s="193"/>
      <c r="EI72" s="193"/>
      <c r="EJ72" s="193"/>
      <c r="EK72" s="193"/>
      <c r="EL72" s="193"/>
      <c r="EM72" s="193"/>
      <c r="EN72" s="193"/>
      <c r="EO72" s="193"/>
      <c r="EP72" s="193"/>
      <c r="EQ72" s="193"/>
      <c r="ER72" s="193"/>
      <c r="ES72" s="193"/>
      <c r="ET72" s="193"/>
      <c r="EU72" s="193"/>
      <c r="EV72" s="193"/>
      <c r="EW72" s="193"/>
      <c r="EX72" s="193"/>
      <c r="EY72" s="193"/>
      <c r="EZ72" s="193"/>
      <c r="FA72" s="193"/>
      <c r="FB72" s="193"/>
      <c r="FC72" s="193"/>
      <c r="FD72" s="193"/>
      <c r="FE72" s="193"/>
      <c r="FF72" s="193"/>
      <c r="FG72" s="193"/>
      <c r="FH72" s="193"/>
      <c r="FI72" s="193"/>
      <c r="FJ72" s="193"/>
      <c r="FK72" s="193"/>
      <c r="FL72" s="193"/>
      <c r="FM72" s="193"/>
      <c r="FN72" s="193"/>
      <c r="FO72" s="193"/>
      <c r="FP72" s="193"/>
      <c r="FQ72" s="193"/>
      <c r="FR72" s="193"/>
      <c r="FS72" s="193"/>
      <c r="FT72" s="193"/>
      <c r="FU72" s="193"/>
      <c r="FV72" s="193"/>
      <c r="FW72" s="193"/>
      <c r="FX72" s="193"/>
      <c r="FY72" s="193"/>
      <c r="FZ72" s="193"/>
      <c r="GA72" s="193"/>
      <c r="GB72" s="193"/>
      <c r="GC72" s="193"/>
      <c r="GD72" s="193"/>
      <c r="GE72" s="193"/>
      <c r="GF72" s="193"/>
      <c r="GG72" s="193"/>
      <c r="GH72" s="193"/>
      <c r="GI72" s="193"/>
      <c r="GJ72" s="193"/>
      <c r="GK72" s="193"/>
      <c r="GL72" s="193"/>
      <c r="GM72" s="193"/>
      <c r="GN72" s="193"/>
      <c r="GO72" s="193"/>
      <c r="GP72" s="193"/>
      <c r="GQ72" s="193"/>
      <c r="GR72" s="193"/>
      <c r="GS72" s="193"/>
      <c r="GT72" s="193"/>
      <c r="GU72" s="193"/>
      <c r="GV72" s="193"/>
      <c r="GW72" s="193"/>
      <c r="GX72" s="193"/>
      <c r="GY72" s="193"/>
      <c r="GZ72" s="193"/>
      <c r="HA72" s="193"/>
      <c r="HB72" s="193"/>
      <c r="HC72" s="193"/>
      <c r="HD72" s="193"/>
      <c r="HE72" s="193"/>
      <c r="HF72" s="193"/>
      <c r="HG72" s="193"/>
      <c r="HH72" s="193"/>
      <c r="HI72" s="193"/>
      <c r="HJ72" s="193"/>
      <c r="HK72" s="193"/>
      <c r="HL72" s="193"/>
      <c r="HM72" s="193"/>
      <c r="HN72" s="193"/>
      <c r="HO72" s="193"/>
      <c r="HP72" s="193"/>
      <c r="HQ72" s="193"/>
      <c r="HR72" s="193"/>
      <c r="HS72" s="193"/>
      <c r="HT72" s="193"/>
      <c r="HU72" s="193"/>
      <c r="HV72" s="193"/>
      <c r="HW72" s="193"/>
      <c r="HX72" s="193"/>
      <c r="HY72" s="193"/>
      <c r="HZ72" s="193"/>
      <c r="IA72" s="193"/>
      <c r="IB72" s="193"/>
      <c r="IC72" s="193"/>
      <c r="ID72" s="193"/>
      <c r="IE72" s="193"/>
      <c r="IF72" s="193"/>
      <c r="IG72" s="193"/>
      <c r="IH72" s="193"/>
      <c r="II72" s="193"/>
      <c r="IJ72" s="193"/>
      <c r="IK72" s="193"/>
      <c r="IL72" s="193"/>
      <c r="IM72" s="193"/>
      <c r="IN72" s="193"/>
      <c r="IO72" s="193"/>
      <c r="IP72" s="193"/>
      <c r="IQ72" s="193"/>
      <c r="IR72" s="193"/>
      <c r="IS72" s="193"/>
      <c r="IT72" s="193"/>
      <c r="IU72" s="193"/>
      <c r="IV72" s="193"/>
      <c r="IW72" s="193"/>
    </row>
    <row r="73" customFormat="false" ht="18" hidden="true" customHeight="true" outlineLevel="0" collapsed="false">
      <c r="A73" s="193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192"/>
      <c r="BF73" s="192"/>
      <c r="BG73" s="192"/>
      <c r="BH73" s="192"/>
      <c r="BI73" s="192"/>
      <c r="BJ73" s="192"/>
      <c r="BK73" s="192"/>
      <c r="BL73" s="192"/>
      <c r="BM73" s="193"/>
      <c r="BN73" s="193"/>
      <c r="BO73" s="193"/>
      <c r="BP73" s="193"/>
      <c r="BQ73" s="193"/>
      <c r="BR73" s="193"/>
      <c r="BS73" s="193"/>
      <c r="BT73" s="193"/>
      <c r="BU73" s="193"/>
      <c r="BV73" s="193"/>
      <c r="BW73" s="193"/>
      <c r="BX73" s="193"/>
      <c r="BY73" s="193"/>
      <c r="BZ73" s="193"/>
      <c r="CA73" s="193"/>
      <c r="CB73" s="193"/>
      <c r="CC73" s="193"/>
      <c r="CD73" s="193"/>
      <c r="CE73" s="193"/>
      <c r="CF73" s="193"/>
      <c r="CG73" s="193"/>
      <c r="CH73" s="193"/>
      <c r="CI73" s="193"/>
      <c r="CJ73" s="193"/>
      <c r="CK73" s="193"/>
      <c r="CL73" s="193"/>
      <c r="CM73" s="193"/>
      <c r="CN73" s="193"/>
      <c r="CO73" s="193"/>
      <c r="CP73" s="193"/>
      <c r="CQ73" s="193"/>
      <c r="CR73" s="193"/>
      <c r="CS73" s="193"/>
      <c r="CT73" s="193"/>
      <c r="CU73" s="193"/>
      <c r="CV73" s="193"/>
      <c r="CW73" s="193"/>
      <c r="CX73" s="193"/>
      <c r="CY73" s="193"/>
      <c r="CZ73" s="193"/>
      <c r="DA73" s="193"/>
      <c r="DB73" s="193"/>
      <c r="DC73" s="193"/>
      <c r="DD73" s="193"/>
      <c r="DE73" s="193"/>
      <c r="DF73" s="193"/>
      <c r="DG73" s="193"/>
      <c r="DH73" s="193"/>
      <c r="DI73" s="193"/>
      <c r="DJ73" s="193"/>
      <c r="DK73" s="193"/>
      <c r="DL73" s="193"/>
      <c r="DM73" s="193"/>
      <c r="DN73" s="193"/>
      <c r="DO73" s="193"/>
      <c r="DP73" s="193"/>
      <c r="DQ73" s="193"/>
      <c r="DR73" s="193"/>
      <c r="DS73" s="193"/>
      <c r="DT73" s="193"/>
      <c r="DU73" s="193"/>
      <c r="DV73" s="193"/>
      <c r="DW73" s="193"/>
      <c r="DX73" s="193"/>
      <c r="DY73" s="193"/>
      <c r="DZ73" s="193"/>
      <c r="EA73" s="193"/>
      <c r="EB73" s="193"/>
      <c r="EC73" s="193"/>
      <c r="ED73" s="193"/>
      <c r="EE73" s="193"/>
      <c r="EF73" s="193"/>
      <c r="EG73" s="193"/>
      <c r="EH73" s="193"/>
      <c r="EI73" s="193"/>
      <c r="EJ73" s="193"/>
      <c r="EK73" s="193"/>
      <c r="EL73" s="193"/>
      <c r="EM73" s="193"/>
      <c r="EN73" s="193"/>
      <c r="EO73" s="193"/>
      <c r="EP73" s="193"/>
      <c r="EQ73" s="193"/>
      <c r="ER73" s="193"/>
      <c r="ES73" s="193"/>
      <c r="ET73" s="193"/>
      <c r="EU73" s="193"/>
      <c r="EV73" s="193"/>
      <c r="EW73" s="193"/>
      <c r="EX73" s="193"/>
      <c r="EY73" s="193"/>
      <c r="EZ73" s="193"/>
      <c r="FA73" s="193"/>
      <c r="FB73" s="193"/>
      <c r="FC73" s="193"/>
      <c r="FD73" s="193"/>
      <c r="FE73" s="193"/>
      <c r="FF73" s="193"/>
      <c r="FG73" s="193"/>
      <c r="FH73" s="193"/>
      <c r="FI73" s="193"/>
      <c r="FJ73" s="193"/>
      <c r="FK73" s="193"/>
      <c r="FL73" s="193"/>
      <c r="FM73" s="193"/>
      <c r="FN73" s="193"/>
      <c r="FO73" s="193"/>
      <c r="FP73" s="193"/>
      <c r="FQ73" s="193"/>
      <c r="FR73" s="193"/>
      <c r="FS73" s="193"/>
      <c r="FT73" s="193"/>
      <c r="FU73" s="193"/>
      <c r="FV73" s="193"/>
      <c r="FW73" s="193"/>
      <c r="FX73" s="193"/>
      <c r="FY73" s="193"/>
      <c r="FZ73" s="193"/>
      <c r="GA73" s="193"/>
      <c r="GB73" s="193"/>
      <c r="GC73" s="193"/>
      <c r="GD73" s="193"/>
      <c r="GE73" s="193"/>
      <c r="GF73" s="193"/>
      <c r="GG73" s="193"/>
      <c r="GH73" s="193"/>
      <c r="GI73" s="193"/>
      <c r="GJ73" s="193"/>
      <c r="GK73" s="193"/>
      <c r="GL73" s="193"/>
      <c r="GM73" s="193"/>
      <c r="GN73" s="193"/>
      <c r="GO73" s="193"/>
      <c r="GP73" s="193"/>
      <c r="GQ73" s="193"/>
      <c r="GR73" s="193"/>
      <c r="GS73" s="193"/>
      <c r="GT73" s="193"/>
      <c r="GU73" s="193"/>
      <c r="GV73" s="193"/>
      <c r="GW73" s="193"/>
      <c r="GX73" s="193"/>
      <c r="GY73" s="193"/>
      <c r="GZ73" s="193"/>
      <c r="HA73" s="193"/>
      <c r="HB73" s="193"/>
      <c r="HC73" s="193"/>
      <c r="HD73" s="193"/>
      <c r="HE73" s="193"/>
      <c r="HF73" s="193"/>
      <c r="HG73" s="193"/>
      <c r="HH73" s="193"/>
      <c r="HI73" s="193"/>
      <c r="HJ73" s="193"/>
      <c r="HK73" s="193"/>
      <c r="HL73" s="193"/>
      <c r="HM73" s="193"/>
      <c r="HN73" s="193"/>
      <c r="HO73" s="193"/>
      <c r="HP73" s="193"/>
      <c r="HQ73" s="193"/>
      <c r="HR73" s="193"/>
      <c r="HS73" s="193"/>
      <c r="HT73" s="193"/>
      <c r="HU73" s="193"/>
      <c r="HV73" s="193"/>
      <c r="HW73" s="193"/>
      <c r="HX73" s="193"/>
      <c r="HY73" s="193"/>
      <c r="HZ73" s="193"/>
      <c r="IA73" s="193"/>
      <c r="IB73" s="193"/>
      <c r="IC73" s="193"/>
      <c r="ID73" s="193"/>
      <c r="IE73" s="193"/>
      <c r="IF73" s="193"/>
      <c r="IG73" s="193"/>
      <c r="IH73" s="193"/>
      <c r="II73" s="193"/>
      <c r="IJ73" s="193"/>
      <c r="IK73" s="193"/>
      <c r="IL73" s="193"/>
      <c r="IM73" s="193"/>
      <c r="IN73" s="193"/>
      <c r="IO73" s="193"/>
      <c r="IP73" s="193"/>
      <c r="IQ73" s="193"/>
      <c r="IR73" s="193"/>
      <c r="IS73" s="193"/>
      <c r="IT73" s="193"/>
      <c r="IU73" s="193"/>
      <c r="IV73" s="193"/>
      <c r="IW73" s="193"/>
    </row>
    <row r="74" customFormat="false" ht="18" hidden="true" customHeight="true" outlineLevel="0" collapsed="false">
      <c r="A74" s="193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192"/>
      <c r="AI74" s="192"/>
      <c r="AJ74" s="192"/>
      <c r="AK74" s="192"/>
      <c r="AL74" s="192"/>
      <c r="AM74" s="192"/>
      <c r="AN74" s="192"/>
      <c r="AO74" s="192"/>
      <c r="AP74" s="192"/>
      <c r="AQ74" s="192"/>
      <c r="AR74" s="192"/>
      <c r="AS74" s="192"/>
      <c r="AT74" s="192"/>
      <c r="AU74" s="192"/>
      <c r="AV74" s="192"/>
      <c r="AW74" s="192"/>
      <c r="AX74" s="192"/>
      <c r="AY74" s="192"/>
      <c r="AZ74" s="192"/>
      <c r="BA74" s="192"/>
      <c r="BB74" s="192"/>
      <c r="BC74" s="192"/>
      <c r="BD74" s="192"/>
      <c r="BE74" s="192"/>
      <c r="BF74" s="192"/>
      <c r="BG74" s="192"/>
      <c r="BH74" s="192"/>
      <c r="BI74" s="192"/>
      <c r="BJ74" s="192"/>
      <c r="BK74" s="192"/>
      <c r="BL74" s="192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  <c r="IA74" s="193"/>
      <c r="IB74" s="193"/>
      <c r="IC74" s="193"/>
      <c r="ID74" s="193"/>
      <c r="IE74" s="193"/>
      <c r="IF74" s="193"/>
      <c r="IG74" s="193"/>
      <c r="IH74" s="193"/>
      <c r="II74" s="193"/>
      <c r="IJ74" s="193"/>
      <c r="IK74" s="193"/>
      <c r="IL74" s="193"/>
      <c r="IM74" s="193"/>
      <c r="IN74" s="193"/>
      <c r="IO74" s="193"/>
      <c r="IP74" s="193"/>
      <c r="IQ74" s="193"/>
      <c r="IR74" s="193"/>
      <c r="IS74" s="193"/>
      <c r="IT74" s="193"/>
      <c r="IU74" s="193"/>
      <c r="IV74" s="193"/>
      <c r="IW74" s="193"/>
    </row>
    <row r="75" customFormat="false" ht="18" hidden="true" customHeight="true" outlineLevel="0" collapsed="false">
      <c r="A75" s="135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</row>
    <row r="76" customFormat="false" ht="18" hidden="true" customHeight="true" outlineLevel="0" collapsed="false">
      <c r="A76" s="283"/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4"/>
      <c r="AJ76" s="284"/>
      <c r="AK76" s="284"/>
      <c r="AL76" s="284"/>
      <c r="AM76" s="284"/>
      <c r="AN76" s="284"/>
      <c r="AO76" s="284"/>
      <c r="AP76" s="284"/>
      <c r="AQ76" s="284"/>
      <c r="AR76" s="284"/>
      <c r="AS76" s="284"/>
      <c r="AT76" s="284"/>
      <c r="AU76" s="284"/>
      <c r="AV76" s="284"/>
      <c r="AW76" s="284"/>
      <c r="AX76" s="284"/>
      <c r="AY76" s="284"/>
      <c r="AZ76" s="284"/>
      <c r="BA76" s="284"/>
      <c r="BB76" s="284"/>
      <c r="BC76" s="284"/>
      <c r="BD76" s="284"/>
      <c r="BE76" s="284"/>
      <c r="BF76" s="284"/>
      <c r="BG76" s="284"/>
      <c r="BH76" s="284"/>
      <c r="BI76" s="284"/>
      <c r="BJ76" s="284"/>
      <c r="BK76" s="284"/>
      <c r="BL76" s="284"/>
      <c r="BM76" s="283"/>
      <c r="BN76" s="283"/>
      <c r="BO76" s="283"/>
      <c r="BP76" s="283"/>
      <c r="BQ76" s="283"/>
      <c r="BR76" s="283"/>
      <c r="BS76" s="283"/>
      <c r="BT76" s="283"/>
      <c r="BU76" s="283"/>
      <c r="BV76" s="283"/>
      <c r="BW76" s="283"/>
      <c r="BX76" s="283"/>
      <c r="BY76" s="283"/>
      <c r="BZ76" s="283"/>
      <c r="CA76" s="283"/>
      <c r="CB76" s="283"/>
      <c r="CC76" s="283"/>
      <c r="CD76" s="283"/>
      <c r="CE76" s="283"/>
      <c r="CF76" s="283"/>
      <c r="CG76" s="283"/>
      <c r="CH76" s="283"/>
      <c r="CI76" s="283"/>
      <c r="CJ76" s="283"/>
      <c r="CK76" s="283"/>
      <c r="CL76" s="283"/>
      <c r="CM76" s="283"/>
      <c r="CN76" s="283"/>
      <c r="CO76" s="283"/>
      <c r="CP76" s="283"/>
      <c r="CQ76" s="283"/>
      <c r="CR76" s="283"/>
      <c r="CS76" s="283"/>
      <c r="CT76" s="283"/>
      <c r="CU76" s="283"/>
      <c r="CV76" s="283"/>
      <c r="CW76" s="283"/>
      <c r="CX76" s="283"/>
      <c r="CY76" s="283"/>
      <c r="CZ76" s="283"/>
      <c r="DA76" s="283"/>
      <c r="DB76" s="283"/>
      <c r="DC76" s="283"/>
      <c r="DD76" s="283"/>
      <c r="DE76" s="283"/>
      <c r="DF76" s="283"/>
      <c r="DG76" s="283"/>
      <c r="DH76" s="283"/>
      <c r="DI76" s="283"/>
      <c r="DJ76" s="283"/>
      <c r="DK76" s="283"/>
      <c r="DL76" s="283"/>
      <c r="DM76" s="283"/>
      <c r="DN76" s="283"/>
      <c r="DO76" s="283"/>
      <c r="DP76" s="283"/>
      <c r="DQ76" s="283"/>
      <c r="DR76" s="283"/>
      <c r="DS76" s="283"/>
      <c r="DT76" s="283"/>
      <c r="DU76" s="283"/>
      <c r="DV76" s="283"/>
      <c r="DW76" s="283"/>
      <c r="DX76" s="283"/>
      <c r="DY76" s="283"/>
      <c r="DZ76" s="283"/>
      <c r="EA76" s="283"/>
      <c r="EB76" s="283"/>
      <c r="EC76" s="283"/>
      <c r="ED76" s="283"/>
      <c r="EE76" s="283"/>
      <c r="EF76" s="283"/>
      <c r="EG76" s="283"/>
      <c r="EH76" s="283"/>
      <c r="EI76" s="283"/>
      <c r="EJ76" s="283"/>
      <c r="EK76" s="283"/>
      <c r="EL76" s="283"/>
      <c r="EM76" s="283"/>
      <c r="EN76" s="283"/>
      <c r="EO76" s="283"/>
      <c r="EP76" s="283"/>
      <c r="EQ76" s="283"/>
      <c r="ER76" s="283"/>
      <c r="ES76" s="283"/>
      <c r="ET76" s="283"/>
      <c r="EU76" s="283"/>
      <c r="EV76" s="283"/>
      <c r="EW76" s="283"/>
      <c r="EX76" s="283"/>
      <c r="EY76" s="283"/>
      <c r="EZ76" s="283"/>
      <c r="FA76" s="283"/>
      <c r="FB76" s="283"/>
      <c r="FC76" s="283"/>
      <c r="FD76" s="283"/>
      <c r="FE76" s="283"/>
      <c r="FF76" s="283"/>
      <c r="FG76" s="283"/>
      <c r="FH76" s="283"/>
      <c r="FI76" s="283"/>
      <c r="FJ76" s="283"/>
      <c r="FK76" s="283"/>
      <c r="FL76" s="283"/>
      <c r="FM76" s="283"/>
      <c r="FN76" s="283"/>
      <c r="FO76" s="283"/>
      <c r="FP76" s="283"/>
      <c r="FQ76" s="283"/>
      <c r="FR76" s="283"/>
      <c r="FS76" s="283"/>
      <c r="FT76" s="283"/>
      <c r="FU76" s="283"/>
      <c r="FV76" s="283"/>
      <c r="FW76" s="283"/>
      <c r="FX76" s="283"/>
      <c r="FY76" s="283"/>
      <c r="FZ76" s="283"/>
      <c r="GA76" s="283"/>
      <c r="GB76" s="283"/>
      <c r="GC76" s="283"/>
      <c r="GD76" s="283"/>
      <c r="GE76" s="283"/>
      <c r="GF76" s="283"/>
      <c r="GG76" s="283"/>
      <c r="GH76" s="283"/>
      <c r="GI76" s="283"/>
      <c r="GJ76" s="283"/>
      <c r="GK76" s="283"/>
      <c r="GL76" s="283"/>
      <c r="GM76" s="283"/>
      <c r="GN76" s="283"/>
      <c r="GO76" s="283"/>
      <c r="GP76" s="283"/>
      <c r="GQ76" s="283"/>
      <c r="GR76" s="283"/>
      <c r="GS76" s="283"/>
      <c r="GT76" s="283"/>
      <c r="GU76" s="283"/>
      <c r="GV76" s="283"/>
      <c r="GW76" s="283"/>
      <c r="GX76" s="283"/>
      <c r="GY76" s="283"/>
      <c r="GZ76" s="283"/>
      <c r="HA76" s="283"/>
      <c r="HB76" s="283"/>
      <c r="HC76" s="283"/>
      <c r="HD76" s="283"/>
      <c r="HE76" s="283"/>
      <c r="HF76" s="283"/>
      <c r="HG76" s="283"/>
      <c r="HH76" s="283"/>
      <c r="HI76" s="283"/>
      <c r="HJ76" s="283"/>
      <c r="HK76" s="283"/>
      <c r="HL76" s="283"/>
      <c r="HM76" s="283"/>
      <c r="HN76" s="283"/>
      <c r="HO76" s="283"/>
      <c r="HP76" s="283"/>
      <c r="HQ76" s="283"/>
      <c r="HR76" s="283"/>
      <c r="HS76" s="283"/>
      <c r="HT76" s="283"/>
      <c r="HU76" s="283"/>
      <c r="HV76" s="283"/>
      <c r="HW76" s="283"/>
      <c r="HX76" s="283"/>
      <c r="HY76" s="283"/>
      <c r="HZ76" s="283"/>
      <c r="IA76" s="283"/>
      <c r="IB76" s="283"/>
      <c r="IC76" s="283"/>
      <c r="ID76" s="283"/>
      <c r="IE76" s="283"/>
      <c r="IF76" s="283"/>
      <c r="IG76" s="283"/>
      <c r="IH76" s="283"/>
      <c r="II76" s="283"/>
      <c r="IJ76" s="283"/>
      <c r="IK76" s="283"/>
      <c r="IL76" s="283"/>
      <c r="IM76" s="283"/>
      <c r="IN76" s="283"/>
      <c r="IO76" s="283"/>
      <c r="IP76" s="283"/>
      <c r="IQ76" s="283"/>
      <c r="IR76" s="283"/>
      <c r="IS76" s="283"/>
      <c r="IT76" s="283"/>
      <c r="IU76" s="283"/>
      <c r="IV76" s="283"/>
      <c r="IW76" s="283"/>
    </row>
    <row r="77" customFormat="false" ht="18" hidden="true" customHeight="true" outlineLevel="0" collapsed="false">
      <c r="A77" s="281"/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0"/>
      <c r="AI77" s="280"/>
      <c r="AJ77" s="280"/>
      <c r="AK77" s="280"/>
      <c r="AL77" s="280"/>
      <c r="AM77" s="280"/>
      <c r="AN77" s="280"/>
      <c r="AO77" s="280"/>
      <c r="AP77" s="280"/>
      <c r="AQ77" s="280"/>
      <c r="AR77" s="280"/>
      <c r="AS77" s="280"/>
      <c r="AT77" s="280"/>
      <c r="AU77" s="280"/>
      <c r="AV77" s="280"/>
      <c r="AW77" s="280"/>
      <c r="AX77" s="280"/>
      <c r="AY77" s="280"/>
      <c r="AZ77" s="280"/>
      <c r="BA77" s="280"/>
      <c r="BB77" s="280"/>
      <c r="BC77" s="280"/>
      <c r="BD77" s="280"/>
      <c r="BE77" s="280"/>
      <c r="BF77" s="280"/>
      <c r="BG77" s="280"/>
      <c r="BH77" s="280"/>
      <c r="BI77" s="280"/>
      <c r="BJ77" s="280"/>
      <c r="BK77" s="280"/>
      <c r="BL77" s="280"/>
      <c r="BM77" s="281"/>
      <c r="BN77" s="281"/>
      <c r="BO77" s="281"/>
      <c r="BP77" s="281"/>
      <c r="BQ77" s="281"/>
      <c r="BR77" s="281"/>
      <c r="BS77" s="281"/>
      <c r="BT77" s="281"/>
      <c r="BU77" s="281"/>
      <c r="BV77" s="281"/>
      <c r="BW77" s="281"/>
      <c r="BX77" s="281"/>
      <c r="BY77" s="281"/>
      <c r="BZ77" s="281"/>
      <c r="CA77" s="281"/>
      <c r="CB77" s="281"/>
      <c r="CC77" s="281"/>
      <c r="CD77" s="281"/>
      <c r="CE77" s="281"/>
      <c r="CF77" s="281"/>
      <c r="CG77" s="281"/>
      <c r="CH77" s="281"/>
      <c r="CI77" s="281"/>
      <c r="CJ77" s="281"/>
      <c r="CK77" s="281"/>
      <c r="CL77" s="281"/>
      <c r="CM77" s="281"/>
      <c r="CN77" s="281"/>
      <c r="CO77" s="281"/>
      <c r="CP77" s="281"/>
      <c r="CQ77" s="281"/>
      <c r="CR77" s="281"/>
      <c r="CS77" s="281"/>
      <c r="CT77" s="281"/>
      <c r="CU77" s="281"/>
      <c r="CV77" s="281"/>
      <c r="CW77" s="281"/>
      <c r="CX77" s="281"/>
      <c r="CY77" s="281"/>
      <c r="CZ77" s="281"/>
      <c r="DA77" s="281"/>
      <c r="DB77" s="281"/>
      <c r="DC77" s="281"/>
      <c r="DD77" s="281"/>
      <c r="DE77" s="281"/>
      <c r="DF77" s="281"/>
      <c r="DG77" s="281"/>
      <c r="DH77" s="281"/>
      <c r="DI77" s="281"/>
      <c r="DJ77" s="281"/>
      <c r="DK77" s="281"/>
      <c r="DL77" s="281"/>
      <c r="DM77" s="281"/>
      <c r="DN77" s="281"/>
      <c r="DO77" s="281"/>
      <c r="DP77" s="281"/>
      <c r="DQ77" s="281"/>
      <c r="DR77" s="281"/>
      <c r="DS77" s="281"/>
      <c r="DT77" s="281"/>
      <c r="DU77" s="281"/>
      <c r="DV77" s="281"/>
      <c r="DW77" s="281"/>
      <c r="DX77" s="281"/>
      <c r="DY77" s="281"/>
      <c r="DZ77" s="281"/>
      <c r="EA77" s="281"/>
      <c r="EB77" s="281"/>
      <c r="EC77" s="281"/>
      <c r="ED77" s="281"/>
      <c r="EE77" s="281"/>
      <c r="EF77" s="281"/>
      <c r="EG77" s="281"/>
      <c r="EH77" s="281"/>
      <c r="EI77" s="281"/>
      <c r="EJ77" s="281"/>
      <c r="EK77" s="281"/>
      <c r="EL77" s="281"/>
      <c r="EM77" s="281"/>
      <c r="EN77" s="281"/>
      <c r="EO77" s="281"/>
      <c r="EP77" s="281"/>
      <c r="EQ77" s="281"/>
      <c r="ER77" s="281"/>
      <c r="ES77" s="281"/>
      <c r="ET77" s="281"/>
      <c r="EU77" s="281"/>
      <c r="EV77" s="281"/>
      <c r="EW77" s="281"/>
      <c r="EX77" s="281"/>
      <c r="EY77" s="281"/>
      <c r="EZ77" s="281"/>
      <c r="FA77" s="281"/>
      <c r="FB77" s="281"/>
      <c r="FC77" s="281"/>
      <c r="FD77" s="281"/>
      <c r="FE77" s="281"/>
      <c r="FF77" s="281"/>
      <c r="FG77" s="281"/>
      <c r="FH77" s="281"/>
      <c r="FI77" s="281"/>
      <c r="FJ77" s="281"/>
      <c r="FK77" s="281"/>
      <c r="FL77" s="281"/>
      <c r="FM77" s="281"/>
      <c r="FN77" s="281"/>
      <c r="FO77" s="281"/>
      <c r="FP77" s="281"/>
      <c r="FQ77" s="281"/>
      <c r="FR77" s="281"/>
      <c r="FS77" s="281"/>
      <c r="FT77" s="281"/>
      <c r="FU77" s="281"/>
      <c r="FV77" s="281"/>
      <c r="FW77" s="281"/>
      <c r="FX77" s="281"/>
      <c r="FY77" s="281"/>
      <c r="FZ77" s="281"/>
      <c r="GA77" s="281"/>
      <c r="GB77" s="281"/>
      <c r="GC77" s="281"/>
      <c r="GD77" s="281"/>
      <c r="GE77" s="281"/>
      <c r="GF77" s="281"/>
      <c r="GG77" s="281"/>
      <c r="GH77" s="281"/>
      <c r="GI77" s="281"/>
      <c r="GJ77" s="281"/>
      <c r="GK77" s="281"/>
      <c r="GL77" s="281"/>
      <c r="GM77" s="281"/>
      <c r="GN77" s="281"/>
      <c r="GO77" s="281"/>
      <c r="GP77" s="281"/>
      <c r="GQ77" s="281"/>
      <c r="GR77" s="281"/>
      <c r="GS77" s="281"/>
      <c r="GT77" s="281"/>
      <c r="GU77" s="281"/>
      <c r="GV77" s="281"/>
      <c r="GW77" s="281"/>
      <c r="GX77" s="281"/>
      <c r="GY77" s="281"/>
      <c r="GZ77" s="281"/>
      <c r="HA77" s="281"/>
      <c r="HB77" s="281"/>
      <c r="HC77" s="281"/>
      <c r="HD77" s="281"/>
      <c r="HE77" s="281"/>
      <c r="HF77" s="281"/>
      <c r="HG77" s="281"/>
      <c r="HH77" s="281"/>
      <c r="HI77" s="281"/>
      <c r="HJ77" s="281"/>
      <c r="HK77" s="281"/>
      <c r="HL77" s="281"/>
      <c r="HM77" s="281"/>
      <c r="HN77" s="281"/>
      <c r="HO77" s="281"/>
      <c r="HP77" s="281"/>
      <c r="HQ77" s="281"/>
      <c r="HR77" s="281"/>
      <c r="HS77" s="281"/>
      <c r="HT77" s="281"/>
      <c r="HU77" s="281"/>
      <c r="HV77" s="281"/>
      <c r="HW77" s="281"/>
      <c r="HX77" s="281"/>
      <c r="HY77" s="281"/>
      <c r="HZ77" s="281"/>
      <c r="IA77" s="281"/>
      <c r="IB77" s="281"/>
      <c r="IC77" s="281"/>
      <c r="ID77" s="281"/>
      <c r="IE77" s="281"/>
      <c r="IF77" s="281"/>
      <c r="IG77" s="281"/>
      <c r="IH77" s="281"/>
      <c r="II77" s="281"/>
      <c r="IJ77" s="281"/>
      <c r="IK77" s="281"/>
      <c r="IL77" s="281"/>
      <c r="IM77" s="281"/>
      <c r="IN77" s="281"/>
      <c r="IO77" s="281"/>
      <c r="IP77" s="281"/>
      <c r="IQ77" s="281"/>
      <c r="IR77" s="281"/>
      <c r="IS77" s="281"/>
      <c r="IT77" s="281"/>
      <c r="IU77" s="281"/>
      <c r="IV77" s="281"/>
      <c r="IW77" s="281"/>
    </row>
    <row r="78" customFormat="false" ht="18" hidden="true" customHeight="true" outlineLevel="0" collapsed="false">
      <c r="A78" s="193"/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192"/>
      <c r="AT78" s="192"/>
      <c r="AU78" s="192"/>
      <c r="AV78" s="192"/>
      <c r="AW78" s="192"/>
      <c r="AX78" s="192"/>
      <c r="AY78" s="192"/>
      <c r="AZ78" s="192"/>
      <c r="BA78" s="192"/>
      <c r="BB78" s="192"/>
      <c r="BC78" s="192"/>
      <c r="BD78" s="192"/>
      <c r="BE78" s="192"/>
      <c r="BF78" s="192"/>
      <c r="BG78" s="192"/>
      <c r="BH78" s="192"/>
      <c r="BI78" s="192"/>
      <c r="BJ78" s="192"/>
      <c r="BK78" s="192"/>
      <c r="BL78" s="192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  <c r="IA78" s="193"/>
      <c r="IB78" s="193"/>
      <c r="IC78" s="193"/>
      <c r="ID78" s="193"/>
      <c r="IE78" s="193"/>
      <c r="IF78" s="193"/>
      <c r="IG78" s="193"/>
      <c r="IH78" s="193"/>
      <c r="II78" s="193"/>
      <c r="IJ78" s="193"/>
      <c r="IK78" s="193"/>
      <c r="IL78" s="193"/>
      <c r="IM78" s="193"/>
      <c r="IN78" s="193"/>
      <c r="IO78" s="193"/>
      <c r="IP78" s="193"/>
      <c r="IQ78" s="193"/>
      <c r="IR78" s="193"/>
      <c r="IS78" s="193"/>
      <c r="IT78" s="193"/>
      <c r="IU78" s="193"/>
      <c r="IV78" s="193"/>
      <c r="IW78" s="193"/>
    </row>
    <row r="79" customFormat="false" ht="18" hidden="true" customHeight="true" outlineLevel="0" collapsed="false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  <c r="AP79" s="192"/>
      <c r="AQ79" s="192"/>
      <c r="AR79" s="192"/>
      <c r="AS79" s="192"/>
      <c r="AT79" s="192"/>
      <c r="AU79" s="192"/>
      <c r="AV79" s="192"/>
      <c r="AW79" s="192"/>
      <c r="AX79" s="192"/>
      <c r="AY79" s="192"/>
      <c r="AZ79" s="192"/>
      <c r="BA79" s="192"/>
      <c r="BB79" s="192"/>
      <c r="BC79" s="192"/>
      <c r="BD79" s="192"/>
      <c r="BE79" s="192"/>
      <c r="BF79" s="192"/>
      <c r="BG79" s="192"/>
      <c r="BH79" s="192"/>
      <c r="BI79" s="192"/>
      <c r="BJ79" s="192"/>
      <c r="BK79" s="192"/>
      <c r="BL79" s="192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  <c r="IA79" s="193"/>
      <c r="IB79" s="193"/>
      <c r="IC79" s="193"/>
      <c r="ID79" s="193"/>
      <c r="IE79" s="193"/>
      <c r="IF79" s="193"/>
      <c r="IG79" s="193"/>
      <c r="IH79" s="193"/>
      <c r="II79" s="193"/>
      <c r="IJ79" s="193"/>
      <c r="IK79" s="193"/>
      <c r="IL79" s="193"/>
      <c r="IM79" s="193"/>
      <c r="IN79" s="193"/>
      <c r="IO79" s="193"/>
      <c r="IP79" s="193"/>
      <c r="IQ79" s="193"/>
      <c r="IR79" s="193"/>
      <c r="IS79" s="193"/>
      <c r="IT79" s="193"/>
      <c r="IU79" s="193"/>
      <c r="IV79" s="193"/>
      <c r="IW79" s="193"/>
    </row>
    <row r="80" customFormat="false" ht="18" hidden="true" customHeight="true" outlineLevel="0" collapsed="false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  <c r="BF80" s="192"/>
      <c r="BG80" s="192"/>
      <c r="BH80" s="192"/>
      <c r="BI80" s="192"/>
      <c r="BJ80" s="192"/>
      <c r="BK80" s="192"/>
      <c r="BL80" s="192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  <c r="IA80" s="193"/>
      <c r="IB80" s="193"/>
      <c r="IC80" s="193"/>
      <c r="ID80" s="193"/>
      <c r="IE80" s="193"/>
      <c r="IF80" s="193"/>
      <c r="IG80" s="193"/>
      <c r="IH80" s="193"/>
      <c r="II80" s="193"/>
      <c r="IJ80" s="193"/>
      <c r="IK80" s="193"/>
      <c r="IL80" s="193"/>
      <c r="IM80" s="193"/>
      <c r="IN80" s="193"/>
      <c r="IO80" s="193"/>
      <c r="IP80" s="193"/>
      <c r="IQ80" s="193"/>
      <c r="IR80" s="193"/>
      <c r="IS80" s="193"/>
      <c r="IT80" s="193"/>
      <c r="IU80" s="193"/>
      <c r="IV80" s="193"/>
      <c r="IW80" s="193"/>
    </row>
    <row r="81" customFormat="false" ht="18" hidden="true" customHeight="true" outlineLevel="0" collapsed="false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  <c r="AK81" s="192"/>
      <c r="AL81" s="192"/>
      <c r="AM81" s="192"/>
      <c r="AN81" s="192"/>
      <c r="AO81" s="192"/>
      <c r="AP81" s="192"/>
      <c r="AQ81" s="192"/>
      <c r="AR81" s="192"/>
      <c r="AS81" s="192"/>
      <c r="AT81" s="192"/>
      <c r="AU81" s="192"/>
      <c r="AV81" s="192"/>
      <c r="AW81" s="192"/>
      <c r="AX81" s="192"/>
      <c r="AY81" s="192"/>
      <c r="AZ81" s="192"/>
      <c r="BA81" s="192"/>
      <c r="BB81" s="192"/>
      <c r="BC81" s="192"/>
      <c r="BD81" s="192"/>
      <c r="BE81" s="192"/>
      <c r="BF81" s="192"/>
      <c r="BG81" s="192"/>
      <c r="BH81" s="192"/>
      <c r="BI81" s="192"/>
      <c r="BJ81" s="192"/>
      <c r="BK81" s="192"/>
      <c r="BL81" s="192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  <c r="BY81" s="193"/>
      <c r="BZ81" s="193"/>
      <c r="CA81" s="193"/>
      <c r="CB81" s="193"/>
      <c r="CC81" s="193"/>
      <c r="CD81" s="193"/>
      <c r="CE81" s="193"/>
      <c r="CF81" s="193"/>
      <c r="CG81" s="193"/>
      <c r="CH81" s="193"/>
      <c r="CI81" s="193"/>
      <c r="CJ81" s="193"/>
      <c r="CK81" s="193"/>
      <c r="CL81" s="193"/>
      <c r="CM81" s="193"/>
      <c r="CN81" s="193"/>
      <c r="CO81" s="193"/>
      <c r="CP81" s="193"/>
      <c r="CQ81" s="193"/>
      <c r="CR81" s="193"/>
      <c r="CS81" s="193"/>
      <c r="CT81" s="193"/>
      <c r="CU81" s="193"/>
      <c r="CV81" s="193"/>
      <c r="CW81" s="193"/>
      <c r="CX81" s="193"/>
      <c r="CY81" s="193"/>
      <c r="CZ81" s="193"/>
      <c r="DA81" s="193"/>
      <c r="DB81" s="193"/>
      <c r="DC81" s="193"/>
      <c r="DD81" s="193"/>
      <c r="DE81" s="193"/>
      <c r="DF81" s="193"/>
      <c r="DG81" s="193"/>
      <c r="DH81" s="193"/>
      <c r="DI81" s="193"/>
      <c r="DJ81" s="193"/>
      <c r="DK81" s="193"/>
      <c r="DL81" s="193"/>
      <c r="DM81" s="193"/>
      <c r="DN81" s="193"/>
      <c r="DO81" s="193"/>
      <c r="DP81" s="193"/>
      <c r="DQ81" s="193"/>
      <c r="DR81" s="193"/>
      <c r="DS81" s="193"/>
      <c r="DT81" s="193"/>
      <c r="DU81" s="193"/>
      <c r="DV81" s="193"/>
      <c r="DW81" s="193"/>
      <c r="DX81" s="193"/>
      <c r="DY81" s="193"/>
      <c r="DZ81" s="193"/>
      <c r="EA81" s="193"/>
      <c r="EB81" s="193"/>
      <c r="EC81" s="193"/>
      <c r="ED81" s="193"/>
      <c r="EE81" s="193"/>
      <c r="EF81" s="193"/>
      <c r="EG81" s="193"/>
      <c r="EH81" s="193"/>
      <c r="EI81" s="193"/>
      <c r="EJ81" s="193"/>
      <c r="EK81" s="193"/>
      <c r="EL81" s="193"/>
      <c r="EM81" s="193"/>
      <c r="EN81" s="193"/>
      <c r="EO81" s="193"/>
      <c r="EP81" s="193"/>
      <c r="EQ81" s="193"/>
      <c r="ER81" s="193"/>
      <c r="ES81" s="193"/>
      <c r="ET81" s="193"/>
      <c r="EU81" s="193"/>
      <c r="EV81" s="193"/>
      <c r="EW81" s="193"/>
      <c r="EX81" s="193"/>
      <c r="EY81" s="193"/>
      <c r="EZ81" s="193"/>
      <c r="FA81" s="193"/>
      <c r="FB81" s="193"/>
      <c r="FC81" s="193"/>
      <c r="FD81" s="193"/>
      <c r="FE81" s="193"/>
      <c r="FF81" s="193"/>
      <c r="FG81" s="193"/>
      <c r="FH81" s="193"/>
      <c r="FI81" s="193"/>
      <c r="FJ81" s="193"/>
      <c r="FK81" s="193"/>
      <c r="FL81" s="193"/>
      <c r="FM81" s="193"/>
      <c r="FN81" s="193"/>
      <c r="FO81" s="193"/>
      <c r="FP81" s="193"/>
      <c r="FQ81" s="193"/>
      <c r="FR81" s="193"/>
      <c r="FS81" s="193"/>
      <c r="FT81" s="193"/>
      <c r="FU81" s="193"/>
      <c r="FV81" s="193"/>
      <c r="FW81" s="193"/>
      <c r="FX81" s="193"/>
      <c r="FY81" s="193"/>
      <c r="FZ81" s="193"/>
      <c r="GA81" s="193"/>
      <c r="GB81" s="193"/>
      <c r="GC81" s="193"/>
      <c r="GD81" s="193"/>
      <c r="GE81" s="193"/>
      <c r="GF81" s="193"/>
      <c r="GG81" s="193"/>
      <c r="GH81" s="193"/>
      <c r="GI81" s="193"/>
      <c r="GJ81" s="193"/>
      <c r="GK81" s="193"/>
      <c r="GL81" s="193"/>
      <c r="GM81" s="193"/>
      <c r="GN81" s="193"/>
      <c r="GO81" s="193"/>
      <c r="GP81" s="193"/>
      <c r="GQ81" s="193"/>
      <c r="GR81" s="193"/>
      <c r="GS81" s="193"/>
      <c r="GT81" s="193"/>
      <c r="GU81" s="193"/>
      <c r="GV81" s="193"/>
      <c r="GW81" s="193"/>
      <c r="GX81" s="193"/>
      <c r="GY81" s="193"/>
      <c r="GZ81" s="193"/>
      <c r="HA81" s="193"/>
      <c r="HB81" s="193"/>
      <c r="HC81" s="193"/>
      <c r="HD81" s="193"/>
      <c r="HE81" s="193"/>
      <c r="HF81" s="193"/>
      <c r="HG81" s="193"/>
      <c r="HH81" s="193"/>
      <c r="HI81" s="193"/>
      <c r="HJ81" s="193"/>
      <c r="HK81" s="193"/>
      <c r="HL81" s="193"/>
      <c r="HM81" s="193"/>
      <c r="HN81" s="193"/>
      <c r="HO81" s="193"/>
      <c r="HP81" s="193"/>
      <c r="HQ81" s="193"/>
      <c r="HR81" s="193"/>
      <c r="HS81" s="193"/>
      <c r="HT81" s="193"/>
      <c r="HU81" s="193"/>
      <c r="HV81" s="193"/>
      <c r="HW81" s="193"/>
      <c r="HX81" s="193"/>
      <c r="HY81" s="193"/>
      <c r="HZ81" s="193"/>
      <c r="IA81" s="193"/>
      <c r="IB81" s="193"/>
      <c r="IC81" s="193"/>
      <c r="ID81" s="193"/>
      <c r="IE81" s="193"/>
      <c r="IF81" s="193"/>
      <c r="IG81" s="193"/>
      <c r="IH81" s="193"/>
      <c r="II81" s="193"/>
      <c r="IJ81" s="193"/>
      <c r="IK81" s="193"/>
      <c r="IL81" s="193"/>
      <c r="IM81" s="193"/>
      <c r="IN81" s="193"/>
      <c r="IO81" s="193"/>
      <c r="IP81" s="193"/>
      <c r="IQ81" s="193"/>
      <c r="IR81" s="193"/>
      <c r="IS81" s="193"/>
      <c r="IT81" s="193"/>
      <c r="IU81" s="193"/>
      <c r="IV81" s="193"/>
      <c r="IW81" s="193"/>
    </row>
    <row r="82" customFormat="false" ht="18" hidden="true" customHeight="true" outlineLevel="0" collapsed="false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2"/>
      <c r="BH82" s="192"/>
      <c r="BI82" s="192"/>
      <c r="BJ82" s="192"/>
      <c r="BK82" s="192"/>
      <c r="BL82" s="192"/>
      <c r="BM82" s="193"/>
      <c r="BN82" s="193"/>
      <c r="BO82" s="193"/>
      <c r="BP82" s="193"/>
      <c r="BQ82" s="193"/>
      <c r="BR82" s="193"/>
      <c r="BS82" s="193"/>
      <c r="BT82" s="193"/>
      <c r="BU82" s="193"/>
      <c r="BV82" s="193"/>
      <c r="BW82" s="193"/>
      <c r="BX82" s="193"/>
      <c r="BY82" s="193"/>
      <c r="BZ82" s="193"/>
      <c r="CA82" s="193"/>
      <c r="CB82" s="193"/>
      <c r="CC82" s="193"/>
      <c r="CD82" s="193"/>
      <c r="CE82" s="193"/>
      <c r="CF82" s="193"/>
      <c r="CG82" s="193"/>
      <c r="CH82" s="193"/>
      <c r="CI82" s="193"/>
      <c r="CJ82" s="193"/>
      <c r="CK82" s="193"/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  <c r="DB82" s="193"/>
      <c r="DC82" s="193"/>
      <c r="DD82" s="193"/>
      <c r="DE82" s="193"/>
      <c r="DF82" s="193"/>
      <c r="DG82" s="193"/>
      <c r="DH82" s="193"/>
      <c r="DI82" s="193"/>
      <c r="DJ82" s="193"/>
      <c r="DK82" s="193"/>
      <c r="DL82" s="193"/>
      <c r="DM82" s="193"/>
      <c r="DN82" s="193"/>
      <c r="DO82" s="193"/>
      <c r="DP82" s="193"/>
      <c r="DQ82" s="193"/>
      <c r="DR82" s="193"/>
      <c r="DS82" s="193"/>
      <c r="DT82" s="193"/>
      <c r="DU82" s="193"/>
      <c r="DV82" s="193"/>
      <c r="DW82" s="193"/>
      <c r="DX82" s="193"/>
      <c r="DY82" s="193"/>
      <c r="DZ82" s="193"/>
      <c r="EA82" s="193"/>
      <c r="EB82" s="193"/>
      <c r="EC82" s="193"/>
      <c r="ED82" s="193"/>
      <c r="EE82" s="193"/>
      <c r="EF82" s="193"/>
      <c r="EG82" s="193"/>
      <c r="EH82" s="193"/>
      <c r="EI82" s="193"/>
      <c r="EJ82" s="193"/>
      <c r="EK82" s="193"/>
      <c r="EL82" s="193"/>
      <c r="EM82" s="193"/>
      <c r="EN82" s="193"/>
      <c r="EO82" s="193"/>
      <c r="EP82" s="193"/>
      <c r="EQ82" s="193"/>
      <c r="ER82" s="193"/>
      <c r="ES82" s="193"/>
      <c r="ET82" s="193"/>
      <c r="EU82" s="193"/>
      <c r="EV82" s="193"/>
      <c r="EW82" s="193"/>
      <c r="EX82" s="193"/>
      <c r="EY82" s="193"/>
      <c r="EZ82" s="193"/>
      <c r="FA82" s="193"/>
      <c r="FB82" s="193"/>
      <c r="FC82" s="193"/>
      <c r="FD82" s="193"/>
      <c r="FE82" s="193"/>
      <c r="FF82" s="193"/>
      <c r="FG82" s="193"/>
      <c r="FH82" s="193"/>
      <c r="FI82" s="193"/>
      <c r="FJ82" s="193"/>
      <c r="FK82" s="193"/>
      <c r="FL82" s="193"/>
      <c r="FM82" s="193"/>
      <c r="FN82" s="193"/>
      <c r="FO82" s="193"/>
      <c r="FP82" s="193"/>
      <c r="FQ82" s="193"/>
      <c r="FR82" s="193"/>
      <c r="FS82" s="193"/>
      <c r="FT82" s="193"/>
      <c r="FU82" s="193"/>
      <c r="FV82" s="193"/>
      <c r="FW82" s="193"/>
      <c r="FX82" s="193"/>
      <c r="FY82" s="193"/>
      <c r="FZ82" s="193"/>
      <c r="GA82" s="193"/>
      <c r="GB82" s="193"/>
      <c r="GC82" s="193"/>
      <c r="GD82" s="193"/>
      <c r="GE82" s="193"/>
      <c r="GF82" s="193"/>
      <c r="GG82" s="193"/>
      <c r="GH82" s="193"/>
      <c r="GI82" s="193"/>
      <c r="GJ82" s="193"/>
      <c r="GK82" s="193"/>
      <c r="GL82" s="193"/>
      <c r="GM82" s="193"/>
      <c r="GN82" s="193"/>
      <c r="GO82" s="193"/>
      <c r="GP82" s="193"/>
      <c r="GQ82" s="193"/>
      <c r="GR82" s="193"/>
      <c r="GS82" s="193"/>
      <c r="GT82" s="193"/>
      <c r="GU82" s="193"/>
      <c r="GV82" s="193"/>
      <c r="GW82" s="193"/>
      <c r="GX82" s="193"/>
      <c r="GY82" s="193"/>
      <c r="GZ82" s="193"/>
      <c r="HA82" s="193"/>
      <c r="HB82" s="193"/>
      <c r="HC82" s="193"/>
      <c r="HD82" s="193"/>
      <c r="HE82" s="193"/>
      <c r="HF82" s="193"/>
      <c r="HG82" s="193"/>
      <c r="HH82" s="193"/>
      <c r="HI82" s="193"/>
      <c r="HJ82" s="193"/>
      <c r="HK82" s="193"/>
      <c r="HL82" s="193"/>
      <c r="HM82" s="193"/>
      <c r="HN82" s="193"/>
      <c r="HO82" s="193"/>
      <c r="HP82" s="193"/>
      <c r="HQ82" s="193"/>
      <c r="HR82" s="193"/>
      <c r="HS82" s="193"/>
      <c r="HT82" s="193"/>
      <c r="HU82" s="193"/>
      <c r="HV82" s="193"/>
      <c r="HW82" s="193"/>
      <c r="HX82" s="193"/>
      <c r="HY82" s="193"/>
      <c r="HZ82" s="193"/>
      <c r="IA82" s="193"/>
      <c r="IB82" s="193"/>
      <c r="IC82" s="193"/>
      <c r="ID82" s="193"/>
      <c r="IE82" s="193"/>
      <c r="IF82" s="193"/>
      <c r="IG82" s="193"/>
      <c r="IH82" s="193"/>
      <c r="II82" s="193"/>
      <c r="IJ82" s="193"/>
      <c r="IK82" s="193"/>
      <c r="IL82" s="193"/>
      <c r="IM82" s="193"/>
      <c r="IN82" s="193"/>
      <c r="IO82" s="193"/>
      <c r="IP82" s="193"/>
      <c r="IQ82" s="193"/>
      <c r="IR82" s="193"/>
      <c r="IS82" s="193"/>
      <c r="IT82" s="193"/>
      <c r="IU82" s="193"/>
      <c r="IV82" s="193"/>
      <c r="IW82" s="193"/>
    </row>
    <row r="83" customFormat="false" ht="18" hidden="true" customHeight="true" outlineLevel="0" collapsed="false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  <c r="AK83" s="192"/>
      <c r="AL83" s="192"/>
      <c r="AM83" s="192"/>
      <c r="AN83" s="192"/>
      <c r="AO83" s="192"/>
      <c r="AP83" s="192"/>
      <c r="AQ83" s="192"/>
      <c r="AR83" s="192"/>
      <c r="AS83" s="192"/>
      <c r="AT83" s="192"/>
      <c r="AU83" s="192"/>
      <c r="AV83" s="192"/>
      <c r="AW83" s="192"/>
      <c r="AX83" s="192"/>
      <c r="AY83" s="192"/>
      <c r="AZ83" s="192"/>
      <c r="BA83" s="192"/>
      <c r="BB83" s="192"/>
      <c r="BC83" s="192"/>
      <c r="BD83" s="192"/>
      <c r="BE83" s="192"/>
      <c r="BF83" s="192"/>
      <c r="BG83" s="192"/>
      <c r="BH83" s="192"/>
      <c r="BI83" s="192"/>
      <c r="BJ83" s="192"/>
      <c r="BK83" s="192"/>
      <c r="BL83" s="192"/>
      <c r="BM83" s="193"/>
      <c r="BN83" s="193"/>
      <c r="BO83" s="193"/>
      <c r="BP83" s="193"/>
      <c r="BQ83" s="193"/>
      <c r="BR83" s="193"/>
      <c r="BS83" s="193"/>
      <c r="BT83" s="193"/>
      <c r="BU83" s="193"/>
      <c r="BV83" s="193"/>
      <c r="BW83" s="193"/>
      <c r="BX83" s="193"/>
      <c r="BY83" s="193"/>
      <c r="BZ83" s="193"/>
      <c r="CA83" s="193"/>
      <c r="CB83" s="193"/>
      <c r="CC83" s="193"/>
      <c r="CD83" s="193"/>
      <c r="CE83" s="193"/>
      <c r="CF83" s="193"/>
      <c r="CG83" s="193"/>
      <c r="CH83" s="193"/>
      <c r="CI83" s="193"/>
      <c r="CJ83" s="193"/>
      <c r="CK83" s="193"/>
      <c r="CL83" s="193"/>
      <c r="CM83" s="193"/>
      <c r="CN83" s="193"/>
      <c r="CO83" s="193"/>
      <c r="CP83" s="193"/>
      <c r="CQ83" s="193"/>
      <c r="CR83" s="193"/>
      <c r="CS83" s="193"/>
      <c r="CT83" s="193"/>
      <c r="CU83" s="193"/>
      <c r="CV83" s="193"/>
      <c r="CW83" s="193"/>
      <c r="CX83" s="193"/>
      <c r="CY83" s="193"/>
      <c r="CZ83" s="193"/>
      <c r="DA83" s="193"/>
      <c r="DB83" s="193"/>
      <c r="DC83" s="193"/>
      <c r="DD83" s="193"/>
      <c r="DE83" s="193"/>
      <c r="DF83" s="193"/>
      <c r="DG83" s="193"/>
      <c r="DH83" s="193"/>
      <c r="DI83" s="193"/>
      <c r="DJ83" s="193"/>
      <c r="DK83" s="193"/>
      <c r="DL83" s="193"/>
      <c r="DM83" s="193"/>
      <c r="DN83" s="193"/>
      <c r="DO83" s="193"/>
      <c r="DP83" s="193"/>
      <c r="DQ83" s="193"/>
      <c r="DR83" s="193"/>
      <c r="DS83" s="193"/>
      <c r="DT83" s="193"/>
      <c r="DU83" s="193"/>
      <c r="DV83" s="193"/>
      <c r="DW83" s="193"/>
      <c r="DX83" s="193"/>
      <c r="DY83" s="193"/>
      <c r="DZ83" s="193"/>
      <c r="EA83" s="193"/>
      <c r="EB83" s="193"/>
      <c r="EC83" s="193"/>
      <c r="ED83" s="193"/>
      <c r="EE83" s="193"/>
      <c r="EF83" s="193"/>
      <c r="EG83" s="193"/>
      <c r="EH83" s="193"/>
      <c r="EI83" s="193"/>
      <c r="EJ83" s="193"/>
      <c r="EK83" s="193"/>
      <c r="EL83" s="193"/>
      <c r="EM83" s="193"/>
      <c r="EN83" s="193"/>
      <c r="EO83" s="193"/>
      <c r="EP83" s="193"/>
      <c r="EQ83" s="193"/>
      <c r="ER83" s="193"/>
      <c r="ES83" s="193"/>
      <c r="ET83" s="193"/>
      <c r="EU83" s="193"/>
      <c r="EV83" s="193"/>
      <c r="EW83" s="193"/>
      <c r="EX83" s="193"/>
      <c r="EY83" s="193"/>
      <c r="EZ83" s="193"/>
      <c r="FA83" s="193"/>
      <c r="FB83" s="193"/>
      <c r="FC83" s="193"/>
      <c r="FD83" s="193"/>
      <c r="FE83" s="193"/>
      <c r="FF83" s="193"/>
      <c r="FG83" s="193"/>
      <c r="FH83" s="193"/>
      <c r="FI83" s="193"/>
      <c r="FJ83" s="193"/>
      <c r="FK83" s="193"/>
      <c r="FL83" s="193"/>
      <c r="FM83" s="193"/>
      <c r="FN83" s="193"/>
      <c r="FO83" s="193"/>
      <c r="FP83" s="193"/>
      <c r="FQ83" s="193"/>
      <c r="FR83" s="193"/>
      <c r="FS83" s="193"/>
      <c r="FT83" s="193"/>
      <c r="FU83" s="193"/>
      <c r="FV83" s="193"/>
      <c r="FW83" s="193"/>
      <c r="FX83" s="193"/>
      <c r="FY83" s="193"/>
      <c r="FZ83" s="193"/>
      <c r="GA83" s="193"/>
      <c r="GB83" s="193"/>
      <c r="GC83" s="193"/>
      <c r="GD83" s="193"/>
      <c r="GE83" s="193"/>
      <c r="GF83" s="193"/>
      <c r="GG83" s="193"/>
      <c r="GH83" s="193"/>
      <c r="GI83" s="193"/>
      <c r="GJ83" s="193"/>
      <c r="GK83" s="193"/>
      <c r="GL83" s="193"/>
      <c r="GM83" s="193"/>
      <c r="GN83" s="193"/>
      <c r="GO83" s="193"/>
      <c r="GP83" s="193"/>
      <c r="GQ83" s="193"/>
      <c r="GR83" s="193"/>
      <c r="GS83" s="193"/>
      <c r="GT83" s="193"/>
      <c r="GU83" s="193"/>
      <c r="GV83" s="193"/>
      <c r="GW83" s="193"/>
      <c r="GX83" s="193"/>
      <c r="GY83" s="193"/>
      <c r="GZ83" s="193"/>
      <c r="HA83" s="193"/>
      <c r="HB83" s="193"/>
      <c r="HC83" s="193"/>
      <c r="HD83" s="193"/>
      <c r="HE83" s="193"/>
      <c r="HF83" s="193"/>
      <c r="HG83" s="193"/>
      <c r="HH83" s="193"/>
      <c r="HI83" s="193"/>
      <c r="HJ83" s="193"/>
      <c r="HK83" s="193"/>
      <c r="HL83" s="193"/>
      <c r="HM83" s="193"/>
      <c r="HN83" s="193"/>
      <c r="HO83" s="193"/>
      <c r="HP83" s="193"/>
      <c r="HQ83" s="193"/>
      <c r="HR83" s="193"/>
      <c r="HS83" s="193"/>
      <c r="HT83" s="193"/>
      <c r="HU83" s="193"/>
      <c r="HV83" s="193"/>
      <c r="HW83" s="193"/>
      <c r="HX83" s="193"/>
      <c r="HY83" s="193"/>
      <c r="HZ83" s="193"/>
      <c r="IA83" s="193"/>
      <c r="IB83" s="193"/>
      <c r="IC83" s="193"/>
      <c r="ID83" s="193"/>
      <c r="IE83" s="193"/>
      <c r="IF83" s="193"/>
      <c r="IG83" s="193"/>
      <c r="IH83" s="193"/>
      <c r="II83" s="193"/>
      <c r="IJ83" s="193"/>
      <c r="IK83" s="193"/>
      <c r="IL83" s="193"/>
      <c r="IM83" s="193"/>
      <c r="IN83" s="193"/>
      <c r="IO83" s="193"/>
      <c r="IP83" s="193"/>
      <c r="IQ83" s="193"/>
      <c r="IR83" s="193"/>
      <c r="IS83" s="193"/>
      <c r="IT83" s="193"/>
      <c r="IU83" s="193"/>
      <c r="IV83" s="193"/>
      <c r="IW83" s="193"/>
    </row>
    <row r="84" customFormat="false" ht="18" hidden="true" customHeight="true" outlineLevel="0" collapsed="false">
      <c r="A84" s="193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2"/>
      <c r="BE84" s="192"/>
      <c r="BF84" s="192"/>
      <c r="BG84" s="192"/>
      <c r="BH84" s="192"/>
      <c r="BI84" s="192"/>
      <c r="BJ84" s="192"/>
      <c r="BK84" s="192"/>
      <c r="BL84" s="192"/>
      <c r="BM84" s="193"/>
      <c r="BN84" s="193"/>
      <c r="BO84" s="193"/>
      <c r="BP84" s="193"/>
      <c r="BQ84" s="193"/>
      <c r="BR84" s="193"/>
      <c r="BS84" s="193"/>
      <c r="BT84" s="193"/>
      <c r="BU84" s="193"/>
      <c r="BV84" s="193"/>
      <c r="BW84" s="193"/>
      <c r="BX84" s="193"/>
      <c r="BY84" s="193"/>
      <c r="BZ84" s="193"/>
      <c r="CA84" s="193"/>
      <c r="CB84" s="193"/>
      <c r="CC84" s="193"/>
      <c r="CD84" s="193"/>
      <c r="CE84" s="193"/>
      <c r="CF84" s="193"/>
      <c r="CG84" s="193"/>
      <c r="CH84" s="193"/>
      <c r="CI84" s="193"/>
      <c r="CJ84" s="193"/>
      <c r="CK84" s="193"/>
      <c r="CL84" s="193"/>
      <c r="CM84" s="193"/>
      <c r="CN84" s="193"/>
      <c r="CO84" s="193"/>
      <c r="CP84" s="193"/>
      <c r="CQ84" s="193"/>
      <c r="CR84" s="193"/>
      <c r="CS84" s="193"/>
      <c r="CT84" s="193"/>
      <c r="CU84" s="193"/>
      <c r="CV84" s="193"/>
      <c r="CW84" s="193"/>
      <c r="CX84" s="193"/>
      <c r="CY84" s="193"/>
      <c r="CZ84" s="193"/>
      <c r="DA84" s="193"/>
      <c r="DB84" s="193"/>
      <c r="DC84" s="193"/>
      <c r="DD84" s="193"/>
      <c r="DE84" s="193"/>
      <c r="DF84" s="193"/>
      <c r="DG84" s="193"/>
      <c r="DH84" s="193"/>
      <c r="DI84" s="193"/>
      <c r="DJ84" s="193"/>
      <c r="DK84" s="193"/>
      <c r="DL84" s="193"/>
      <c r="DM84" s="193"/>
      <c r="DN84" s="193"/>
      <c r="DO84" s="193"/>
      <c r="DP84" s="193"/>
      <c r="DQ84" s="193"/>
      <c r="DR84" s="193"/>
      <c r="DS84" s="193"/>
      <c r="DT84" s="193"/>
      <c r="DU84" s="193"/>
      <c r="DV84" s="193"/>
      <c r="DW84" s="193"/>
      <c r="DX84" s="193"/>
      <c r="DY84" s="193"/>
      <c r="DZ84" s="193"/>
      <c r="EA84" s="193"/>
      <c r="EB84" s="193"/>
      <c r="EC84" s="193"/>
      <c r="ED84" s="193"/>
      <c r="EE84" s="193"/>
      <c r="EF84" s="193"/>
      <c r="EG84" s="193"/>
      <c r="EH84" s="193"/>
      <c r="EI84" s="193"/>
      <c r="EJ84" s="193"/>
      <c r="EK84" s="193"/>
      <c r="EL84" s="193"/>
      <c r="EM84" s="193"/>
      <c r="EN84" s="193"/>
      <c r="EO84" s="193"/>
      <c r="EP84" s="193"/>
      <c r="EQ84" s="193"/>
      <c r="ER84" s="193"/>
      <c r="ES84" s="193"/>
      <c r="ET84" s="193"/>
      <c r="EU84" s="193"/>
      <c r="EV84" s="193"/>
      <c r="EW84" s="193"/>
      <c r="EX84" s="193"/>
      <c r="EY84" s="193"/>
      <c r="EZ84" s="193"/>
      <c r="FA84" s="193"/>
      <c r="FB84" s="193"/>
      <c r="FC84" s="193"/>
      <c r="FD84" s="193"/>
      <c r="FE84" s="193"/>
      <c r="FF84" s="193"/>
      <c r="FG84" s="193"/>
      <c r="FH84" s="193"/>
      <c r="FI84" s="193"/>
      <c r="FJ84" s="193"/>
      <c r="FK84" s="193"/>
      <c r="FL84" s="193"/>
      <c r="FM84" s="193"/>
      <c r="FN84" s="193"/>
      <c r="FO84" s="193"/>
      <c r="FP84" s="193"/>
      <c r="FQ84" s="193"/>
      <c r="FR84" s="193"/>
      <c r="FS84" s="193"/>
      <c r="FT84" s="193"/>
      <c r="FU84" s="193"/>
      <c r="FV84" s="193"/>
      <c r="FW84" s="193"/>
      <c r="FX84" s="193"/>
      <c r="FY84" s="193"/>
      <c r="FZ84" s="193"/>
      <c r="GA84" s="193"/>
      <c r="GB84" s="193"/>
      <c r="GC84" s="193"/>
      <c r="GD84" s="193"/>
      <c r="GE84" s="193"/>
      <c r="GF84" s="193"/>
      <c r="GG84" s="193"/>
      <c r="GH84" s="193"/>
      <c r="GI84" s="193"/>
      <c r="GJ84" s="193"/>
      <c r="GK84" s="193"/>
      <c r="GL84" s="193"/>
      <c r="GM84" s="193"/>
      <c r="GN84" s="193"/>
      <c r="GO84" s="193"/>
      <c r="GP84" s="193"/>
      <c r="GQ84" s="193"/>
      <c r="GR84" s="193"/>
      <c r="GS84" s="193"/>
      <c r="GT84" s="193"/>
      <c r="GU84" s="193"/>
      <c r="GV84" s="193"/>
      <c r="GW84" s="193"/>
      <c r="GX84" s="193"/>
      <c r="GY84" s="193"/>
      <c r="GZ84" s="193"/>
      <c r="HA84" s="193"/>
      <c r="HB84" s="193"/>
      <c r="HC84" s="193"/>
      <c r="HD84" s="193"/>
      <c r="HE84" s="193"/>
      <c r="HF84" s="193"/>
      <c r="HG84" s="193"/>
      <c r="HH84" s="193"/>
      <c r="HI84" s="193"/>
      <c r="HJ84" s="193"/>
      <c r="HK84" s="193"/>
      <c r="HL84" s="193"/>
      <c r="HM84" s="193"/>
      <c r="HN84" s="193"/>
      <c r="HO84" s="193"/>
      <c r="HP84" s="193"/>
      <c r="HQ84" s="193"/>
      <c r="HR84" s="193"/>
      <c r="HS84" s="193"/>
      <c r="HT84" s="193"/>
      <c r="HU84" s="193"/>
      <c r="HV84" s="193"/>
      <c r="HW84" s="193"/>
      <c r="HX84" s="193"/>
      <c r="HY84" s="193"/>
      <c r="HZ84" s="193"/>
      <c r="IA84" s="193"/>
      <c r="IB84" s="193"/>
      <c r="IC84" s="193"/>
      <c r="ID84" s="193"/>
      <c r="IE84" s="193"/>
      <c r="IF84" s="193"/>
      <c r="IG84" s="193"/>
      <c r="IH84" s="193"/>
      <c r="II84" s="193"/>
      <c r="IJ84" s="193"/>
      <c r="IK84" s="193"/>
      <c r="IL84" s="193"/>
      <c r="IM84" s="193"/>
      <c r="IN84" s="193"/>
      <c r="IO84" s="193"/>
      <c r="IP84" s="193"/>
      <c r="IQ84" s="193"/>
      <c r="IR84" s="193"/>
      <c r="IS84" s="193"/>
      <c r="IT84" s="193"/>
      <c r="IU84" s="193"/>
      <c r="IV84" s="193"/>
      <c r="IW84" s="193"/>
    </row>
    <row r="85" customFormat="false" ht="18" hidden="true" customHeight="true" outlineLevel="0" collapsed="false">
      <c r="A85" s="193"/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2"/>
      <c r="BD85" s="192"/>
      <c r="BE85" s="192"/>
      <c r="BF85" s="192"/>
      <c r="BG85" s="192"/>
      <c r="BH85" s="192"/>
      <c r="BI85" s="192"/>
      <c r="BJ85" s="192"/>
      <c r="BK85" s="192"/>
      <c r="BL85" s="192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  <c r="IA85" s="193"/>
      <c r="IB85" s="193"/>
      <c r="IC85" s="193"/>
      <c r="ID85" s="193"/>
      <c r="IE85" s="193"/>
      <c r="IF85" s="193"/>
      <c r="IG85" s="193"/>
      <c r="IH85" s="193"/>
      <c r="II85" s="193"/>
      <c r="IJ85" s="193"/>
      <c r="IK85" s="193"/>
      <c r="IL85" s="193"/>
      <c r="IM85" s="193"/>
      <c r="IN85" s="193"/>
      <c r="IO85" s="193"/>
      <c r="IP85" s="193"/>
      <c r="IQ85" s="193"/>
      <c r="IR85" s="193"/>
      <c r="IS85" s="193"/>
      <c r="IT85" s="193"/>
      <c r="IU85" s="193"/>
      <c r="IV85" s="193"/>
      <c r="IW85" s="193"/>
    </row>
    <row r="86" customFormat="false" ht="18" hidden="true" customHeight="true" outlineLevel="0" collapsed="false">
      <c r="A86" s="193"/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192"/>
      <c r="BF86" s="192"/>
      <c r="BG86" s="192"/>
      <c r="BH86" s="192"/>
      <c r="BI86" s="192"/>
      <c r="BJ86" s="192"/>
      <c r="BK86" s="192"/>
      <c r="BL86" s="192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  <c r="DT86" s="193"/>
      <c r="DU86" s="193"/>
      <c r="DV86" s="193"/>
      <c r="DW86" s="193"/>
      <c r="DX86" s="193"/>
      <c r="DY86" s="193"/>
      <c r="DZ86" s="193"/>
      <c r="EA86" s="193"/>
      <c r="EB86" s="193"/>
      <c r="EC86" s="193"/>
      <c r="ED86" s="193"/>
      <c r="EE86" s="193"/>
      <c r="EF86" s="193"/>
      <c r="EG86" s="193"/>
      <c r="EH86" s="193"/>
      <c r="EI86" s="193"/>
      <c r="EJ86" s="193"/>
      <c r="EK86" s="193"/>
      <c r="EL86" s="193"/>
      <c r="EM86" s="193"/>
      <c r="EN86" s="193"/>
      <c r="EO86" s="193"/>
      <c r="EP86" s="193"/>
      <c r="EQ86" s="193"/>
      <c r="ER86" s="193"/>
      <c r="ES86" s="193"/>
      <c r="ET86" s="193"/>
      <c r="EU86" s="193"/>
      <c r="EV86" s="193"/>
      <c r="EW86" s="193"/>
      <c r="EX86" s="193"/>
      <c r="EY86" s="193"/>
      <c r="EZ86" s="193"/>
      <c r="FA86" s="193"/>
      <c r="FB86" s="193"/>
      <c r="FC86" s="193"/>
      <c r="FD86" s="193"/>
      <c r="FE86" s="193"/>
      <c r="FF86" s="193"/>
      <c r="FG86" s="193"/>
      <c r="FH86" s="193"/>
      <c r="FI86" s="193"/>
      <c r="FJ86" s="193"/>
      <c r="FK86" s="193"/>
      <c r="FL86" s="193"/>
      <c r="FM86" s="193"/>
      <c r="FN86" s="193"/>
      <c r="FO86" s="193"/>
      <c r="FP86" s="193"/>
      <c r="FQ86" s="193"/>
      <c r="FR86" s="193"/>
      <c r="FS86" s="193"/>
      <c r="FT86" s="193"/>
      <c r="FU86" s="193"/>
      <c r="FV86" s="193"/>
      <c r="FW86" s="193"/>
      <c r="FX86" s="193"/>
      <c r="FY86" s="193"/>
      <c r="FZ86" s="193"/>
      <c r="GA86" s="193"/>
      <c r="GB86" s="193"/>
      <c r="GC86" s="193"/>
      <c r="GD86" s="193"/>
      <c r="GE86" s="193"/>
      <c r="GF86" s="193"/>
      <c r="GG86" s="193"/>
      <c r="GH86" s="193"/>
      <c r="GI86" s="193"/>
      <c r="GJ86" s="193"/>
      <c r="GK86" s="193"/>
      <c r="GL86" s="193"/>
      <c r="GM86" s="193"/>
      <c r="GN86" s="193"/>
      <c r="GO86" s="193"/>
      <c r="GP86" s="193"/>
      <c r="GQ86" s="193"/>
      <c r="GR86" s="193"/>
      <c r="GS86" s="193"/>
      <c r="GT86" s="193"/>
      <c r="GU86" s="193"/>
      <c r="GV86" s="193"/>
      <c r="GW86" s="193"/>
      <c r="GX86" s="193"/>
      <c r="GY86" s="193"/>
      <c r="GZ86" s="193"/>
      <c r="HA86" s="193"/>
      <c r="HB86" s="193"/>
      <c r="HC86" s="193"/>
      <c r="HD86" s="193"/>
      <c r="HE86" s="193"/>
      <c r="HF86" s="193"/>
      <c r="HG86" s="193"/>
      <c r="HH86" s="193"/>
      <c r="HI86" s="193"/>
      <c r="HJ86" s="193"/>
      <c r="HK86" s="193"/>
      <c r="HL86" s="193"/>
      <c r="HM86" s="193"/>
      <c r="HN86" s="193"/>
      <c r="HO86" s="193"/>
      <c r="HP86" s="193"/>
      <c r="HQ86" s="193"/>
      <c r="HR86" s="193"/>
      <c r="HS86" s="193"/>
      <c r="HT86" s="193"/>
      <c r="HU86" s="193"/>
      <c r="HV86" s="193"/>
      <c r="HW86" s="193"/>
      <c r="HX86" s="193"/>
      <c r="HY86" s="193"/>
      <c r="HZ86" s="193"/>
      <c r="IA86" s="193"/>
      <c r="IB86" s="193"/>
      <c r="IC86" s="193"/>
      <c r="ID86" s="193"/>
      <c r="IE86" s="193"/>
      <c r="IF86" s="193"/>
      <c r="IG86" s="193"/>
      <c r="IH86" s="193"/>
      <c r="II86" s="193"/>
      <c r="IJ86" s="193"/>
      <c r="IK86" s="193"/>
      <c r="IL86" s="193"/>
      <c r="IM86" s="193"/>
      <c r="IN86" s="193"/>
      <c r="IO86" s="193"/>
      <c r="IP86" s="193"/>
      <c r="IQ86" s="193"/>
      <c r="IR86" s="193"/>
      <c r="IS86" s="193"/>
      <c r="IT86" s="193"/>
      <c r="IU86" s="193"/>
      <c r="IV86" s="193"/>
      <c r="IW86" s="193"/>
    </row>
    <row r="87" customFormat="false" ht="18" hidden="true" customHeight="true" outlineLevel="0" collapsed="false">
      <c r="A87" s="193"/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192"/>
      <c r="AQ87" s="192"/>
      <c r="AR87" s="192"/>
      <c r="AS87" s="192"/>
      <c r="AT87" s="192"/>
      <c r="AU87" s="192"/>
      <c r="AV87" s="192"/>
      <c r="AW87" s="192"/>
      <c r="AX87" s="192"/>
      <c r="AY87" s="192"/>
      <c r="AZ87" s="192"/>
      <c r="BA87" s="192"/>
      <c r="BB87" s="192"/>
      <c r="BC87" s="192"/>
      <c r="BD87" s="192"/>
      <c r="BE87" s="192"/>
      <c r="BF87" s="192"/>
      <c r="BG87" s="192"/>
      <c r="BH87" s="192"/>
      <c r="BI87" s="192"/>
      <c r="BJ87" s="192"/>
      <c r="BK87" s="192"/>
      <c r="BL87" s="192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  <c r="DT87" s="193"/>
      <c r="DU87" s="193"/>
      <c r="DV87" s="193"/>
      <c r="DW87" s="193"/>
      <c r="DX87" s="193"/>
      <c r="DY87" s="193"/>
      <c r="DZ87" s="193"/>
      <c r="EA87" s="193"/>
      <c r="EB87" s="193"/>
      <c r="EC87" s="193"/>
      <c r="ED87" s="193"/>
      <c r="EE87" s="193"/>
      <c r="EF87" s="193"/>
      <c r="EG87" s="193"/>
      <c r="EH87" s="193"/>
      <c r="EI87" s="193"/>
      <c r="EJ87" s="193"/>
      <c r="EK87" s="193"/>
      <c r="EL87" s="193"/>
      <c r="EM87" s="193"/>
      <c r="EN87" s="193"/>
      <c r="EO87" s="193"/>
      <c r="EP87" s="193"/>
      <c r="EQ87" s="193"/>
      <c r="ER87" s="193"/>
      <c r="ES87" s="193"/>
      <c r="ET87" s="193"/>
      <c r="EU87" s="193"/>
      <c r="EV87" s="193"/>
      <c r="EW87" s="193"/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3"/>
      <c r="FI87" s="193"/>
      <c r="FJ87" s="193"/>
      <c r="FK87" s="193"/>
      <c r="FL87" s="193"/>
      <c r="FM87" s="193"/>
      <c r="FN87" s="193"/>
      <c r="FO87" s="193"/>
      <c r="FP87" s="193"/>
      <c r="FQ87" s="193"/>
      <c r="FR87" s="193"/>
      <c r="FS87" s="193"/>
      <c r="FT87" s="193"/>
      <c r="FU87" s="193"/>
      <c r="FV87" s="193"/>
      <c r="FW87" s="193"/>
      <c r="FX87" s="193"/>
      <c r="FY87" s="193"/>
      <c r="FZ87" s="193"/>
      <c r="GA87" s="193"/>
      <c r="GB87" s="193"/>
      <c r="GC87" s="193"/>
      <c r="GD87" s="193"/>
      <c r="GE87" s="193"/>
      <c r="GF87" s="193"/>
      <c r="GG87" s="193"/>
      <c r="GH87" s="193"/>
      <c r="GI87" s="193"/>
      <c r="GJ87" s="193"/>
      <c r="GK87" s="193"/>
      <c r="GL87" s="193"/>
      <c r="GM87" s="193"/>
      <c r="GN87" s="193"/>
      <c r="GO87" s="193"/>
      <c r="GP87" s="193"/>
      <c r="GQ87" s="193"/>
      <c r="GR87" s="193"/>
      <c r="GS87" s="193"/>
      <c r="GT87" s="193"/>
      <c r="GU87" s="193"/>
      <c r="GV87" s="193"/>
      <c r="GW87" s="193"/>
      <c r="GX87" s="193"/>
      <c r="GY87" s="193"/>
      <c r="GZ87" s="193"/>
      <c r="HA87" s="193"/>
      <c r="HB87" s="193"/>
      <c r="HC87" s="193"/>
      <c r="HD87" s="193"/>
      <c r="HE87" s="193"/>
      <c r="HF87" s="193"/>
      <c r="HG87" s="193"/>
      <c r="HH87" s="193"/>
      <c r="HI87" s="193"/>
      <c r="HJ87" s="193"/>
      <c r="HK87" s="193"/>
      <c r="HL87" s="193"/>
      <c r="HM87" s="193"/>
      <c r="HN87" s="193"/>
      <c r="HO87" s="193"/>
      <c r="HP87" s="193"/>
      <c r="HQ87" s="193"/>
      <c r="HR87" s="193"/>
      <c r="HS87" s="193"/>
      <c r="HT87" s="193"/>
      <c r="HU87" s="193"/>
      <c r="HV87" s="193"/>
      <c r="HW87" s="193"/>
      <c r="HX87" s="193"/>
      <c r="HY87" s="193"/>
      <c r="HZ87" s="193"/>
      <c r="IA87" s="193"/>
      <c r="IB87" s="193"/>
      <c r="IC87" s="193"/>
      <c r="ID87" s="193"/>
      <c r="IE87" s="193"/>
      <c r="IF87" s="193"/>
      <c r="IG87" s="193"/>
      <c r="IH87" s="193"/>
      <c r="II87" s="193"/>
      <c r="IJ87" s="193"/>
      <c r="IK87" s="193"/>
      <c r="IL87" s="193"/>
      <c r="IM87" s="193"/>
      <c r="IN87" s="193"/>
      <c r="IO87" s="193"/>
      <c r="IP87" s="193"/>
      <c r="IQ87" s="193"/>
      <c r="IR87" s="193"/>
      <c r="IS87" s="193"/>
      <c r="IT87" s="193"/>
      <c r="IU87" s="193"/>
      <c r="IV87" s="193"/>
      <c r="IW87" s="193"/>
    </row>
    <row r="88" customFormat="false" ht="18" hidden="true" customHeight="true" outlineLevel="0" collapsed="false">
      <c r="A88" s="193"/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192"/>
      <c r="AQ88" s="192"/>
      <c r="AR88" s="192"/>
      <c r="AS88" s="192"/>
      <c r="AT88" s="192"/>
      <c r="AU88" s="192"/>
      <c r="AV88" s="192"/>
      <c r="AW88" s="192"/>
      <c r="AX88" s="192"/>
      <c r="AY88" s="192"/>
      <c r="AZ88" s="192"/>
      <c r="BA88" s="192"/>
      <c r="BB88" s="192"/>
      <c r="BC88" s="192"/>
      <c r="BD88" s="192"/>
      <c r="BE88" s="192"/>
      <c r="BF88" s="192"/>
      <c r="BG88" s="192"/>
      <c r="BH88" s="192"/>
      <c r="BI88" s="192"/>
      <c r="BJ88" s="192"/>
      <c r="BK88" s="192"/>
      <c r="BL88" s="192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  <c r="IA88" s="193"/>
      <c r="IB88" s="193"/>
      <c r="IC88" s="193"/>
      <c r="ID88" s="193"/>
      <c r="IE88" s="193"/>
      <c r="IF88" s="193"/>
      <c r="IG88" s="193"/>
      <c r="IH88" s="193"/>
      <c r="II88" s="193"/>
      <c r="IJ88" s="193"/>
      <c r="IK88" s="193"/>
      <c r="IL88" s="193"/>
      <c r="IM88" s="193"/>
      <c r="IN88" s="193"/>
      <c r="IO88" s="193"/>
      <c r="IP88" s="193"/>
      <c r="IQ88" s="193"/>
      <c r="IR88" s="193"/>
      <c r="IS88" s="193"/>
      <c r="IT88" s="193"/>
      <c r="IU88" s="193"/>
      <c r="IV88" s="193"/>
      <c r="IW88" s="193"/>
    </row>
    <row r="89" customFormat="false" ht="18" hidden="true" customHeight="true" outlineLevel="0" collapsed="false">
      <c r="A89" s="135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</row>
    <row r="90" customFormat="false" ht="17.1" hidden="true" customHeight="true" outlineLevel="0" collapsed="false">
      <c r="A90" s="285"/>
      <c r="B90" s="285"/>
      <c r="C90" s="285"/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6"/>
      <c r="P90" s="286"/>
      <c r="Q90" s="286"/>
      <c r="R90" s="286"/>
      <c r="S90" s="286"/>
      <c r="T90" s="286"/>
      <c r="U90" s="286"/>
      <c r="V90" s="286"/>
      <c r="W90" s="286"/>
      <c r="X90" s="286"/>
      <c r="Y90" s="286"/>
      <c r="Z90" s="286"/>
      <c r="AA90" s="286"/>
      <c r="AB90" s="286"/>
      <c r="AC90" s="286"/>
      <c r="AD90" s="286"/>
      <c r="AE90" s="286"/>
      <c r="AF90" s="286"/>
      <c r="AG90" s="286"/>
      <c r="AH90" s="286"/>
      <c r="AI90" s="286"/>
      <c r="AJ90" s="286"/>
      <c r="AK90" s="286"/>
      <c r="AL90" s="286"/>
      <c r="AM90" s="286"/>
      <c r="AN90" s="286"/>
      <c r="AO90" s="286"/>
      <c r="AP90" s="286"/>
      <c r="AQ90" s="286"/>
      <c r="AR90" s="286"/>
      <c r="AS90" s="286"/>
      <c r="AT90" s="286"/>
      <c r="AU90" s="286"/>
      <c r="AV90" s="286"/>
      <c r="AW90" s="286"/>
      <c r="AX90" s="286"/>
      <c r="AY90" s="286"/>
      <c r="AZ90" s="286"/>
      <c r="BA90" s="286"/>
      <c r="BB90" s="286"/>
      <c r="BC90" s="286"/>
      <c r="BD90" s="286"/>
      <c r="BE90" s="286"/>
      <c r="BF90" s="286"/>
      <c r="BG90" s="286"/>
      <c r="BH90" s="286"/>
      <c r="BI90" s="286"/>
      <c r="BJ90" s="286"/>
      <c r="BK90" s="286"/>
      <c r="BL90" s="286"/>
      <c r="BM90" s="285"/>
      <c r="BN90" s="285"/>
      <c r="BO90" s="285"/>
      <c r="BP90" s="285"/>
      <c r="BQ90" s="285"/>
      <c r="BR90" s="285"/>
      <c r="BS90" s="285"/>
      <c r="BT90" s="285"/>
      <c r="BU90" s="285"/>
      <c r="BV90" s="285"/>
      <c r="BW90" s="285"/>
      <c r="BX90" s="285"/>
      <c r="BY90" s="285"/>
      <c r="BZ90" s="285"/>
      <c r="CA90" s="285"/>
      <c r="CB90" s="285"/>
      <c r="CC90" s="285"/>
      <c r="CD90" s="285"/>
      <c r="CE90" s="285"/>
      <c r="CF90" s="285"/>
      <c r="CG90" s="285"/>
      <c r="CH90" s="285"/>
      <c r="CI90" s="285"/>
      <c r="CJ90" s="285"/>
      <c r="CK90" s="285"/>
      <c r="CL90" s="285"/>
      <c r="CM90" s="285"/>
      <c r="CN90" s="285"/>
      <c r="CO90" s="285"/>
      <c r="CP90" s="285"/>
      <c r="CQ90" s="285"/>
      <c r="CR90" s="285"/>
      <c r="CS90" s="285"/>
      <c r="CT90" s="285"/>
      <c r="CU90" s="285"/>
      <c r="CV90" s="285"/>
      <c r="CW90" s="285"/>
      <c r="CX90" s="285"/>
      <c r="CY90" s="285"/>
      <c r="CZ90" s="285"/>
      <c r="DA90" s="285"/>
      <c r="DB90" s="285"/>
      <c r="DC90" s="285"/>
      <c r="DD90" s="285"/>
      <c r="DE90" s="285"/>
      <c r="DF90" s="285"/>
      <c r="DG90" s="285"/>
      <c r="DH90" s="285"/>
      <c r="DI90" s="285"/>
      <c r="DJ90" s="285"/>
      <c r="DK90" s="285"/>
      <c r="DL90" s="285"/>
      <c r="DM90" s="285"/>
      <c r="DN90" s="285"/>
      <c r="DO90" s="285"/>
      <c r="DP90" s="285"/>
      <c r="DQ90" s="285"/>
      <c r="DR90" s="285"/>
      <c r="DS90" s="285"/>
      <c r="DT90" s="285"/>
      <c r="DU90" s="285"/>
      <c r="DV90" s="285"/>
      <c r="DW90" s="285"/>
      <c r="DX90" s="285"/>
      <c r="DY90" s="285"/>
      <c r="DZ90" s="285"/>
      <c r="EA90" s="285"/>
      <c r="EB90" s="285"/>
      <c r="EC90" s="285"/>
      <c r="ED90" s="285"/>
      <c r="EE90" s="285"/>
      <c r="EF90" s="285"/>
      <c r="EG90" s="285"/>
      <c r="EH90" s="285"/>
      <c r="EI90" s="285"/>
      <c r="EJ90" s="285"/>
      <c r="EK90" s="285"/>
      <c r="EL90" s="285"/>
      <c r="EM90" s="285"/>
      <c r="EN90" s="285"/>
      <c r="EO90" s="285"/>
      <c r="EP90" s="285"/>
      <c r="EQ90" s="285"/>
      <c r="ER90" s="285"/>
      <c r="ES90" s="285"/>
      <c r="ET90" s="285"/>
      <c r="EU90" s="285"/>
      <c r="EV90" s="285"/>
      <c r="EW90" s="285"/>
      <c r="EX90" s="285"/>
      <c r="EY90" s="285"/>
      <c r="EZ90" s="285"/>
      <c r="FA90" s="285"/>
      <c r="FB90" s="285"/>
      <c r="FC90" s="285"/>
      <c r="FD90" s="285"/>
      <c r="FE90" s="285"/>
      <c r="FF90" s="285"/>
      <c r="FG90" s="285"/>
      <c r="FH90" s="285"/>
      <c r="FI90" s="285"/>
      <c r="FJ90" s="285"/>
      <c r="FK90" s="285"/>
      <c r="FL90" s="285"/>
      <c r="FM90" s="285"/>
      <c r="FN90" s="285"/>
      <c r="FO90" s="285"/>
      <c r="FP90" s="285"/>
      <c r="FQ90" s="285"/>
      <c r="FR90" s="285"/>
      <c r="FS90" s="285"/>
      <c r="FT90" s="285"/>
      <c r="FU90" s="285"/>
      <c r="FV90" s="285"/>
      <c r="FW90" s="285"/>
      <c r="FX90" s="285"/>
      <c r="FY90" s="285"/>
      <c r="FZ90" s="285"/>
      <c r="GA90" s="285"/>
      <c r="GB90" s="285"/>
      <c r="GC90" s="285"/>
      <c r="GD90" s="285"/>
      <c r="GE90" s="285"/>
      <c r="GF90" s="285"/>
      <c r="GG90" s="285"/>
      <c r="GH90" s="285"/>
      <c r="GI90" s="285"/>
      <c r="GJ90" s="285"/>
      <c r="GK90" s="285"/>
      <c r="GL90" s="285"/>
      <c r="GM90" s="285"/>
      <c r="GN90" s="285"/>
      <c r="GO90" s="285"/>
      <c r="GP90" s="285"/>
      <c r="GQ90" s="285"/>
      <c r="GR90" s="285"/>
      <c r="GS90" s="285"/>
      <c r="GT90" s="285"/>
      <c r="GU90" s="285"/>
      <c r="GV90" s="285"/>
      <c r="GW90" s="285"/>
      <c r="GX90" s="285"/>
      <c r="GY90" s="285"/>
      <c r="GZ90" s="285"/>
      <c r="HA90" s="285"/>
      <c r="HB90" s="285"/>
      <c r="HC90" s="285"/>
      <c r="HD90" s="285"/>
      <c r="HE90" s="285"/>
      <c r="HF90" s="285"/>
      <c r="HG90" s="285"/>
      <c r="HH90" s="285"/>
      <c r="HI90" s="285"/>
      <c r="HJ90" s="285"/>
      <c r="HK90" s="285"/>
      <c r="HL90" s="285"/>
      <c r="HM90" s="285"/>
      <c r="HN90" s="285"/>
      <c r="HO90" s="285"/>
      <c r="HP90" s="285"/>
      <c r="HQ90" s="285"/>
      <c r="HR90" s="285"/>
      <c r="HS90" s="285"/>
      <c r="HT90" s="285"/>
      <c r="HU90" s="285"/>
      <c r="HV90" s="285"/>
      <c r="HW90" s="285"/>
      <c r="HX90" s="285"/>
      <c r="HY90" s="285"/>
      <c r="HZ90" s="285"/>
      <c r="IA90" s="285"/>
      <c r="IB90" s="285"/>
      <c r="IC90" s="285"/>
      <c r="ID90" s="285"/>
      <c r="IE90" s="285"/>
      <c r="IF90" s="285"/>
      <c r="IG90" s="285"/>
      <c r="IH90" s="285"/>
      <c r="II90" s="285"/>
      <c r="IJ90" s="285"/>
      <c r="IK90" s="285"/>
      <c r="IL90" s="285"/>
      <c r="IM90" s="285"/>
      <c r="IN90" s="285"/>
      <c r="IO90" s="285"/>
      <c r="IP90" s="285"/>
      <c r="IQ90" s="285"/>
      <c r="IR90" s="285"/>
      <c r="IS90" s="285"/>
      <c r="IT90" s="285"/>
      <c r="IU90" s="285"/>
      <c r="IV90" s="285"/>
      <c r="IW90" s="285"/>
    </row>
    <row r="91" customFormat="false" ht="18" hidden="true" customHeight="true" outlineLevel="0" collapsed="false">
      <c r="A91" s="281"/>
      <c r="B91" s="281"/>
      <c r="C91" s="281"/>
      <c r="D91" s="281"/>
      <c r="E91" s="281"/>
      <c r="F91" s="281"/>
      <c r="G91" s="281"/>
      <c r="H91" s="281"/>
      <c r="I91" s="281"/>
      <c r="J91" s="281"/>
      <c r="K91" s="281"/>
      <c r="L91" s="281"/>
      <c r="M91" s="281"/>
      <c r="N91" s="281"/>
      <c r="O91" s="280"/>
      <c r="P91" s="280"/>
      <c r="Q91" s="280"/>
      <c r="R91" s="280"/>
      <c r="S91" s="280"/>
      <c r="T91" s="280"/>
      <c r="U91" s="280"/>
      <c r="V91" s="280"/>
      <c r="W91" s="280"/>
      <c r="X91" s="280"/>
      <c r="Y91" s="280"/>
      <c r="Z91" s="280"/>
      <c r="AA91" s="280"/>
      <c r="AB91" s="280"/>
      <c r="AC91" s="280"/>
      <c r="AD91" s="280"/>
      <c r="AE91" s="280"/>
      <c r="AF91" s="280"/>
      <c r="AG91" s="280"/>
      <c r="AH91" s="280"/>
      <c r="AI91" s="280"/>
      <c r="AJ91" s="280"/>
      <c r="AK91" s="280"/>
      <c r="AL91" s="280"/>
      <c r="AM91" s="280"/>
      <c r="AN91" s="280"/>
      <c r="AO91" s="280"/>
      <c r="AP91" s="280"/>
      <c r="AQ91" s="280"/>
      <c r="AR91" s="280"/>
      <c r="AS91" s="280"/>
      <c r="AT91" s="280"/>
      <c r="AU91" s="280"/>
      <c r="AV91" s="280"/>
      <c r="AW91" s="280"/>
      <c r="AX91" s="280"/>
      <c r="AY91" s="280"/>
      <c r="AZ91" s="280"/>
      <c r="BA91" s="280"/>
      <c r="BB91" s="280"/>
      <c r="BC91" s="280"/>
      <c r="BD91" s="280"/>
      <c r="BE91" s="280"/>
      <c r="BF91" s="280"/>
      <c r="BG91" s="280"/>
      <c r="BH91" s="280"/>
      <c r="BI91" s="280"/>
      <c r="BJ91" s="280"/>
      <c r="BK91" s="280"/>
      <c r="BL91" s="280"/>
      <c r="BM91" s="281"/>
      <c r="BN91" s="281"/>
      <c r="BO91" s="281"/>
      <c r="BP91" s="281"/>
      <c r="BQ91" s="281"/>
      <c r="BR91" s="281"/>
      <c r="BS91" s="281"/>
      <c r="BT91" s="281"/>
      <c r="BU91" s="281"/>
      <c r="BV91" s="281"/>
      <c r="BW91" s="281"/>
      <c r="BX91" s="281"/>
      <c r="BY91" s="281"/>
      <c r="BZ91" s="281"/>
      <c r="CA91" s="281"/>
      <c r="CB91" s="281"/>
      <c r="CC91" s="281"/>
      <c r="CD91" s="281"/>
      <c r="CE91" s="281"/>
      <c r="CF91" s="281"/>
      <c r="CG91" s="281"/>
      <c r="CH91" s="281"/>
      <c r="CI91" s="281"/>
      <c r="CJ91" s="281"/>
      <c r="CK91" s="281"/>
      <c r="CL91" s="281"/>
      <c r="CM91" s="281"/>
      <c r="CN91" s="281"/>
      <c r="CO91" s="281"/>
      <c r="CP91" s="281"/>
      <c r="CQ91" s="281"/>
      <c r="CR91" s="281"/>
      <c r="CS91" s="281"/>
      <c r="CT91" s="281"/>
      <c r="CU91" s="281"/>
      <c r="CV91" s="281"/>
      <c r="CW91" s="281"/>
      <c r="CX91" s="281"/>
      <c r="CY91" s="281"/>
      <c r="CZ91" s="281"/>
      <c r="DA91" s="281"/>
      <c r="DB91" s="281"/>
      <c r="DC91" s="281"/>
      <c r="DD91" s="281"/>
      <c r="DE91" s="281"/>
      <c r="DF91" s="281"/>
      <c r="DG91" s="281"/>
      <c r="DH91" s="281"/>
      <c r="DI91" s="281"/>
      <c r="DJ91" s="281"/>
      <c r="DK91" s="281"/>
      <c r="DL91" s="281"/>
      <c r="DM91" s="281"/>
      <c r="DN91" s="281"/>
      <c r="DO91" s="281"/>
      <c r="DP91" s="281"/>
      <c r="DQ91" s="281"/>
      <c r="DR91" s="281"/>
      <c r="DS91" s="281"/>
      <c r="DT91" s="281"/>
      <c r="DU91" s="281"/>
      <c r="DV91" s="281"/>
      <c r="DW91" s="281"/>
      <c r="DX91" s="281"/>
      <c r="DY91" s="281"/>
      <c r="DZ91" s="281"/>
      <c r="EA91" s="281"/>
      <c r="EB91" s="281"/>
      <c r="EC91" s="281"/>
      <c r="ED91" s="281"/>
      <c r="EE91" s="281"/>
      <c r="EF91" s="281"/>
      <c r="EG91" s="281"/>
      <c r="EH91" s="281"/>
      <c r="EI91" s="281"/>
      <c r="EJ91" s="281"/>
      <c r="EK91" s="281"/>
      <c r="EL91" s="281"/>
      <c r="EM91" s="281"/>
      <c r="EN91" s="281"/>
      <c r="EO91" s="281"/>
      <c r="EP91" s="281"/>
      <c r="EQ91" s="281"/>
      <c r="ER91" s="281"/>
      <c r="ES91" s="281"/>
      <c r="ET91" s="281"/>
      <c r="EU91" s="281"/>
      <c r="EV91" s="281"/>
      <c r="EW91" s="281"/>
      <c r="EX91" s="281"/>
      <c r="EY91" s="281"/>
      <c r="EZ91" s="281"/>
      <c r="FA91" s="281"/>
      <c r="FB91" s="281"/>
      <c r="FC91" s="281"/>
      <c r="FD91" s="281"/>
      <c r="FE91" s="281"/>
      <c r="FF91" s="281"/>
      <c r="FG91" s="281"/>
      <c r="FH91" s="281"/>
      <c r="FI91" s="281"/>
      <c r="FJ91" s="281"/>
      <c r="FK91" s="281"/>
      <c r="FL91" s="281"/>
      <c r="FM91" s="281"/>
      <c r="FN91" s="281"/>
      <c r="FO91" s="281"/>
      <c r="FP91" s="281"/>
      <c r="FQ91" s="281"/>
      <c r="FR91" s="281"/>
      <c r="FS91" s="281"/>
      <c r="FT91" s="281"/>
      <c r="FU91" s="281"/>
      <c r="FV91" s="281"/>
      <c r="FW91" s="281"/>
      <c r="FX91" s="281"/>
      <c r="FY91" s="281"/>
      <c r="FZ91" s="281"/>
      <c r="GA91" s="281"/>
      <c r="GB91" s="281"/>
      <c r="GC91" s="281"/>
      <c r="GD91" s="281"/>
      <c r="GE91" s="281"/>
      <c r="GF91" s="281"/>
      <c r="GG91" s="281"/>
      <c r="GH91" s="281"/>
      <c r="GI91" s="281"/>
      <c r="GJ91" s="281"/>
      <c r="GK91" s="281"/>
      <c r="GL91" s="281"/>
      <c r="GM91" s="281"/>
      <c r="GN91" s="281"/>
      <c r="GO91" s="281"/>
      <c r="GP91" s="281"/>
      <c r="GQ91" s="281"/>
      <c r="GR91" s="281"/>
      <c r="GS91" s="281"/>
      <c r="GT91" s="281"/>
      <c r="GU91" s="281"/>
      <c r="GV91" s="281"/>
      <c r="GW91" s="281"/>
      <c r="GX91" s="281"/>
      <c r="GY91" s="281"/>
      <c r="GZ91" s="281"/>
      <c r="HA91" s="281"/>
      <c r="HB91" s="281"/>
      <c r="HC91" s="281"/>
      <c r="HD91" s="281"/>
      <c r="HE91" s="281"/>
      <c r="HF91" s="281"/>
      <c r="HG91" s="281"/>
      <c r="HH91" s="281"/>
      <c r="HI91" s="281"/>
      <c r="HJ91" s="281"/>
      <c r="HK91" s="281"/>
      <c r="HL91" s="281"/>
      <c r="HM91" s="281"/>
      <c r="HN91" s="281"/>
      <c r="HO91" s="281"/>
      <c r="HP91" s="281"/>
      <c r="HQ91" s="281"/>
      <c r="HR91" s="281"/>
      <c r="HS91" s="281"/>
      <c r="HT91" s="281"/>
      <c r="HU91" s="281"/>
      <c r="HV91" s="281"/>
      <c r="HW91" s="281"/>
      <c r="HX91" s="281"/>
      <c r="HY91" s="281"/>
      <c r="HZ91" s="281"/>
      <c r="IA91" s="281"/>
      <c r="IB91" s="281"/>
      <c r="IC91" s="281"/>
      <c r="ID91" s="281"/>
      <c r="IE91" s="281"/>
      <c r="IF91" s="281"/>
      <c r="IG91" s="281"/>
      <c r="IH91" s="281"/>
      <c r="II91" s="281"/>
      <c r="IJ91" s="281"/>
      <c r="IK91" s="281"/>
      <c r="IL91" s="281"/>
      <c r="IM91" s="281"/>
      <c r="IN91" s="281"/>
      <c r="IO91" s="281"/>
      <c r="IP91" s="281"/>
      <c r="IQ91" s="281"/>
      <c r="IR91" s="281"/>
      <c r="IS91" s="281"/>
      <c r="IT91" s="281"/>
      <c r="IU91" s="281"/>
      <c r="IV91" s="281"/>
      <c r="IW91" s="281"/>
    </row>
    <row r="92" customFormat="false" ht="18" hidden="true" customHeight="true" outlineLevel="0" collapsed="false">
      <c r="A92" s="193"/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  <c r="AN92" s="192"/>
      <c r="AO92" s="192"/>
      <c r="AP92" s="192"/>
      <c r="AQ92" s="192"/>
      <c r="AR92" s="192"/>
      <c r="AS92" s="192"/>
      <c r="AT92" s="192"/>
      <c r="AU92" s="192"/>
      <c r="AV92" s="192"/>
      <c r="AW92" s="192"/>
      <c r="AX92" s="192"/>
      <c r="AY92" s="192"/>
      <c r="AZ92" s="192"/>
      <c r="BA92" s="192"/>
      <c r="BB92" s="192"/>
      <c r="BC92" s="192"/>
      <c r="BD92" s="192"/>
      <c r="BE92" s="192"/>
      <c r="BF92" s="192"/>
      <c r="BG92" s="192"/>
      <c r="BH92" s="192"/>
      <c r="BI92" s="192"/>
      <c r="BJ92" s="192"/>
      <c r="BK92" s="192"/>
      <c r="BL92" s="192"/>
      <c r="BM92" s="193"/>
      <c r="BN92" s="193"/>
      <c r="BO92" s="193"/>
      <c r="BP92" s="193"/>
      <c r="BQ92" s="193"/>
      <c r="BR92" s="193"/>
      <c r="BS92" s="193"/>
      <c r="BT92" s="193"/>
      <c r="BU92" s="193"/>
      <c r="BV92" s="193"/>
      <c r="BW92" s="193"/>
      <c r="BX92" s="193"/>
      <c r="BY92" s="193"/>
      <c r="BZ92" s="193"/>
      <c r="CA92" s="193"/>
      <c r="CB92" s="193"/>
      <c r="CC92" s="193"/>
      <c r="CD92" s="193"/>
      <c r="CE92" s="193"/>
      <c r="CF92" s="193"/>
      <c r="CG92" s="193"/>
      <c r="CH92" s="193"/>
      <c r="CI92" s="193"/>
      <c r="CJ92" s="193"/>
      <c r="CK92" s="193"/>
      <c r="CL92" s="193"/>
      <c r="CM92" s="193"/>
      <c r="CN92" s="193"/>
      <c r="CO92" s="193"/>
      <c r="CP92" s="193"/>
      <c r="CQ92" s="193"/>
      <c r="CR92" s="193"/>
      <c r="CS92" s="193"/>
      <c r="CT92" s="193"/>
      <c r="CU92" s="193"/>
      <c r="CV92" s="193"/>
      <c r="CW92" s="193"/>
      <c r="CX92" s="193"/>
      <c r="CY92" s="193"/>
      <c r="CZ92" s="193"/>
      <c r="DA92" s="193"/>
      <c r="DB92" s="193"/>
      <c r="DC92" s="193"/>
      <c r="DD92" s="193"/>
      <c r="DE92" s="193"/>
      <c r="DF92" s="193"/>
      <c r="DG92" s="193"/>
      <c r="DH92" s="193"/>
      <c r="DI92" s="193"/>
      <c r="DJ92" s="193"/>
      <c r="DK92" s="193"/>
      <c r="DL92" s="193"/>
      <c r="DM92" s="193"/>
      <c r="DN92" s="193"/>
      <c r="DO92" s="193"/>
      <c r="DP92" s="193"/>
      <c r="DQ92" s="193"/>
      <c r="DR92" s="193"/>
      <c r="DS92" s="193"/>
      <c r="DT92" s="193"/>
      <c r="DU92" s="193"/>
      <c r="DV92" s="193"/>
      <c r="DW92" s="193"/>
      <c r="DX92" s="193"/>
      <c r="DY92" s="193"/>
      <c r="DZ92" s="193"/>
      <c r="EA92" s="193"/>
      <c r="EB92" s="193"/>
      <c r="EC92" s="193"/>
      <c r="ED92" s="193"/>
      <c r="EE92" s="193"/>
      <c r="EF92" s="193"/>
      <c r="EG92" s="193"/>
      <c r="EH92" s="193"/>
      <c r="EI92" s="193"/>
      <c r="EJ92" s="193"/>
      <c r="EK92" s="193"/>
      <c r="EL92" s="193"/>
      <c r="EM92" s="193"/>
      <c r="EN92" s="193"/>
      <c r="EO92" s="193"/>
      <c r="EP92" s="193"/>
      <c r="EQ92" s="193"/>
      <c r="ER92" s="193"/>
      <c r="ES92" s="193"/>
      <c r="ET92" s="193"/>
      <c r="EU92" s="193"/>
      <c r="EV92" s="193"/>
      <c r="EW92" s="193"/>
      <c r="EX92" s="193"/>
      <c r="EY92" s="193"/>
      <c r="EZ92" s="193"/>
      <c r="FA92" s="193"/>
      <c r="FB92" s="193"/>
      <c r="FC92" s="193"/>
      <c r="FD92" s="193"/>
      <c r="FE92" s="193"/>
      <c r="FF92" s="193"/>
      <c r="FG92" s="193"/>
      <c r="FH92" s="193"/>
      <c r="FI92" s="193"/>
      <c r="FJ92" s="193"/>
      <c r="FK92" s="193"/>
      <c r="FL92" s="193"/>
      <c r="FM92" s="193"/>
      <c r="FN92" s="193"/>
      <c r="FO92" s="193"/>
      <c r="FP92" s="193"/>
      <c r="FQ92" s="193"/>
      <c r="FR92" s="193"/>
      <c r="FS92" s="193"/>
      <c r="FT92" s="193"/>
      <c r="FU92" s="193"/>
      <c r="FV92" s="193"/>
      <c r="FW92" s="193"/>
      <c r="FX92" s="193"/>
      <c r="FY92" s="193"/>
      <c r="FZ92" s="193"/>
      <c r="GA92" s="193"/>
      <c r="GB92" s="193"/>
      <c r="GC92" s="193"/>
      <c r="GD92" s="193"/>
      <c r="GE92" s="193"/>
      <c r="GF92" s="193"/>
      <c r="GG92" s="193"/>
      <c r="GH92" s="193"/>
      <c r="GI92" s="193"/>
      <c r="GJ92" s="193"/>
      <c r="GK92" s="193"/>
      <c r="GL92" s="193"/>
      <c r="GM92" s="193"/>
      <c r="GN92" s="193"/>
      <c r="GO92" s="193"/>
      <c r="GP92" s="193"/>
      <c r="GQ92" s="193"/>
      <c r="GR92" s="193"/>
      <c r="GS92" s="193"/>
      <c r="GT92" s="193"/>
      <c r="GU92" s="193"/>
      <c r="GV92" s="193"/>
      <c r="GW92" s="193"/>
      <c r="GX92" s="193"/>
      <c r="GY92" s="193"/>
      <c r="GZ92" s="193"/>
      <c r="HA92" s="193"/>
      <c r="HB92" s="193"/>
      <c r="HC92" s="193"/>
      <c r="HD92" s="193"/>
      <c r="HE92" s="193"/>
      <c r="HF92" s="193"/>
      <c r="HG92" s="193"/>
      <c r="HH92" s="193"/>
      <c r="HI92" s="193"/>
      <c r="HJ92" s="193"/>
      <c r="HK92" s="193"/>
      <c r="HL92" s="193"/>
      <c r="HM92" s="193"/>
      <c r="HN92" s="193"/>
      <c r="HO92" s="193"/>
      <c r="HP92" s="193"/>
      <c r="HQ92" s="193"/>
      <c r="HR92" s="193"/>
      <c r="HS92" s="193"/>
      <c r="HT92" s="193"/>
      <c r="HU92" s="193"/>
      <c r="HV92" s="193"/>
      <c r="HW92" s="193"/>
      <c r="HX92" s="193"/>
      <c r="HY92" s="193"/>
      <c r="HZ92" s="193"/>
      <c r="IA92" s="193"/>
      <c r="IB92" s="193"/>
      <c r="IC92" s="193"/>
      <c r="ID92" s="193"/>
      <c r="IE92" s="193"/>
      <c r="IF92" s="193"/>
      <c r="IG92" s="193"/>
      <c r="IH92" s="193"/>
      <c r="II92" s="193"/>
      <c r="IJ92" s="193"/>
      <c r="IK92" s="193"/>
      <c r="IL92" s="193"/>
      <c r="IM92" s="193"/>
      <c r="IN92" s="193"/>
      <c r="IO92" s="193"/>
      <c r="IP92" s="193"/>
      <c r="IQ92" s="193"/>
      <c r="IR92" s="193"/>
      <c r="IS92" s="193"/>
      <c r="IT92" s="193"/>
      <c r="IU92" s="193"/>
      <c r="IV92" s="193"/>
      <c r="IW92" s="193"/>
    </row>
    <row r="93" customFormat="false" ht="18" hidden="true" customHeight="true" outlineLevel="0" collapsed="false">
      <c r="A93" s="193"/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2"/>
      <c r="AL93" s="192"/>
      <c r="AM93" s="192"/>
      <c r="AN93" s="192"/>
      <c r="AO93" s="192"/>
      <c r="AP93" s="192"/>
      <c r="AQ93" s="192"/>
      <c r="AR93" s="192"/>
      <c r="AS93" s="192"/>
      <c r="AT93" s="192"/>
      <c r="AU93" s="192"/>
      <c r="AV93" s="192"/>
      <c r="AW93" s="192"/>
      <c r="AX93" s="192"/>
      <c r="AY93" s="192"/>
      <c r="AZ93" s="192"/>
      <c r="BA93" s="192"/>
      <c r="BB93" s="192"/>
      <c r="BC93" s="192"/>
      <c r="BD93" s="192"/>
      <c r="BE93" s="192"/>
      <c r="BF93" s="192"/>
      <c r="BG93" s="192"/>
      <c r="BH93" s="192"/>
      <c r="BI93" s="192"/>
      <c r="BJ93" s="192"/>
      <c r="BK93" s="192"/>
      <c r="BL93" s="192"/>
      <c r="BM93" s="193"/>
      <c r="BN93" s="193"/>
      <c r="BO93" s="193"/>
      <c r="BP93" s="193"/>
      <c r="BQ93" s="193"/>
      <c r="BR93" s="193"/>
      <c r="BS93" s="193"/>
      <c r="BT93" s="193"/>
      <c r="BU93" s="193"/>
      <c r="BV93" s="193"/>
      <c r="BW93" s="193"/>
      <c r="BX93" s="193"/>
      <c r="BY93" s="193"/>
      <c r="BZ93" s="193"/>
      <c r="CA93" s="193"/>
      <c r="CB93" s="193"/>
      <c r="CC93" s="193"/>
      <c r="CD93" s="193"/>
      <c r="CE93" s="193"/>
      <c r="CF93" s="193"/>
      <c r="CG93" s="193"/>
      <c r="CH93" s="193"/>
      <c r="CI93" s="193"/>
      <c r="CJ93" s="193"/>
      <c r="CK93" s="193"/>
      <c r="CL93" s="193"/>
      <c r="CM93" s="193"/>
      <c r="CN93" s="193"/>
      <c r="CO93" s="193"/>
      <c r="CP93" s="193"/>
      <c r="CQ93" s="193"/>
      <c r="CR93" s="193"/>
      <c r="CS93" s="193"/>
      <c r="CT93" s="193"/>
      <c r="CU93" s="193"/>
      <c r="CV93" s="193"/>
      <c r="CW93" s="193"/>
      <c r="CX93" s="193"/>
      <c r="CY93" s="193"/>
      <c r="CZ93" s="193"/>
      <c r="DA93" s="193"/>
      <c r="DB93" s="193"/>
      <c r="DC93" s="193"/>
      <c r="DD93" s="193"/>
      <c r="DE93" s="193"/>
      <c r="DF93" s="193"/>
      <c r="DG93" s="193"/>
      <c r="DH93" s="193"/>
      <c r="DI93" s="193"/>
      <c r="DJ93" s="193"/>
      <c r="DK93" s="193"/>
      <c r="DL93" s="193"/>
      <c r="DM93" s="193"/>
      <c r="DN93" s="193"/>
      <c r="DO93" s="193"/>
      <c r="DP93" s="193"/>
      <c r="DQ93" s="193"/>
      <c r="DR93" s="193"/>
      <c r="DS93" s="193"/>
      <c r="DT93" s="193"/>
      <c r="DU93" s="193"/>
      <c r="DV93" s="193"/>
      <c r="DW93" s="193"/>
      <c r="DX93" s="193"/>
      <c r="DY93" s="193"/>
      <c r="DZ93" s="193"/>
      <c r="EA93" s="193"/>
      <c r="EB93" s="193"/>
      <c r="EC93" s="193"/>
      <c r="ED93" s="193"/>
      <c r="EE93" s="193"/>
      <c r="EF93" s="193"/>
      <c r="EG93" s="193"/>
      <c r="EH93" s="193"/>
      <c r="EI93" s="193"/>
      <c r="EJ93" s="193"/>
      <c r="EK93" s="193"/>
      <c r="EL93" s="193"/>
      <c r="EM93" s="193"/>
      <c r="EN93" s="193"/>
      <c r="EO93" s="193"/>
      <c r="EP93" s="193"/>
      <c r="EQ93" s="193"/>
      <c r="ER93" s="193"/>
      <c r="ES93" s="193"/>
      <c r="ET93" s="193"/>
      <c r="EU93" s="193"/>
      <c r="EV93" s="193"/>
      <c r="EW93" s="193"/>
      <c r="EX93" s="193"/>
      <c r="EY93" s="193"/>
      <c r="EZ93" s="193"/>
      <c r="FA93" s="193"/>
      <c r="FB93" s="193"/>
      <c r="FC93" s="193"/>
      <c r="FD93" s="193"/>
      <c r="FE93" s="193"/>
      <c r="FF93" s="193"/>
      <c r="FG93" s="193"/>
      <c r="FH93" s="193"/>
      <c r="FI93" s="193"/>
      <c r="FJ93" s="193"/>
      <c r="FK93" s="193"/>
      <c r="FL93" s="193"/>
      <c r="FM93" s="193"/>
      <c r="FN93" s="193"/>
      <c r="FO93" s="193"/>
      <c r="FP93" s="193"/>
      <c r="FQ93" s="193"/>
      <c r="FR93" s="193"/>
      <c r="FS93" s="193"/>
      <c r="FT93" s="193"/>
      <c r="FU93" s="193"/>
      <c r="FV93" s="193"/>
      <c r="FW93" s="193"/>
      <c r="FX93" s="193"/>
      <c r="FY93" s="193"/>
      <c r="FZ93" s="193"/>
      <c r="GA93" s="193"/>
      <c r="GB93" s="193"/>
      <c r="GC93" s="193"/>
      <c r="GD93" s="193"/>
      <c r="GE93" s="193"/>
      <c r="GF93" s="193"/>
      <c r="GG93" s="193"/>
      <c r="GH93" s="193"/>
      <c r="GI93" s="193"/>
      <c r="GJ93" s="193"/>
      <c r="GK93" s="193"/>
      <c r="GL93" s="193"/>
      <c r="GM93" s="193"/>
      <c r="GN93" s="193"/>
      <c r="GO93" s="193"/>
      <c r="GP93" s="193"/>
      <c r="GQ93" s="193"/>
      <c r="GR93" s="193"/>
      <c r="GS93" s="193"/>
      <c r="GT93" s="193"/>
      <c r="GU93" s="193"/>
      <c r="GV93" s="193"/>
      <c r="GW93" s="193"/>
      <c r="GX93" s="193"/>
      <c r="GY93" s="193"/>
      <c r="GZ93" s="193"/>
      <c r="HA93" s="193"/>
      <c r="HB93" s="193"/>
      <c r="HC93" s="193"/>
      <c r="HD93" s="193"/>
      <c r="HE93" s="193"/>
      <c r="HF93" s="193"/>
      <c r="HG93" s="193"/>
      <c r="HH93" s="193"/>
      <c r="HI93" s="193"/>
      <c r="HJ93" s="193"/>
      <c r="HK93" s="193"/>
      <c r="HL93" s="193"/>
      <c r="HM93" s="193"/>
      <c r="HN93" s="193"/>
      <c r="HO93" s="193"/>
      <c r="HP93" s="193"/>
      <c r="HQ93" s="193"/>
      <c r="HR93" s="193"/>
      <c r="HS93" s="193"/>
      <c r="HT93" s="193"/>
      <c r="HU93" s="193"/>
      <c r="HV93" s="193"/>
      <c r="HW93" s="193"/>
      <c r="HX93" s="193"/>
      <c r="HY93" s="193"/>
      <c r="HZ93" s="193"/>
      <c r="IA93" s="193"/>
      <c r="IB93" s="193"/>
      <c r="IC93" s="193"/>
      <c r="ID93" s="193"/>
      <c r="IE93" s="193"/>
      <c r="IF93" s="193"/>
      <c r="IG93" s="193"/>
      <c r="IH93" s="193"/>
      <c r="II93" s="193"/>
      <c r="IJ93" s="193"/>
      <c r="IK93" s="193"/>
      <c r="IL93" s="193"/>
      <c r="IM93" s="193"/>
      <c r="IN93" s="193"/>
      <c r="IO93" s="193"/>
      <c r="IP93" s="193"/>
      <c r="IQ93" s="193"/>
      <c r="IR93" s="193"/>
      <c r="IS93" s="193"/>
      <c r="IT93" s="193"/>
      <c r="IU93" s="193"/>
      <c r="IV93" s="193"/>
      <c r="IW93" s="193"/>
    </row>
    <row r="94" customFormat="false" ht="18" hidden="true" customHeight="true" outlineLevel="0" collapsed="false">
      <c r="A94" s="193"/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192"/>
      <c r="AP94" s="192"/>
      <c r="AQ94" s="192"/>
      <c r="AR94" s="192"/>
      <c r="AS94" s="192"/>
      <c r="AT94" s="192"/>
      <c r="AU94" s="192"/>
      <c r="AV94" s="192"/>
      <c r="AW94" s="192"/>
      <c r="AX94" s="192"/>
      <c r="AY94" s="192"/>
      <c r="AZ94" s="192"/>
      <c r="BA94" s="192"/>
      <c r="BB94" s="192"/>
      <c r="BC94" s="192"/>
      <c r="BD94" s="192"/>
      <c r="BE94" s="192"/>
      <c r="BF94" s="192"/>
      <c r="BG94" s="192"/>
      <c r="BH94" s="192"/>
      <c r="BI94" s="192"/>
      <c r="BJ94" s="192"/>
      <c r="BK94" s="192"/>
      <c r="BL94" s="192"/>
      <c r="BM94" s="193"/>
      <c r="BN94" s="193"/>
      <c r="BO94" s="193"/>
      <c r="BP94" s="193"/>
      <c r="BQ94" s="193"/>
      <c r="BR94" s="193"/>
      <c r="BS94" s="193"/>
      <c r="BT94" s="193"/>
      <c r="BU94" s="193"/>
      <c r="BV94" s="193"/>
      <c r="BW94" s="193"/>
      <c r="BX94" s="193"/>
      <c r="BY94" s="193"/>
      <c r="BZ94" s="193"/>
      <c r="CA94" s="193"/>
      <c r="CB94" s="193"/>
      <c r="CC94" s="193"/>
      <c r="CD94" s="193"/>
      <c r="CE94" s="193"/>
      <c r="CF94" s="193"/>
      <c r="CG94" s="193"/>
      <c r="CH94" s="193"/>
      <c r="CI94" s="193"/>
      <c r="CJ94" s="193"/>
      <c r="CK94" s="193"/>
      <c r="CL94" s="193"/>
      <c r="CM94" s="193"/>
      <c r="CN94" s="193"/>
      <c r="CO94" s="193"/>
      <c r="CP94" s="193"/>
      <c r="CQ94" s="193"/>
      <c r="CR94" s="193"/>
      <c r="CS94" s="193"/>
      <c r="CT94" s="193"/>
      <c r="CU94" s="193"/>
      <c r="CV94" s="193"/>
      <c r="CW94" s="193"/>
      <c r="CX94" s="193"/>
      <c r="CY94" s="193"/>
      <c r="CZ94" s="193"/>
      <c r="DA94" s="193"/>
      <c r="DB94" s="193"/>
      <c r="DC94" s="193"/>
      <c r="DD94" s="193"/>
      <c r="DE94" s="193"/>
      <c r="DF94" s="193"/>
      <c r="DG94" s="193"/>
      <c r="DH94" s="193"/>
      <c r="DI94" s="193"/>
      <c r="DJ94" s="193"/>
      <c r="DK94" s="193"/>
      <c r="DL94" s="193"/>
      <c r="DM94" s="193"/>
      <c r="DN94" s="193"/>
      <c r="DO94" s="193"/>
      <c r="DP94" s="193"/>
      <c r="DQ94" s="193"/>
      <c r="DR94" s="193"/>
      <c r="DS94" s="193"/>
      <c r="DT94" s="193"/>
      <c r="DU94" s="193"/>
      <c r="DV94" s="193"/>
      <c r="DW94" s="193"/>
      <c r="DX94" s="193"/>
      <c r="DY94" s="193"/>
      <c r="DZ94" s="193"/>
      <c r="EA94" s="193"/>
      <c r="EB94" s="193"/>
      <c r="EC94" s="193"/>
      <c r="ED94" s="193"/>
      <c r="EE94" s="193"/>
      <c r="EF94" s="193"/>
      <c r="EG94" s="193"/>
      <c r="EH94" s="193"/>
      <c r="EI94" s="193"/>
      <c r="EJ94" s="193"/>
      <c r="EK94" s="193"/>
      <c r="EL94" s="193"/>
      <c r="EM94" s="193"/>
      <c r="EN94" s="193"/>
      <c r="EO94" s="193"/>
      <c r="EP94" s="193"/>
      <c r="EQ94" s="193"/>
      <c r="ER94" s="193"/>
      <c r="ES94" s="193"/>
      <c r="ET94" s="193"/>
      <c r="EU94" s="193"/>
      <c r="EV94" s="193"/>
      <c r="EW94" s="193"/>
      <c r="EX94" s="193"/>
      <c r="EY94" s="193"/>
      <c r="EZ94" s="193"/>
      <c r="FA94" s="193"/>
      <c r="FB94" s="193"/>
      <c r="FC94" s="193"/>
      <c r="FD94" s="193"/>
      <c r="FE94" s="193"/>
      <c r="FF94" s="193"/>
      <c r="FG94" s="193"/>
      <c r="FH94" s="193"/>
      <c r="FI94" s="193"/>
      <c r="FJ94" s="193"/>
      <c r="FK94" s="193"/>
      <c r="FL94" s="193"/>
      <c r="FM94" s="193"/>
      <c r="FN94" s="193"/>
      <c r="FO94" s="193"/>
      <c r="FP94" s="193"/>
      <c r="FQ94" s="193"/>
      <c r="FR94" s="193"/>
      <c r="FS94" s="193"/>
      <c r="FT94" s="193"/>
      <c r="FU94" s="193"/>
      <c r="FV94" s="193"/>
      <c r="FW94" s="193"/>
      <c r="FX94" s="193"/>
      <c r="FY94" s="193"/>
      <c r="FZ94" s="193"/>
      <c r="GA94" s="193"/>
      <c r="GB94" s="193"/>
      <c r="GC94" s="193"/>
      <c r="GD94" s="193"/>
      <c r="GE94" s="193"/>
      <c r="GF94" s="193"/>
      <c r="GG94" s="193"/>
      <c r="GH94" s="193"/>
      <c r="GI94" s="193"/>
      <c r="GJ94" s="193"/>
      <c r="GK94" s="193"/>
      <c r="GL94" s="193"/>
      <c r="GM94" s="193"/>
      <c r="GN94" s="193"/>
      <c r="GO94" s="193"/>
      <c r="GP94" s="193"/>
      <c r="GQ94" s="193"/>
      <c r="GR94" s="193"/>
      <c r="GS94" s="193"/>
      <c r="GT94" s="193"/>
      <c r="GU94" s="193"/>
      <c r="GV94" s="193"/>
      <c r="GW94" s="193"/>
      <c r="GX94" s="193"/>
      <c r="GY94" s="193"/>
      <c r="GZ94" s="193"/>
      <c r="HA94" s="193"/>
      <c r="HB94" s="193"/>
      <c r="HC94" s="193"/>
      <c r="HD94" s="193"/>
      <c r="HE94" s="193"/>
      <c r="HF94" s="193"/>
      <c r="HG94" s="193"/>
      <c r="HH94" s="193"/>
      <c r="HI94" s="193"/>
      <c r="HJ94" s="193"/>
      <c r="HK94" s="193"/>
      <c r="HL94" s="193"/>
      <c r="HM94" s="193"/>
      <c r="HN94" s="193"/>
      <c r="HO94" s="193"/>
      <c r="HP94" s="193"/>
      <c r="HQ94" s="193"/>
      <c r="HR94" s="193"/>
      <c r="HS94" s="193"/>
      <c r="HT94" s="193"/>
      <c r="HU94" s="193"/>
      <c r="HV94" s="193"/>
      <c r="HW94" s="193"/>
      <c r="HX94" s="193"/>
      <c r="HY94" s="193"/>
      <c r="HZ94" s="193"/>
      <c r="IA94" s="193"/>
      <c r="IB94" s="193"/>
      <c r="IC94" s="193"/>
      <c r="ID94" s="193"/>
      <c r="IE94" s="193"/>
      <c r="IF94" s="193"/>
      <c r="IG94" s="193"/>
      <c r="IH94" s="193"/>
      <c r="II94" s="193"/>
      <c r="IJ94" s="193"/>
      <c r="IK94" s="193"/>
      <c r="IL94" s="193"/>
      <c r="IM94" s="193"/>
      <c r="IN94" s="193"/>
      <c r="IO94" s="193"/>
      <c r="IP94" s="193"/>
      <c r="IQ94" s="193"/>
      <c r="IR94" s="193"/>
      <c r="IS94" s="193"/>
      <c r="IT94" s="193"/>
      <c r="IU94" s="193"/>
      <c r="IV94" s="193"/>
      <c r="IW94" s="193"/>
    </row>
    <row r="95" customFormat="false" ht="18" hidden="true" customHeight="true" outlineLevel="0" collapsed="false">
      <c r="A95" s="193"/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2"/>
      <c r="AH95" s="192"/>
      <c r="AI95" s="192"/>
      <c r="AJ95" s="192"/>
      <c r="AK95" s="192"/>
      <c r="AL95" s="192"/>
      <c r="AM95" s="192"/>
      <c r="AN95" s="192"/>
      <c r="AO95" s="192"/>
      <c r="AP95" s="192"/>
      <c r="AQ95" s="192"/>
      <c r="AR95" s="192"/>
      <c r="AS95" s="192"/>
      <c r="AT95" s="192"/>
      <c r="AU95" s="192"/>
      <c r="AV95" s="192"/>
      <c r="AW95" s="192"/>
      <c r="AX95" s="192"/>
      <c r="AY95" s="192"/>
      <c r="AZ95" s="192"/>
      <c r="BA95" s="192"/>
      <c r="BB95" s="192"/>
      <c r="BC95" s="192"/>
      <c r="BD95" s="192"/>
      <c r="BE95" s="192"/>
      <c r="BF95" s="192"/>
      <c r="BG95" s="192"/>
      <c r="BH95" s="192"/>
      <c r="BI95" s="192"/>
      <c r="BJ95" s="192"/>
      <c r="BK95" s="192"/>
      <c r="BL95" s="192"/>
      <c r="BM95" s="193"/>
      <c r="BN95" s="193"/>
      <c r="BO95" s="193"/>
      <c r="BP95" s="193"/>
      <c r="BQ95" s="193"/>
      <c r="BR95" s="193"/>
      <c r="BS95" s="193"/>
      <c r="BT95" s="193"/>
      <c r="BU95" s="193"/>
      <c r="BV95" s="193"/>
      <c r="BW95" s="193"/>
      <c r="BX95" s="193"/>
      <c r="BY95" s="193"/>
      <c r="BZ95" s="193"/>
      <c r="CA95" s="193"/>
      <c r="CB95" s="193"/>
      <c r="CC95" s="193"/>
      <c r="CD95" s="193"/>
      <c r="CE95" s="193"/>
      <c r="CF95" s="193"/>
      <c r="CG95" s="193"/>
      <c r="CH95" s="193"/>
      <c r="CI95" s="193"/>
      <c r="CJ95" s="193"/>
      <c r="CK95" s="193"/>
      <c r="CL95" s="193"/>
      <c r="CM95" s="193"/>
      <c r="CN95" s="193"/>
      <c r="CO95" s="193"/>
      <c r="CP95" s="193"/>
      <c r="CQ95" s="193"/>
      <c r="CR95" s="193"/>
      <c r="CS95" s="193"/>
      <c r="CT95" s="193"/>
      <c r="CU95" s="193"/>
      <c r="CV95" s="193"/>
      <c r="CW95" s="193"/>
      <c r="CX95" s="193"/>
      <c r="CY95" s="193"/>
      <c r="CZ95" s="193"/>
      <c r="DA95" s="193"/>
      <c r="DB95" s="193"/>
      <c r="DC95" s="193"/>
      <c r="DD95" s="193"/>
      <c r="DE95" s="193"/>
      <c r="DF95" s="193"/>
      <c r="DG95" s="193"/>
      <c r="DH95" s="193"/>
      <c r="DI95" s="193"/>
      <c r="DJ95" s="193"/>
      <c r="DK95" s="193"/>
      <c r="DL95" s="193"/>
      <c r="DM95" s="193"/>
      <c r="DN95" s="193"/>
      <c r="DO95" s="193"/>
      <c r="DP95" s="193"/>
      <c r="DQ95" s="193"/>
      <c r="DR95" s="193"/>
      <c r="DS95" s="193"/>
      <c r="DT95" s="193"/>
      <c r="DU95" s="193"/>
      <c r="DV95" s="193"/>
      <c r="DW95" s="193"/>
      <c r="DX95" s="193"/>
      <c r="DY95" s="193"/>
      <c r="DZ95" s="193"/>
      <c r="EA95" s="193"/>
      <c r="EB95" s="193"/>
      <c r="EC95" s="193"/>
      <c r="ED95" s="193"/>
      <c r="EE95" s="193"/>
      <c r="EF95" s="193"/>
      <c r="EG95" s="193"/>
      <c r="EH95" s="193"/>
      <c r="EI95" s="193"/>
      <c r="EJ95" s="193"/>
      <c r="EK95" s="193"/>
      <c r="EL95" s="193"/>
      <c r="EM95" s="193"/>
      <c r="EN95" s="193"/>
      <c r="EO95" s="193"/>
      <c r="EP95" s="193"/>
      <c r="EQ95" s="193"/>
      <c r="ER95" s="193"/>
      <c r="ES95" s="193"/>
      <c r="ET95" s="193"/>
      <c r="EU95" s="193"/>
      <c r="EV95" s="193"/>
      <c r="EW95" s="193"/>
      <c r="EX95" s="193"/>
      <c r="EY95" s="193"/>
      <c r="EZ95" s="193"/>
      <c r="FA95" s="193"/>
      <c r="FB95" s="193"/>
      <c r="FC95" s="193"/>
      <c r="FD95" s="193"/>
      <c r="FE95" s="193"/>
      <c r="FF95" s="193"/>
      <c r="FG95" s="193"/>
      <c r="FH95" s="193"/>
      <c r="FI95" s="193"/>
      <c r="FJ95" s="193"/>
      <c r="FK95" s="193"/>
      <c r="FL95" s="193"/>
      <c r="FM95" s="193"/>
      <c r="FN95" s="193"/>
      <c r="FO95" s="193"/>
      <c r="FP95" s="193"/>
      <c r="FQ95" s="193"/>
      <c r="FR95" s="193"/>
      <c r="FS95" s="193"/>
      <c r="FT95" s="193"/>
      <c r="FU95" s="193"/>
      <c r="FV95" s="193"/>
      <c r="FW95" s="193"/>
      <c r="FX95" s="193"/>
      <c r="FY95" s="193"/>
      <c r="FZ95" s="193"/>
      <c r="GA95" s="193"/>
      <c r="GB95" s="193"/>
      <c r="GC95" s="193"/>
      <c r="GD95" s="193"/>
      <c r="GE95" s="193"/>
      <c r="GF95" s="193"/>
      <c r="GG95" s="193"/>
      <c r="GH95" s="193"/>
      <c r="GI95" s="193"/>
      <c r="GJ95" s="193"/>
      <c r="GK95" s="193"/>
      <c r="GL95" s="193"/>
      <c r="GM95" s="193"/>
      <c r="GN95" s="193"/>
      <c r="GO95" s="193"/>
      <c r="GP95" s="193"/>
      <c r="GQ95" s="193"/>
      <c r="GR95" s="193"/>
      <c r="GS95" s="193"/>
      <c r="GT95" s="193"/>
      <c r="GU95" s="193"/>
      <c r="GV95" s="193"/>
      <c r="GW95" s="193"/>
      <c r="GX95" s="193"/>
      <c r="GY95" s="193"/>
      <c r="GZ95" s="193"/>
      <c r="HA95" s="193"/>
      <c r="HB95" s="193"/>
      <c r="HC95" s="193"/>
      <c r="HD95" s="193"/>
      <c r="HE95" s="193"/>
      <c r="HF95" s="193"/>
      <c r="HG95" s="193"/>
      <c r="HH95" s="193"/>
      <c r="HI95" s="193"/>
      <c r="HJ95" s="193"/>
      <c r="HK95" s="193"/>
      <c r="HL95" s="193"/>
      <c r="HM95" s="193"/>
      <c r="HN95" s="193"/>
      <c r="HO95" s="193"/>
      <c r="HP95" s="193"/>
      <c r="HQ95" s="193"/>
      <c r="HR95" s="193"/>
      <c r="HS95" s="193"/>
      <c r="HT95" s="193"/>
      <c r="HU95" s="193"/>
      <c r="HV95" s="193"/>
      <c r="HW95" s="193"/>
      <c r="HX95" s="193"/>
      <c r="HY95" s="193"/>
      <c r="HZ95" s="193"/>
      <c r="IA95" s="193"/>
      <c r="IB95" s="193"/>
      <c r="IC95" s="193"/>
      <c r="ID95" s="193"/>
      <c r="IE95" s="193"/>
      <c r="IF95" s="193"/>
      <c r="IG95" s="193"/>
      <c r="IH95" s="193"/>
      <c r="II95" s="193"/>
      <c r="IJ95" s="193"/>
      <c r="IK95" s="193"/>
      <c r="IL95" s="193"/>
      <c r="IM95" s="193"/>
      <c r="IN95" s="193"/>
      <c r="IO95" s="193"/>
      <c r="IP95" s="193"/>
      <c r="IQ95" s="193"/>
      <c r="IR95" s="193"/>
      <c r="IS95" s="193"/>
      <c r="IT95" s="193"/>
      <c r="IU95" s="193"/>
      <c r="IV95" s="193"/>
      <c r="IW95" s="193"/>
    </row>
    <row r="96" customFormat="false" ht="18" hidden="true" customHeight="true" outlineLevel="0" collapsed="false">
      <c r="A96" s="193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  <c r="AP96" s="192"/>
      <c r="AQ96" s="192"/>
      <c r="AR96" s="192"/>
      <c r="AS96" s="192"/>
      <c r="AT96" s="192"/>
      <c r="AU96" s="192"/>
      <c r="AV96" s="192"/>
      <c r="AW96" s="192"/>
      <c r="AX96" s="192"/>
      <c r="AY96" s="192"/>
      <c r="AZ96" s="192"/>
      <c r="BA96" s="192"/>
      <c r="BB96" s="192"/>
      <c r="BC96" s="192"/>
      <c r="BD96" s="192"/>
      <c r="BE96" s="192"/>
      <c r="BF96" s="192"/>
      <c r="BG96" s="192"/>
      <c r="BH96" s="192"/>
      <c r="BI96" s="192"/>
      <c r="BJ96" s="192"/>
      <c r="BK96" s="192"/>
      <c r="BL96" s="192"/>
      <c r="BM96" s="193"/>
      <c r="BN96" s="193"/>
      <c r="BO96" s="193"/>
      <c r="BP96" s="193"/>
      <c r="BQ96" s="193"/>
      <c r="BR96" s="193"/>
      <c r="BS96" s="193"/>
      <c r="BT96" s="193"/>
      <c r="BU96" s="193"/>
      <c r="BV96" s="193"/>
      <c r="BW96" s="193"/>
      <c r="BX96" s="193"/>
      <c r="BY96" s="193"/>
      <c r="BZ96" s="193"/>
      <c r="CA96" s="193"/>
      <c r="CB96" s="193"/>
      <c r="CC96" s="193"/>
      <c r="CD96" s="193"/>
      <c r="CE96" s="193"/>
      <c r="CF96" s="193"/>
      <c r="CG96" s="193"/>
      <c r="CH96" s="193"/>
      <c r="CI96" s="193"/>
      <c r="CJ96" s="193"/>
      <c r="CK96" s="193"/>
      <c r="CL96" s="193"/>
      <c r="CM96" s="193"/>
      <c r="CN96" s="193"/>
      <c r="CO96" s="193"/>
      <c r="CP96" s="193"/>
      <c r="CQ96" s="193"/>
      <c r="CR96" s="193"/>
      <c r="CS96" s="193"/>
      <c r="CT96" s="193"/>
      <c r="CU96" s="193"/>
      <c r="CV96" s="193"/>
      <c r="CW96" s="193"/>
      <c r="CX96" s="193"/>
      <c r="CY96" s="193"/>
      <c r="CZ96" s="193"/>
      <c r="DA96" s="193"/>
      <c r="DB96" s="193"/>
      <c r="DC96" s="193"/>
      <c r="DD96" s="193"/>
      <c r="DE96" s="193"/>
      <c r="DF96" s="193"/>
      <c r="DG96" s="193"/>
      <c r="DH96" s="193"/>
      <c r="DI96" s="193"/>
      <c r="DJ96" s="193"/>
      <c r="DK96" s="193"/>
      <c r="DL96" s="193"/>
      <c r="DM96" s="193"/>
      <c r="DN96" s="193"/>
      <c r="DO96" s="193"/>
      <c r="DP96" s="193"/>
      <c r="DQ96" s="193"/>
      <c r="DR96" s="193"/>
      <c r="DS96" s="193"/>
      <c r="DT96" s="193"/>
      <c r="DU96" s="193"/>
      <c r="DV96" s="193"/>
      <c r="DW96" s="193"/>
      <c r="DX96" s="193"/>
      <c r="DY96" s="193"/>
      <c r="DZ96" s="193"/>
      <c r="EA96" s="193"/>
      <c r="EB96" s="193"/>
      <c r="EC96" s="193"/>
      <c r="ED96" s="193"/>
      <c r="EE96" s="193"/>
      <c r="EF96" s="193"/>
      <c r="EG96" s="193"/>
      <c r="EH96" s="193"/>
      <c r="EI96" s="193"/>
      <c r="EJ96" s="193"/>
      <c r="EK96" s="193"/>
      <c r="EL96" s="193"/>
      <c r="EM96" s="193"/>
      <c r="EN96" s="193"/>
      <c r="EO96" s="193"/>
      <c r="EP96" s="193"/>
      <c r="EQ96" s="193"/>
      <c r="ER96" s="193"/>
      <c r="ES96" s="193"/>
      <c r="ET96" s="193"/>
      <c r="EU96" s="193"/>
      <c r="EV96" s="193"/>
      <c r="EW96" s="193"/>
      <c r="EX96" s="193"/>
      <c r="EY96" s="193"/>
      <c r="EZ96" s="193"/>
      <c r="FA96" s="193"/>
      <c r="FB96" s="193"/>
      <c r="FC96" s="193"/>
      <c r="FD96" s="193"/>
      <c r="FE96" s="193"/>
      <c r="FF96" s="193"/>
      <c r="FG96" s="193"/>
      <c r="FH96" s="193"/>
      <c r="FI96" s="193"/>
      <c r="FJ96" s="193"/>
      <c r="FK96" s="193"/>
      <c r="FL96" s="193"/>
      <c r="FM96" s="193"/>
      <c r="FN96" s="193"/>
      <c r="FO96" s="193"/>
      <c r="FP96" s="193"/>
      <c r="FQ96" s="193"/>
      <c r="FR96" s="193"/>
      <c r="FS96" s="193"/>
      <c r="FT96" s="193"/>
      <c r="FU96" s="193"/>
      <c r="FV96" s="193"/>
      <c r="FW96" s="193"/>
      <c r="FX96" s="193"/>
      <c r="FY96" s="193"/>
      <c r="FZ96" s="193"/>
      <c r="GA96" s="193"/>
      <c r="GB96" s="193"/>
      <c r="GC96" s="193"/>
      <c r="GD96" s="193"/>
      <c r="GE96" s="193"/>
      <c r="GF96" s="193"/>
      <c r="GG96" s="193"/>
      <c r="GH96" s="193"/>
      <c r="GI96" s="193"/>
      <c r="GJ96" s="193"/>
      <c r="GK96" s="193"/>
      <c r="GL96" s="193"/>
      <c r="GM96" s="193"/>
      <c r="GN96" s="193"/>
      <c r="GO96" s="193"/>
      <c r="GP96" s="193"/>
      <c r="GQ96" s="193"/>
      <c r="GR96" s="193"/>
      <c r="GS96" s="193"/>
      <c r="GT96" s="193"/>
      <c r="GU96" s="193"/>
      <c r="GV96" s="193"/>
      <c r="GW96" s="193"/>
      <c r="GX96" s="193"/>
      <c r="GY96" s="193"/>
      <c r="GZ96" s="193"/>
      <c r="HA96" s="193"/>
      <c r="HB96" s="193"/>
      <c r="HC96" s="193"/>
      <c r="HD96" s="193"/>
      <c r="HE96" s="193"/>
      <c r="HF96" s="193"/>
      <c r="HG96" s="193"/>
      <c r="HH96" s="193"/>
      <c r="HI96" s="193"/>
      <c r="HJ96" s="193"/>
      <c r="HK96" s="193"/>
      <c r="HL96" s="193"/>
      <c r="HM96" s="193"/>
      <c r="HN96" s="193"/>
      <c r="HO96" s="193"/>
      <c r="HP96" s="193"/>
      <c r="HQ96" s="193"/>
      <c r="HR96" s="193"/>
      <c r="HS96" s="193"/>
      <c r="HT96" s="193"/>
      <c r="HU96" s="193"/>
      <c r="HV96" s="193"/>
      <c r="HW96" s="193"/>
      <c r="HX96" s="193"/>
      <c r="HY96" s="193"/>
      <c r="HZ96" s="193"/>
      <c r="IA96" s="193"/>
      <c r="IB96" s="193"/>
      <c r="IC96" s="193"/>
      <c r="ID96" s="193"/>
      <c r="IE96" s="193"/>
      <c r="IF96" s="193"/>
      <c r="IG96" s="193"/>
      <c r="IH96" s="193"/>
      <c r="II96" s="193"/>
      <c r="IJ96" s="193"/>
      <c r="IK96" s="193"/>
      <c r="IL96" s="193"/>
      <c r="IM96" s="193"/>
      <c r="IN96" s="193"/>
      <c r="IO96" s="193"/>
      <c r="IP96" s="193"/>
      <c r="IQ96" s="193"/>
      <c r="IR96" s="193"/>
      <c r="IS96" s="193"/>
      <c r="IT96" s="193"/>
      <c r="IU96" s="193"/>
      <c r="IV96" s="193"/>
      <c r="IW96" s="193"/>
    </row>
    <row r="97" customFormat="false" ht="18" hidden="true" customHeight="true" outlineLevel="0" collapsed="false">
      <c r="A97" s="193"/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  <c r="AF97" s="192"/>
      <c r="AG97" s="192"/>
      <c r="AH97" s="192"/>
      <c r="AI97" s="192"/>
      <c r="AJ97" s="192"/>
      <c r="AK97" s="192"/>
      <c r="AL97" s="192"/>
      <c r="AM97" s="192"/>
      <c r="AN97" s="192"/>
      <c r="AO97" s="192"/>
      <c r="AP97" s="192"/>
      <c r="AQ97" s="192"/>
      <c r="AR97" s="192"/>
      <c r="AS97" s="192"/>
      <c r="AT97" s="192"/>
      <c r="AU97" s="192"/>
      <c r="AV97" s="192"/>
      <c r="AW97" s="192"/>
      <c r="AX97" s="192"/>
      <c r="AY97" s="192"/>
      <c r="AZ97" s="192"/>
      <c r="BA97" s="192"/>
      <c r="BB97" s="192"/>
      <c r="BC97" s="192"/>
      <c r="BD97" s="192"/>
      <c r="BE97" s="192"/>
      <c r="BF97" s="192"/>
      <c r="BG97" s="192"/>
      <c r="BH97" s="192"/>
      <c r="BI97" s="192"/>
      <c r="BJ97" s="192"/>
      <c r="BK97" s="192"/>
      <c r="BL97" s="192"/>
      <c r="BM97" s="193"/>
      <c r="BN97" s="193"/>
      <c r="BO97" s="193"/>
      <c r="BP97" s="193"/>
      <c r="BQ97" s="193"/>
      <c r="BR97" s="193"/>
      <c r="BS97" s="193"/>
      <c r="BT97" s="193"/>
      <c r="BU97" s="193"/>
      <c r="BV97" s="193"/>
      <c r="BW97" s="193"/>
      <c r="BX97" s="193"/>
      <c r="BY97" s="193"/>
      <c r="BZ97" s="193"/>
      <c r="CA97" s="193"/>
      <c r="CB97" s="193"/>
      <c r="CC97" s="193"/>
      <c r="CD97" s="193"/>
      <c r="CE97" s="193"/>
      <c r="CF97" s="193"/>
      <c r="CG97" s="193"/>
      <c r="CH97" s="193"/>
      <c r="CI97" s="193"/>
      <c r="CJ97" s="193"/>
      <c r="CK97" s="193"/>
      <c r="CL97" s="193"/>
      <c r="CM97" s="193"/>
      <c r="CN97" s="193"/>
      <c r="CO97" s="193"/>
      <c r="CP97" s="193"/>
      <c r="CQ97" s="193"/>
      <c r="CR97" s="193"/>
      <c r="CS97" s="193"/>
      <c r="CT97" s="193"/>
      <c r="CU97" s="193"/>
      <c r="CV97" s="193"/>
      <c r="CW97" s="193"/>
      <c r="CX97" s="193"/>
      <c r="CY97" s="193"/>
      <c r="CZ97" s="193"/>
      <c r="DA97" s="193"/>
      <c r="DB97" s="193"/>
      <c r="DC97" s="193"/>
      <c r="DD97" s="193"/>
      <c r="DE97" s="193"/>
      <c r="DF97" s="193"/>
      <c r="DG97" s="193"/>
      <c r="DH97" s="193"/>
      <c r="DI97" s="193"/>
      <c r="DJ97" s="193"/>
      <c r="DK97" s="193"/>
      <c r="DL97" s="193"/>
      <c r="DM97" s="193"/>
      <c r="DN97" s="193"/>
      <c r="DO97" s="193"/>
      <c r="DP97" s="193"/>
      <c r="DQ97" s="193"/>
      <c r="DR97" s="193"/>
      <c r="DS97" s="193"/>
      <c r="DT97" s="193"/>
      <c r="DU97" s="193"/>
      <c r="DV97" s="193"/>
      <c r="DW97" s="193"/>
      <c r="DX97" s="193"/>
      <c r="DY97" s="193"/>
      <c r="DZ97" s="193"/>
      <c r="EA97" s="193"/>
      <c r="EB97" s="193"/>
      <c r="EC97" s="193"/>
      <c r="ED97" s="193"/>
      <c r="EE97" s="193"/>
      <c r="EF97" s="193"/>
      <c r="EG97" s="193"/>
      <c r="EH97" s="193"/>
      <c r="EI97" s="193"/>
      <c r="EJ97" s="193"/>
      <c r="EK97" s="193"/>
      <c r="EL97" s="193"/>
      <c r="EM97" s="193"/>
      <c r="EN97" s="193"/>
      <c r="EO97" s="193"/>
      <c r="EP97" s="193"/>
      <c r="EQ97" s="193"/>
      <c r="ER97" s="193"/>
      <c r="ES97" s="193"/>
      <c r="ET97" s="193"/>
      <c r="EU97" s="193"/>
      <c r="EV97" s="193"/>
      <c r="EW97" s="193"/>
      <c r="EX97" s="193"/>
      <c r="EY97" s="193"/>
      <c r="EZ97" s="193"/>
      <c r="FA97" s="193"/>
      <c r="FB97" s="193"/>
      <c r="FC97" s="193"/>
      <c r="FD97" s="193"/>
      <c r="FE97" s="193"/>
      <c r="FF97" s="193"/>
      <c r="FG97" s="193"/>
      <c r="FH97" s="193"/>
      <c r="FI97" s="193"/>
      <c r="FJ97" s="193"/>
      <c r="FK97" s="193"/>
      <c r="FL97" s="193"/>
      <c r="FM97" s="193"/>
      <c r="FN97" s="193"/>
      <c r="FO97" s="193"/>
      <c r="FP97" s="193"/>
      <c r="FQ97" s="193"/>
      <c r="FR97" s="193"/>
      <c r="FS97" s="193"/>
      <c r="FT97" s="193"/>
      <c r="FU97" s="193"/>
      <c r="FV97" s="193"/>
      <c r="FW97" s="193"/>
      <c r="FX97" s="193"/>
      <c r="FY97" s="193"/>
      <c r="FZ97" s="193"/>
      <c r="GA97" s="193"/>
      <c r="GB97" s="193"/>
      <c r="GC97" s="193"/>
      <c r="GD97" s="193"/>
      <c r="GE97" s="193"/>
      <c r="GF97" s="193"/>
      <c r="GG97" s="193"/>
      <c r="GH97" s="193"/>
      <c r="GI97" s="193"/>
      <c r="GJ97" s="193"/>
      <c r="GK97" s="193"/>
      <c r="GL97" s="193"/>
      <c r="GM97" s="193"/>
      <c r="GN97" s="193"/>
      <c r="GO97" s="193"/>
      <c r="GP97" s="193"/>
      <c r="GQ97" s="193"/>
      <c r="GR97" s="193"/>
      <c r="GS97" s="193"/>
      <c r="GT97" s="193"/>
      <c r="GU97" s="193"/>
      <c r="GV97" s="193"/>
      <c r="GW97" s="193"/>
      <c r="GX97" s="193"/>
      <c r="GY97" s="193"/>
      <c r="GZ97" s="193"/>
      <c r="HA97" s="193"/>
      <c r="HB97" s="193"/>
      <c r="HC97" s="193"/>
      <c r="HD97" s="193"/>
      <c r="HE97" s="193"/>
      <c r="HF97" s="193"/>
      <c r="HG97" s="193"/>
      <c r="HH97" s="193"/>
      <c r="HI97" s="193"/>
      <c r="HJ97" s="193"/>
      <c r="HK97" s="193"/>
      <c r="HL97" s="193"/>
      <c r="HM97" s="193"/>
      <c r="HN97" s="193"/>
      <c r="HO97" s="193"/>
      <c r="HP97" s="193"/>
      <c r="HQ97" s="193"/>
      <c r="HR97" s="193"/>
      <c r="HS97" s="193"/>
      <c r="HT97" s="193"/>
      <c r="HU97" s="193"/>
      <c r="HV97" s="193"/>
      <c r="HW97" s="193"/>
      <c r="HX97" s="193"/>
      <c r="HY97" s="193"/>
      <c r="HZ97" s="193"/>
      <c r="IA97" s="193"/>
      <c r="IB97" s="193"/>
      <c r="IC97" s="193"/>
      <c r="ID97" s="193"/>
      <c r="IE97" s="193"/>
      <c r="IF97" s="193"/>
      <c r="IG97" s="193"/>
      <c r="IH97" s="193"/>
      <c r="II97" s="193"/>
      <c r="IJ97" s="193"/>
      <c r="IK97" s="193"/>
      <c r="IL97" s="193"/>
      <c r="IM97" s="193"/>
      <c r="IN97" s="193"/>
      <c r="IO97" s="193"/>
      <c r="IP97" s="193"/>
      <c r="IQ97" s="193"/>
      <c r="IR97" s="193"/>
      <c r="IS97" s="193"/>
      <c r="IT97" s="193"/>
      <c r="IU97" s="193"/>
      <c r="IV97" s="193"/>
      <c r="IW97" s="193"/>
    </row>
    <row r="98" customFormat="false" ht="18" hidden="true" customHeight="true" outlineLevel="0" collapsed="false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2"/>
      <c r="AN98" s="192"/>
      <c r="AO98" s="192"/>
      <c r="AP98" s="192"/>
      <c r="AQ98" s="192"/>
      <c r="AR98" s="192"/>
      <c r="AS98" s="192"/>
      <c r="AT98" s="192"/>
      <c r="AU98" s="192"/>
      <c r="AV98" s="192"/>
      <c r="AW98" s="192"/>
      <c r="AX98" s="192"/>
      <c r="AY98" s="192"/>
      <c r="AZ98" s="192"/>
      <c r="BA98" s="192"/>
      <c r="BB98" s="192"/>
      <c r="BC98" s="192"/>
      <c r="BD98" s="192"/>
      <c r="BE98" s="192"/>
      <c r="BF98" s="192"/>
      <c r="BG98" s="192"/>
      <c r="BH98" s="192"/>
      <c r="BI98" s="192"/>
      <c r="BJ98" s="192"/>
      <c r="BK98" s="192"/>
      <c r="BL98" s="192"/>
      <c r="BM98" s="193"/>
      <c r="BN98" s="193"/>
      <c r="BO98" s="193"/>
      <c r="BP98" s="193"/>
      <c r="BQ98" s="193"/>
      <c r="BR98" s="193"/>
      <c r="BS98" s="193"/>
      <c r="BT98" s="193"/>
      <c r="BU98" s="193"/>
      <c r="BV98" s="193"/>
      <c r="BW98" s="193"/>
      <c r="BX98" s="193"/>
      <c r="BY98" s="193"/>
      <c r="BZ98" s="193"/>
      <c r="CA98" s="193"/>
      <c r="CB98" s="193"/>
      <c r="CC98" s="193"/>
      <c r="CD98" s="193"/>
      <c r="CE98" s="193"/>
      <c r="CF98" s="193"/>
      <c r="CG98" s="193"/>
      <c r="CH98" s="193"/>
      <c r="CI98" s="193"/>
      <c r="CJ98" s="193"/>
      <c r="CK98" s="193"/>
      <c r="CL98" s="193"/>
      <c r="CM98" s="193"/>
      <c r="CN98" s="193"/>
      <c r="CO98" s="193"/>
      <c r="CP98" s="193"/>
      <c r="CQ98" s="193"/>
      <c r="CR98" s="193"/>
      <c r="CS98" s="193"/>
      <c r="CT98" s="193"/>
      <c r="CU98" s="193"/>
      <c r="CV98" s="193"/>
      <c r="CW98" s="193"/>
      <c r="CX98" s="193"/>
      <c r="CY98" s="193"/>
      <c r="CZ98" s="193"/>
      <c r="DA98" s="193"/>
      <c r="DB98" s="193"/>
      <c r="DC98" s="193"/>
      <c r="DD98" s="193"/>
      <c r="DE98" s="193"/>
      <c r="DF98" s="193"/>
      <c r="DG98" s="193"/>
      <c r="DH98" s="193"/>
      <c r="DI98" s="193"/>
      <c r="DJ98" s="193"/>
      <c r="DK98" s="193"/>
      <c r="DL98" s="193"/>
      <c r="DM98" s="193"/>
      <c r="DN98" s="193"/>
      <c r="DO98" s="193"/>
      <c r="DP98" s="193"/>
      <c r="DQ98" s="193"/>
      <c r="DR98" s="193"/>
      <c r="DS98" s="193"/>
      <c r="DT98" s="193"/>
      <c r="DU98" s="193"/>
      <c r="DV98" s="193"/>
      <c r="DW98" s="193"/>
      <c r="DX98" s="193"/>
      <c r="DY98" s="193"/>
      <c r="DZ98" s="193"/>
      <c r="EA98" s="193"/>
      <c r="EB98" s="193"/>
      <c r="EC98" s="193"/>
      <c r="ED98" s="193"/>
      <c r="EE98" s="193"/>
      <c r="EF98" s="193"/>
      <c r="EG98" s="193"/>
      <c r="EH98" s="193"/>
      <c r="EI98" s="193"/>
      <c r="EJ98" s="193"/>
      <c r="EK98" s="193"/>
      <c r="EL98" s="193"/>
      <c r="EM98" s="193"/>
      <c r="EN98" s="193"/>
      <c r="EO98" s="193"/>
      <c r="EP98" s="193"/>
      <c r="EQ98" s="193"/>
      <c r="ER98" s="193"/>
      <c r="ES98" s="193"/>
      <c r="ET98" s="193"/>
      <c r="EU98" s="193"/>
      <c r="EV98" s="193"/>
      <c r="EW98" s="193"/>
      <c r="EX98" s="193"/>
      <c r="EY98" s="193"/>
      <c r="EZ98" s="193"/>
      <c r="FA98" s="193"/>
      <c r="FB98" s="193"/>
      <c r="FC98" s="193"/>
      <c r="FD98" s="193"/>
      <c r="FE98" s="193"/>
      <c r="FF98" s="193"/>
      <c r="FG98" s="193"/>
      <c r="FH98" s="193"/>
      <c r="FI98" s="193"/>
      <c r="FJ98" s="193"/>
      <c r="FK98" s="193"/>
      <c r="FL98" s="193"/>
      <c r="FM98" s="193"/>
      <c r="FN98" s="193"/>
      <c r="FO98" s="193"/>
      <c r="FP98" s="193"/>
      <c r="FQ98" s="193"/>
      <c r="FR98" s="193"/>
      <c r="FS98" s="193"/>
      <c r="FT98" s="193"/>
      <c r="FU98" s="193"/>
      <c r="FV98" s="193"/>
      <c r="FW98" s="193"/>
      <c r="FX98" s="193"/>
      <c r="FY98" s="193"/>
      <c r="FZ98" s="193"/>
      <c r="GA98" s="193"/>
      <c r="GB98" s="193"/>
      <c r="GC98" s="193"/>
      <c r="GD98" s="193"/>
      <c r="GE98" s="193"/>
      <c r="GF98" s="193"/>
      <c r="GG98" s="193"/>
      <c r="GH98" s="193"/>
      <c r="GI98" s="193"/>
      <c r="GJ98" s="193"/>
      <c r="GK98" s="193"/>
      <c r="GL98" s="193"/>
      <c r="GM98" s="193"/>
      <c r="GN98" s="193"/>
      <c r="GO98" s="193"/>
      <c r="GP98" s="193"/>
      <c r="GQ98" s="193"/>
      <c r="GR98" s="193"/>
      <c r="GS98" s="193"/>
      <c r="GT98" s="193"/>
      <c r="GU98" s="193"/>
      <c r="GV98" s="193"/>
      <c r="GW98" s="193"/>
      <c r="GX98" s="193"/>
      <c r="GY98" s="193"/>
      <c r="GZ98" s="193"/>
      <c r="HA98" s="193"/>
      <c r="HB98" s="193"/>
      <c r="HC98" s="193"/>
      <c r="HD98" s="193"/>
      <c r="HE98" s="193"/>
      <c r="HF98" s="193"/>
      <c r="HG98" s="193"/>
      <c r="HH98" s="193"/>
      <c r="HI98" s="193"/>
      <c r="HJ98" s="193"/>
      <c r="HK98" s="193"/>
      <c r="HL98" s="193"/>
      <c r="HM98" s="193"/>
      <c r="HN98" s="193"/>
      <c r="HO98" s="193"/>
      <c r="HP98" s="193"/>
      <c r="HQ98" s="193"/>
      <c r="HR98" s="193"/>
      <c r="HS98" s="193"/>
      <c r="HT98" s="193"/>
      <c r="HU98" s="193"/>
      <c r="HV98" s="193"/>
      <c r="HW98" s="193"/>
      <c r="HX98" s="193"/>
      <c r="HY98" s="193"/>
      <c r="HZ98" s="193"/>
      <c r="IA98" s="193"/>
      <c r="IB98" s="193"/>
      <c r="IC98" s="193"/>
      <c r="ID98" s="193"/>
      <c r="IE98" s="193"/>
      <c r="IF98" s="193"/>
      <c r="IG98" s="193"/>
      <c r="IH98" s="193"/>
      <c r="II98" s="193"/>
      <c r="IJ98" s="193"/>
      <c r="IK98" s="193"/>
      <c r="IL98" s="193"/>
      <c r="IM98" s="193"/>
      <c r="IN98" s="193"/>
      <c r="IO98" s="193"/>
      <c r="IP98" s="193"/>
      <c r="IQ98" s="193"/>
      <c r="IR98" s="193"/>
      <c r="IS98" s="193"/>
      <c r="IT98" s="193"/>
      <c r="IU98" s="193"/>
      <c r="IV98" s="193"/>
      <c r="IW98" s="193"/>
    </row>
    <row r="99" customFormat="false" ht="18" hidden="true" customHeight="true" outlineLevel="0" collapsed="false">
      <c r="A99" s="193"/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2"/>
      <c r="AT99" s="192"/>
      <c r="AU99" s="192"/>
      <c r="AV99" s="192"/>
      <c r="AW99" s="192"/>
      <c r="AX99" s="192"/>
      <c r="AY99" s="192"/>
      <c r="AZ99" s="192"/>
      <c r="BA99" s="192"/>
      <c r="BB99" s="192"/>
      <c r="BC99" s="192"/>
      <c r="BD99" s="192"/>
      <c r="BE99" s="192"/>
      <c r="BF99" s="192"/>
      <c r="BG99" s="192"/>
      <c r="BH99" s="192"/>
      <c r="BI99" s="192"/>
      <c r="BJ99" s="192"/>
      <c r="BK99" s="192"/>
      <c r="BL99" s="192"/>
      <c r="BM99" s="193"/>
      <c r="BN99" s="193"/>
      <c r="BO99" s="193"/>
      <c r="BP99" s="193"/>
      <c r="BQ99" s="193"/>
      <c r="BR99" s="193"/>
      <c r="BS99" s="193"/>
      <c r="BT99" s="193"/>
      <c r="BU99" s="193"/>
      <c r="BV99" s="193"/>
      <c r="BW99" s="193"/>
      <c r="BX99" s="193"/>
      <c r="BY99" s="193"/>
      <c r="BZ99" s="193"/>
      <c r="CA99" s="193"/>
      <c r="CB99" s="193"/>
      <c r="CC99" s="193"/>
      <c r="CD99" s="193"/>
      <c r="CE99" s="193"/>
      <c r="CF99" s="193"/>
      <c r="CG99" s="193"/>
      <c r="CH99" s="193"/>
      <c r="CI99" s="193"/>
      <c r="CJ99" s="193"/>
      <c r="CK99" s="193"/>
      <c r="CL99" s="193"/>
      <c r="CM99" s="193"/>
      <c r="CN99" s="193"/>
      <c r="CO99" s="193"/>
      <c r="CP99" s="193"/>
      <c r="CQ99" s="193"/>
      <c r="CR99" s="193"/>
      <c r="CS99" s="193"/>
      <c r="CT99" s="193"/>
      <c r="CU99" s="193"/>
      <c r="CV99" s="193"/>
      <c r="CW99" s="193"/>
      <c r="CX99" s="193"/>
      <c r="CY99" s="193"/>
      <c r="CZ99" s="193"/>
      <c r="DA99" s="193"/>
      <c r="DB99" s="193"/>
      <c r="DC99" s="193"/>
      <c r="DD99" s="193"/>
      <c r="DE99" s="193"/>
      <c r="DF99" s="193"/>
      <c r="DG99" s="193"/>
      <c r="DH99" s="193"/>
      <c r="DI99" s="193"/>
      <c r="DJ99" s="193"/>
      <c r="DK99" s="193"/>
      <c r="DL99" s="193"/>
      <c r="DM99" s="193"/>
      <c r="DN99" s="193"/>
      <c r="DO99" s="193"/>
      <c r="DP99" s="193"/>
      <c r="DQ99" s="193"/>
      <c r="DR99" s="193"/>
      <c r="DS99" s="193"/>
      <c r="DT99" s="193"/>
      <c r="DU99" s="193"/>
      <c r="DV99" s="193"/>
      <c r="DW99" s="193"/>
      <c r="DX99" s="193"/>
      <c r="DY99" s="193"/>
      <c r="DZ99" s="193"/>
      <c r="EA99" s="193"/>
      <c r="EB99" s="193"/>
      <c r="EC99" s="193"/>
      <c r="ED99" s="193"/>
      <c r="EE99" s="193"/>
      <c r="EF99" s="193"/>
      <c r="EG99" s="193"/>
      <c r="EH99" s="193"/>
      <c r="EI99" s="193"/>
      <c r="EJ99" s="193"/>
      <c r="EK99" s="193"/>
      <c r="EL99" s="193"/>
      <c r="EM99" s="193"/>
      <c r="EN99" s="193"/>
      <c r="EO99" s="193"/>
      <c r="EP99" s="193"/>
      <c r="EQ99" s="193"/>
      <c r="ER99" s="193"/>
      <c r="ES99" s="193"/>
      <c r="ET99" s="193"/>
      <c r="EU99" s="193"/>
      <c r="EV99" s="193"/>
      <c r="EW99" s="193"/>
      <c r="EX99" s="193"/>
      <c r="EY99" s="193"/>
      <c r="EZ99" s="193"/>
      <c r="FA99" s="193"/>
      <c r="FB99" s="193"/>
      <c r="FC99" s="193"/>
      <c r="FD99" s="193"/>
      <c r="FE99" s="193"/>
      <c r="FF99" s="193"/>
      <c r="FG99" s="193"/>
      <c r="FH99" s="193"/>
      <c r="FI99" s="193"/>
      <c r="FJ99" s="193"/>
      <c r="FK99" s="193"/>
      <c r="FL99" s="193"/>
      <c r="FM99" s="193"/>
      <c r="FN99" s="193"/>
      <c r="FO99" s="193"/>
      <c r="FP99" s="193"/>
      <c r="FQ99" s="193"/>
      <c r="FR99" s="193"/>
      <c r="FS99" s="193"/>
      <c r="FT99" s="193"/>
      <c r="FU99" s="193"/>
      <c r="FV99" s="193"/>
      <c r="FW99" s="193"/>
      <c r="FX99" s="193"/>
      <c r="FY99" s="193"/>
      <c r="FZ99" s="193"/>
      <c r="GA99" s="193"/>
      <c r="GB99" s="193"/>
      <c r="GC99" s="193"/>
      <c r="GD99" s="193"/>
      <c r="GE99" s="193"/>
      <c r="GF99" s="193"/>
      <c r="GG99" s="193"/>
      <c r="GH99" s="193"/>
      <c r="GI99" s="193"/>
      <c r="GJ99" s="193"/>
      <c r="GK99" s="193"/>
      <c r="GL99" s="193"/>
      <c r="GM99" s="193"/>
      <c r="GN99" s="193"/>
      <c r="GO99" s="193"/>
      <c r="GP99" s="193"/>
      <c r="GQ99" s="193"/>
      <c r="GR99" s="193"/>
      <c r="GS99" s="193"/>
      <c r="GT99" s="193"/>
      <c r="GU99" s="193"/>
      <c r="GV99" s="193"/>
      <c r="GW99" s="193"/>
      <c r="GX99" s="193"/>
      <c r="GY99" s="193"/>
      <c r="GZ99" s="193"/>
      <c r="HA99" s="193"/>
      <c r="HB99" s="193"/>
      <c r="HC99" s="193"/>
      <c r="HD99" s="193"/>
      <c r="HE99" s="193"/>
      <c r="HF99" s="193"/>
      <c r="HG99" s="193"/>
      <c r="HH99" s="193"/>
      <c r="HI99" s="193"/>
      <c r="HJ99" s="193"/>
      <c r="HK99" s="193"/>
      <c r="HL99" s="193"/>
      <c r="HM99" s="193"/>
      <c r="HN99" s="193"/>
      <c r="HO99" s="193"/>
      <c r="HP99" s="193"/>
      <c r="HQ99" s="193"/>
      <c r="HR99" s="193"/>
      <c r="HS99" s="193"/>
      <c r="HT99" s="193"/>
      <c r="HU99" s="193"/>
      <c r="HV99" s="193"/>
      <c r="HW99" s="193"/>
      <c r="HX99" s="193"/>
      <c r="HY99" s="193"/>
      <c r="HZ99" s="193"/>
      <c r="IA99" s="193"/>
      <c r="IB99" s="193"/>
      <c r="IC99" s="193"/>
      <c r="ID99" s="193"/>
      <c r="IE99" s="193"/>
      <c r="IF99" s="193"/>
      <c r="IG99" s="193"/>
      <c r="IH99" s="193"/>
      <c r="II99" s="193"/>
      <c r="IJ99" s="193"/>
      <c r="IK99" s="193"/>
      <c r="IL99" s="193"/>
      <c r="IM99" s="193"/>
      <c r="IN99" s="193"/>
      <c r="IO99" s="193"/>
      <c r="IP99" s="193"/>
      <c r="IQ99" s="193"/>
      <c r="IR99" s="193"/>
      <c r="IS99" s="193"/>
      <c r="IT99" s="193"/>
      <c r="IU99" s="193"/>
      <c r="IV99" s="193"/>
      <c r="IW99" s="193"/>
    </row>
    <row r="100" customFormat="false" ht="18" hidden="true" customHeight="true" outlineLevel="0" collapsed="false">
      <c r="A100" s="193"/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2"/>
      <c r="AH100" s="192"/>
      <c r="AI100" s="192"/>
      <c r="AJ100" s="192"/>
      <c r="AK100" s="192"/>
      <c r="AL100" s="192"/>
      <c r="AM100" s="192"/>
      <c r="AN100" s="192"/>
      <c r="AO100" s="192"/>
      <c r="AP100" s="192"/>
      <c r="AQ100" s="192"/>
      <c r="AR100" s="192"/>
      <c r="AS100" s="192"/>
      <c r="AT100" s="192"/>
      <c r="AU100" s="192"/>
      <c r="AV100" s="192"/>
      <c r="AW100" s="192"/>
      <c r="AX100" s="192"/>
      <c r="AY100" s="192"/>
      <c r="AZ100" s="192"/>
      <c r="BA100" s="192"/>
      <c r="BB100" s="192"/>
      <c r="BC100" s="192"/>
      <c r="BD100" s="192"/>
      <c r="BE100" s="192"/>
      <c r="BF100" s="192"/>
      <c r="BG100" s="192"/>
      <c r="BH100" s="192"/>
      <c r="BI100" s="192"/>
      <c r="BJ100" s="192"/>
      <c r="BK100" s="192"/>
      <c r="BL100" s="192"/>
      <c r="BM100" s="193"/>
      <c r="BN100" s="193"/>
      <c r="BO100" s="193"/>
      <c r="BP100" s="193"/>
      <c r="BQ100" s="193"/>
      <c r="BR100" s="193"/>
      <c r="BS100" s="193"/>
      <c r="BT100" s="193"/>
      <c r="BU100" s="193"/>
      <c r="BV100" s="193"/>
      <c r="BW100" s="193"/>
      <c r="BX100" s="193"/>
      <c r="BY100" s="193"/>
      <c r="BZ100" s="193"/>
      <c r="CA100" s="193"/>
      <c r="CB100" s="193"/>
      <c r="CC100" s="193"/>
      <c r="CD100" s="193"/>
      <c r="CE100" s="193"/>
      <c r="CF100" s="193"/>
      <c r="CG100" s="193"/>
      <c r="CH100" s="193"/>
      <c r="CI100" s="193"/>
      <c r="CJ100" s="193"/>
      <c r="CK100" s="193"/>
      <c r="CL100" s="193"/>
      <c r="CM100" s="193"/>
      <c r="CN100" s="193"/>
      <c r="CO100" s="193"/>
      <c r="CP100" s="193"/>
      <c r="CQ100" s="193"/>
      <c r="CR100" s="193"/>
      <c r="CS100" s="193"/>
      <c r="CT100" s="193"/>
      <c r="CU100" s="193"/>
      <c r="CV100" s="193"/>
      <c r="CW100" s="193"/>
      <c r="CX100" s="193"/>
      <c r="CY100" s="193"/>
      <c r="CZ100" s="193"/>
      <c r="DA100" s="193"/>
      <c r="DB100" s="193"/>
      <c r="DC100" s="193"/>
      <c r="DD100" s="193"/>
      <c r="DE100" s="193"/>
      <c r="DF100" s="193"/>
      <c r="DG100" s="193"/>
      <c r="DH100" s="193"/>
      <c r="DI100" s="193"/>
      <c r="DJ100" s="193"/>
      <c r="DK100" s="193"/>
      <c r="DL100" s="193"/>
      <c r="DM100" s="193"/>
      <c r="DN100" s="193"/>
      <c r="DO100" s="193"/>
      <c r="DP100" s="193"/>
      <c r="DQ100" s="193"/>
      <c r="DR100" s="193"/>
      <c r="DS100" s="193"/>
      <c r="DT100" s="193"/>
      <c r="DU100" s="193"/>
      <c r="DV100" s="193"/>
      <c r="DW100" s="193"/>
      <c r="DX100" s="193"/>
      <c r="DY100" s="193"/>
      <c r="DZ100" s="193"/>
      <c r="EA100" s="193"/>
      <c r="EB100" s="193"/>
      <c r="EC100" s="193"/>
      <c r="ED100" s="193"/>
      <c r="EE100" s="193"/>
      <c r="EF100" s="193"/>
      <c r="EG100" s="193"/>
      <c r="EH100" s="193"/>
      <c r="EI100" s="193"/>
      <c r="EJ100" s="193"/>
      <c r="EK100" s="193"/>
      <c r="EL100" s="193"/>
      <c r="EM100" s="193"/>
      <c r="EN100" s="193"/>
      <c r="EO100" s="193"/>
      <c r="EP100" s="193"/>
      <c r="EQ100" s="193"/>
      <c r="ER100" s="193"/>
      <c r="ES100" s="193"/>
      <c r="ET100" s="193"/>
      <c r="EU100" s="193"/>
      <c r="EV100" s="193"/>
      <c r="EW100" s="193"/>
      <c r="EX100" s="193"/>
      <c r="EY100" s="193"/>
      <c r="EZ100" s="193"/>
      <c r="FA100" s="193"/>
      <c r="FB100" s="193"/>
      <c r="FC100" s="193"/>
      <c r="FD100" s="193"/>
      <c r="FE100" s="193"/>
      <c r="FF100" s="193"/>
      <c r="FG100" s="193"/>
      <c r="FH100" s="193"/>
      <c r="FI100" s="193"/>
      <c r="FJ100" s="193"/>
      <c r="FK100" s="193"/>
      <c r="FL100" s="193"/>
      <c r="FM100" s="193"/>
      <c r="FN100" s="193"/>
      <c r="FO100" s="193"/>
      <c r="FP100" s="193"/>
      <c r="FQ100" s="193"/>
      <c r="FR100" s="193"/>
      <c r="FS100" s="193"/>
      <c r="FT100" s="193"/>
      <c r="FU100" s="193"/>
      <c r="FV100" s="193"/>
      <c r="FW100" s="193"/>
      <c r="FX100" s="193"/>
      <c r="FY100" s="193"/>
      <c r="FZ100" s="193"/>
      <c r="GA100" s="193"/>
      <c r="GB100" s="193"/>
      <c r="GC100" s="193"/>
      <c r="GD100" s="193"/>
      <c r="GE100" s="193"/>
      <c r="GF100" s="193"/>
      <c r="GG100" s="193"/>
      <c r="GH100" s="193"/>
      <c r="GI100" s="193"/>
      <c r="GJ100" s="193"/>
      <c r="GK100" s="193"/>
      <c r="GL100" s="193"/>
      <c r="GM100" s="193"/>
      <c r="GN100" s="193"/>
      <c r="GO100" s="193"/>
      <c r="GP100" s="193"/>
      <c r="GQ100" s="193"/>
      <c r="GR100" s="193"/>
      <c r="GS100" s="193"/>
      <c r="GT100" s="193"/>
      <c r="GU100" s="193"/>
      <c r="GV100" s="193"/>
      <c r="GW100" s="193"/>
      <c r="GX100" s="193"/>
      <c r="GY100" s="193"/>
      <c r="GZ100" s="193"/>
      <c r="HA100" s="193"/>
      <c r="HB100" s="193"/>
      <c r="HC100" s="193"/>
      <c r="HD100" s="193"/>
      <c r="HE100" s="193"/>
      <c r="HF100" s="193"/>
      <c r="HG100" s="193"/>
      <c r="HH100" s="193"/>
      <c r="HI100" s="193"/>
      <c r="HJ100" s="193"/>
      <c r="HK100" s="193"/>
      <c r="HL100" s="193"/>
      <c r="HM100" s="193"/>
      <c r="HN100" s="193"/>
      <c r="HO100" s="193"/>
      <c r="HP100" s="193"/>
      <c r="HQ100" s="193"/>
      <c r="HR100" s="193"/>
      <c r="HS100" s="193"/>
      <c r="HT100" s="193"/>
      <c r="HU100" s="193"/>
      <c r="HV100" s="193"/>
      <c r="HW100" s="193"/>
      <c r="HX100" s="193"/>
      <c r="HY100" s="193"/>
      <c r="HZ100" s="193"/>
      <c r="IA100" s="193"/>
      <c r="IB100" s="193"/>
      <c r="IC100" s="193"/>
      <c r="ID100" s="193"/>
      <c r="IE100" s="193"/>
      <c r="IF100" s="193"/>
      <c r="IG100" s="193"/>
      <c r="IH100" s="193"/>
      <c r="II100" s="193"/>
      <c r="IJ100" s="193"/>
      <c r="IK100" s="193"/>
      <c r="IL100" s="193"/>
      <c r="IM100" s="193"/>
      <c r="IN100" s="193"/>
      <c r="IO100" s="193"/>
      <c r="IP100" s="193"/>
      <c r="IQ100" s="193"/>
      <c r="IR100" s="193"/>
      <c r="IS100" s="193"/>
      <c r="IT100" s="193"/>
      <c r="IU100" s="193"/>
      <c r="IV100" s="193"/>
      <c r="IW100" s="193"/>
    </row>
    <row r="101" customFormat="false" ht="18" hidden="true" customHeight="true" outlineLevel="0" collapsed="false">
      <c r="A101" s="193"/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  <c r="AH101" s="192"/>
      <c r="AI101" s="192"/>
      <c r="AJ101" s="192"/>
      <c r="AK101" s="192"/>
      <c r="AL101" s="192"/>
      <c r="AM101" s="192"/>
      <c r="AN101" s="192"/>
      <c r="AO101" s="192"/>
      <c r="AP101" s="192"/>
      <c r="AQ101" s="192"/>
      <c r="AR101" s="192"/>
      <c r="AS101" s="192"/>
      <c r="AT101" s="192"/>
      <c r="AU101" s="192"/>
      <c r="AV101" s="192"/>
      <c r="AW101" s="192"/>
      <c r="AX101" s="192"/>
      <c r="AY101" s="192"/>
      <c r="AZ101" s="192"/>
      <c r="BA101" s="192"/>
      <c r="BB101" s="192"/>
      <c r="BC101" s="192"/>
      <c r="BD101" s="192"/>
      <c r="BE101" s="192"/>
      <c r="BF101" s="192"/>
      <c r="BG101" s="192"/>
      <c r="BH101" s="192"/>
      <c r="BI101" s="192"/>
      <c r="BJ101" s="192"/>
      <c r="BK101" s="192"/>
      <c r="BL101" s="192"/>
      <c r="BM101" s="193"/>
      <c r="BN101" s="193"/>
      <c r="BO101" s="193"/>
      <c r="BP101" s="193"/>
      <c r="BQ101" s="193"/>
      <c r="BR101" s="193"/>
      <c r="BS101" s="193"/>
      <c r="BT101" s="193"/>
      <c r="BU101" s="193"/>
      <c r="BV101" s="193"/>
      <c r="BW101" s="193"/>
      <c r="BX101" s="193"/>
      <c r="BY101" s="193"/>
      <c r="BZ101" s="193"/>
      <c r="CA101" s="193"/>
      <c r="CB101" s="193"/>
      <c r="CC101" s="193"/>
      <c r="CD101" s="193"/>
      <c r="CE101" s="193"/>
      <c r="CF101" s="193"/>
      <c r="CG101" s="193"/>
      <c r="CH101" s="193"/>
      <c r="CI101" s="193"/>
      <c r="CJ101" s="193"/>
      <c r="CK101" s="193"/>
      <c r="CL101" s="193"/>
      <c r="CM101" s="193"/>
      <c r="CN101" s="193"/>
      <c r="CO101" s="193"/>
      <c r="CP101" s="193"/>
      <c r="CQ101" s="193"/>
      <c r="CR101" s="193"/>
      <c r="CS101" s="193"/>
      <c r="CT101" s="193"/>
      <c r="CU101" s="193"/>
      <c r="CV101" s="193"/>
      <c r="CW101" s="193"/>
      <c r="CX101" s="193"/>
      <c r="CY101" s="193"/>
      <c r="CZ101" s="193"/>
      <c r="DA101" s="193"/>
      <c r="DB101" s="193"/>
      <c r="DC101" s="193"/>
      <c r="DD101" s="193"/>
      <c r="DE101" s="193"/>
      <c r="DF101" s="193"/>
      <c r="DG101" s="193"/>
      <c r="DH101" s="193"/>
      <c r="DI101" s="193"/>
      <c r="DJ101" s="193"/>
      <c r="DK101" s="193"/>
      <c r="DL101" s="193"/>
      <c r="DM101" s="193"/>
      <c r="DN101" s="193"/>
      <c r="DO101" s="193"/>
      <c r="DP101" s="193"/>
      <c r="DQ101" s="193"/>
      <c r="DR101" s="193"/>
      <c r="DS101" s="193"/>
      <c r="DT101" s="193"/>
      <c r="DU101" s="193"/>
      <c r="DV101" s="193"/>
      <c r="DW101" s="193"/>
      <c r="DX101" s="193"/>
      <c r="DY101" s="193"/>
      <c r="DZ101" s="193"/>
      <c r="EA101" s="193"/>
      <c r="EB101" s="193"/>
      <c r="EC101" s="193"/>
      <c r="ED101" s="193"/>
      <c r="EE101" s="193"/>
      <c r="EF101" s="193"/>
      <c r="EG101" s="193"/>
      <c r="EH101" s="193"/>
      <c r="EI101" s="193"/>
      <c r="EJ101" s="193"/>
      <c r="EK101" s="193"/>
      <c r="EL101" s="193"/>
      <c r="EM101" s="193"/>
      <c r="EN101" s="193"/>
      <c r="EO101" s="193"/>
      <c r="EP101" s="193"/>
      <c r="EQ101" s="193"/>
      <c r="ER101" s="193"/>
      <c r="ES101" s="193"/>
      <c r="ET101" s="193"/>
      <c r="EU101" s="193"/>
      <c r="EV101" s="193"/>
      <c r="EW101" s="193"/>
      <c r="EX101" s="193"/>
      <c r="EY101" s="193"/>
      <c r="EZ101" s="193"/>
      <c r="FA101" s="193"/>
      <c r="FB101" s="193"/>
      <c r="FC101" s="193"/>
      <c r="FD101" s="193"/>
      <c r="FE101" s="193"/>
      <c r="FF101" s="193"/>
      <c r="FG101" s="193"/>
      <c r="FH101" s="193"/>
      <c r="FI101" s="193"/>
      <c r="FJ101" s="193"/>
      <c r="FK101" s="193"/>
      <c r="FL101" s="193"/>
      <c r="FM101" s="193"/>
      <c r="FN101" s="193"/>
      <c r="FO101" s="193"/>
      <c r="FP101" s="193"/>
      <c r="FQ101" s="193"/>
      <c r="FR101" s="193"/>
      <c r="FS101" s="193"/>
      <c r="FT101" s="193"/>
      <c r="FU101" s="193"/>
      <c r="FV101" s="193"/>
      <c r="FW101" s="193"/>
      <c r="FX101" s="193"/>
      <c r="FY101" s="193"/>
      <c r="FZ101" s="193"/>
      <c r="GA101" s="193"/>
      <c r="GB101" s="193"/>
      <c r="GC101" s="193"/>
      <c r="GD101" s="193"/>
      <c r="GE101" s="193"/>
      <c r="GF101" s="193"/>
      <c r="GG101" s="193"/>
      <c r="GH101" s="193"/>
      <c r="GI101" s="193"/>
      <c r="GJ101" s="193"/>
      <c r="GK101" s="193"/>
      <c r="GL101" s="193"/>
      <c r="GM101" s="193"/>
      <c r="GN101" s="193"/>
      <c r="GO101" s="193"/>
      <c r="GP101" s="193"/>
      <c r="GQ101" s="193"/>
      <c r="GR101" s="193"/>
      <c r="GS101" s="193"/>
      <c r="GT101" s="193"/>
      <c r="GU101" s="193"/>
      <c r="GV101" s="193"/>
      <c r="GW101" s="193"/>
      <c r="GX101" s="193"/>
      <c r="GY101" s="193"/>
      <c r="GZ101" s="193"/>
      <c r="HA101" s="193"/>
      <c r="HB101" s="193"/>
      <c r="HC101" s="193"/>
      <c r="HD101" s="193"/>
      <c r="HE101" s="193"/>
      <c r="HF101" s="193"/>
      <c r="HG101" s="193"/>
      <c r="HH101" s="193"/>
      <c r="HI101" s="193"/>
      <c r="HJ101" s="193"/>
      <c r="HK101" s="193"/>
      <c r="HL101" s="193"/>
      <c r="HM101" s="193"/>
      <c r="HN101" s="193"/>
      <c r="HO101" s="193"/>
      <c r="HP101" s="193"/>
      <c r="HQ101" s="193"/>
      <c r="HR101" s="193"/>
      <c r="HS101" s="193"/>
      <c r="HT101" s="193"/>
      <c r="HU101" s="193"/>
      <c r="HV101" s="193"/>
      <c r="HW101" s="193"/>
      <c r="HX101" s="193"/>
      <c r="HY101" s="193"/>
      <c r="HZ101" s="193"/>
      <c r="IA101" s="193"/>
      <c r="IB101" s="193"/>
      <c r="IC101" s="193"/>
      <c r="ID101" s="193"/>
      <c r="IE101" s="193"/>
      <c r="IF101" s="193"/>
      <c r="IG101" s="193"/>
      <c r="IH101" s="193"/>
      <c r="II101" s="193"/>
      <c r="IJ101" s="193"/>
      <c r="IK101" s="193"/>
      <c r="IL101" s="193"/>
      <c r="IM101" s="193"/>
      <c r="IN101" s="193"/>
      <c r="IO101" s="193"/>
      <c r="IP101" s="193"/>
      <c r="IQ101" s="193"/>
      <c r="IR101" s="193"/>
      <c r="IS101" s="193"/>
      <c r="IT101" s="193"/>
      <c r="IU101" s="193"/>
      <c r="IV101" s="193"/>
      <c r="IW101" s="193"/>
    </row>
    <row r="102" customFormat="false" ht="18" hidden="true" customHeight="true" outlineLevel="0" collapsed="false">
      <c r="A102" s="193"/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2"/>
      <c r="AE102" s="192"/>
      <c r="AF102" s="192"/>
      <c r="AG102" s="192"/>
      <c r="AH102" s="192"/>
      <c r="AI102" s="192"/>
      <c r="AJ102" s="192"/>
      <c r="AK102" s="192"/>
      <c r="AL102" s="192"/>
      <c r="AM102" s="192"/>
      <c r="AN102" s="192"/>
      <c r="AO102" s="192"/>
      <c r="AP102" s="192"/>
      <c r="AQ102" s="192"/>
      <c r="AR102" s="192"/>
      <c r="AS102" s="192"/>
      <c r="AT102" s="192"/>
      <c r="AU102" s="192"/>
      <c r="AV102" s="192"/>
      <c r="AW102" s="192"/>
      <c r="AX102" s="192"/>
      <c r="AY102" s="192"/>
      <c r="AZ102" s="192"/>
      <c r="BA102" s="192"/>
      <c r="BB102" s="192"/>
      <c r="BC102" s="192"/>
      <c r="BD102" s="192"/>
      <c r="BE102" s="192"/>
      <c r="BF102" s="192"/>
      <c r="BG102" s="192"/>
      <c r="BH102" s="192"/>
      <c r="BI102" s="192"/>
      <c r="BJ102" s="192"/>
      <c r="BK102" s="192"/>
      <c r="BL102" s="192"/>
      <c r="BM102" s="193"/>
      <c r="BN102" s="193"/>
      <c r="BO102" s="193"/>
      <c r="BP102" s="193"/>
      <c r="BQ102" s="193"/>
      <c r="BR102" s="193"/>
      <c r="BS102" s="193"/>
      <c r="BT102" s="193"/>
      <c r="BU102" s="193"/>
      <c r="BV102" s="193"/>
      <c r="BW102" s="193"/>
      <c r="BX102" s="193"/>
      <c r="BY102" s="193"/>
      <c r="BZ102" s="193"/>
      <c r="CA102" s="193"/>
      <c r="CB102" s="193"/>
      <c r="CC102" s="193"/>
      <c r="CD102" s="193"/>
      <c r="CE102" s="193"/>
      <c r="CF102" s="193"/>
      <c r="CG102" s="193"/>
      <c r="CH102" s="193"/>
      <c r="CI102" s="193"/>
      <c r="CJ102" s="193"/>
      <c r="CK102" s="193"/>
      <c r="CL102" s="193"/>
      <c r="CM102" s="193"/>
      <c r="CN102" s="193"/>
      <c r="CO102" s="193"/>
      <c r="CP102" s="193"/>
      <c r="CQ102" s="193"/>
      <c r="CR102" s="193"/>
      <c r="CS102" s="193"/>
      <c r="CT102" s="193"/>
      <c r="CU102" s="193"/>
      <c r="CV102" s="193"/>
      <c r="CW102" s="193"/>
      <c r="CX102" s="193"/>
      <c r="CY102" s="193"/>
      <c r="CZ102" s="193"/>
      <c r="DA102" s="193"/>
      <c r="DB102" s="193"/>
      <c r="DC102" s="193"/>
      <c r="DD102" s="193"/>
      <c r="DE102" s="193"/>
      <c r="DF102" s="193"/>
      <c r="DG102" s="193"/>
      <c r="DH102" s="193"/>
      <c r="DI102" s="193"/>
      <c r="DJ102" s="193"/>
      <c r="DK102" s="193"/>
      <c r="DL102" s="193"/>
      <c r="DM102" s="193"/>
      <c r="DN102" s="193"/>
      <c r="DO102" s="193"/>
      <c r="DP102" s="193"/>
      <c r="DQ102" s="193"/>
      <c r="DR102" s="193"/>
      <c r="DS102" s="193"/>
      <c r="DT102" s="193"/>
      <c r="DU102" s="193"/>
      <c r="DV102" s="193"/>
      <c r="DW102" s="193"/>
      <c r="DX102" s="193"/>
      <c r="DY102" s="193"/>
      <c r="DZ102" s="193"/>
      <c r="EA102" s="193"/>
      <c r="EB102" s="193"/>
      <c r="EC102" s="193"/>
      <c r="ED102" s="193"/>
      <c r="EE102" s="193"/>
      <c r="EF102" s="193"/>
      <c r="EG102" s="193"/>
      <c r="EH102" s="193"/>
      <c r="EI102" s="193"/>
      <c r="EJ102" s="193"/>
      <c r="EK102" s="193"/>
      <c r="EL102" s="193"/>
      <c r="EM102" s="193"/>
      <c r="EN102" s="193"/>
      <c r="EO102" s="193"/>
      <c r="EP102" s="193"/>
      <c r="EQ102" s="193"/>
      <c r="ER102" s="193"/>
      <c r="ES102" s="193"/>
      <c r="ET102" s="193"/>
      <c r="EU102" s="193"/>
      <c r="EV102" s="193"/>
      <c r="EW102" s="193"/>
      <c r="EX102" s="193"/>
      <c r="EY102" s="193"/>
      <c r="EZ102" s="193"/>
      <c r="FA102" s="193"/>
      <c r="FB102" s="193"/>
      <c r="FC102" s="193"/>
      <c r="FD102" s="193"/>
      <c r="FE102" s="193"/>
      <c r="FF102" s="193"/>
      <c r="FG102" s="193"/>
      <c r="FH102" s="193"/>
      <c r="FI102" s="193"/>
      <c r="FJ102" s="193"/>
      <c r="FK102" s="193"/>
      <c r="FL102" s="193"/>
      <c r="FM102" s="193"/>
      <c r="FN102" s="193"/>
      <c r="FO102" s="193"/>
      <c r="FP102" s="193"/>
      <c r="FQ102" s="193"/>
      <c r="FR102" s="193"/>
      <c r="FS102" s="193"/>
      <c r="FT102" s="193"/>
      <c r="FU102" s="193"/>
      <c r="FV102" s="193"/>
      <c r="FW102" s="193"/>
      <c r="FX102" s="193"/>
      <c r="FY102" s="193"/>
      <c r="FZ102" s="193"/>
      <c r="GA102" s="193"/>
      <c r="GB102" s="193"/>
      <c r="GC102" s="193"/>
      <c r="GD102" s="193"/>
      <c r="GE102" s="193"/>
      <c r="GF102" s="193"/>
      <c r="GG102" s="193"/>
      <c r="GH102" s="193"/>
      <c r="GI102" s="193"/>
      <c r="GJ102" s="193"/>
      <c r="GK102" s="193"/>
      <c r="GL102" s="193"/>
      <c r="GM102" s="193"/>
      <c r="GN102" s="193"/>
      <c r="GO102" s="193"/>
      <c r="GP102" s="193"/>
      <c r="GQ102" s="193"/>
      <c r="GR102" s="193"/>
      <c r="GS102" s="193"/>
      <c r="GT102" s="193"/>
      <c r="GU102" s="193"/>
      <c r="GV102" s="193"/>
      <c r="GW102" s="193"/>
      <c r="GX102" s="193"/>
      <c r="GY102" s="193"/>
      <c r="GZ102" s="193"/>
      <c r="HA102" s="193"/>
      <c r="HB102" s="193"/>
      <c r="HC102" s="193"/>
      <c r="HD102" s="193"/>
      <c r="HE102" s="193"/>
      <c r="HF102" s="193"/>
      <c r="HG102" s="193"/>
      <c r="HH102" s="193"/>
      <c r="HI102" s="193"/>
      <c r="HJ102" s="193"/>
      <c r="HK102" s="193"/>
      <c r="HL102" s="193"/>
      <c r="HM102" s="193"/>
      <c r="HN102" s="193"/>
      <c r="HO102" s="193"/>
      <c r="HP102" s="193"/>
      <c r="HQ102" s="193"/>
      <c r="HR102" s="193"/>
      <c r="HS102" s="193"/>
      <c r="HT102" s="193"/>
      <c r="HU102" s="193"/>
      <c r="HV102" s="193"/>
      <c r="HW102" s="193"/>
      <c r="HX102" s="193"/>
      <c r="HY102" s="193"/>
      <c r="HZ102" s="193"/>
      <c r="IA102" s="193"/>
      <c r="IB102" s="193"/>
      <c r="IC102" s="193"/>
      <c r="ID102" s="193"/>
      <c r="IE102" s="193"/>
      <c r="IF102" s="193"/>
      <c r="IG102" s="193"/>
      <c r="IH102" s="193"/>
      <c r="II102" s="193"/>
      <c r="IJ102" s="193"/>
      <c r="IK102" s="193"/>
      <c r="IL102" s="193"/>
      <c r="IM102" s="193"/>
      <c r="IN102" s="193"/>
      <c r="IO102" s="193"/>
      <c r="IP102" s="193"/>
      <c r="IQ102" s="193"/>
      <c r="IR102" s="193"/>
      <c r="IS102" s="193"/>
      <c r="IT102" s="193"/>
      <c r="IU102" s="193"/>
      <c r="IV102" s="193"/>
      <c r="IW102" s="193"/>
    </row>
    <row r="103" customFormat="false" ht="18" hidden="true" customHeight="true" outlineLevel="0" collapsed="false">
      <c r="A103" s="193"/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192"/>
      <c r="AT103" s="192"/>
      <c r="AU103" s="192"/>
      <c r="AV103" s="192"/>
      <c r="AW103" s="192"/>
      <c r="AX103" s="192"/>
      <c r="AY103" s="192"/>
      <c r="AZ103" s="192"/>
      <c r="BA103" s="192"/>
      <c r="BB103" s="192"/>
      <c r="BC103" s="192"/>
      <c r="BD103" s="192"/>
      <c r="BE103" s="192"/>
      <c r="BF103" s="192"/>
      <c r="BG103" s="192"/>
      <c r="BH103" s="192"/>
      <c r="BI103" s="192"/>
      <c r="BJ103" s="192"/>
      <c r="BK103" s="192"/>
      <c r="BL103" s="192"/>
      <c r="BM103" s="193"/>
      <c r="BN103" s="193"/>
      <c r="BO103" s="193"/>
      <c r="BP103" s="193"/>
      <c r="BQ103" s="193"/>
      <c r="BR103" s="193"/>
      <c r="BS103" s="193"/>
      <c r="BT103" s="193"/>
      <c r="BU103" s="193"/>
      <c r="BV103" s="193"/>
      <c r="BW103" s="193"/>
      <c r="BX103" s="193"/>
      <c r="BY103" s="193"/>
      <c r="BZ103" s="193"/>
      <c r="CA103" s="193"/>
      <c r="CB103" s="193"/>
      <c r="CC103" s="193"/>
      <c r="CD103" s="193"/>
      <c r="CE103" s="193"/>
      <c r="CF103" s="193"/>
      <c r="CG103" s="193"/>
      <c r="CH103" s="193"/>
      <c r="CI103" s="193"/>
      <c r="CJ103" s="193"/>
      <c r="CK103" s="193"/>
      <c r="CL103" s="193"/>
      <c r="CM103" s="193"/>
      <c r="CN103" s="193"/>
      <c r="CO103" s="193"/>
      <c r="CP103" s="193"/>
      <c r="CQ103" s="193"/>
      <c r="CR103" s="193"/>
      <c r="CS103" s="193"/>
      <c r="CT103" s="193"/>
      <c r="CU103" s="193"/>
      <c r="CV103" s="193"/>
      <c r="CW103" s="193"/>
      <c r="CX103" s="193"/>
      <c r="CY103" s="193"/>
      <c r="CZ103" s="193"/>
      <c r="DA103" s="193"/>
      <c r="DB103" s="193"/>
      <c r="DC103" s="193"/>
      <c r="DD103" s="193"/>
      <c r="DE103" s="193"/>
      <c r="DF103" s="193"/>
      <c r="DG103" s="193"/>
      <c r="DH103" s="193"/>
      <c r="DI103" s="193"/>
      <c r="DJ103" s="193"/>
      <c r="DK103" s="193"/>
      <c r="DL103" s="193"/>
      <c r="DM103" s="193"/>
      <c r="DN103" s="193"/>
      <c r="DO103" s="193"/>
      <c r="DP103" s="193"/>
      <c r="DQ103" s="193"/>
      <c r="DR103" s="193"/>
      <c r="DS103" s="193"/>
      <c r="DT103" s="193"/>
      <c r="DU103" s="193"/>
      <c r="DV103" s="193"/>
      <c r="DW103" s="193"/>
      <c r="DX103" s="193"/>
      <c r="DY103" s="193"/>
      <c r="DZ103" s="193"/>
      <c r="EA103" s="193"/>
      <c r="EB103" s="193"/>
      <c r="EC103" s="193"/>
      <c r="ED103" s="193"/>
      <c r="EE103" s="193"/>
      <c r="EF103" s="193"/>
      <c r="EG103" s="193"/>
      <c r="EH103" s="193"/>
      <c r="EI103" s="193"/>
      <c r="EJ103" s="193"/>
      <c r="EK103" s="193"/>
      <c r="EL103" s="193"/>
      <c r="EM103" s="193"/>
      <c r="EN103" s="193"/>
      <c r="EO103" s="193"/>
      <c r="EP103" s="193"/>
      <c r="EQ103" s="193"/>
      <c r="ER103" s="193"/>
      <c r="ES103" s="193"/>
      <c r="ET103" s="193"/>
      <c r="EU103" s="193"/>
      <c r="EV103" s="193"/>
      <c r="EW103" s="193"/>
      <c r="EX103" s="193"/>
      <c r="EY103" s="193"/>
      <c r="EZ103" s="193"/>
      <c r="FA103" s="193"/>
      <c r="FB103" s="193"/>
      <c r="FC103" s="193"/>
      <c r="FD103" s="193"/>
      <c r="FE103" s="193"/>
      <c r="FF103" s="193"/>
      <c r="FG103" s="193"/>
      <c r="FH103" s="193"/>
      <c r="FI103" s="193"/>
      <c r="FJ103" s="193"/>
      <c r="FK103" s="193"/>
      <c r="FL103" s="193"/>
      <c r="FM103" s="193"/>
      <c r="FN103" s="193"/>
      <c r="FO103" s="193"/>
      <c r="FP103" s="193"/>
      <c r="FQ103" s="193"/>
      <c r="FR103" s="193"/>
      <c r="FS103" s="193"/>
      <c r="FT103" s="193"/>
      <c r="FU103" s="193"/>
      <c r="FV103" s="193"/>
      <c r="FW103" s="193"/>
      <c r="FX103" s="193"/>
      <c r="FY103" s="193"/>
      <c r="FZ103" s="193"/>
      <c r="GA103" s="193"/>
      <c r="GB103" s="193"/>
      <c r="GC103" s="193"/>
      <c r="GD103" s="193"/>
      <c r="GE103" s="193"/>
      <c r="GF103" s="193"/>
      <c r="GG103" s="193"/>
      <c r="GH103" s="193"/>
      <c r="GI103" s="193"/>
      <c r="GJ103" s="193"/>
      <c r="GK103" s="193"/>
      <c r="GL103" s="193"/>
      <c r="GM103" s="193"/>
      <c r="GN103" s="193"/>
      <c r="GO103" s="193"/>
      <c r="GP103" s="193"/>
      <c r="GQ103" s="193"/>
      <c r="GR103" s="193"/>
      <c r="GS103" s="193"/>
      <c r="GT103" s="193"/>
      <c r="GU103" s="193"/>
      <c r="GV103" s="193"/>
      <c r="GW103" s="193"/>
      <c r="GX103" s="193"/>
      <c r="GY103" s="193"/>
      <c r="GZ103" s="193"/>
      <c r="HA103" s="193"/>
      <c r="HB103" s="193"/>
      <c r="HC103" s="193"/>
      <c r="HD103" s="193"/>
      <c r="HE103" s="193"/>
      <c r="HF103" s="193"/>
      <c r="HG103" s="193"/>
      <c r="HH103" s="193"/>
      <c r="HI103" s="193"/>
      <c r="HJ103" s="193"/>
      <c r="HK103" s="193"/>
      <c r="HL103" s="193"/>
      <c r="HM103" s="193"/>
      <c r="HN103" s="193"/>
      <c r="HO103" s="193"/>
      <c r="HP103" s="193"/>
      <c r="HQ103" s="193"/>
      <c r="HR103" s="193"/>
      <c r="HS103" s="193"/>
      <c r="HT103" s="193"/>
      <c r="HU103" s="193"/>
      <c r="HV103" s="193"/>
      <c r="HW103" s="193"/>
      <c r="HX103" s="193"/>
      <c r="HY103" s="193"/>
      <c r="HZ103" s="193"/>
      <c r="IA103" s="193"/>
      <c r="IB103" s="193"/>
      <c r="IC103" s="193"/>
      <c r="ID103" s="193"/>
      <c r="IE103" s="193"/>
      <c r="IF103" s="193"/>
      <c r="IG103" s="193"/>
      <c r="IH103" s="193"/>
      <c r="II103" s="193"/>
      <c r="IJ103" s="193"/>
      <c r="IK103" s="193"/>
      <c r="IL103" s="193"/>
      <c r="IM103" s="193"/>
      <c r="IN103" s="193"/>
      <c r="IO103" s="193"/>
      <c r="IP103" s="193"/>
      <c r="IQ103" s="193"/>
      <c r="IR103" s="193"/>
      <c r="IS103" s="193"/>
      <c r="IT103" s="193"/>
      <c r="IU103" s="193"/>
      <c r="IV103" s="193"/>
      <c r="IW103" s="193"/>
    </row>
    <row r="104" customFormat="false" ht="12.75" hidden="true" customHeight="true" outlineLevel="0" collapsed="false">
      <c r="A104" s="135"/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</row>
    <row r="105" customFormat="false" ht="9" hidden="true" customHeight="true" outlineLevel="0" collapsed="false">
      <c r="A105" s="135"/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</row>
    <row r="106" customFormat="false" ht="15.75" hidden="true" customHeight="true" outlineLevel="0" collapsed="false">
      <c r="A106" s="135"/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</row>
    <row r="107" customFormat="false" ht="14.25" hidden="true" customHeight="true" outlineLevel="0" collapsed="false">
      <c r="A107" s="135"/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</row>
    <row r="108" customFormat="false" ht="12" hidden="true" customHeight="true" outlineLevel="0" collapsed="false">
      <c r="A108" s="135"/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</row>
    <row r="109" customFormat="false" ht="12" hidden="true" customHeight="true" outlineLevel="0" collapsed="false">
      <c r="A109" s="135"/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</row>
    <row r="110" customFormat="false" ht="12" hidden="true" customHeight="true" outlineLevel="0" collapsed="false">
      <c r="A110" s="135"/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</row>
    <row r="111" customFormat="false" ht="12" hidden="true" customHeight="true" outlineLevel="0" collapsed="false">
      <c r="A111" s="135"/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</row>
    <row r="112" customFormat="false" ht="12" hidden="true" customHeight="true" outlineLevel="0" collapsed="false">
      <c r="A112" s="135"/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</row>
    <row r="113" customFormat="false" ht="6.95" hidden="true" customHeight="true" outlineLevel="0" collapsed="false">
      <c r="A113" s="135"/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</row>
    <row r="114" customFormat="false" ht="17.1" hidden="true" customHeight="true" outlineLevel="0" collapsed="false">
      <c r="A114" s="283"/>
      <c r="B114" s="283"/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4"/>
      <c r="AI114" s="284"/>
      <c r="AJ114" s="284"/>
      <c r="AK114" s="284"/>
      <c r="AL114" s="284"/>
      <c r="AM114" s="284"/>
      <c r="AN114" s="284"/>
      <c r="AO114" s="284"/>
      <c r="AP114" s="284"/>
      <c r="AQ114" s="284"/>
      <c r="AR114" s="284"/>
      <c r="AS114" s="284"/>
      <c r="AT114" s="284"/>
      <c r="AU114" s="284"/>
      <c r="AV114" s="284"/>
      <c r="AW114" s="284"/>
      <c r="AX114" s="284"/>
      <c r="AY114" s="284"/>
      <c r="AZ114" s="284"/>
      <c r="BA114" s="284"/>
      <c r="BB114" s="284"/>
      <c r="BC114" s="284"/>
      <c r="BD114" s="284"/>
      <c r="BE114" s="284"/>
      <c r="BF114" s="284"/>
      <c r="BG114" s="284"/>
      <c r="BH114" s="284"/>
      <c r="BI114" s="284"/>
      <c r="BJ114" s="284"/>
      <c r="BK114" s="284"/>
      <c r="BL114" s="284"/>
      <c r="BM114" s="283"/>
      <c r="BN114" s="283"/>
      <c r="BO114" s="283"/>
      <c r="BP114" s="283"/>
      <c r="BQ114" s="283"/>
      <c r="BR114" s="283"/>
      <c r="BS114" s="283"/>
      <c r="BT114" s="283"/>
      <c r="BU114" s="283"/>
      <c r="BV114" s="283"/>
      <c r="BW114" s="283"/>
      <c r="BX114" s="283"/>
      <c r="BY114" s="283"/>
      <c r="BZ114" s="283"/>
      <c r="CA114" s="283"/>
      <c r="CB114" s="283"/>
      <c r="CC114" s="283"/>
      <c r="CD114" s="283"/>
      <c r="CE114" s="283"/>
      <c r="CF114" s="283"/>
      <c r="CG114" s="283"/>
      <c r="CH114" s="283"/>
      <c r="CI114" s="283"/>
      <c r="CJ114" s="283"/>
      <c r="CK114" s="283"/>
      <c r="CL114" s="283"/>
      <c r="CM114" s="283"/>
      <c r="CN114" s="283"/>
      <c r="CO114" s="283"/>
      <c r="CP114" s="283"/>
      <c r="CQ114" s="283"/>
      <c r="CR114" s="283"/>
      <c r="CS114" s="283"/>
      <c r="CT114" s="283"/>
      <c r="CU114" s="283"/>
      <c r="CV114" s="283"/>
      <c r="CW114" s="283"/>
      <c r="CX114" s="283"/>
      <c r="CY114" s="283"/>
      <c r="CZ114" s="283"/>
      <c r="DA114" s="283"/>
      <c r="DB114" s="283"/>
      <c r="DC114" s="283"/>
      <c r="DD114" s="283"/>
      <c r="DE114" s="283"/>
      <c r="DF114" s="283"/>
      <c r="DG114" s="283"/>
      <c r="DH114" s="283"/>
      <c r="DI114" s="283"/>
      <c r="DJ114" s="283"/>
      <c r="DK114" s="283"/>
      <c r="DL114" s="283"/>
      <c r="DM114" s="283"/>
      <c r="DN114" s="283"/>
      <c r="DO114" s="283"/>
      <c r="DP114" s="283"/>
      <c r="DQ114" s="283"/>
      <c r="DR114" s="283"/>
      <c r="DS114" s="283"/>
      <c r="DT114" s="283"/>
      <c r="DU114" s="283"/>
      <c r="DV114" s="283"/>
      <c r="DW114" s="283"/>
      <c r="DX114" s="283"/>
      <c r="DY114" s="283"/>
      <c r="DZ114" s="283"/>
      <c r="EA114" s="283"/>
      <c r="EB114" s="283"/>
      <c r="EC114" s="283"/>
      <c r="ED114" s="283"/>
      <c r="EE114" s="283"/>
      <c r="EF114" s="283"/>
      <c r="EG114" s="283"/>
      <c r="EH114" s="283"/>
      <c r="EI114" s="283"/>
      <c r="EJ114" s="283"/>
      <c r="EK114" s="283"/>
      <c r="EL114" s="283"/>
      <c r="EM114" s="283"/>
      <c r="EN114" s="283"/>
      <c r="EO114" s="283"/>
      <c r="EP114" s="283"/>
      <c r="EQ114" s="283"/>
      <c r="ER114" s="283"/>
      <c r="ES114" s="283"/>
      <c r="ET114" s="283"/>
      <c r="EU114" s="283"/>
      <c r="EV114" s="283"/>
      <c r="EW114" s="283"/>
      <c r="EX114" s="283"/>
      <c r="EY114" s="283"/>
      <c r="EZ114" s="283"/>
      <c r="FA114" s="283"/>
      <c r="FB114" s="283"/>
      <c r="FC114" s="283"/>
      <c r="FD114" s="283"/>
      <c r="FE114" s="283"/>
      <c r="FF114" s="283"/>
      <c r="FG114" s="283"/>
      <c r="FH114" s="283"/>
      <c r="FI114" s="283"/>
      <c r="FJ114" s="283"/>
      <c r="FK114" s="283"/>
      <c r="FL114" s="283"/>
      <c r="FM114" s="283"/>
      <c r="FN114" s="283"/>
      <c r="FO114" s="283"/>
      <c r="FP114" s="283"/>
      <c r="FQ114" s="283"/>
      <c r="FR114" s="283"/>
      <c r="FS114" s="283"/>
      <c r="FT114" s="283"/>
      <c r="FU114" s="283"/>
      <c r="FV114" s="283"/>
      <c r="FW114" s="283"/>
      <c r="FX114" s="283"/>
      <c r="FY114" s="283"/>
      <c r="FZ114" s="283"/>
      <c r="GA114" s="283"/>
      <c r="GB114" s="283"/>
      <c r="GC114" s="283"/>
      <c r="GD114" s="283"/>
      <c r="GE114" s="283"/>
      <c r="GF114" s="283"/>
      <c r="GG114" s="283"/>
      <c r="GH114" s="283"/>
      <c r="GI114" s="283"/>
      <c r="GJ114" s="283"/>
      <c r="GK114" s="283"/>
      <c r="GL114" s="283"/>
      <c r="GM114" s="283"/>
      <c r="GN114" s="283"/>
      <c r="GO114" s="283"/>
      <c r="GP114" s="283"/>
      <c r="GQ114" s="283"/>
      <c r="GR114" s="283"/>
      <c r="GS114" s="283"/>
      <c r="GT114" s="283"/>
      <c r="GU114" s="283"/>
      <c r="GV114" s="283"/>
      <c r="GW114" s="283"/>
      <c r="GX114" s="283"/>
      <c r="GY114" s="283"/>
      <c r="GZ114" s="283"/>
      <c r="HA114" s="283"/>
      <c r="HB114" s="283"/>
      <c r="HC114" s="283"/>
      <c r="HD114" s="283"/>
      <c r="HE114" s="283"/>
      <c r="HF114" s="283"/>
      <c r="HG114" s="283"/>
      <c r="HH114" s="283"/>
      <c r="HI114" s="283"/>
      <c r="HJ114" s="283"/>
      <c r="HK114" s="283"/>
      <c r="HL114" s="283"/>
      <c r="HM114" s="283"/>
      <c r="HN114" s="283"/>
      <c r="HO114" s="283"/>
      <c r="HP114" s="283"/>
      <c r="HQ114" s="283"/>
      <c r="HR114" s="283"/>
      <c r="HS114" s="283"/>
      <c r="HT114" s="283"/>
      <c r="HU114" s="283"/>
      <c r="HV114" s="283"/>
      <c r="HW114" s="283"/>
      <c r="HX114" s="283"/>
      <c r="HY114" s="283"/>
      <c r="HZ114" s="283"/>
      <c r="IA114" s="283"/>
      <c r="IB114" s="283"/>
      <c r="IC114" s="283"/>
      <c r="ID114" s="283"/>
      <c r="IE114" s="283"/>
      <c r="IF114" s="283"/>
      <c r="IG114" s="283"/>
      <c r="IH114" s="283"/>
      <c r="II114" s="283"/>
      <c r="IJ114" s="283"/>
      <c r="IK114" s="283"/>
      <c r="IL114" s="283"/>
      <c r="IM114" s="283"/>
      <c r="IN114" s="283"/>
      <c r="IO114" s="283"/>
      <c r="IP114" s="283"/>
      <c r="IQ114" s="283"/>
      <c r="IR114" s="283"/>
      <c r="IS114" s="283"/>
      <c r="IT114" s="283"/>
      <c r="IU114" s="283"/>
      <c r="IV114" s="283"/>
      <c r="IW114" s="283"/>
    </row>
    <row r="115" customFormat="false" ht="17.1" hidden="true" customHeight="true" outlineLevel="0" collapsed="false">
      <c r="A115" s="193"/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  <c r="AL115" s="192"/>
      <c r="AM115" s="192"/>
      <c r="AN115" s="192"/>
      <c r="AO115" s="192"/>
      <c r="AP115" s="192"/>
      <c r="AQ115" s="192"/>
      <c r="AR115" s="192"/>
      <c r="AS115" s="192"/>
      <c r="AT115" s="192"/>
      <c r="AU115" s="192"/>
      <c r="AV115" s="192"/>
      <c r="AW115" s="192"/>
      <c r="AX115" s="192"/>
      <c r="AY115" s="192"/>
      <c r="AZ115" s="192"/>
      <c r="BA115" s="192"/>
      <c r="BB115" s="192"/>
      <c r="BC115" s="192"/>
      <c r="BD115" s="192"/>
      <c r="BE115" s="192"/>
      <c r="BF115" s="192"/>
      <c r="BG115" s="192"/>
      <c r="BH115" s="192"/>
      <c r="BI115" s="192"/>
      <c r="BJ115" s="192"/>
      <c r="BK115" s="192"/>
      <c r="BL115" s="192"/>
      <c r="BM115" s="193"/>
      <c r="BN115" s="193"/>
      <c r="BO115" s="193"/>
      <c r="BP115" s="193"/>
      <c r="BQ115" s="193"/>
      <c r="BR115" s="193"/>
      <c r="BS115" s="193"/>
      <c r="BT115" s="193"/>
      <c r="BU115" s="193"/>
      <c r="BV115" s="193"/>
      <c r="BW115" s="193"/>
      <c r="BX115" s="193"/>
      <c r="BY115" s="193"/>
      <c r="BZ115" s="193"/>
      <c r="CA115" s="193"/>
      <c r="CB115" s="193"/>
      <c r="CC115" s="193"/>
      <c r="CD115" s="193"/>
      <c r="CE115" s="193"/>
      <c r="CF115" s="193"/>
      <c r="CG115" s="193"/>
      <c r="CH115" s="193"/>
      <c r="CI115" s="193"/>
      <c r="CJ115" s="193"/>
      <c r="CK115" s="193"/>
      <c r="CL115" s="193"/>
      <c r="CM115" s="193"/>
      <c r="CN115" s="193"/>
      <c r="CO115" s="193"/>
      <c r="CP115" s="193"/>
      <c r="CQ115" s="193"/>
      <c r="CR115" s="193"/>
      <c r="CS115" s="193"/>
      <c r="CT115" s="193"/>
      <c r="CU115" s="193"/>
      <c r="CV115" s="193"/>
      <c r="CW115" s="193"/>
      <c r="CX115" s="193"/>
      <c r="CY115" s="193"/>
      <c r="CZ115" s="193"/>
      <c r="DA115" s="193"/>
      <c r="DB115" s="193"/>
      <c r="DC115" s="193"/>
      <c r="DD115" s="193"/>
      <c r="DE115" s="193"/>
      <c r="DF115" s="193"/>
      <c r="DG115" s="193"/>
      <c r="DH115" s="193"/>
      <c r="DI115" s="193"/>
      <c r="DJ115" s="193"/>
      <c r="DK115" s="193"/>
      <c r="DL115" s="193"/>
      <c r="DM115" s="193"/>
      <c r="DN115" s="193"/>
      <c r="DO115" s="193"/>
      <c r="DP115" s="193"/>
      <c r="DQ115" s="193"/>
      <c r="DR115" s="193"/>
      <c r="DS115" s="193"/>
      <c r="DT115" s="193"/>
      <c r="DU115" s="193"/>
      <c r="DV115" s="193"/>
      <c r="DW115" s="193"/>
      <c r="DX115" s="193"/>
      <c r="DY115" s="193"/>
      <c r="DZ115" s="193"/>
      <c r="EA115" s="193"/>
      <c r="EB115" s="193"/>
      <c r="EC115" s="193"/>
      <c r="ED115" s="193"/>
      <c r="EE115" s="193"/>
      <c r="EF115" s="193"/>
      <c r="EG115" s="193"/>
      <c r="EH115" s="193"/>
      <c r="EI115" s="193"/>
      <c r="EJ115" s="193"/>
      <c r="EK115" s="193"/>
      <c r="EL115" s="193"/>
      <c r="EM115" s="193"/>
      <c r="EN115" s="193"/>
      <c r="EO115" s="193"/>
      <c r="EP115" s="193"/>
      <c r="EQ115" s="193"/>
      <c r="ER115" s="193"/>
      <c r="ES115" s="193"/>
      <c r="ET115" s="193"/>
      <c r="EU115" s="193"/>
      <c r="EV115" s="193"/>
      <c r="EW115" s="193"/>
      <c r="EX115" s="193"/>
      <c r="EY115" s="193"/>
      <c r="EZ115" s="193"/>
      <c r="FA115" s="193"/>
      <c r="FB115" s="193"/>
      <c r="FC115" s="193"/>
      <c r="FD115" s="193"/>
      <c r="FE115" s="193"/>
      <c r="FF115" s="193"/>
      <c r="FG115" s="193"/>
      <c r="FH115" s="193"/>
      <c r="FI115" s="193"/>
      <c r="FJ115" s="193"/>
      <c r="FK115" s="193"/>
      <c r="FL115" s="193"/>
      <c r="FM115" s="193"/>
      <c r="FN115" s="193"/>
      <c r="FO115" s="193"/>
      <c r="FP115" s="193"/>
      <c r="FQ115" s="193"/>
      <c r="FR115" s="193"/>
      <c r="FS115" s="193"/>
      <c r="FT115" s="193"/>
      <c r="FU115" s="193"/>
      <c r="FV115" s="193"/>
      <c r="FW115" s="193"/>
      <c r="FX115" s="193"/>
      <c r="FY115" s="193"/>
      <c r="FZ115" s="193"/>
      <c r="GA115" s="193"/>
      <c r="GB115" s="193"/>
      <c r="GC115" s="193"/>
      <c r="GD115" s="193"/>
      <c r="GE115" s="193"/>
      <c r="GF115" s="193"/>
      <c r="GG115" s="193"/>
      <c r="GH115" s="193"/>
      <c r="GI115" s="193"/>
      <c r="GJ115" s="193"/>
      <c r="GK115" s="193"/>
      <c r="GL115" s="193"/>
      <c r="GM115" s="193"/>
      <c r="GN115" s="193"/>
      <c r="GO115" s="193"/>
      <c r="GP115" s="193"/>
      <c r="GQ115" s="193"/>
      <c r="GR115" s="193"/>
      <c r="GS115" s="193"/>
      <c r="GT115" s="193"/>
      <c r="GU115" s="193"/>
      <c r="GV115" s="193"/>
      <c r="GW115" s="193"/>
      <c r="GX115" s="193"/>
      <c r="GY115" s="193"/>
      <c r="GZ115" s="193"/>
      <c r="HA115" s="193"/>
      <c r="HB115" s="193"/>
      <c r="HC115" s="193"/>
      <c r="HD115" s="193"/>
      <c r="HE115" s="193"/>
      <c r="HF115" s="193"/>
      <c r="HG115" s="193"/>
      <c r="HH115" s="193"/>
      <c r="HI115" s="193"/>
      <c r="HJ115" s="193"/>
      <c r="HK115" s="193"/>
      <c r="HL115" s="193"/>
      <c r="HM115" s="193"/>
      <c r="HN115" s="193"/>
      <c r="HO115" s="193"/>
      <c r="HP115" s="193"/>
      <c r="HQ115" s="193"/>
      <c r="HR115" s="193"/>
      <c r="HS115" s="193"/>
      <c r="HT115" s="193"/>
      <c r="HU115" s="193"/>
      <c r="HV115" s="193"/>
      <c r="HW115" s="193"/>
      <c r="HX115" s="193"/>
      <c r="HY115" s="193"/>
      <c r="HZ115" s="193"/>
      <c r="IA115" s="193"/>
      <c r="IB115" s="193"/>
      <c r="IC115" s="193"/>
      <c r="ID115" s="193"/>
      <c r="IE115" s="193"/>
      <c r="IF115" s="193"/>
      <c r="IG115" s="193"/>
      <c r="IH115" s="193"/>
      <c r="II115" s="193"/>
      <c r="IJ115" s="193"/>
      <c r="IK115" s="193"/>
      <c r="IL115" s="193"/>
      <c r="IM115" s="193"/>
      <c r="IN115" s="193"/>
      <c r="IO115" s="193"/>
      <c r="IP115" s="193"/>
      <c r="IQ115" s="193"/>
      <c r="IR115" s="193"/>
      <c r="IS115" s="193"/>
      <c r="IT115" s="193"/>
      <c r="IU115" s="193"/>
      <c r="IV115" s="193"/>
      <c r="IW115" s="193"/>
    </row>
    <row r="116" customFormat="false" ht="17.1" hidden="true" customHeight="true" outlineLevel="0" collapsed="false">
      <c r="A116" s="193"/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  <c r="AF116" s="192"/>
      <c r="AG116" s="192"/>
      <c r="AH116" s="192"/>
      <c r="AI116" s="192"/>
      <c r="AJ116" s="192"/>
      <c r="AK116" s="192"/>
      <c r="AL116" s="192"/>
      <c r="AM116" s="192"/>
      <c r="AN116" s="192"/>
      <c r="AO116" s="192"/>
      <c r="AP116" s="192"/>
      <c r="AQ116" s="192"/>
      <c r="AR116" s="192"/>
      <c r="AS116" s="192"/>
      <c r="AT116" s="192"/>
      <c r="AU116" s="192"/>
      <c r="AV116" s="192"/>
      <c r="AW116" s="192"/>
      <c r="AX116" s="192"/>
      <c r="AY116" s="192"/>
      <c r="AZ116" s="192"/>
      <c r="BA116" s="192"/>
      <c r="BB116" s="192"/>
      <c r="BC116" s="192"/>
      <c r="BD116" s="192"/>
      <c r="BE116" s="192"/>
      <c r="BF116" s="192"/>
      <c r="BG116" s="192"/>
      <c r="BH116" s="192"/>
      <c r="BI116" s="192"/>
      <c r="BJ116" s="192"/>
      <c r="BK116" s="192"/>
      <c r="BL116" s="192"/>
      <c r="BM116" s="193"/>
      <c r="BN116" s="193"/>
      <c r="BO116" s="193"/>
      <c r="BP116" s="193"/>
      <c r="BQ116" s="193"/>
      <c r="BR116" s="193"/>
      <c r="BS116" s="193"/>
      <c r="BT116" s="193"/>
      <c r="BU116" s="193"/>
      <c r="BV116" s="193"/>
      <c r="BW116" s="193"/>
      <c r="BX116" s="193"/>
      <c r="BY116" s="193"/>
      <c r="BZ116" s="193"/>
      <c r="CA116" s="193"/>
      <c r="CB116" s="193"/>
      <c r="CC116" s="193"/>
      <c r="CD116" s="193"/>
      <c r="CE116" s="193"/>
      <c r="CF116" s="193"/>
      <c r="CG116" s="193"/>
      <c r="CH116" s="193"/>
      <c r="CI116" s="193"/>
      <c r="CJ116" s="193"/>
      <c r="CK116" s="193"/>
      <c r="CL116" s="193"/>
      <c r="CM116" s="193"/>
      <c r="CN116" s="193"/>
      <c r="CO116" s="193"/>
      <c r="CP116" s="193"/>
      <c r="CQ116" s="193"/>
      <c r="CR116" s="193"/>
      <c r="CS116" s="193"/>
      <c r="CT116" s="193"/>
      <c r="CU116" s="193"/>
      <c r="CV116" s="193"/>
      <c r="CW116" s="193"/>
      <c r="CX116" s="193"/>
      <c r="CY116" s="193"/>
      <c r="CZ116" s="193"/>
      <c r="DA116" s="193"/>
      <c r="DB116" s="193"/>
      <c r="DC116" s="193"/>
      <c r="DD116" s="193"/>
      <c r="DE116" s="193"/>
      <c r="DF116" s="193"/>
      <c r="DG116" s="193"/>
      <c r="DH116" s="193"/>
      <c r="DI116" s="193"/>
      <c r="DJ116" s="193"/>
      <c r="DK116" s="193"/>
      <c r="DL116" s="193"/>
      <c r="DM116" s="193"/>
      <c r="DN116" s="193"/>
      <c r="DO116" s="193"/>
      <c r="DP116" s="193"/>
      <c r="DQ116" s="193"/>
      <c r="DR116" s="193"/>
      <c r="DS116" s="193"/>
      <c r="DT116" s="193"/>
      <c r="DU116" s="193"/>
      <c r="DV116" s="193"/>
      <c r="DW116" s="193"/>
      <c r="DX116" s="193"/>
      <c r="DY116" s="193"/>
      <c r="DZ116" s="193"/>
      <c r="EA116" s="193"/>
      <c r="EB116" s="193"/>
      <c r="EC116" s="193"/>
      <c r="ED116" s="193"/>
      <c r="EE116" s="193"/>
      <c r="EF116" s="193"/>
      <c r="EG116" s="193"/>
      <c r="EH116" s="193"/>
      <c r="EI116" s="193"/>
      <c r="EJ116" s="193"/>
      <c r="EK116" s="193"/>
      <c r="EL116" s="193"/>
      <c r="EM116" s="193"/>
      <c r="EN116" s="193"/>
      <c r="EO116" s="193"/>
      <c r="EP116" s="193"/>
      <c r="EQ116" s="193"/>
      <c r="ER116" s="193"/>
      <c r="ES116" s="193"/>
      <c r="ET116" s="193"/>
      <c r="EU116" s="193"/>
      <c r="EV116" s="193"/>
      <c r="EW116" s="193"/>
      <c r="EX116" s="193"/>
      <c r="EY116" s="193"/>
      <c r="EZ116" s="193"/>
      <c r="FA116" s="193"/>
      <c r="FB116" s="193"/>
      <c r="FC116" s="193"/>
      <c r="FD116" s="193"/>
      <c r="FE116" s="193"/>
      <c r="FF116" s="193"/>
      <c r="FG116" s="193"/>
      <c r="FH116" s="193"/>
      <c r="FI116" s="193"/>
      <c r="FJ116" s="193"/>
      <c r="FK116" s="193"/>
      <c r="FL116" s="193"/>
      <c r="FM116" s="193"/>
      <c r="FN116" s="193"/>
      <c r="FO116" s="193"/>
      <c r="FP116" s="193"/>
      <c r="FQ116" s="193"/>
      <c r="FR116" s="193"/>
      <c r="FS116" s="193"/>
      <c r="FT116" s="193"/>
      <c r="FU116" s="193"/>
      <c r="FV116" s="193"/>
      <c r="FW116" s="193"/>
      <c r="FX116" s="193"/>
      <c r="FY116" s="193"/>
      <c r="FZ116" s="193"/>
      <c r="GA116" s="193"/>
      <c r="GB116" s="193"/>
      <c r="GC116" s="193"/>
      <c r="GD116" s="193"/>
      <c r="GE116" s="193"/>
      <c r="GF116" s="193"/>
      <c r="GG116" s="193"/>
      <c r="GH116" s="193"/>
      <c r="GI116" s="193"/>
      <c r="GJ116" s="193"/>
      <c r="GK116" s="193"/>
      <c r="GL116" s="193"/>
      <c r="GM116" s="193"/>
      <c r="GN116" s="193"/>
      <c r="GO116" s="193"/>
      <c r="GP116" s="193"/>
      <c r="GQ116" s="193"/>
      <c r="GR116" s="193"/>
      <c r="GS116" s="193"/>
      <c r="GT116" s="193"/>
      <c r="GU116" s="193"/>
      <c r="GV116" s="193"/>
      <c r="GW116" s="193"/>
      <c r="GX116" s="193"/>
      <c r="GY116" s="193"/>
      <c r="GZ116" s="193"/>
      <c r="HA116" s="193"/>
      <c r="HB116" s="193"/>
      <c r="HC116" s="193"/>
      <c r="HD116" s="193"/>
      <c r="HE116" s="193"/>
      <c r="HF116" s="193"/>
      <c r="HG116" s="193"/>
      <c r="HH116" s="193"/>
      <c r="HI116" s="193"/>
      <c r="HJ116" s="193"/>
      <c r="HK116" s="193"/>
      <c r="HL116" s="193"/>
      <c r="HM116" s="193"/>
      <c r="HN116" s="193"/>
      <c r="HO116" s="193"/>
      <c r="HP116" s="193"/>
      <c r="HQ116" s="193"/>
      <c r="HR116" s="193"/>
      <c r="HS116" s="193"/>
      <c r="HT116" s="193"/>
      <c r="HU116" s="193"/>
      <c r="HV116" s="193"/>
      <c r="HW116" s="193"/>
      <c r="HX116" s="193"/>
      <c r="HY116" s="193"/>
      <c r="HZ116" s="193"/>
      <c r="IA116" s="193"/>
      <c r="IB116" s="193"/>
      <c r="IC116" s="193"/>
      <c r="ID116" s="193"/>
      <c r="IE116" s="193"/>
      <c r="IF116" s="193"/>
      <c r="IG116" s="193"/>
      <c r="IH116" s="193"/>
      <c r="II116" s="193"/>
      <c r="IJ116" s="193"/>
      <c r="IK116" s="193"/>
      <c r="IL116" s="193"/>
      <c r="IM116" s="193"/>
      <c r="IN116" s="193"/>
      <c r="IO116" s="193"/>
      <c r="IP116" s="193"/>
      <c r="IQ116" s="193"/>
      <c r="IR116" s="193"/>
      <c r="IS116" s="193"/>
      <c r="IT116" s="193"/>
      <c r="IU116" s="193"/>
      <c r="IV116" s="193"/>
      <c r="IW116" s="193"/>
    </row>
    <row r="117" customFormat="false" ht="17.1" hidden="true" customHeight="true" outlineLevel="0" collapsed="false">
      <c r="A117" s="193"/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  <c r="AF117" s="192"/>
      <c r="AG117" s="192"/>
      <c r="AH117" s="192"/>
      <c r="AI117" s="192"/>
      <c r="AJ117" s="192"/>
      <c r="AK117" s="192"/>
      <c r="AL117" s="192"/>
      <c r="AM117" s="192"/>
      <c r="AN117" s="192"/>
      <c r="AO117" s="192"/>
      <c r="AP117" s="192"/>
      <c r="AQ117" s="192"/>
      <c r="AR117" s="192"/>
      <c r="AS117" s="192"/>
      <c r="AT117" s="192"/>
      <c r="AU117" s="192"/>
      <c r="AV117" s="192"/>
      <c r="AW117" s="192"/>
      <c r="AX117" s="192"/>
      <c r="AY117" s="192"/>
      <c r="AZ117" s="192"/>
      <c r="BA117" s="192"/>
      <c r="BB117" s="192"/>
      <c r="BC117" s="192"/>
      <c r="BD117" s="192"/>
      <c r="BE117" s="192"/>
      <c r="BF117" s="192"/>
      <c r="BG117" s="192"/>
      <c r="BH117" s="192"/>
      <c r="BI117" s="192"/>
      <c r="BJ117" s="192"/>
      <c r="BK117" s="192"/>
      <c r="BL117" s="192"/>
      <c r="BM117" s="193"/>
      <c r="BN117" s="193"/>
      <c r="BO117" s="193"/>
      <c r="BP117" s="193"/>
      <c r="BQ117" s="193"/>
      <c r="BR117" s="193"/>
      <c r="BS117" s="193"/>
      <c r="BT117" s="193"/>
      <c r="BU117" s="193"/>
      <c r="BV117" s="193"/>
      <c r="BW117" s="193"/>
      <c r="BX117" s="193"/>
      <c r="BY117" s="193"/>
      <c r="BZ117" s="193"/>
      <c r="CA117" s="193"/>
      <c r="CB117" s="193"/>
      <c r="CC117" s="193"/>
      <c r="CD117" s="193"/>
      <c r="CE117" s="193"/>
      <c r="CF117" s="193"/>
      <c r="CG117" s="193"/>
      <c r="CH117" s="193"/>
      <c r="CI117" s="193"/>
      <c r="CJ117" s="193"/>
      <c r="CK117" s="193"/>
      <c r="CL117" s="193"/>
      <c r="CM117" s="193"/>
      <c r="CN117" s="193"/>
      <c r="CO117" s="193"/>
      <c r="CP117" s="193"/>
      <c r="CQ117" s="193"/>
      <c r="CR117" s="193"/>
      <c r="CS117" s="193"/>
      <c r="CT117" s="193"/>
      <c r="CU117" s="193"/>
      <c r="CV117" s="193"/>
      <c r="CW117" s="193"/>
      <c r="CX117" s="193"/>
      <c r="CY117" s="193"/>
      <c r="CZ117" s="193"/>
      <c r="DA117" s="193"/>
      <c r="DB117" s="193"/>
      <c r="DC117" s="193"/>
      <c r="DD117" s="193"/>
      <c r="DE117" s="193"/>
      <c r="DF117" s="193"/>
      <c r="DG117" s="193"/>
      <c r="DH117" s="193"/>
      <c r="DI117" s="193"/>
      <c r="DJ117" s="193"/>
      <c r="DK117" s="193"/>
      <c r="DL117" s="193"/>
      <c r="DM117" s="193"/>
      <c r="DN117" s="193"/>
      <c r="DO117" s="193"/>
      <c r="DP117" s="193"/>
      <c r="DQ117" s="193"/>
      <c r="DR117" s="193"/>
      <c r="DS117" s="193"/>
      <c r="DT117" s="193"/>
      <c r="DU117" s="193"/>
      <c r="DV117" s="193"/>
      <c r="DW117" s="193"/>
      <c r="DX117" s="193"/>
      <c r="DY117" s="193"/>
      <c r="DZ117" s="193"/>
      <c r="EA117" s="193"/>
      <c r="EB117" s="193"/>
      <c r="EC117" s="193"/>
      <c r="ED117" s="193"/>
      <c r="EE117" s="193"/>
      <c r="EF117" s="193"/>
      <c r="EG117" s="193"/>
      <c r="EH117" s="193"/>
      <c r="EI117" s="193"/>
      <c r="EJ117" s="193"/>
      <c r="EK117" s="193"/>
      <c r="EL117" s="193"/>
      <c r="EM117" s="193"/>
      <c r="EN117" s="193"/>
      <c r="EO117" s="193"/>
      <c r="EP117" s="193"/>
      <c r="EQ117" s="193"/>
      <c r="ER117" s="193"/>
      <c r="ES117" s="193"/>
      <c r="ET117" s="193"/>
      <c r="EU117" s="193"/>
      <c r="EV117" s="193"/>
      <c r="EW117" s="193"/>
      <c r="EX117" s="193"/>
      <c r="EY117" s="193"/>
      <c r="EZ117" s="193"/>
      <c r="FA117" s="193"/>
      <c r="FB117" s="193"/>
      <c r="FC117" s="193"/>
      <c r="FD117" s="193"/>
      <c r="FE117" s="193"/>
      <c r="FF117" s="193"/>
      <c r="FG117" s="193"/>
      <c r="FH117" s="193"/>
      <c r="FI117" s="193"/>
      <c r="FJ117" s="193"/>
      <c r="FK117" s="193"/>
      <c r="FL117" s="193"/>
      <c r="FM117" s="193"/>
      <c r="FN117" s="193"/>
      <c r="FO117" s="193"/>
      <c r="FP117" s="193"/>
      <c r="FQ117" s="193"/>
      <c r="FR117" s="193"/>
      <c r="FS117" s="193"/>
      <c r="FT117" s="193"/>
      <c r="FU117" s="193"/>
      <c r="FV117" s="193"/>
      <c r="FW117" s="193"/>
      <c r="FX117" s="193"/>
      <c r="FY117" s="193"/>
      <c r="FZ117" s="193"/>
      <c r="GA117" s="193"/>
      <c r="GB117" s="193"/>
      <c r="GC117" s="193"/>
      <c r="GD117" s="193"/>
      <c r="GE117" s="193"/>
      <c r="GF117" s="193"/>
      <c r="GG117" s="193"/>
      <c r="GH117" s="193"/>
      <c r="GI117" s="193"/>
      <c r="GJ117" s="193"/>
      <c r="GK117" s="193"/>
      <c r="GL117" s="193"/>
      <c r="GM117" s="193"/>
      <c r="GN117" s="193"/>
      <c r="GO117" s="193"/>
      <c r="GP117" s="193"/>
      <c r="GQ117" s="193"/>
      <c r="GR117" s="193"/>
      <c r="GS117" s="193"/>
      <c r="GT117" s="193"/>
      <c r="GU117" s="193"/>
      <c r="GV117" s="193"/>
      <c r="GW117" s="193"/>
      <c r="GX117" s="193"/>
      <c r="GY117" s="193"/>
      <c r="GZ117" s="193"/>
      <c r="HA117" s="193"/>
      <c r="HB117" s="193"/>
      <c r="HC117" s="193"/>
      <c r="HD117" s="193"/>
      <c r="HE117" s="193"/>
      <c r="HF117" s="193"/>
      <c r="HG117" s="193"/>
      <c r="HH117" s="193"/>
      <c r="HI117" s="193"/>
      <c r="HJ117" s="193"/>
      <c r="HK117" s="193"/>
      <c r="HL117" s="193"/>
      <c r="HM117" s="193"/>
      <c r="HN117" s="193"/>
      <c r="HO117" s="193"/>
      <c r="HP117" s="193"/>
      <c r="HQ117" s="193"/>
      <c r="HR117" s="193"/>
      <c r="HS117" s="193"/>
      <c r="HT117" s="193"/>
      <c r="HU117" s="193"/>
      <c r="HV117" s="193"/>
      <c r="HW117" s="193"/>
      <c r="HX117" s="193"/>
      <c r="HY117" s="193"/>
      <c r="HZ117" s="193"/>
      <c r="IA117" s="193"/>
      <c r="IB117" s="193"/>
      <c r="IC117" s="193"/>
      <c r="ID117" s="193"/>
      <c r="IE117" s="193"/>
      <c r="IF117" s="193"/>
      <c r="IG117" s="193"/>
      <c r="IH117" s="193"/>
      <c r="II117" s="193"/>
      <c r="IJ117" s="193"/>
      <c r="IK117" s="193"/>
      <c r="IL117" s="193"/>
      <c r="IM117" s="193"/>
      <c r="IN117" s="193"/>
      <c r="IO117" s="193"/>
      <c r="IP117" s="193"/>
      <c r="IQ117" s="193"/>
      <c r="IR117" s="193"/>
      <c r="IS117" s="193"/>
      <c r="IT117" s="193"/>
      <c r="IU117" s="193"/>
      <c r="IV117" s="193"/>
      <c r="IW117" s="193"/>
    </row>
    <row r="118" customFormat="false" ht="17.1" hidden="true" customHeight="true" outlineLevel="0" collapsed="false">
      <c r="A118" s="193"/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  <c r="AF118" s="192"/>
      <c r="AG118" s="192"/>
      <c r="AH118" s="192"/>
      <c r="AI118" s="192"/>
      <c r="AJ118" s="192"/>
      <c r="AK118" s="192"/>
      <c r="AL118" s="192"/>
      <c r="AM118" s="192"/>
      <c r="AN118" s="192"/>
      <c r="AO118" s="192"/>
      <c r="AP118" s="192"/>
      <c r="AQ118" s="192"/>
      <c r="AR118" s="192"/>
      <c r="AS118" s="192"/>
      <c r="AT118" s="192"/>
      <c r="AU118" s="192"/>
      <c r="AV118" s="192"/>
      <c r="AW118" s="192"/>
      <c r="AX118" s="192"/>
      <c r="AY118" s="192"/>
      <c r="AZ118" s="192"/>
      <c r="BA118" s="192"/>
      <c r="BB118" s="192"/>
      <c r="BC118" s="192"/>
      <c r="BD118" s="192"/>
      <c r="BE118" s="192"/>
      <c r="BF118" s="192"/>
      <c r="BG118" s="192"/>
      <c r="BH118" s="192"/>
      <c r="BI118" s="192"/>
      <c r="BJ118" s="192"/>
      <c r="BK118" s="192"/>
      <c r="BL118" s="192"/>
      <c r="BM118" s="193"/>
      <c r="BN118" s="193"/>
      <c r="BO118" s="193"/>
      <c r="BP118" s="193"/>
      <c r="BQ118" s="193"/>
      <c r="BR118" s="193"/>
      <c r="BS118" s="193"/>
      <c r="BT118" s="193"/>
      <c r="BU118" s="193"/>
      <c r="BV118" s="193"/>
      <c r="BW118" s="193"/>
      <c r="BX118" s="193"/>
      <c r="BY118" s="193"/>
      <c r="BZ118" s="193"/>
      <c r="CA118" s="193"/>
      <c r="CB118" s="193"/>
      <c r="CC118" s="193"/>
      <c r="CD118" s="193"/>
      <c r="CE118" s="193"/>
      <c r="CF118" s="193"/>
      <c r="CG118" s="193"/>
      <c r="CH118" s="193"/>
      <c r="CI118" s="193"/>
      <c r="CJ118" s="193"/>
      <c r="CK118" s="193"/>
      <c r="CL118" s="193"/>
      <c r="CM118" s="193"/>
      <c r="CN118" s="193"/>
      <c r="CO118" s="193"/>
      <c r="CP118" s="193"/>
      <c r="CQ118" s="193"/>
      <c r="CR118" s="193"/>
      <c r="CS118" s="193"/>
      <c r="CT118" s="193"/>
      <c r="CU118" s="193"/>
      <c r="CV118" s="193"/>
      <c r="CW118" s="193"/>
      <c r="CX118" s="193"/>
      <c r="CY118" s="193"/>
      <c r="CZ118" s="193"/>
      <c r="DA118" s="193"/>
      <c r="DB118" s="193"/>
      <c r="DC118" s="193"/>
      <c r="DD118" s="193"/>
      <c r="DE118" s="193"/>
      <c r="DF118" s="193"/>
      <c r="DG118" s="193"/>
      <c r="DH118" s="193"/>
      <c r="DI118" s="193"/>
      <c r="DJ118" s="193"/>
      <c r="DK118" s="193"/>
      <c r="DL118" s="193"/>
      <c r="DM118" s="193"/>
      <c r="DN118" s="193"/>
      <c r="DO118" s="193"/>
      <c r="DP118" s="193"/>
      <c r="DQ118" s="193"/>
      <c r="DR118" s="193"/>
      <c r="DS118" s="193"/>
      <c r="DT118" s="193"/>
      <c r="DU118" s="193"/>
      <c r="DV118" s="193"/>
      <c r="DW118" s="193"/>
      <c r="DX118" s="193"/>
      <c r="DY118" s="193"/>
      <c r="DZ118" s="193"/>
      <c r="EA118" s="193"/>
      <c r="EB118" s="193"/>
      <c r="EC118" s="193"/>
      <c r="ED118" s="193"/>
      <c r="EE118" s="193"/>
      <c r="EF118" s="193"/>
      <c r="EG118" s="193"/>
      <c r="EH118" s="193"/>
      <c r="EI118" s="193"/>
      <c r="EJ118" s="193"/>
      <c r="EK118" s="193"/>
      <c r="EL118" s="193"/>
      <c r="EM118" s="193"/>
      <c r="EN118" s="193"/>
      <c r="EO118" s="193"/>
      <c r="EP118" s="193"/>
      <c r="EQ118" s="193"/>
      <c r="ER118" s="193"/>
      <c r="ES118" s="193"/>
      <c r="ET118" s="193"/>
      <c r="EU118" s="193"/>
      <c r="EV118" s="193"/>
      <c r="EW118" s="193"/>
      <c r="EX118" s="193"/>
      <c r="EY118" s="193"/>
      <c r="EZ118" s="193"/>
      <c r="FA118" s="193"/>
      <c r="FB118" s="193"/>
      <c r="FC118" s="193"/>
      <c r="FD118" s="193"/>
      <c r="FE118" s="193"/>
      <c r="FF118" s="193"/>
      <c r="FG118" s="193"/>
      <c r="FH118" s="193"/>
      <c r="FI118" s="193"/>
      <c r="FJ118" s="193"/>
      <c r="FK118" s="193"/>
      <c r="FL118" s="193"/>
      <c r="FM118" s="193"/>
      <c r="FN118" s="193"/>
      <c r="FO118" s="193"/>
      <c r="FP118" s="193"/>
      <c r="FQ118" s="193"/>
      <c r="FR118" s="193"/>
      <c r="FS118" s="193"/>
      <c r="FT118" s="193"/>
      <c r="FU118" s="193"/>
      <c r="FV118" s="193"/>
      <c r="FW118" s="193"/>
      <c r="FX118" s="193"/>
      <c r="FY118" s="193"/>
      <c r="FZ118" s="193"/>
      <c r="GA118" s="193"/>
      <c r="GB118" s="193"/>
      <c r="GC118" s="193"/>
      <c r="GD118" s="193"/>
      <c r="GE118" s="193"/>
      <c r="GF118" s="193"/>
      <c r="GG118" s="193"/>
      <c r="GH118" s="193"/>
      <c r="GI118" s="193"/>
      <c r="GJ118" s="193"/>
      <c r="GK118" s="193"/>
      <c r="GL118" s="193"/>
      <c r="GM118" s="193"/>
      <c r="GN118" s="193"/>
      <c r="GO118" s="193"/>
      <c r="GP118" s="193"/>
      <c r="GQ118" s="193"/>
      <c r="GR118" s="193"/>
      <c r="GS118" s="193"/>
      <c r="GT118" s="193"/>
      <c r="GU118" s="193"/>
      <c r="GV118" s="193"/>
      <c r="GW118" s="193"/>
      <c r="GX118" s="193"/>
      <c r="GY118" s="193"/>
      <c r="GZ118" s="193"/>
      <c r="HA118" s="193"/>
      <c r="HB118" s="193"/>
      <c r="HC118" s="193"/>
      <c r="HD118" s="193"/>
      <c r="HE118" s="193"/>
      <c r="HF118" s="193"/>
      <c r="HG118" s="193"/>
      <c r="HH118" s="193"/>
      <c r="HI118" s="193"/>
      <c r="HJ118" s="193"/>
      <c r="HK118" s="193"/>
      <c r="HL118" s="193"/>
      <c r="HM118" s="193"/>
      <c r="HN118" s="193"/>
      <c r="HO118" s="193"/>
      <c r="HP118" s="193"/>
      <c r="HQ118" s="193"/>
      <c r="HR118" s="193"/>
      <c r="HS118" s="193"/>
      <c r="HT118" s="193"/>
      <c r="HU118" s="193"/>
      <c r="HV118" s="193"/>
      <c r="HW118" s="193"/>
      <c r="HX118" s="193"/>
      <c r="HY118" s="193"/>
      <c r="HZ118" s="193"/>
      <c r="IA118" s="193"/>
      <c r="IB118" s="193"/>
      <c r="IC118" s="193"/>
      <c r="ID118" s="193"/>
      <c r="IE118" s="193"/>
      <c r="IF118" s="193"/>
      <c r="IG118" s="193"/>
      <c r="IH118" s="193"/>
      <c r="II118" s="193"/>
      <c r="IJ118" s="193"/>
      <c r="IK118" s="193"/>
      <c r="IL118" s="193"/>
      <c r="IM118" s="193"/>
      <c r="IN118" s="193"/>
      <c r="IO118" s="193"/>
      <c r="IP118" s="193"/>
      <c r="IQ118" s="193"/>
      <c r="IR118" s="193"/>
      <c r="IS118" s="193"/>
      <c r="IT118" s="193"/>
      <c r="IU118" s="193"/>
      <c r="IV118" s="193"/>
      <c r="IW118" s="193"/>
    </row>
    <row r="119" customFormat="false" ht="17.1" hidden="true" customHeight="true" outlineLevel="0" collapsed="false">
      <c r="A119" s="193"/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192"/>
      <c r="AG119" s="192"/>
      <c r="AH119" s="192"/>
      <c r="AI119" s="192"/>
      <c r="AJ119" s="192"/>
      <c r="AK119" s="192"/>
      <c r="AL119" s="192"/>
      <c r="AM119" s="192"/>
      <c r="AN119" s="192"/>
      <c r="AO119" s="192"/>
      <c r="AP119" s="192"/>
      <c r="AQ119" s="192"/>
      <c r="AR119" s="192"/>
      <c r="AS119" s="192"/>
      <c r="AT119" s="192"/>
      <c r="AU119" s="192"/>
      <c r="AV119" s="192"/>
      <c r="AW119" s="192"/>
      <c r="AX119" s="192"/>
      <c r="AY119" s="192"/>
      <c r="AZ119" s="192"/>
      <c r="BA119" s="192"/>
      <c r="BB119" s="192"/>
      <c r="BC119" s="192"/>
      <c r="BD119" s="192"/>
      <c r="BE119" s="192"/>
      <c r="BF119" s="192"/>
      <c r="BG119" s="192"/>
      <c r="BH119" s="192"/>
      <c r="BI119" s="192"/>
      <c r="BJ119" s="192"/>
      <c r="BK119" s="192"/>
      <c r="BL119" s="192"/>
      <c r="BM119" s="193"/>
      <c r="BN119" s="193"/>
      <c r="BO119" s="193"/>
      <c r="BP119" s="193"/>
      <c r="BQ119" s="193"/>
      <c r="BR119" s="193"/>
      <c r="BS119" s="193"/>
      <c r="BT119" s="193"/>
      <c r="BU119" s="193"/>
      <c r="BV119" s="193"/>
      <c r="BW119" s="193"/>
      <c r="BX119" s="193"/>
      <c r="BY119" s="193"/>
      <c r="BZ119" s="193"/>
      <c r="CA119" s="193"/>
      <c r="CB119" s="193"/>
      <c r="CC119" s="193"/>
      <c r="CD119" s="193"/>
      <c r="CE119" s="193"/>
      <c r="CF119" s="193"/>
      <c r="CG119" s="193"/>
      <c r="CH119" s="193"/>
      <c r="CI119" s="193"/>
      <c r="CJ119" s="193"/>
      <c r="CK119" s="193"/>
      <c r="CL119" s="193"/>
      <c r="CM119" s="193"/>
      <c r="CN119" s="193"/>
      <c r="CO119" s="193"/>
      <c r="CP119" s="193"/>
      <c r="CQ119" s="193"/>
      <c r="CR119" s="193"/>
      <c r="CS119" s="193"/>
      <c r="CT119" s="193"/>
      <c r="CU119" s="193"/>
      <c r="CV119" s="193"/>
      <c r="CW119" s="193"/>
      <c r="CX119" s="193"/>
      <c r="CY119" s="193"/>
      <c r="CZ119" s="193"/>
      <c r="DA119" s="193"/>
      <c r="DB119" s="193"/>
      <c r="DC119" s="193"/>
      <c r="DD119" s="193"/>
      <c r="DE119" s="193"/>
      <c r="DF119" s="193"/>
      <c r="DG119" s="193"/>
      <c r="DH119" s="193"/>
      <c r="DI119" s="193"/>
      <c r="DJ119" s="193"/>
      <c r="DK119" s="193"/>
      <c r="DL119" s="193"/>
      <c r="DM119" s="193"/>
      <c r="DN119" s="193"/>
      <c r="DO119" s="193"/>
      <c r="DP119" s="193"/>
      <c r="DQ119" s="193"/>
      <c r="DR119" s="193"/>
      <c r="DS119" s="193"/>
      <c r="DT119" s="193"/>
      <c r="DU119" s="193"/>
      <c r="DV119" s="193"/>
      <c r="DW119" s="193"/>
      <c r="DX119" s="193"/>
      <c r="DY119" s="193"/>
      <c r="DZ119" s="193"/>
      <c r="EA119" s="193"/>
      <c r="EB119" s="193"/>
      <c r="EC119" s="193"/>
      <c r="ED119" s="193"/>
      <c r="EE119" s="193"/>
      <c r="EF119" s="193"/>
      <c r="EG119" s="193"/>
      <c r="EH119" s="193"/>
      <c r="EI119" s="193"/>
      <c r="EJ119" s="193"/>
      <c r="EK119" s="193"/>
      <c r="EL119" s="193"/>
      <c r="EM119" s="193"/>
      <c r="EN119" s="193"/>
      <c r="EO119" s="193"/>
      <c r="EP119" s="193"/>
      <c r="EQ119" s="193"/>
      <c r="ER119" s="193"/>
      <c r="ES119" s="193"/>
      <c r="ET119" s="193"/>
      <c r="EU119" s="193"/>
      <c r="EV119" s="193"/>
      <c r="EW119" s="193"/>
      <c r="EX119" s="193"/>
      <c r="EY119" s="193"/>
      <c r="EZ119" s="193"/>
      <c r="FA119" s="193"/>
      <c r="FB119" s="193"/>
      <c r="FC119" s="193"/>
      <c r="FD119" s="193"/>
      <c r="FE119" s="193"/>
      <c r="FF119" s="193"/>
      <c r="FG119" s="193"/>
      <c r="FH119" s="193"/>
      <c r="FI119" s="193"/>
      <c r="FJ119" s="193"/>
      <c r="FK119" s="193"/>
      <c r="FL119" s="193"/>
      <c r="FM119" s="193"/>
      <c r="FN119" s="193"/>
      <c r="FO119" s="193"/>
      <c r="FP119" s="193"/>
      <c r="FQ119" s="193"/>
      <c r="FR119" s="193"/>
      <c r="FS119" s="193"/>
      <c r="FT119" s="193"/>
      <c r="FU119" s="193"/>
      <c r="FV119" s="193"/>
      <c r="FW119" s="193"/>
      <c r="FX119" s="193"/>
      <c r="FY119" s="193"/>
      <c r="FZ119" s="193"/>
      <c r="GA119" s="193"/>
      <c r="GB119" s="193"/>
      <c r="GC119" s="193"/>
      <c r="GD119" s="193"/>
      <c r="GE119" s="193"/>
      <c r="GF119" s="193"/>
      <c r="GG119" s="193"/>
      <c r="GH119" s="193"/>
      <c r="GI119" s="193"/>
      <c r="GJ119" s="193"/>
      <c r="GK119" s="193"/>
      <c r="GL119" s="193"/>
      <c r="GM119" s="193"/>
      <c r="GN119" s="193"/>
      <c r="GO119" s="193"/>
      <c r="GP119" s="193"/>
      <c r="GQ119" s="193"/>
      <c r="GR119" s="193"/>
      <c r="GS119" s="193"/>
      <c r="GT119" s="193"/>
      <c r="GU119" s="193"/>
      <c r="GV119" s="193"/>
      <c r="GW119" s="193"/>
      <c r="GX119" s="193"/>
      <c r="GY119" s="193"/>
      <c r="GZ119" s="193"/>
      <c r="HA119" s="193"/>
      <c r="HB119" s="193"/>
      <c r="HC119" s="193"/>
      <c r="HD119" s="193"/>
      <c r="HE119" s="193"/>
      <c r="HF119" s="193"/>
      <c r="HG119" s="193"/>
      <c r="HH119" s="193"/>
      <c r="HI119" s="193"/>
      <c r="HJ119" s="193"/>
      <c r="HK119" s="193"/>
      <c r="HL119" s="193"/>
      <c r="HM119" s="193"/>
      <c r="HN119" s="193"/>
      <c r="HO119" s="193"/>
      <c r="HP119" s="193"/>
      <c r="HQ119" s="193"/>
      <c r="HR119" s="193"/>
      <c r="HS119" s="193"/>
      <c r="HT119" s="193"/>
      <c r="HU119" s="193"/>
      <c r="HV119" s="193"/>
      <c r="HW119" s="193"/>
      <c r="HX119" s="193"/>
      <c r="HY119" s="193"/>
      <c r="HZ119" s="193"/>
      <c r="IA119" s="193"/>
      <c r="IB119" s="193"/>
      <c r="IC119" s="193"/>
      <c r="ID119" s="193"/>
      <c r="IE119" s="193"/>
      <c r="IF119" s="193"/>
      <c r="IG119" s="193"/>
      <c r="IH119" s="193"/>
      <c r="II119" s="193"/>
      <c r="IJ119" s="193"/>
      <c r="IK119" s="193"/>
      <c r="IL119" s="193"/>
      <c r="IM119" s="193"/>
      <c r="IN119" s="193"/>
      <c r="IO119" s="193"/>
      <c r="IP119" s="193"/>
      <c r="IQ119" s="193"/>
      <c r="IR119" s="193"/>
      <c r="IS119" s="193"/>
      <c r="IT119" s="193"/>
      <c r="IU119" s="193"/>
      <c r="IV119" s="193"/>
      <c r="IW119" s="193"/>
    </row>
    <row r="120" customFormat="false" ht="17.1" hidden="true" customHeight="true" outlineLevel="0" collapsed="false">
      <c r="A120" s="193"/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2"/>
      <c r="AG120" s="192"/>
      <c r="AH120" s="192"/>
      <c r="AI120" s="192"/>
      <c r="AJ120" s="192"/>
      <c r="AK120" s="192"/>
      <c r="AL120" s="192"/>
      <c r="AM120" s="192"/>
      <c r="AN120" s="192"/>
      <c r="AO120" s="192"/>
      <c r="AP120" s="192"/>
      <c r="AQ120" s="192"/>
      <c r="AR120" s="192"/>
      <c r="AS120" s="192"/>
      <c r="AT120" s="192"/>
      <c r="AU120" s="192"/>
      <c r="AV120" s="192"/>
      <c r="AW120" s="192"/>
      <c r="AX120" s="192"/>
      <c r="AY120" s="192"/>
      <c r="AZ120" s="192"/>
      <c r="BA120" s="192"/>
      <c r="BB120" s="192"/>
      <c r="BC120" s="192"/>
      <c r="BD120" s="192"/>
      <c r="BE120" s="192"/>
      <c r="BF120" s="192"/>
      <c r="BG120" s="192"/>
      <c r="BH120" s="192"/>
      <c r="BI120" s="192"/>
      <c r="BJ120" s="192"/>
      <c r="BK120" s="192"/>
      <c r="BL120" s="192"/>
      <c r="BM120" s="193"/>
      <c r="BN120" s="193"/>
      <c r="BO120" s="193"/>
      <c r="BP120" s="193"/>
      <c r="BQ120" s="193"/>
      <c r="BR120" s="193"/>
      <c r="BS120" s="193"/>
      <c r="BT120" s="193"/>
      <c r="BU120" s="193"/>
      <c r="BV120" s="193"/>
      <c r="BW120" s="193"/>
      <c r="BX120" s="193"/>
      <c r="BY120" s="193"/>
      <c r="BZ120" s="193"/>
      <c r="CA120" s="193"/>
      <c r="CB120" s="193"/>
      <c r="CC120" s="193"/>
      <c r="CD120" s="193"/>
      <c r="CE120" s="193"/>
      <c r="CF120" s="193"/>
      <c r="CG120" s="193"/>
      <c r="CH120" s="193"/>
      <c r="CI120" s="193"/>
      <c r="CJ120" s="193"/>
      <c r="CK120" s="193"/>
      <c r="CL120" s="193"/>
      <c r="CM120" s="193"/>
      <c r="CN120" s="193"/>
      <c r="CO120" s="193"/>
      <c r="CP120" s="193"/>
      <c r="CQ120" s="193"/>
      <c r="CR120" s="193"/>
      <c r="CS120" s="193"/>
      <c r="CT120" s="193"/>
      <c r="CU120" s="193"/>
      <c r="CV120" s="193"/>
      <c r="CW120" s="193"/>
      <c r="CX120" s="193"/>
      <c r="CY120" s="193"/>
      <c r="CZ120" s="193"/>
      <c r="DA120" s="193"/>
      <c r="DB120" s="193"/>
      <c r="DC120" s="193"/>
      <c r="DD120" s="193"/>
      <c r="DE120" s="193"/>
      <c r="DF120" s="193"/>
      <c r="DG120" s="193"/>
      <c r="DH120" s="193"/>
      <c r="DI120" s="193"/>
      <c r="DJ120" s="193"/>
      <c r="DK120" s="193"/>
      <c r="DL120" s="193"/>
      <c r="DM120" s="193"/>
      <c r="DN120" s="193"/>
      <c r="DO120" s="193"/>
      <c r="DP120" s="193"/>
      <c r="DQ120" s="193"/>
      <c r="DR120" s="193"/>
      <c r="DS120" s="193"/>
      <c r="DT120" s="193"/>
      <c r="DU120" s="193"/>
      <c r="DV120" s="193"/>
      <c r="DW120" s="193"/>
      <c r="DX120" s="193"/>
      <c r="DY120" s="193"/>
      <c r="DZ120" s="193"/>
      <c r="EA120" s="193"/>
      <c r="EB120" s="193"/>
      <c r="EC120" s="193"/>
      <c r="ED120" s="193"/>
      <c r="EE120" s="193"/>
      <c r="EF120" s="193"/>
      <c r="EG120" s="193"/>
      <c r="EH120" s="193"/>
      <c r="EI120" s="193"/>
      <c r="EJ120" s="193"/>
      <c r="EK120" s="193"/>
      <c r="EL120" s="193"/>
      <c r="EM120" s="193"/>
      <c r="EN120" s="193"/>
      <c r="EO120" s="193"/>
      <c r="EP120" s="193"/>
      <c r="EQ120" s="193"/>
      <c r="ER120" s="193"/>
      <c r="ES120" s="193"/>
      <c r="ET120" s="193"/>
      <c r="EU120" s="193"/>
      <c r="EV120" s="193"/>
      <c r="EW120" s="193"/>
      <c r="EX120" s="193"/>
      <c r="EY120" s="193"/>
      <c r="EZ120" s="193"/>
      <c r="FA120" s="193"/>
      <c r="FB120" s="193"/>
      <c r="FC120" s="193"/>
      <c r="FD120" s="193"/>
      <c r="FE120" s="193"/>
      <c r="FF120" s="193"/>
      <c r="FG120" s="193"/>
      <c r="FH120" s="193"/>
      <c r="FI120" s="193"/>
      <c r="FJ120" s="193"/>
      <c r="FK120" s="193"/>
      <c r="FL120" s="193"/>
      <c r="FM120" s="193"/>
      <c r="FN120" s="193"/>
      <c r="FO120" s="193"/>
      <c r="FP120" s="193"/>
      <c r="FQ120" s="193"/>
      <c r="FR120" s="193"/>
      <c r="FS120" s="193"/>
      <c r="FT120" s="193"/>
      <c r="FU120" s="193"/>
      <c r="FV120" s="193"/>
      <c r="FW120" s="193"/>
      <c r="FX120" s="193"/>
      <c r="FY120" s="193"/>
      <c r="FZ120" s="193"/>
      <c r="GA120" s="193"/>
      <c r="GB120" s="193"/>
      <c r="GC120" s="193"/>
      <c r="GD120" s="193"/>
      <c r="GE120" s="193"/>
      <c r="GF120" s="193"/>
      <c r="GG120" s="193"/>
      <c r="GH120" s="193"/>
      <c r="GI120" s="193"/>
      <c r="GJ120" s="193"/>
      <c r="GK120" s="193"/>
      <c r="GL120" s="193"/>
      <c r="GM120" s="193"/>
      <c r="GN120" s="193"/>
      <c r="GO120" s="193"/>
      <c r="GP120" s="193"/>
      <c r="GQ120" s="193"/>
      <c r="GR120" s="193"/>
      <c r="GS120" s="193"/>
      <c r="GT120" s="193"/>
      <c r="GU120" s="193"/>
      <c r="GV120" s="193"/>
      <c r="GW120" s="193"/>
      <c r="GX120" s="193"/>
      <c r="GY120" s="193"/>
      <c r="GZ120" s="193"/>
      <c r="HA120" s="193"/>
      <c r="HB120" s="193"/>
      <c r="HC120" s="193"/>
      <c r="HD120" s="193"/>
      <c r="HE120" s="193"/>
      <c r="HF120" s="193"/>
      <c r="HG120" s="193"/>
      <c r="HH120" s="193"/>
      <c r="HI120" s="193"/>
      <c r="HJ120" s="193"/>
      <c r="HK120" s="193"/>
      <c r="HL120" s="193"/>
      <c r="HM120" s="193"/>
      <c r="HN120" s="193"/>
      <c r="HO120" s="193"/>
      <c r="HP120" s="193"/>
      <c r="HQ120" s="193"/>
      <c r="HR120" s="193"/>
      <c r="HS120" s="193"/>
      <c r="HT120" s="193"/>
      <c r="HU120" s="193"/>
      <c r="HV120" s="193"/>
      <c r="HW120" s="193"/>
      <c r="HX120" s="193"/>
      <c r="HY120" s="193"/>
      <c r="HZ120" s="193"/>
      <c r="IA120" s="193"/>
      <c r="IB120" s="193"/>
      <c r="IC120" s="193"/>
      <c r="ID120" s="193"/>
      <c r="IE120" s="193"/>
      <c r="IF120" s="193"/>
      <c r="IG120" s="193"/>
      <c r="IH120" s="193"/>
      <c r="II120" s="193"/>
      <c r="IJ120" s="193"/>
      <c r="IK120" s="193"/>
      <c r="IL120" s="193"/>
      <c r="IM120" s="193"/>
      <c r="IN120" s="193"/>
      <c r="IO120" s="193"/>
      <c r="IP120" s="193"/>
      <c r="IQ120" s="193"/>
      <c r="IR120" s="193"/>
      <c r="IS120" s="193"/>
      <c r="IT120" s="193"/>
      <c r="IU120" s="193"/>
      <c r="IV120" s="193"/>
      <c r="IW120" s="193"/>
    </row>
    <row r="121" customFormat="false" ht="17.1" hidden="true" customHeight="true" outlineLevel="0" collapsed="false">
      <c r="A121" s="193"/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92"/>
      <c r="AL121" s="192"/>
      <c r="AM121" s="192"/>
      <c r="AN121" s="192"/>
      <c r="AO121" s="192"/>
      <c r="AP121" s="192"/>
      <c r="AQ121" s="192"/>
      <c r="AR121" s="192"/>
      <c r="AS121" s="192"/>
      <c r="AT121" s="192"/>
      <c r="AU121" s="192"/>
      <c r="AV121" s="192"/>
      <c r="AW121" s="192"/>
      <c r="AX121" s="192"/>
      <c r="AY121" s="192"/>
      <c r="AZ121" s="192"/>
      <c r="BA121" s="192"/>
      <c r="BB121" s="192"/>
      <c r="BC121" s="192"/>
      <c r="BD121" s="192"/>
      <c r="BE121" s="192"/>
      <c r="BF121" s="192"/>
      <c r="BG121" s="192"/>
      <c r="BH121" s="192"/>
      <c r="BI121" s="192"/>
      <c r="BJ121" s="192"/>
      <c r="BK121" s="192"/>
      <c r="BL121" s="192"/>
      <c r="BM121" s="193"/>
      <c r="BN121" s="193"/>
      <c r="BO121" s="193"/>
      <c r="BP121" s="193"/>
      <c r="BQ121" s="193"/>
      <c r="BR121" s="193"/>
      <c r="BS121" s="193"/>
      <c r="BT121" s="193"/>
      <c r="BU121" s="193"/>
      <c r="BV121" s="193"/>
      <c r="BW121" s="193"/>
      <c r="BX121" s="193"/>
      <c r="BY121" s="193"/>
      <c r="BZ121" s="193"/>
      <c r="CA121" s="193"/>
      <c r="CB121" s="193"/>
      <c r="CC121" s="193"/>
      <c r="CD121" s="193"/>
      <c r="CE121" s="193"/>
      <c r="CF121" s="193"/>
      <c r="CG121" s="193"/>
      <c r="CH121" s="193"/>
      <c r="CI121" s="193"/>
      <c r="CJ121" s="193"/>
      <c r="CK121" s="193"/>
      <c r="CL121" s="193"/>
      <c r="CM121" s="193"/>
      <c r="CN121" s="193"/>
      <c r="CO121" s="193"/>
      <c r="CP121" s="193"/>
      <c r="CQ121" s="193"/>
      <c r="CR121" s="193"/>
      <c r="CS121" s="193"/>
      <c r="CT121" s="193"/>
      <c r="CU121" s="193"/>
      <c r="CV121" s="193"/>
      <c r="CW121" s="193"/>
      <c r="CX121" s="193"/>
      <c r="CY121" s="193"/>
      <c r="CZ121" s="193"/>
      <c r="DA121" s="193"/>
      <c r="DB121" s="193"/>
      <c r="DC121" s="193"/>
      <c r="DD121" s="193"/>
      <c r="DE121" s="193"/>
      <c r="DF121" s="193"/>
      <c r="DG121" s="193"/>
      <c r="DH121" s="193"/>
      <c r="DI121" s="193"/>
      <c r="DJ121" s="193"/>
      <c r="DK121" s="193"/>
      <c r="DL121" s="193"/>
      <c r="DM121" s="193"/>
      <c r="DN121" s="193"/>
      <c r="DO121" s="193"/>
      <c r="DP121" s="193"/>
      <c r="DQ121" s="193"/>
      <c r="DR121" s="193"/>
      <c r="DS121" s="193"/>
      <c r="DT121" s="193"/>
      <c r="DU121" s="193"/>
      <c r="DV121" s="193"/>
      <c r="DW121" s="193"/>
      <c r="DX121" s="193"/>
      <c r="DY121" s="193"/>
      <c r="DZ121" s="193"/>
      <c r="EA121" s="193"/>
      <c r="EB121" s="193"/>
      <c r="EC121" s="193"/>
      <c r="ED121" s="193"/>
      <c r="EE121" s="193"/>
      <c r="EF121" s="193"/>
      <c r="EG121" s="193"/>
      <c r="EH121" s="193"/>
      <c r="EI121" s="193"/>
      <c r="EJ121" s="193"/>
      <c r="EK121" s="193"/>
      <c r="EL121" s="193"/>
      <c r="EM121" s="193"/>
      <c r="EN121" s="193"/>
      <c r="EO121" s="193"/>
      <c r="EP121" s="193"/>
      <c r="EQ121" s="193"/>
      <c r="ER121" s="193"/>
      <c r="ES121" s="193"/>
      <c r="ET121" s="193"/>
      <c r="EU121" s="193"/>
      <c r="EV121" s="193"/>
      <c r="EW121" s="193"/>
      <c r="EX121" s="193"/>
      <c r="EY121" s="193"/>
      <c r="EZ121" s="193"/>
      <c r="FA121" s="193"/>
      <c r="FB121" s="193"/>
      <c r="FC121" s="193"/>
      <c r="FD121" s="193"/>
      <c r="FE121" s="193"/>
      <c r="FF121" s="193"/>
      <c r="FG121" s="193"/>
      <c r="FH121" s="193"/>
      <c r="FI121" s="193"/>
      <c r="FJ121" s="193"/>
      <c r="FK121" s="193"/>
      <c r="FL121" s="193"/>
      <c r="FM121" s="193"/>
      <c r="FN121" s="193"/>
      <c r="FO121" s="193"/>
      <c r="FP121" s="193"/>
      <c r="FQ121" s="193"/>
      <c r="FR121" s="193"/>
      <c r="FS121" s="193"/>
      <c r="FT121" s="193"/>
      <c r="FU121" s="193"/>
      <c r="FV121" s="193"/>
      <c r="FW121" s="193"/>
      <c r="FX121" s="193"/>
      <c r="FY121" s="193"/>
      <c r="FZ121" s="193"/>
      <c r="GA121" s="193"/>
      <c r="GB121" s="193"/>
      <c r="GC121" s="193"/>
      <c r="GD121" s="193"/>
      <c r="GE121" s="193"/>
      <c r="GF121" s="193"/>
      <c r="GG121" s="193"/>
      <c r="GH121" s="193"/>
      <c r="GI121" s="193"/>
      <c r="GJ121" s="193"/>
      <c r="GK121" s="193"/>
      <c r="GL121" s="193"/>
      <c r="GM121" s="193"/>
      <c r="GN121" s="193"/>
      <c r="GO121" s="193"/>
      <c r="GP121" s="193"/>
      <c r="GQ121" s="193"/>
      <c r="GR121" s="193"/>
      <c r="GS121" s="193"/>
      <c r="GT121" s="193"/>
      <c r="GU121" s="193"/>
      <c r="GV121" s="193"/>
      <c r="GW121" s="193"/>
      <c r="GX121" s="193"/>
      <c r="GY121" s="193"/>
      <c r="GZ121" s="193"/>
      <c r="HA121" s="193"/>
      <c r="HB121" s="193"/>
      <c r="HC121" s="193"/>
      <c r="HD121" s="193"/>
      <c r="HE121" s="193"/>
      <c r="HF121" s="193"/>
      <c r="HG121" s="193"/>
      <c r="HH121" s="193"/>
      <c r="HI121" s="193"/>
      <c r="HJ121" s="193"/>
      <c r="HK121" s="193"/>
      <c r="HL121" s="193"/>
      <c r="HM121" s="193"/>
      <c r="HN121" s="193"/>
      <c r="HO121" s="193"/>
      <c r="HP121" s="193"/>
      <c r="HQ121" s="193"/>
      <c r="HR121" s="193"/>
      <c r="HS121" s="193"/>
      <c r="HT121" s="193"/>
      <c r="HU121" s="193"/>
      <c r="HV121" s="193"/>
      <c r="HW121" s="193"/>
      <c r="HX121" s="193"/>
      <c r="HY121" s="193"/>
      <c r="HZ121" s="193"/>
      <c r="IA121" s="193"/>
      <c r="IB121" s="193"/>
      <c r="IC121" s="193"/>
      <c r="ID121" s="193"/>
      <c r="IE121" s="193"/>
      <c r="IF121" s="193"/>
      <c r="IG121" s="193"/>
      <c r="IH121" s="193"/>
      <c r="II121" s="193"/>
      <c r="IJ121" s="193"/>
      <c r="IK121" s="193"/>
      <c r="IL121" s="193"/>
      <c r="IM121" s="193"/>
      <c r="IN121" s="193"/>
      <c r="IO121" s="193"/>
      <c r="IP121" s="193"/>
      <c r="IQ121" s="193"/>
      <c r="IR121" s="193"/>
      <c r="IS121" s="193"/>
      <c r="IT121" s="193"/>
      <c r="IU121" s="193"/>
      <c r="IV121" s="193"/>
      <c r="IW121" s="193"/>
    </row>
    <row r="122" customFormat="false" ht="17.1" hidden="true" customHeight="true" outlineLevel="0" collapsed="false">
      <c r="A122" s="193"/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2"/>
      <c r="AO122" s="192"/>
      <c r="AP122" s="192"/>
      <c r="AQ122" s="192"/>
      <c r="AR122" s="192"/>
      <c r="AS122" s="192"/>
      <c r="AT122" s="192"/>
      <c r="AU122" s="192"/>
      <c r="AV122" s="192"/>
      <c r="AW122" s="192"/>
      <c r="AX122" s="192"/>
      <c r="AY122" s="192"/>
      <c r="AZ122" s="192"/>
      <c r="BA122" s="192"/>
      <c r="BB122" s="192"/>
      <c r="BC122" s="192"/>
      <c r="BD122" s="192"/>
      <c r="BE122" s="192"/>
      <c r="BF122" s="192"/>
      <c r="BG122" s="192"/>
      <c r="BH122" s="192"/>
      <c r="BI122" s="192"/>
      <c r="BJ122" s="192"/>
      <c r="BK122" s="192"/>
      <c r="BL122" s="192"/>
      <c r="BM122" s="193"/>
      <c r="BN122" s="193"/>
      <c r="BO122" s="193"/>
      <c r="BP122" s="193"/>
      <c r="BQ122" s="193"/>
      <c r="BR122" s="193"/>
      <c r="BS122" s="193"/>
      <c r="BT122" s="193"/>
      <c r="BU122" s="193"/>
      <c r="BV122" s="193"/>
      <c r="BW122" s="193"/>
      <c r="BX122" s="193"/>
      <c r="BY122" s="193"/>
      <c r="BZ122" s="193"/>
      <c r="CA122" s="193"/>
      <c r="CB122" s="193"/>
      <c r="CC122" s="193"/>
      <c r="CD122" s="193"/>
      <c r="CE122" s="193"/>
      <c r="CF122" s="193"/>
      <c r="CG122" s="193"/>
      <c r="CH122" s="193"/>
      <c r="CI122" s="193"/>
      <c r="CJ122" s="193"/>
      <c r="CK122" s="193"/>
      <c r="CL122" s="193"/>
      <c r="CM122" s="193"/>
      <c r="CN122" s="193"/>
      <c r="CO122" s="193"/>
      <c r="CP122" s="193"/>
      <c r="CQ122" s="193"/>
      <c r="CR122" s="193"/>
      <c r="CS122" s="193"/>
      <c r="CT122" s="193"/>
      <c r="CU122" s="193"/>
      <c r="CV122" s="193"/>
      <c r="CW122" s="193"/>
      <c r="CX122" s="193"/>
      <c r="CY122" s="193"/>
      <c r="CZ122" s="193"/>
      <c r="DA122" s="193"/>
      <c r="DB122" s="193"/>
      <c r="DC122" s="193"/>
      <c r="DD122" s="193"/>
      <c r="DE122" s="193"/>
      <c r="DF122" s="193"/>
      <c r="DG122" s="193"/>
      <c r="DH122" s="193"/>
      <c r="DI122" s="193"/>
      <c r="DJ122" s="193"/>
      <c r="DK122" s="193"/>
      <c r="DL122" s="193"/>
      <c r="DM122" s="193"/>
      <c r="DN122" s="193"/>
      <c r="DO122" s="193"/>
      <c r="DP122" s="193"/>
      <c r="DQ122" s="193"/>
      <c r="DR122" s="193"/>
      <c r="DS122" s="193"/>
      <c r="DT122" s="193"/>
      <c r="DU122" s="193"/>
      <c r="DV122" s="193"/>
      <c r="DW122" s="193"/>
      <c r="DX122" s="193"/>
      <c r="DY122" s="193"/>
      <c r="DZ122" s="193"/>
      <c r="EA122" s="193"/>
      <c r="EB122" s="193"/>
      <c r="EC122" s="193"/>
      <c r="ED122" s="193"/>
      <c r="EE122" s="193"/>
      <c r="EF122" s="193"/>
      <c r="EG122" s="193"/>
      <c r="EH122" s="193"/>
      <c r="EI122" s="193"/>
      <c r="EJ122" s="193"/>
      <c r="EK122" s="193"/>
      <c r="EL122" s="193"/>
      <c r="EM122" s="193"/>
      <c r="EN122" s="193"/>
      <c r="EO122" s="193"/>
      <c r="EP122" s="193"/>
      <c r="EQ122" s="193"/>
      <c r="ER122" s="193"/>
      <c r="ES122" s="193"/>
      <c r="ET122" s="193"/>
      <c r="EU122" s="193"/>
      <c r="EV122" s="193"/>
      <c r="EW122" s="193"/>
      <c r="EX122" s="193"/>
      <c r="EY122" s="193"/>
      <c r="EZ122" s="193"/>
      <c r="FA122" s="193"/>
      <c r="FB122" s="193"/>
      <c r="FC122" s="193"/>
      <c r="FD122" s="193"/>
      <c r="FE122" s="193"/>
      <c r="FF122" s="193"/>
      <c r="FG122" s="193"/>
      <c r="FH122" s="193"/>
      <c r="FI122" s="193"/>
      <c r="FJ122" s="193"/>
      <c r="FK122" s="193"/>
      <c r="FL122" s="193"/>
      <c r="FM122" s="193"/>
      <c r="FN122" s="193"/>
      <c r="FO122" s="193"/>
      <c r="FP122" s="193"/>
      <c r="FQ122" s="193"/>
      <c r="FR122" s="193"/>
      <c r="FS122" s="193"/>
      <c r="FT122" s="193"/>
      <c r="FU122" s="193"/>
      <c r="FV122" s="193"/>
      <c r="FW122" s="193"/>
      <c r="FX122" s="193"/>
      <c r="FY122" s="193"/>
      <c r="FZ122" s="193"/>
      <c r="GA122" s="193"/>
      <c r="GB122" s="193"/>
      <c r="GC122" s="193"/>
      <c r="GD122" s="193"/>
      <c r="GE122" s="193"/>
      <c r="GF122" s="193"/>
      <c r="GG122" s="193"/>
      <c r="GH122" s="193"/>
      <c r="GI122" s="193"/>
      <c r="GJ122" s="193"/>
      <c r="GK122" s="193"/>
      <c r="GL122" s="193"/>
      <c r="GM122" s="193"/>
      <c r="GN122" s="193"/>
      <c r="GO122" s="193"/>
      <c r="GP122" s="193"/>
      <c r="GQ122" s="193"/>
      <c r="GR122" s="193"/>
      <c r="GS122" s="193"/>
      <c r="GT122" s="193"/>
      <c r="GU122" s="193"/>
      <c r="GV122" s="193"/>
      <c r="GW122" s="193"/>
      <c r="GX122" s="193"/>
      <c r="GY122" s="193"/>
      <c r="GZ122" s="193"/>
      <c r="HA122" s="193"/>
      <c r="HB122" s="193"/>
      <c r="HC122" s="193"/>
      <c r="HD122" s="193"/>
      <c r="HE122" s="193"/>
      <c r="HF122" s="193"/>
      <c r="HG122" s="193"/>
      <c r="HH122" s="193"/>
      <c r="HI122" s="193"/>
      <c r="HJ122" s="193"/>
      <c r="HK122" s="193"/>
      <c r="HL122" s="193"/>
      <c r="HM122" s="193"/>
      <c r="HN122" s="193"/>
      <c r="HO122" s="193"/>
      <c r="HP122" s="193"/>
      <c r="HQ122" s="193"/>
      <c r="HR122" s="193"/>
      <c r="HS122" s="193"/>
      <c r="HT122" s="193"/>
      <c r="HU122" s="193"/>
      <c r="HV122" s="193"/>
      <c r="HW122" s="193"/>
      <c r="HX122" s="193"/>
      <c r="HY122" s="193"/>
      <c r="HZ122" s="193"/>
      <c r="IA122" s="193"/>
      <c r="IB122" s="193"/>
      <c r="IC122" s="193"/>
      <c r="ID122" s="193"/>
      <c r="IE122" s="193"/>
      <c r="IF122" s="193"/>
      <c r="IG122" s="193"/>
      <c r="IH122" s="193"/>
      <c r="II122" s="193"/>
      <c r="IJ122" s="193"/>
      <c r="IK122" s="193"/>
      <c r="IL122" s="193"/>
      <c r="IM122" s="193"/>
      <c r="IN122" s="193"/>
      <c r="IO122" s="193"/>
      <c r="IP122" s="193"/>
      <c r="IQ122" s="193"/>
      <c r="IR122" s="193"/>
      <c r="IS122" s="193"/>
      <c r="IT122" s="193"/>
      <c r="IU122" s="193"/>
      <c r="IV122" s="193"/>
      <c r="IW122" s="193"/>
    </row>
    <row r="123" customFormat="false" ht="17.1" hidden="true" customHeight="true" outlineLevel="0" collapsed="false">
      <c r="A123" s="193"/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  <c r="AF123" s="192"/>
      <c r="AG123" s="192"/>
      <c r="AH123" s="192"/>
      <c r="AI123" s="192"/>
      <c r="AJ123" s="192"/>
      <c r="AK123" s="192"/>
      <c r="AL123" s="192"/>
      <c r="AM123" s="192"/>
      <c r="AN123" s="192"/>
      <c r="AO123" s="192"/>
      <c r="AP123" s="192"/>
      <c r="AQ123" s="192"/>
      <c r="AR123" s="192"/>
      <c r="AS123" s="192"/>
      <c r="AT123" s="192"/>
      <c r="AU123" s="192"/>
      <c r="AV123" s="192"/>
      <c r="AW123" s="192"/>
      <c r="AX123" s="192"/>
      <c r="AY123" s="192"/>
      <c r="AZ123" s="192"/>
      <c r="BA123" s="192"/>
      <c r="BB123" s="192"/>
      <c r="BC123" s="192"/>
      <c r="BD123" s="192"/>
      <c r="BE123" s="192"/>
      <c r="BF123" s="192"/>
      <c r="BG123" s="192"/>
      <c r="BH123" s="192"/>
      <c r="BI123" s="192"/>
      <c r="BJ123" s="192"/>
      <c r="BK123" s="192"/>
      <c r="BL123" s="192"/>
      <c r="BM123" s="193"/>
      <c r="BN123" s="193"/>
      <c r="BO123" s="193"/>
      <c r="BP123" s="193"/>
      <c r="BQ123" s="193"/>
      <c r="BR123" s="193"/>
      <c r="BS123" s="193"/>
      <c r="BT123" s="193"/>
      <c r="BU123" s="193"/>
      <c r="BV123" s="193"/>
      <c r="BW123" s="193"/>
      <c r="BX123" s="193"/>
      <c r="BY123" s="193"/>
      <c r="BZ123" s="193"/>
      <c r="CA123" s="193"/>
      <c r="CB123" s="193"/>
      <c r="CC123" s="193"/>
      <c r="CD123" s="193"/>
      <c r="CE123" s="193"/>
      <c r="CF123" s="193"/>
      <c r="CG123" s="193"/>
      <c r="CH123" s="193"/>
      <c r="CI123" s="193"/>
      <c r="CJ123" s="193"/>
      <c r="CK123" s="193"/>
      <c r="CL123" s="193"/>
      <c r="CM123" s="193"/>
      <c r="CN123" s="193"/>
      <c r="CO123" s="193"/>
      <c r="CP123" s="193"/>
      <c r="CQ123" s="193"/>
      <c r="CR123" s="193"/>
      <c r="CS123" s="193"/>
      <c r="CT123" s="193"/>
      <c r="CU123" s="193"/>
      <c r="CV123" s="193"/>
      <c r="CW123" s="193"/>
      <c r="CX123" s="193"/>
      <c r="CY123" s="193"/>
      <c r="CZ123" s="193"/>
      <c r="DA123" s="193"/>
      <c r="DB123" s="193"/>
      <c r="DC123" s="193"/>
      <c r="DD123" s="193"/>
      <c r="DE123" s="193"/>
      <c r="DF123" s="193"/>
      <c r="DG123" s="193"/>
      <c r="DH123" s="193"/>
      <c r="DI123" s="193"/>
      <c r="DJ123" s="193"/>
      <c r="DK123" s="193"/>
      <c r="DL123" s="193"/>
      <c r="DM123" s="193"/>
      <c r="DN123" s="193"/>
      <c r="DO123" s="193"/>
      <c r="DP123" s="193"/>
      <c r="DQ123" s="193"/>
      <c r="DR123" s="193"/>
      <c r="DS123" s="193"/>
      <c r="DT123" s="193"/>
      <c r="DU123" s="193"/>
      <c r="DV123" s="193"/>
      <c r="DW123" s="193"/>
      <c r="DX123" s="193"/>
      <c r="DY123" s="193"/>
      <c r="DZ123" s="193"/>
      <c r="EA123" s="193"/>
      <c r="EB123" s="193"/>
      <c r="EC123" s="193"/>
      <c r="ED123" s="193"/>
      <c r="EE123" s="193"/>
      <c r="EF123" s="193"/>
      <c r="EG123" s="193"/>
      <c r="EH123" s="193"/>
      <c r="EI123" s="193"/>
      <c r="EJ123" s="193"/>
      <c r="EK123" s="193"/>
      <c r="EL123" s="193"/>
      <c r="EM123" s="193"/>
      <c r="EN123" s="193"/>
      <c r="EO123" s="193"/>
      <c r="EP123" s="193"/>
      <c r="EQ123" s="193"/>
      <c r="ER123" s="193"/>
      <c r="ES123" s="193"/>
      <c r="ET123" s="193"/>
      <c r="EU123" s="193"/>
      <c r="EV123" s="193"/>
      <c r="EW123" s="193"/>
      <c r="EX123" s="193"/>
      <c r="EY123" s="193"/>
      <c r="EZ123" s="193"/>
      <c r="FA123" s="193"/>
      <c r="FB123" s="193"/>
      <c r="FC123" s="193"/>
      <c r="FD123" s="193"/>
      <c r="FE123" s="193"/>
      <c r="FF123" s="193"/>
      <c r="FG123" s="193"/>
      <c r="FH123" s="193"/>
      <c r="FI123" s="193"/>
      <c r="FJ123" s="193"/>
      <c r="FK123" s="193"/>
      <c r="FL123" s="193"/>
      <c r="FM123" s="193"/>
      <c r="FN123" s="193"/>
      <c r="FO123" s="193"/>
      <c r="FP123" s="193"/>
      <c r="FQ123" s="193"/>
      <c r="FR123" s="193"/>
      <c r="FS123" s="193"/>
      <c r="FT123" s="193"/>
      <c r="FU123" s="193"/>
      <c r="FV123" s="193"/>
      <c r="FW123" s="193"/>
      <c r="FX123" s="193"/>
      <c r="FY123" s="193"/>
      <c r="FZ123" s="193"/>
      <c r="GA123" s="193"/>
      <c r="GB123" s="193"/>
      <c r="GC123" s="193"/>
      <c r="GD123" s="193"/>
      <c r="GE123" s="193"/>
      <c r="GF123" s="193"/>
      <c r="GG123" s="193"/>
      <c r="GH123" s="193"/>
      <c r="GI123" s="193"/>
      <c r="GJ123" s="193"/>
      <c r="GK123" s="193"/>
      <c r="GL123" s="193"/>
      <c r="GM123" s="193"/>
      <c r="GN123" s="193"/>
      <c r="GO123" s="193"/>
      <c r="GP123" s="193"/>
      <c r="GQ123" s="193"/>
      <c r="GR123" s="193"/>
      <c r="GS123" s="193"/>
      <c r="GT123" s="193"/>
      <c r="GU123" s="193"/>
      <c r="GV123" s="193"/>
      <c r="GW123" s="193"/>
      <c r="GX123" s="193"/>
      <c r="GY123" s="193"/>
      <c r="GZ123" s="193"/>
      <c r="HA123" s="193"/>
      <c r="HB123" s="193"/>
      <c r="HC123" s="193"/>
      <c r="HD123" s="193"/>
      <c r="HE123" s="193"/>
      <c r="HF123" s="193"/>
      <c r="HG123" s="193"/>
      <c r="HH123" s="193"/>
      <c r="HI123" s="193"/>
      <c r="HJ123" s="193"/>
      <c r="HK123" s="193"/>
      <c r="HL123" s="193"/>
      <c r="HM123" s="193"/>
      <c r="HN123" s="193"/>
      <c r="HO123" s="193"/>
      <c r="HP123" s="193"/>
      <c r="HQ123" s="193"/>
      <c r="HR123" s="193"/>
      <c r="HS123" s="193"/>
      <c r="HT123" s="193"/>
      <c r="HU123" s="193"/>
      <c r="HV123" s="193"/>
      <c r="HW123" s="193"/>
      <c r="HX123" s="193"/>
      <c r="HY123" s="193"/>
      <c r="HZ123" s="193"/>
      <c r="IA123" s="193"/>
      <c r="IB123" s="193"/>
      <c r="IC123" s="193"/>
      <c r="ID123" s="193"/>
      <c r="IE123" s="193"/>
      <c r="IF123" s="193"/>
      <c r="IG123" s="193"/>
      <c r="IH123" s="193"/>
      <c r="II123" s="193"/>
      <c r="IJ123" s="193"/>
      <c r="IK123" s="193"/>
      <c r="IL123" s="193"/>
      <c r="IM123" s="193"/>
      <c r="IN123" s="193"/>
      <c r="IO123" s="193"/>
      <c r="IP123" s="193"/>
      <c r="IQ123" s="193"/>
      <c r="IR123" s="193"/>
      <c r="IS123" s="193"/>
      <c r="IT123" s="193"/>
      <c r="IU123" s="193"/>
      <c r="IV123" s="193"/>
      <c r="IW123" s="193"/>
    </row>
    <row r="124" customFormat="false" ht="17.1" hidden="true" customHeight="true" outlineLevel="0" collapsed="false">
      <c r="A124" s="193"/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  <c r="AF124" s="192"/>
      <c r="AG124" s="192"/>
      <c r="AH124" s="192"/>
      <c r="AI124" s="192"/>
      <c r="AJ124" s="192"/>
      <c r="AK124" s="192"/>
      <c r="AL124" s="192"/>
      <c r="AM124" s="192"/>
      <c r="AN124" s="192"/>
      <c r="AO124" s="192"/>
      <c r="AP124" s="192"/>
      <c r="AQ124" s="192"/>
      <c r="AR124" s="192"/>
      <c r="AS124" s="192"/>
      <c r="AT124" s="192"/>
      <c r="AU124" s="192"/>
      <c r="AV124" s="192"/>
      <c r="AW124" s="192"/>
      <c r="AX124" s="192"/>
      <c r="AY124" s="192"/>
      <c r="AZ124" s="192"/>
      <c r="BA124" s="192"/>
      <c r="BB124" s="192"/>
      <c r="BC124" s="192"/>
      <c r="BD124" s="192"/>
      <c r="BE124" s="192"/>
      <c r="BF124" s="192"/>
      <c r="BG124" s="192"/>
      <c r="BH124" s="192"/>
      <c r="BI124" s="192"/>
      <c r="BJ124" s="192"/>
      <c r="BK124" s="192"/>
      <c r="BL124" s="192"/>
      <c r="BM124" s="193"/>
      <c r="BN124" s="193"/>
      <c r="BO124" s="193"/>
      <c r="BP124" s="193"/>
      <c r="BQ124" s="193"/>
      <c r="BR124" s="193"/>
      <c r="BS124" s="193"/>
      <c r="BT124" s="193"/>
      <c r="BU124" s="193"/>
      <c r="BV124" s="193"/>
      <c r="BW124" s="193"/>
      <c r="BX124" s="193"/>
      <c r="BY124" s="193"/>
      <c r="BZ124" s="193"/>
      <c r="CA124" s="193"/>
      <c r="CB124" s="193"/>
      <c r="CC124" s="193"/>
      <c r="CD124" s="193"/>
      <c r="CE124" s="193"/>
      <c r="CF124" s="193"/>
      <c r="CG124" s="193"/>
      <c r="CH124" s="193"/>
      <c r="CI124" s="193"/>
      <c r="CJ124" s="193"/>
      <c r="CK124" s="193"/>
      <c r="CL124" s="193"/>
      <c r="CM124" s="193"/>
      <c r="CN124" s="193"/>
      <c r="CO124" s="193"/>
      <c r="CP124" s="193"/>
      <c r="CQ124" s="193"/>
      <c r="CR124" s="193"/>
      <c r="CS124" s="193"/>
      <c r="CT124" s="193"/>
      <c r="CU124" s="193"/>
      <c r="CV124" s="193"/>
      <c r="CW124" s="193"/>
      <c r="CX124" s="193"/>
      <c r="CY124" s="193"/>
      <c r="CZ124" s="193"/>
      <c r="DA124" s="193"/>
      <c r="DB124" s="193"/>
      <c r="DC124" s="193"/>
      <c r="DD124" s="193"/>
      <c r="DE124" s="193"/>
      <c r="DF124" s="193"/>
      <c r="DG124" s="193"/>
      <c r="DH124" s="193"/>
      <c r="DI124" s="193"/>
      <c r="DJ124" s="193"/>
      <c r="DK124" s="193"/>
      <c r="DL124" s="193"/>
      <c r="DM124" s="193"/>
      <c r="DN124" s="193"/>
      <c r="DO124" s="193"/>
      <c r="DP124" s="193"/>
      <c r="DQ124" s="193"/>
      <c r="DR124" s="193"/>
      <c r="DS124" s="193"/>
      <c r="DT124" s="193"/>
      <c r="DU124" s="193"/>
      <c r="DV124" s="193"/>
      <c r="DW124" s="193"/>
      <c r="DX124" s="193"/>
      <c r="DY124" s="193"/>
      <c r="DZ124" s="193"/>
      <c r="EA124" s="193"/>
      <c r="EB124" s="193"/>
      <c r="EC124" s="193"/>
      <c r="ED124" s="193"/>
      <c r="EE124" s="193"/>
      <c r="EF124" s="193"/>
      <c r="EG124" s="193"/>
      <c r="EH124" s="193"/>
      <c r="EI124" s="193"/>
      <c r="EJ124" s="193"/>
      <c r="EK124" s="193"/>
      <c r="EL124" s="193"/>
      <c r="EM124" s="193"/>
      <c r="EN124" s="193"/>
      <c r="EO124" s="193"/>
      <c r="EP124" s="193"/>
      <c r="EQ124" s="193"/>
      <c r="ER124" s="193"/>
      <c r="ES124" s="193"/>
      <c r="ET124" s="193"/>
      <c r="EU124" s="193"/>
      <c r="EV124" s="193"/>
      <c r="EW124" s="193"/>
      <c r="EX124" s="193"/>
      <c r="EY124" s="193"/>
      <c r="EZ124" s="193"/>
      <c r="FA124" s="193"/>
      <c r="FB124" s="193"/>
      <c r="FC124" s="193"/>
      <c r="FD124" s="193"/>
      <c r="FE124" s="193"/>
      <c r="FF124" s="193"/>
      <c r="FG124" s="193"/>
      <c r="FH124" s="193"/>
      <c r="FI124" s="193"/>
      <c r="FJ124" s="193"/>
      <c r="FK124" s="193"/>
      <c r="FL124" s="193"/>
      <c r="FM124" s="193"/>
      <c r="FN124" s="193"/>
      <c r="FO124" s="193"/>
      <c r="FP124" s="193"/>
      <c r="FQ124" s="193"/>
      <c r="FR124" s="193"/>
      <c r="FS124" s="193"/>
      <c r="FT124" s="193"/>
      <c r="FU124" s="193"/>
      <c r="FV124" s="193"/>
      <c r="FW124" s="193"/>
      <c r="FX124" s="193"/>
      <c r="FY124" s="193"/>
      <c r="FZ124" s="193"/>
      <c r="GA124" s="193"/>
      <c r="GB124" s="193"/>
      <c r="GC124" s="193"/>
      <c r="GD124" s="193"/>
      <c r="GE124" s="193"/>
      <c r="GF124" s="193"/>
      <c r="GG124" s="193"/>
      <c r="GH124" s="193"/>
      <c r="GI124" s="193"/>
      <c r="GJ124" s="193"/>
      <c r="GK124" s="193"/>
      <c r="GL124" s="193"/>
      <c r="GM124" s="193"/>
      <c r="GN124" s="193"/>
      <c r="GO124" s="193"/>
      <c r="GP124" s="193"/>
      <c r="GQ124" s="193"/>
      <c r="GR124" s="193"/>
      <c r="GS124" s="193"/>
      <c r="GT124" s="193"/>
      <c r="GU124" s="193"/>
      <c r="GV124" s="193"/>
      <c r="GW124" s="193"/>
      <c r="GX124" s="193"/>
      <c r="GY124" s="193"/>
      <c r="GZ124" s="193"/>
      <c r="HA124" s="193"/>
      <c r="HB124" s="193"/>
      <c r="HC124" s="193"/>
      <c r="HD124" s="193"/>
      <c r="HE124" s="193"/>
      <c r="HF124" s="193"/>
      <c r="HG124" s="193"/>
      <c r="HH124" s="193"/>
      <c r="HI124" s="193"/>
      <c r="HJ124" s="193"/>
      <c r="HK124" s="193"/>
      <c r="HL124" s="193"/>
      <c r="HM124" s="193"/>
      <c r="HN124" s="193"/>
      <c r="HO124" s="193"/>
      <c r="HP124" s="193"/>
      <c r="HQ124" s="193"/>
      <c r="HR124" s="193"/>
      <c r="HS124" s="193"/>
      <c r="HT124" s="193"/>
      <c r="HU124" s="193"/>
      <c r="HV124" s="193"/>
      <c r="HW124" s="193"/>
      <c r="HX124" s="193"/>
      <c r="HY124" s="193"/>
      <c r="HZ124" s="193"/>
      <c r="IA124" s="193"/>
      <c r="IB124" s="193"/>
      <c r="IC124" s="193"/>
      <c r="ID124" s="193"/>
      <c r="IE124" s="193"/>
      <c r="IF124" s="193"/>
      <c r="IG124" s="193"/>
      <c r="IH124" s="193"/>
      <c r="II124" s="193"/>
      <c r="IJ124" s="193"/>
      <c r="IK124" s="193"/>
      <c r="IL124" s="193"/>
      <c r="IM124" s="193"/>
      <c r="IN124" s="193"/>
      <c r="IO124" s="193"/>
      <c r="IP124" s="193"/>
      <c r="IQ124" s="193"/>
      <c r="IR124" s="193"/>
      <c r="IS124" s="193"/>
      <c r="IT124" s="193"/>
      <c r="IU124" s="193"/>
      <c r="IV124" s="193"/>
      <c r="IW124" s="193"/>
    </row>
    <row r="125" customFormat="false" ht="17.1" hidden="true" customHeight="true" outlineLevel="0" collapsed="false">
      <c r="A125" s="193"/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  <c r="AF125" s="192"/>
      <c r="AG125" s="192"/>
      <c r="AH125" s="192"/>
      <c r="AI125" s="192"/>
      <c r="AJ125" s="192"/>
      <c r="AK125" s="192"/>
      <c r="AL125" s="192"/>
      <c r="AM125" s="192"/>
      <c r="AN125" s="192"/>
      <c r="AO125" s="192"/>
      <c r="AP125" s="192"/>
      <c r="AQ125" s="192"/>
      <c r="AR125" s="192"/>
      <c r="AS125" s="192"/>
      <c r="AT125" s="192"/>
      <c r="AU125" s="192"/>
      <c r="AV125" s="192"/>
      <c r="AW125" s="192"/>
      <c r="AX125" s="192"/>
      <c r="AY125" s="192"/>
      <c r="AZ125" s="192"/>
      <c r="BA125" s="192"/>
      <c r="BB125" s="192"/>
      <c r="BC125" s="192"/>
      <c r="BD125" s="192"/>
      <c r="BE125" s="192"/>
      <c r="BF125" s="192"/>
      <c r="BG125" s="192"/>
      <c r="BH125" s="192"/>
      <c r="BI125" s="192"/>
      <c r="BJ125" s="192"/>
      <c r="BK125" s="192"/>
      <c r="BL125" s="192"/>
      <c r="BM125" s="193"/>
      <c r="BN125" s="193"/>
      <c r="BO125" s="193"/>
      <c r="BP125" s="193"/>
      <c r="BQ125" s="193"/>
      <c r="BR125" s="193"/>
      <c r="BS125" s="193"/>
      <c r="BT125" s="193"/>
      <c r="BU125" s="193"/>
      <c r="BV125" s="193"/>
      <c r="BW125" s="193"/>
      <c r="BX125" s="193"/>
      <c r="BY125" s="193"/>
      <c r="BZ125" s="193"/>
      <c r="CA125" s="193"/>
      <c r="CB125" s="193"/>
      <c r="CC125" s="193"/>
      <c r="CD125" s="193"/>
      <c r="CE125" s="193"/>
      <c r="CF125" s="193"/>
      <c r="CG125" s="193"/>
      <c r="CH125" s="193"/>
      <c r="CI125" s="193"/>
      <c r="CJ125" s="193"/>
      <c r="CK125" s="193"/>
      <c r="CL125" s="193"/>
      <c r="CM125" s="193"/>
      <c r="CN125" s="193"/>
      <c r="CO125" s="193"/>
      <c r="CP125" s="193"/>
      <c r="CQ125" s="193"/>
      <c r="CR125" s="193"/>
      <c r="CS125" s="193"/>
      <c r="CT125" s="193"/>
      <c r="CU125" s="193"/>
      <c r="CV125" s="193"/>
      <c r="CW125" s="193"/>
      <c r="CX125" s="193"/>
      <c r="CY125" s="193"/>
      <c r="CZ125" s="193"/>
      <c r="DA125" s="193"/>
      <c r="DB125" s="193"/>
      <c r="DC125" s="193"/>
      <c r="DD125" s="193"/>
      <c r="DE125" s="193"/>
      <c r="DF125" s="193"/>
      <c r="DG125" s="193"/>
      <c r="DH125" s="193"/>
      <c r="DI125" s="193"/>
      <c r="DJ125" s="193"/>
      <c r="DK125" s="193"/>
      <c r="DL125" s="193"/>
      <c r="DM125" s="193"/>
      <c r="DN125" s="193"/>
      <c r="DO125" s="193"/>
      <c r="DP125" s="193"/>
      <c r="DQ125" s="193"/>
      <c r="DR125" s="193"/>
      <c r="DS125" s="193"/>
      <c r="DT125" s="193"/>
      <c r="DU125" s="193"/>
      <c r="DV125" s="193"/>
      <c r="DW125" s="193"/>
      <c r="DX125" s="193"/>
      <c r="DY125" s="193"/>
      <c r="DZ125" s="193"/>
      <c r="EA125" s="193"/>
      <c r="EB125" s="193"/>
      <c r="EC125" s="193"/>
      <c r="ED125" s="193"/>
      <c r="EE125" s="193"/>
      <c r="EF125" s="193"/>
      <c r="EG125" s="193"/>
      <c r="EH125" s="193"/>
      <c r="EI125" s="193"/>
      <c r="EJ125" s="193"/>
      <c r="EK125" s="193"/>
      <c r="EL125" s="193"/>
      <c r="EM125" s="193"/>
      <c r="EN125" s="193"/>
      <c r="EO125" s="193"/>
      <c r="EP125" s="193"/>
      <c r="EQ125" s="193"/>
      <c r="ER125" s="193"/>
      <c r="ES125" s="193"/>
      <c r="ET125" s="193"/>
      <c r="EU125" s="193"/>
      <c r="EV125" s="193"/>
      <c r="EW125" s="193"/>
      <c r="EX125" s="193"/>
      <c r="EY125" s="193"/>
      <c r="EZ125" s="193"/>
      <c r="FA125" s="193"/>
      <c r="FB125" s="193"/>
      <c r="FC125" s="193"/>
      <c r="FD125" s="193"/>
      <c r="FE125" s="193"/>
      <c r="FF125" s="193"/>
      <c r="FG125" s="193"/>
      <c r="FH125" s="193"/>
      <c r="FI125" s="193"/>
      <c r="FJ125" s="193"/>
      <c r="FK125" s="193"/>
      <c r="FL125" s="193"/>
      <c r="FM125" s="193"/>
      <c r="FN125" s="193"/>
      <c r="FO125" s="193"/>
      <c r="FP125" s="193"/>
      <c r="FQ125" s="193"/>
      <c r="FR125" s="193"/>
      <c r="FS125" s="193"/>
      <c r="FT125" s="193"/>
      <c r="FU125" s="193"/>
      <c r="FV125" s="193"/>
      <c r="FW125" s="193"/>
      <c r="FX125" s="193"/>
      <c r="FY125" s="193"/>
      <c r="FZ125" s="193"/>
      <c r="GA125" s="193"/>
      <c r="GB125" s="193"/>
      <c r="GC125" s="193"/>
      <c r="GD125" s="193"/>
      <c r="GE125" s="193"/>
      <c r="GF125" s="193"/>
      <c r="GG125" s="193"/>
      <c r="GH125" s="193"/>
      <c r="GI125" s="193"/>
      <c r="GJ125" s="193"/>
      <c r="GK125" s="193"/>
      <c r="GL125" s="193"/>
      <c r="GM125" s="193"/>
      <c r="GN125" s="193"/>
      <c r="GO125" s="193"/>
      <c r="GP125" s="193"/>
      <c r="GQ125" s="193"/>
      <c r="GR125" s="193"/>
      <c r="GS125" s="193"/>
      <c r="GT125" s="193"/>
      <c r="GU125" s="193"/>
      <c r="GV125" s="193"/>
      <c r="GW125" s="193"/>
      <c r="GX125" s="193"/>
      <c r="GY125" s="193"/>
      <c r="GZ125" s="193"/>
      <c r="HA125" s="193"/>
      <c r="HB125" s="193"/>
      <c r="HC125" s="193"/>
      <c r="HD125" s="193"/>
      <c r="HE125" s="193"/>
      <c r="HF125" s="193"/>
      <c r="HG125" s="193"/>
      <c r="HH125" s="193"/>
      <c r="HI125" s="193"/>
      <c r="HJ125" s="193"/>
      <c r="HK125" s="193"/>
      <c r="HL125" s="193"/>
      <c r="HM125" s="193"/>
      <c r="HN125" s="193"/>
      <c r="HO125" s="193"/>
      <c r="HP125" s="193"/>
      <c r="HQ125" s="193"/>
      <c r="HR125" s="193"/>
      <c r="HS125" s="193"/>
      <c r="HT125" s="193"/>
      <c r="HU125" s="193"/>
      <c r="HV125" s="193"/>
      <c r="HW125" s="193"/>
      <c r="HX125" s="193"/>
      <c r="HY125" s="193"/>
      <c r="HZ125" s="193"/>
      <c r="IA125" s="193"/>
      <c r="IB125" s="193"/>
      <c r="IC125" s="193"/>
      <c r="ID125" s="193"/>
      <c r="IE125" s="193"/>
      <c r="IF125" s="193"/>
      <c r="IG125" s="193"/>
      <c r="IH125" s="193"/>
      <c r="II125" s="193"/>
      <c r="IJ125" s="193"/>
      <c r="IK125" s="193"/>
      <c r="IL125" s="193"/>
      <c r="IM125" s="193"/>
      <c r="IN125" s="193"/>
      <c r="IO125" s="193"/>
      <c r="IP125" s="193"/>
      <c r="IQ125" s="193"/>
      <c r="IR125" s="193"/>
      <c r="IS125" s="193"/>
      <c r="IT125" s="193"/>
      <c r="IU125" s="193"/>
      <c r="IV125" s="193"/>
      <c r="IW125" s="193"/>
    </row>
    <row r="126" customFormat="false" ht="17.1" hidden="true" customHeight="true" outlineLevel="0" collapsed="false">
      <c r="A126" s="193"/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192"/>
      <c r="AK126" s="192"/>
      <c r="AL126" s="192"/>
      <c r="AM126" s="192"/>
      <c r="AN126" s="192"/>
      <c r="AO126" s="192"/>
      <c r="AP126" s="192"/>
      <c r="AQ126" s="192"/>
      <c r="AR126" s="192"/>
      <c r="AS126" s="192"/>
      <c r="AT126" s="192"/>
      <c r="AU126" s="192"/>
      <c r="AV126" s="192"/>
      <c r="AW126" s="192"/>
      <c r="AX126" s="192"/>
      <c r="AY126" s="192"/>
      <c r="AZ126" s="192"/>
      <c r="BA126" s="192"/>
      <c r="BB126" s="192"/>
      <c r="BC126" s="192"/>
      <c r="BD126" s="192"/>
      <c r="BE126" s="192"/>
      <c r="BF126" s="192"/>
      <c r="BG126" s="192"/>
      <c r="BH126" s="192"/>
      <c r="BI126" s="192"/>
      <c r="BJ126" s="192"/>
      <c r="BK126" s="192"/>
      <c r="BL126" s="192"/>
      <c r="BM126" s="193"/>
      <c r="BN126" s="193"/>
      <c r="BO126" s="193"/>
      <c r="BP126" s="193"/>
      <c r="BQ126" s="193"/>
      <c r="BR126" s="193"/>
      <c r="BS126" s="193"/>
      <c r="BT126" s="193"/>
      <c r="BU126" s="193"/>
      <c r="BV126" s="193"/>
      <c r="BW126" s="193"/>
      <c r="BX126" s="193"/>
      <c r="BY126" s="193"/>
      <c r="BZ126" s="193"/>
      <c r="CA126" s="193"/>
      <c r="CB126" s="193"/>
      <c r="CC126" s="193"/>
      <c r="CD126" s="193"/>
      <c r="CE126" s="193"/>
      <c r="CF126" s="193"/>
      <c r="CG126" s="193"/>
      <c r="CH126" s="193"/>
      <c r="CI126" s="193"/>
      <c r="CJ126" s="193"/>
      <c r="CK126" s="193"/>
      <c r="CL126" s="193"/>
      <c r="CM126" s="193"/>
      <c r="CN126" s="193"/>
      <c r="CO126" s="193"/>
      <c r="CP126" s="193"/>
      <c r="CQ126" s="193"/>
      <c r="CR126" s="193"/>
      <c r="CS126" s="193"/>
      <c r="CT126" s="193"/>
      <c r="CU126" s="193"/>
      <c r="CV126" s="193"/>
      <c r="CW126" s="193"/>
      <c r="CX126" s="193"/>
      <c r="CY126" s="193"/>
      <c r="CZ126" s="193"/>
      <c r="DA126" s="193"/>
      <c r="DB126" s="193"/>
      <c r="DC126" s="193"/>
      <c r="DD126" s="193"/>
      <c r="DE126" s="193"/>
      <c r="DF126" s="193"/>
      <c r="DG126" s="193"/>
      <c r="DH126" s="193"/>
      <c r="DI126" s="193"/>
      <c r="DJ126" s="193"/>
      <c r="DK126" s="193"/>
      <c r="DL126" s="193"/>
      <c r="DM126" s="193"/>
      <c r="DN126" s="193"/>
      <c r="DO126" s="193"/>
      <c r="DP126" s="193"/>
      <c r="DQ126" s="193"/>
      <c r="DR126" s="193"/>
      <c r="DS126" s="193"/>
      <c r="DT126" s="193"/>
      <c r="DU126" s="193"/>
      <c r="DV126" s="193"/>
      <c r="DW126" s="193"/>
      <c r="DX126" s="193"/>
      <c r="DY126" s="193"/>
      <c r="DZ126" s="193"/>
      <c r="EA126" s="193"/>
      <c r="EB126" s="193"/>
      <c r="EC126" s="193"/>
      <c r="ED126" s="193"/>
      <c r="EE126" s="193"/>
      <c r="EF126" s="193"/>
      <c r="EG126" s="193"/>
      <c r="EH126" s="193"/>
      <c r="EI126" s="193"/>
      <c r="EJ126" s="193"/>
      <c r="EK126" s="193"/>
      <c r="EL126" s="193"/>
      <c r="EM126" s="193"/>
      <c r="EN126" s="193"/>
      <c r="EO126" s="193"/>
      <c r="EP126" s="193"/>
      <c r="EQ126" s="193"/>
      <c r="ER126" s="193"/>
      <c r="ES126" s="193"/>
      <c r="ET126" s="193"/>
      <c r="EU126" s="193"/>
      <c r="EV126" s="193"/>
      <c r="EW126" s="193"/>
      <c r="EX126" s="193"/>
      <c r="EY126" s="193"/>
      <c r="EZ126" s="193"/>
      <c r="FA126" s="193"/>
      <c r="FB126" s="193"/>
      <c r="FC126" s="193"/>
      <c r="FD126" s="193"/>
      <c r="FE126" s="193"/>
      <c r="FF126" s="193"/>
      <c r="FG126" s="193"/>
      <c r="FH126" s="193"/>
      <c r="FI126" s="193"/>
      <c r="FJ126" s="193"/>
      <c r="FK126" s="193"/>
      <c r="FL126" s="193"/>
      <c r="FM126" s="193"/>
      <c r="FN126" s="193"/>
      <c r="FO126" s="193"/>
      <c r="FP126" s="193"/>
      <c r="FQ126" s="193"/>
      <c r="FR126" s="193"/>
      <c r="FS126" s="193"/>
      <c r="FT126" s="193"/>
      <c r="FU126" s="193"/>
      <c r="FV126" s="193"/>
      <c r="FW126" s="193"/>
      <c r="FX126" s="193"/>
      <c r="FY126" s="193"/>
      <c r="FZ126" s="193"/>
      <c r="GA126" s="193"/>
      <c r="GB126" s="193"/>
      <c r="GC126" s="193"/>
      <c r="GD126" s="193"/>
      <c r="GE126" s="193"/>
      <c r="GF126" s="193"/>
      <c r="GG126" s="193"/>
      <c r="GH126" s="193"/>
      <c r="GI126" s="193"/>
      <c r="GJ126" s="193"/>
      <c r="GK126" s="193"/>
      <c r="GL126" s="193"/>
      <c r="GM126" s="193"/>
      <c r="GN126" s="193"/>
      <c r="GO126" s="193"/>
      <c r="GP126" s="193"/>
      <c r="GQ126" s="193"/>
      <c r="GR126" s="193"/>
      <c r="GS126" s="193"/>
      <c r="GT126" s="193"/>
      <c r="GU126" s="193"/>
      <c r="GV126" s="193"/>
      <c r="GW126" s="193"/>
      <c r="GX126" s="193"/>
      <c r="GY126" s="193"/>
      <c r="GZ126" s="193"/>
      <c r="HA126" s="193"/>
      <c r="HB126" s="193"/>
      <c r="HC126" s="193"/>
      <c r="HD126" s="193"/>
      <c r="HE126" s="193"/>
      <c r="HF126" s="193"/>
      <c r="HG126" s="193"/>
      <c r="HH126" s="193"/>
      <c r="HI126" s="193"/>
      <c r="HJ126" s="193"/>
      <c r="HK126" s="193"/>
      <c r="HL126" s="193"/>
      <c r="HM126" s="193"/>
      <c r="HN126" s="193"/>
      <c r="HO126" s="193"/>
      <c r="HP126" s="193"/>
      <c r="HQ126" s="193"/>
      <c r="HR126" s="193"/>
      <c r="HS126" s="193"/>
      <c r="HT126" s="193"/>
      <c r="HU126" s="193"/>
      <c r="HV126" s="193"/>
      <c r="HW126" s="193"/>
      <c r="HX126" s="193"/>
      <c r="HY126" s="193"/>
      <c r="HZ126" s="193"/>
      <c r="IA126" s="193"/>
      <c r="IB126" s="193"/>
      <c r="IC126" s="193"/>
      <c r="ID126" s="193"/>
      <c r="IE126" s="193"/>
      <c r="IF126" s="193"/>
      <c r="IG126" s="193"/>
      <c r="IH126" s="193"/>
      <c r="II126" s="193"/>
      <c r="IJ126" s="193"/>
      <c r="IK126" s="193"/>
      <c r="IL126" s="193"/>
      <c r="IM126" s="193"/>
      <c r="IN126" s="193"/>
      <c r="IO126" s="193"/>
      <c r="IP126" s="193"/>
      <c r="IQ126" s="193"/>
      <c r="IR126" s="193"/>
      <c r="IS126" s="193"/>
      <c r="IT126" s="193"/>
      <c r="IU126" s="193"/>
      <c r="IV126" s="193"/>
      <c r="IW126" s="193"/>
    </row>
    <row r="127" customFormat="false" ht="17.1" hidden="true" customHeight="true" outlineLevel="0" collapsed="false">
      <c r="A127" s="193"/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  <c r="AF127" s="192"/>
      <c r="AG127" s="192"/>
      <c r="AH127" s="192"/>
      <c r="AI127" s="192"/>
      <c r="AJ127" s="192"/>
      <c r="AK127" s="192"/>
      <c r="AL127" s="192"/>
      <c r="AM127" s="192"/>
      <c r="AN127" s="192"/>
      <c r="AO127" s="192"/>
      <c r="AP127" s="192"/>
      <c r="AQ127" s="192"/>
      <c r="AR127" s="192"/>
      <c r="AS127" s="192"/>
      <c r="AT127" s="192"/>
      <c r="AU127" s="192"/>
      <c r="AV127" s="192"/>
      <c r="AW127" s="192"/>
      <c r="AX127" s="192"/>
      <c r="AY127" s="192"/>
      <c r="AZ127" s="192"/>
      <c r="BA127" s="192"/>
      <c r="BB127" s="192"/>
      <c r="BC127" s="192"/>
      <c r="BD127" s="192"/>
      <c r="BE127" s="192"/>
      <c r="BF127" s="192"/>
      <c r="BG127" s="192"/>
      <c r="BH127" s="192"/>
      <c r="BI127" s="192"/>
      <c r="BJ127" s="192"/>
      <c r="BK127" s="192"/>
      <c r="BL127" s="192"/>
      <c r="BM127" s="193"/>
      <c r="BN127" s="193"/>
      <c r="BO127" s="193"/>
      <c r="BP127" s="193"/>
      <c r="BQ127" s="193"/>
      <c r="BR127" s="193"/>
      <c r="BS127" s="193"/>
      <c r="BT127" s="193"/>
      <c r="BU127" s="193"/>
      <c r="BV127" s="193"/>
      <c r="BW127" s="193"/>
      <c r="BX127" s="193"/>
      <c r="BY127" s="193"/>
      <c r="BZ127" s="193"/>
      <c r="CA127" s="193"/>
      <c r="CB127" s="193"/>
      <c r="CC127" s="193"/>
      <c r="CD127" s="193"/>
      <c r="CE127" s="193"/>
      <c r="CF127" s="193"/>
      <c r="CG127" s="193"/>
      <c r="CH127" s="193"/>
      <c r="CI127" s="193"/>
      <c r="CJ127" s="193"/>
      <c r="CK127" s="193"/>
      <c r="CL127" s="193"/>
      <c r="CM127" s="193"/>
      <c r="CN127" s="193"/>
      <c r="CO127" s="193"/>
      <c r="CP127" s="193"/>
      <c r="CQ127" s="193"/>
      <c r="CR127" s="193"/>
      <c r="CS127" s="193"/>
      <c r="CT127" s="193"/>
      <c r="CU127" s="193"/>
      <c r="CV127" s="193"/>
      <c r="CW127" s="193"/>
      <c r="CX127" s="193"/>
      <c r="CY127" s="193"/>
      <c r="CZ127" s="193"/>
      <c r="DA127" s="193"/>
      <c r="DB127" s="193"/>
      <c r="DC127" s="193"/>
      <c r="DD127" s="193"/>
      <c r="DE127" s="193"/>
      <c r="DF127" s="193"/>
      <c r="DG127" s="193"/>
      <c r="DH127" s="193"/>
      <c r="DI127" s="193"/>
      <c r="DJ127" s="193"/>
      <c r="DK127" s="193"/>
      <c r="DL127" s="193"/>
      <c r="DM127" s="193"/>
      <c r="DN127" s="193"/>
      <c r="DO127" s="193"/>
      <c r="DP127" s="193"/>
      <c r="DQ127" s="193"/>
      <c r="DR127" s="193"/>
      <c r="DS127" s="193"/>
      <c r="DT127" s="193"/>
      <c r="DU127" s="193"/>
      <c r="DV127" s="193"/>
      <c r="DW127" s="193"/>
      <c r="DX127" s="193"/>
      <c r="DY127" s="193"/>
      <c r="DZ127" s="193"/>
      <c r="EA127" s="193"/>
      <c r="EB127" s="193"/>
      <c r="EC127" s="193"/>
      <c r="ED127" s="193"/>
      <c r="EE127" s="193"/>
      <c r="EF127" s="193"/>
      <c r="EG127" s="193"/>
      <c r="EH127" s="193"/>
      <c r="EI127" s="193"/>
      <c r="EJ127" s="193"/>
      <c r="EK127" s="193"/>
      <c r="EL127" s="193"/>
      <c r="EM127" s="193"/>
      <c r="EN127" s="193"/>
      <c r="EO127" s="193"/>
      <c r="EP127" s="193"/>
      <c r="EQ127" s="193"/>
      <c r="ER127" s="193"/>
      <c r="ES127" s="193"/>
      <c r="ET127" s="193"/>
      <c r="EU127" s="193"/>
      <c r="EV127" s="193"/>
      <c r="EW127" s="193"/>
      <c r="EX127" s="193"/>
      <c r="EY127" s="193"/>
      <c r="EZ127" s="193"/>
      <c r="FA127" s="193"/>
      <c r="FB127" s="193"/>
      <c r="FC127" s="193"/>
      <c r="FD127" s="193"/>
      <c r="FE127" s="193"/>
      <c r="FF127" s="193"/>
      <c r="FG127" s="193"/>
      <c r="FH127" s="193"/>
      <c r="FI127" s="193"/>
      <c r="FJ127" s="193"/>
      <c r="FK127" s="193"/>
      <c r="FL127" s="193"/>
      <c r="FM127" s="193"/>
      <c r="FN127" s="193"/>
      <c r="FO127" s="193"/>
      <c r="FP127" s="193"/>
      <c r="FQ127" s="193"/>
      <c r="FR127" s="193"/>
      <c r="FS127" s="193"/>
      <c r="FT127" s="193"/>
      <c r="FU127" s="193"/>
      <c r="FV127" s="193"/>
      <c r="FW127" s="193"/>
      <c r="FX127" s="193"/>
      <c r="FY127" s="193"/>
      <c r="FZ127" s="193"/>
      <c r="GA127" s="193"/>
      <c r="GB127" s="193"/>
      <c r="GC127" s="193"/>
      <c r="GD127" s="193"/>
      <c r="GE127" s="193"/>
      <c r="GF127" s="193"/>
      <c r="GG127" s="193"/>
      <c r="GH127" s="193"/>
      <c r="GI127" s="193"/>
      <c r="GJ127" s="193"/>
      <c r="GK127" s="193"/>
      <c r="GL127" s="193"/>
      <c r="GM127" s="193"/>
      <c r="GN127" s="193"/>
      <c r="GO127" s="193"/>
      <c r="GP127" s="193"/>
      <c r="GQ127" s="193"/>
      <c r="GR127" s="193"/>
      <c r="GS127" s="193"/>
      <c r="GT127" s="193"/>
      <c r="GU127" s="193"/>
      <c r="GV127" s="193"/>
      <c r="GW127" s="193"/>
      <c r="GX127" s="193"/>
      <c r="GY127" s="193"/>
      <c r="GZ127" s="193"/>
      <c r="HA127" s="193"/>
      <c r="HB127" s="193"/>
      <c r="HC127" s="193"/>
      <c r="HD127" s="193"/>
      <c r="HE127" s="193"/>
      <c r="HF127" s="193"/>
      <c r="HG127" s="193"/>
      <c r="HH127" s="193"/>
      <c r="HI127" s="193"/>
      <c r="HJ127" s="193"/>
      <c r="HK127" s="193"/>
      <c r="HL127" s="193"/>
      <c r="HM127" s="193"/>
      <c r="HN127" s="193"/>
      <c r="HO127" s="193"/>
      <c r="HP127" s="193"/>
      <c r="HQ127" s="193"/>
      <c r="HR127" s="193"/>
      <c r="HS127" s="193"/>
      <c r="HT127" s="193"/>
      <c r="HU127" s="193"/>
      <c r="HV127" s="193"/>
      <c r="HW127" s="193"/>
      <c r="HX127" s="193"/>
      <c r="HY127" s="193"/>
      <c r="HZ127" s="193"/>
      <c r="IA127" s="193"/>
      <c r="IB127" s="193"/>
      <c r="IC127" s="193"/>
      <c r="ID127" s="193"/>
      <c r="IE127" s="193"/>
      <c r="IF127" s="193"/>
      <c r="IG127" s="193"/>
      <c r="IH127" s="193"/>
      <c r="II127" s="193"/>
      <c r="IJ127" s="193"/>
      <c r="IK127" s="193"/>
      <c r="IL127" s="193"/>
      <c r="IM127" s="193"/>
      <c r="IN127" s="193"/>
      <c r="IO127" s="193"/>
      <c r="IP127" s="193"/>
      <c r="IQ127" s="193"/>
      <c r="IR127" s="193"/>
      <c r="IS127" s="193"/>
      <c r="IT127" s="193"/>
      <c r="IU127" s="193"/>
      <c r="IV127" s="193"/>
      <c r="IW127" s="193"/>
    </row>
    <row r="128" customFormat="false" ht="17.1" hidden="true" customHeight="true" outlineLevel="0" collapsed="false">
      <c r="A128" s="193"/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  <c r="AF128" s="192"/>
      <c r="AG128" s="192"/>
      <c r="AH128" s="192"/>
      <c r="AI128" s="192"/>
      <c r="AJ128" s="192"/>
      <c r="AK128" s="192"/>
      <c r="AL128" s="192"/>
      <c r="AM128" s="192"/>
      <c r="AN128" s="192"/>
      <c r="AO128" s="192"/>
      <c r="AP128" s="192"/>
      <c r="AQ128" s="192"/>
      <c r="AR128" s="192"/>
      <c r="AS128" s="192"/>
      <c r="AT128" s="192"/>
      <c r="AU128" s="192"/>
      <c r="AV128" s="192"/>
      <c r="AW128" s="192"/>
      <c r="AX128" s="192"/>
      <c r="AY128" s="192"/>
      <c r="AZ128" s="192"/>
      <c r="BA128" s="192"/>
      <c r="BB128" s="192"/>
      <c r="BC128" s="192"/>
      <c r="BD128" s="192"/>
      <c r="BE128" s="192"/>
      <c r="BF128" s="192"/>
      <c r="BG128" s="192"/>
      <c r="BH128" s="192"/>
      <c r="BI128" s="192"/>
      <c r="BJ128" s="192"/>
      <c r="BK128" s="192"/>
      <c r="BL128" s="192"/>
      <c r="BM128" s="193"/>
      <c r="BN128" s="193"/>
      <c r="BO128" s="193"/>
      <c r="BP128" s="193"/>
      <c r="BQ128" s="193"/>
      <c r="BR128" s="193"/>
      <c r="BS128" s="193"/>
      <c r="BT128" s="193"/>
      <c r="BU128" s="193"/>
      <c r="BV128" s="193"/>
      <c r="BW128" s="193"/>
      <c r="BX128" s="193"/>
      <c r="BY128" s="193"/>
      <c r="BZ128" s="193"/>
      <c r="CA128" s="193"/>
      <c r="CB128" s="193"/>
      <c r="CC128" s="193"/>
      <c r="CD128" s="193"/>
      <c r="CE128" s="193"/>
      <c r="CF128" s="193"/>
      <c r="CG128" s="193"/>
      <c r="CH128" s="193"/>
      <c r="CI128" s="193"/>
      <c r="CJ128" s="193"/>
      <c r="CK128" s="193"/>
      <c r="CL128" s="193"/>
      <c r="CM128" s="193"/>
      <c r="CN128" s="193"/>
      <c r="CO128" s="193"/>
      <c r="CP128" s="193"/>
      <c r="CQ128" s="193"/>
      <c r="CR128" s="193"/>
      <c r="CS128" s="193"/>
      <c r="CT128" s="193"/>
      <c r="CU128" s="193"/>
      <c r="CV128" s="193"/>
      <c r="CW128" s="193"/>
      <c r="CX128" s="193"/>
      <c r="CY128" s="193"/>
      <c r="CZ128" s="193"/>
      <c r="DA128" s="193"/>
      <c r="DB128" s="193"/>
      <c r="DC128" s="193"/>
      <c r="DD128" s="193"/>
      <c r="DE128" s="193"/>
      <c r="DF128" s="193"/>
      <c r="DG128" s="193"/>
      <c r="DH128" s="193"/>
      <c r="DI128" s="193"/>
      <c r="DJ128" s="193"/>
      <c r="DK128" s="193"/>
      <c r="DL128" s="193"/>
      <c r="DM128" s="193"/>
      <c r="DN128" s="193"/>
      <c r="DO128" s="193"/>
      <c r="DP128" s="193"/>
      <c r="DQ128" s="193"/>
      <c r="DR128" s="193"/>
      <c r="DS128" s="193"/>
      <c r="DT128" s="193"/>
      <c r="DU128" s="193"/>
      <c r="DV128" s="193"/>
      <c r="DW128" s="193"/>
      <c r="DX128" s="193"/>
      <c r="DY128" s="193"/>
      <c r="DZ128" s="193"/>
      <c r="EA128" s="193"/>
      <c r="EB128" s="193"/>
      <c r="EC128" s="193"/>
      <c r="ED128" s="193"/>
      <c r="EE128" s="193"/>
      <c r="EF128" s="193"/>
      <c r="EG128" s="193"/>
      <c r="EH128" s="193"/>
      <c r="EI128" s="193"/>
      <c r="EJ128" s="193"/>
      <c r="EK128" s="193"/>
      <c r="EL128" s="193"/>
      <c r="EM128" s="193"/>
      <c r="EN128" s="193"/>
      <c r="EO128" s="193"/>
      <c r="EP128" s="193"/>
      <c r="EQ128" s="193"/>
      <c r="ER128" s="193"/>
      <c r="ES128" s="193"/>
      <c r="ET128" s="193"/>
      <c r="EU128" s="193"/>
      <c r="EV128" s="193"/>
      <c r="EW128" s="193"/>
      <c r="EX128" s="193"/>
      <c r="EY128" s="193"/>
      <c r="EZ128" s="193"/>
      <c r="FA128" s="193"/>
      <c r="FB128" s="193"/>
      <c r="FC128" s="193"/>
      <c r="FD128" s="193"/>
      <c r="FE128" s="193"/>
      <c r="FF128" s="193"/>
      <c r="FG128" s="193"/>
      <c r="FH128" s="193"/>
      <c r="FI128" s="193"/>
      <c r="FJ128" s="193"/>
      <c r="FK128" s="193"/>
      <c r="FL128" s="193"/>
      <c r="FM128" s="193"/>
      <c r="FN128" s="193"/>
      <c r="FO128" s="193"/>
      <c r="FP128" s="193"/>
      <c r="FQ128" s="193"/>
      <c r="FR128" s="193"/>
      <c r="FS128" s="193"/>
      <c r="FT128" s="193"/>
      <c r="FU128" s="193"/>
      <c r="FV128" s="193"/>
      <c r="FW128" s="193"/>
      <c r="FX128" s="193"/>
      <c r="FY128" s="193"/>
      <c r="FZ128" s="193"/>
      <c r="GA128" s="193"/>
      <c r="GB128" s="193"/>
      <c r="GC128" s="193"/>
      <c r="GD128" s="193"/>
      <c r="GE128" s="193"/>
      <c r="GF128" s="193"/>
      <c r="GG128" s="193"/>
      <c r="GH128" s="193"/>
      <c r="GI128" s="193"/>
      <c r="GJ128" s="193"/>
      <c r="GK128" s="193"/>
      <c r="GL128" s="193"/>
      <c r="GM128" s="193"/>
      <c r="GN128" s="193"/>
      <c r="GO128" s="193"/>
      <c r="GP128" s="193"/>
      <c r="GQ128" s="193"/>
      <c r="GR128" s="193"/>
      <c r="GS128" s="193"/>
      <c r="GT128" s="193"/>
      <c r="GU128" s="193"/>
      <c r="GV128" s="193"/>
      <c r="GW128" s="193"/>
      <c r="GX128" s="193"/>
      <c r="GY128" s="193"/>
      <c r="GZ128" s="193"/>
      <c r="HA128" s="193"/>
      <c r="HB128" s="193"/>
      <c r="HC128" s="193"/>
      <c r="HD128" s="193"/>
      <c r="HE128" s="193"/>
      <c r="HF128" s="193"/>
      <c r="HG128" s="193"/>
      <c r="HH128" s="193"/>
      <c r="HI128" s="193"/>
      <c r="HJ128" s="193"/>
      <c r="HK128" s="193"/>
      <c r="HL128" s="193"/>
      <c r="HM128" s="193"/>
      <c r="HN128" s="193"/>
      <c r="HO128" s="193"/>
      <c r="HP128" s="193"/>
      <c r="HQ128" s="193"/>
      <c r="HR128" s="193"/>
      <c r="HS128" s="193"/>
      <c r="HT128" s="193"/>
      <c r="HU128" s="193"/>
      <c r="HV128" s="193"/>
      <c r="HW128" s="193"/>
      <c r="HX128" s="193"/>
      <c r="HY128" s="193"/>
      <c r="HZ128" s="193"/>
      <c r="IA128" s="193"/>
      <c r="IB128" s="193"/>
      <c r="IC128" s="193"/>
      <c r="ID128" s="193"/>
      <c r="IE128" s="193"/>
      <c r="IF128" s="193"/>
      <c r="IG128" s="193"/>
      <c r="IH128" s="193"/>
      <c r="II128" s="193"/>
      <c r="IJ128" s="193"/>
      <c r="IK128" s="193"/>
      <c r="IL128" s="193"/>
      <c r="IM128" s="193"/>
      <c r="IN128" s="193"/>
      <c r="IO128" s="193"/>
      <c r="IP128" s="193"/>
      <c r="IQ128" s="193"/>
      <c r="IR128" s="193"/>
      <c r="IS128" s="193"/>
      <c r="IT128" s="193"/>
      <c r="IU128" s="193"/>
      <c r="IV128" s="193"/>
      <c r="IW128" s="193"/>
    </row>
    <row r="129" customFormat="false" ht="17.1" hidden="true" customHeight="true" outlineLevel="0" collapsed="false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  <c r="AF129" s="192"/>
      <c r="AG129" s="192"/>
      <c r="AH129" s="192"/>
      <c r="AI129" s="192"/>
      <c r="AJ129" s="192"/>
      <c r="AK129" s="192"/>
      <c r="AL129" s="192"/>
      <c r="AM129" s="192"/>
      <c r="AN129" s="192"/>
      <c r="AO129" s="192"/>
      <c r="AP129" s="192"/>
      <c r="AQ129" s="192"/>
      <c r="AR129" s="192"/>
      <c r="AS129" s="192"/>
      <c r="AT129" s="192"/>
      <c r="AU129" s="192"/>
      <c r="AV129" s="192"/>
      <c r="AW129" s="192"/>
      <c r="AX129" s="192"/>
      <c r="AY129" s="192"/>
      <c r="AZ129" s="192"/>
      <c r="BA129" s="192"/>
      <c r="BB129" s="192"/>
      <c r="BC129" s="192"/>
      <c r="BD129" s="192"/>
      <c r="BE129" s="192"/>
      <c r="BF129" s="192"/>
      <c r="BG129" s="192"/>
      <c r="BH129" s="192"/>
      <c r="BI129" s="192"/>
      <c r="BJ129" s="192"/>
      <c r="BK129" s="192"/>
      <c r="BL129" s="192"/>
      <c r="BM129" s="193"/>
      <c r="BN129" s="193"/>
      <c r="BO129" s="193"/>
      <c r="BP129" s="193"/>
      <c r="BQ129" s="193"/>
      <c r="BR129" s="193"/>
      <c r="BS129" s="193"/>
      <c r="BT129" s="193"/>
      <c r="BU129" s="193"/>
      <c r="BV129" s="193"/>
      <c r="BW129" s="193"/>
      <c r="BX129" s="193"/>
      <c r="BY129" s="193"/>
      <c r="BZ129" s="193"/>
      <c r="CA129" s="193"/>
      <c r="CB129" s="193"/>
      <c r="CC129" s="193"/>
      <c r="CD129" s="193"/>
      <c r="CE129" s="193"/>
      <c r="CF129" s="193"/>
      <c r="CG129" s="193"/>
      <c r="CH129" s="193"/>
      <c r="CI129" s="193"/>
      <c r="CJ129" s="193"/>
      <c r="CK129" s="193"/>
      <c r="CL129" s="193"/>
      <c r="CM129" s="193"/>
      <c r="CN129" s="193"/>
      <c r="CO129" s="193"/>
      <c r="CP129" s="193"/>
      <c r="CQ129" s="193"/>
      <c r="CR129" s="193"/>
      <c r="CS129" s="193"/>
      <c r="CT129" s="193"/>
      <c r="CU129" s="193"/>
      <c r="CV129" s="193"/>
      <c r="CW129" s="193"/>
      <c r="CX129" s="193"/>
      <c r="CY129" s="193"/>
      <c r="CZ129" s="193"/>
      <c r="DA129" s="193"/>
      <c r="DB129" s="193"/>
      <c r="DC129" s="193"/>
      <c r="DD129" s="193"/>
      <c r="DE129" s="193"/>
      <c r="DF129" s="193"/>
      <c r="DG129" s="193"/>
      <c r="DH129" s="193"/>
      <c r="DI129" s="193"/>
      <c r="DJ129" s="193"/>
      <c r="DK129" s="193"/>
      <c r="DL129" s="193"/>
      <c r="DM129" s="193"/>
      <c r="DN129" s="193"/>
      <c r="DO129" s="193"/>
      <c r="DP129" s="193"/>
      <c r="DQ129" s="193"/>
      <c r="DR129" s="193"/>
      <c r="DS129" s="193"/>
      <c r="DT129" s="193"/>
      <c r="DU129" s="193"/>
      <c r="DV129" s="193"/>
      <c r="DW129" s="193"/>
      <c r="DX129" s="193"/>
      <c r="DY129" s="193"/>
      <c r="DZ129" s="193"/>
      <c r="EA129" s="193"/>
      <c r="EB129" s="193"/>
      <c r="EC129" s="193"/>
      <c r="ED129" s="193"/>
      <c r="EE129" s="193"/>
      <c r="EF129" s="193"/>
      <c r="EG129" s="193"/>
      <c r="EH129" s="193"/>
      <c r="EI129" s="193"/>
      <c r="EJ129" s="193"/>
      <c r="EK129" s="193"/>
      <c r="EL129" s="193"/>
      <c r="EM129" s="193"/>
      <c r="EN129" s="193"/>
      <c r="EO129" s="193"/>
      <c r="EP129" s="193"/>
      <c r="EQ129" s="193"/>
      <c r="ER129" s="193"/>
      <c r="ES129" s="193"/>
      <c r="ET129" s="193"/>
      <c r="EU129" s="193"/>
      <c r="EV129" s="193"/>
      <c r="EW129" s="193"/>
      <c r="EX129" s="193"/>
      <c r="EY129" s="193"/>
      <c r="EZ129" s="193"/>
      <c r="FA129" s="193"/>
      <c r="FB129" s="193"/>
      <c r="FC129" s="193"/>
      <c r="FD129" s="193"/>
      <c r="FE129" s="193"/>
      <c r="FF129" s="193"/>
      <c r="FG129" s="193"/>
      <c r="FH129" s="193"/>
      <c r="FI129" s="193"/>
      <c r="FJ129" s="193"/>
      <c r="FK129" s="193"/>
      <c r="FL129" s="193"/>
      <c r="FM129" s="193"/>
      <c r="FN129" s="193"/>
      <c r="FO129" s="193"/>
      <c r="FP129" s="193"/>
      <c r="FQ129" s="193"/>
      <c r="FR129" s="193"/>
      <c r="FS129" s="193"/>
      <c r="FT129" s="193"/>
      <c r="FU129" s="193"/>
      <c r="FV129" s="193"/>
      <c r="FW129" s="193"/>
      <c r="FX129" s="193"/>
      <c r="FY129" s="193"/>
      <c r="FZ129" s="193"/>
      <c r="GA129" s="193"/>
      <c r="GB129" s="193"/>
      <c r="GC129" s="193"/>
      <c r="GD129" s="193"/>
      <c r="GE129" s="193"/>
      <c r="GF129" s="193"/>
      <c r="GG129" s="193"/>
      <c r="GH129" s="193"/>
      <c r="GI129" s="193"/>
      <c r="GJ129" s="193"/>
      <c r="GK129" s="193"/>
      <c r="GL129" s="193"/>
      <c r="GM129" s="193"/>
      <c r="GN129" s="193"/>
      <c r="GO129" s="193"/>
      <c r="GP129" s="193"/>
      <c r="GQ129" s="193"/>
      <c r="GR129" s="193"/>
      <c r="GS129" s="193"/>
      <c r="GT129" s="193"/>
      <c r="GU129" s="193"/>
      <c r="GV129" s="193"/>
      <c r="GW129" s="193"/>
      <c r="GX129" s="193"/>
      <c r="GY129" s="193"/>
      <c r="GZ129" s="193"/>
      <c r="HA129" s="193"/>
      <c r="HB129" s="193"/>
      <c r="HC129" s="193"/>
      <c r="HD129" s="193"/>
      <c r="HE129" s="193"/>
      <c r="HF129" s="193"/>
      <c r="HG129" s="193"/>
      <c r="HH129" s="193"/>
      <c r="HI129" s="193"/>
      <c r="HJ129" s="193"/>
      <c r="HK129" s="193"/>
      <c r="HL129" s="193"/>
      <c r="HM129" s="193"/>
      <c r="HN129" s="193"/>
      <c r="HO129" s="193"/>
      <c r="HP129" s="193"/>
      <c r="HQ129" s="193"/>
      <c r="HR129" s="193"/>
      <c r="HS129" s="193"/>
      <c r="HT129" s="193"/>
      <c r="HU129" s="193"/>
      <c r="HV129" s="193"/>
      <c r="HW129" s="193"/>
      <c r="HX129" s="193"/>
      <c r="HY129" s="193"/>
      <c r="HZ129" s="193"/>
      <c r="IA129" s="193"/>
      <c r="IB129" s="193"/>
      <c r="IC129" s="193"/>
      <c r="ID129" s="193"/>
      <c r="IE129" s="193"/>
      <c r="IF129" s="193"/>
      <c r="IG129" s="193"/>
      <c r="IH129" s="193"/>
      <c r="II129" s="193"/>
      <c r="IJ129" s="193"/>
      <c r="IK129" s="193"/>
      <c r="IL129" s="193"/>
      <c r="IM129" s="193"/>
      <c r="IN129" s="193"/>
      <c r="IO129" s="193"/>
      <c r="IP129" s="193"/>
      <c r="IQ129" s="193"/>
      <c r="IR129" s="193"/>
      <c r="IS129" s="193"/>
      <c r="IT129" s="193"/>
      <c r="IU129" s="193"/>
      <c r="IV129" s="193"/>
      <c r="IW129" s="193"/>
    </row>
    <row r="130" customFormat="false" ht="17.1" hidden="true" customHeight="true" outlineLevel="0" collapsed="false">
      <c r="A130" s="193"/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92"/>
      <c r="AC130" s="192"/>
      <c r="AD130" s="192"/>
      <c r="AE130" s="192"/>
      <c r="AF130" s="192"/>
      <c r="AG130" s="192"/>
      <c r="AH130" s="192"/>
      <c r="AI130" s="192"/>
      <c r="AJ130" s="192"/>
      <c r="AK130" s="192"/>
      <c r="AL130" s="192"/>
      <c r="AM130" s="192"/>
      <c r="AN130" s="192"/>
      <c r="AO130" s="192"/>
      <c r="AP130" s="192"/>
      <c r="AQ130" s="192"/>
      <c r="AR130" s="192"/>
      <c r="AS130" s="192"/>
      <c r="AT130" s="192"/>
      <c r="AU130" s="192"/>
      <c r="AV130" s="192"/>
      <c r="AW130" s="192"/>
      <c r="AX130" s="192"/>
      <c r="AY130" s="192"/>
      <c r="AZ130" s="192"/>
      <c r="BA130" s="192"/>
      <c r="BB130" s="192"/>
      <c r="BC130" s="192"/>
      <c r="BD130" s="192"/>
      <c r="BE130" s="192"/>
      <c r="BF130" s="192"/>
      <c r="BG130" s="192"/>
      <c r="BH130" s="192"/>
      <c r="BI130" s="192"/>
      <c r="BJ130" s="192"/>
      <c r="BK130" s="192"/>
      <c r="BL130" s="192"/>
      <c r="BM130" s="193"/>
      <c r="BN130" s="193"/>
      <c r="BO130" s="193"/>
      <c r="BP130" s="193"/>
      <c r="BQ130" s="193"/>
      <c r="BR130" s="193"/>
      <c r="BS130" s="193"/>
      <c r="BT130" s="193"/>
      <c r="BU130" s="193"/>
      <c r="BV130" s="193"/>
      <c r="BW130" s="193"/>
      <c r="BX130" s="193"/>
      <c r="BY130" s="193"/>
      <c r="BZ130" s="193"/>
      <c r="CA130" s="193"/>
      <c r="CB130" s="193"/>
      <c r="CC130" s="193"/>
      <c r="CD130" s="193"/>
      <c r="CE130" s="193"/>
      <c r="CF130" s="193"/>
      <c r="CG130" s="193"/>
      <c r="CH130" s="193"/>
      <c r="CI130" s="193"/>
      <c r="CJ130" s="193"/>
      <c r="CK130" s="193"/>
      <c r="CL130" s="193"/>
      <c r="CM130" s="193"/>
      <c r="CN130" s="193"/>
      <c r="CO130" s="193"/>
      <c r="CP130" s="193"/>
      <c r="CQ130" s="193"/>
      <c r="CR130" s="193"/>
      <c r="CS130" s="193"/>
      <c r="CT130" s="193"/>
      <c r="CU130" s="193"/>
      <c r="CV130" s="193"/>
      <c r="CW130" s="193"/>
      <c r="CX130" s="193"/>
      <c r="CY130" s="193"/>
      <c r="CZ130" s="193"/>
      <c r="DA130" s="193"/>
      <c r="DB130" s="193"/>
      <c r="DC130" s="193"/>
      <c r="DD130" s="193"/>
      <c r="DE130" s="193"/>
      <c r="DF130" s="193"/>
      <c r="DG130" s="193"/>
      <c r="DH130" s="193"/>
      <c r="DI130" s="193"/>
      <c r="DJ130" s="193"/>
      <c r="DK130" s="193"/>
      <c r="DL130" s="193"/>
      <c r="DM130" s="193"/>
      <c r="DN130" s="193"/>
      <c r="DO130" s="193"/>
      <c r="DP130" s="193"/>
      <c r="DQ130" s="193"/>
      <c r="DR130" s="193"/>
      <c r="DS130" s="193"/>
      <c r="DT130" s="193"/>
      <c r="DU130" s="193"/>
      <c r="DV130" s="193"/>
      <c r="DW130" s="193"/>
      <c r="DX130" s="193"/>
      <c r="DY130" s="193"/>
      <c r="DZ130" s="193"/>
      <c r="EA130" s="193"/>
      <c r="EB130" s="193"/>
      <c r="EC130" s="193"/>
      <c r="ED130" s="193"/>
      <c r="EE130" s="193"/>
      <c r="EF130" s="193"/>
      <c r="EG130" s="193"/>
      <c r="EH130" s="193"/>
      <c r="EI130" s="193"/>
      <c r="EJ130" s="193"/>
      <c r="EK130" s="193"/>
      <c r="EL130" s="193"/>
      <c r="EM130" s="193"/>
      <c r="EN130" s="193"/>
      <c r="EO130" s="193"/>
      <c r="EP130" s="193"/>
      <c r="EQ130" s="193"/>
      <c r="ER130" s="193"/>
      <c r="ES130" s="193"/>
      <c r="ET130" s="193"/>
      <c r="EU130" s="193"/>
      <c r="EV130" s="193"/>
      <c r="EW130" s="193"/>
      <c r="EX130" s="193"/>
      <c r="EY130" s="193"/>
      <c r="EZ130" s="193"/>
      <c r="FA130" s="193"/>
      <c r="FB130" s="193"/>
      <c r="FC130" s="193"/>
      <c r="FD130" s="193"/>
      <c r="FE130" s="193"/>
      <c r="FF130" s="193"/>
      <c r="FG130" s="193"/>
      <c r="FH130" s="193"/>
      <c r="FI130" s="193"/>
      <c r="FJ130" s="193"/>
      <c r="FK130" s="193"/>
      <c r="FL130" s="193"/>
      <c r="FM130" s="193"/>
      <c r="FN130" s="193"/>
      <c r="FO130" s="193"/>
      <c r="FP130" s="193"/>
      <c r="FQ130" s="193"/>
      <c r="FR130" s="193"/>
      <c r="FS130" s="193"/>
      <c r="FT130" s="193"/>
      <c r="FU130" s="193"/>
      <c r="FV130" s="193"/>
      <c r="FW130" s="193"/>
      <c r="FX130" s="193"/>
      <c r="FY130" s="193"/>
      <c r="FZ130" s="193"/>
      <c r="GA130" s="193"/>
      <c r="GB130" s="193"/>
      <c r="GC130" s="193"/>
      <c r="GD130" s="193"/>
      <c r="GE130" s="193"/>
      <c r="GF130" s="193"/>
      <c r="GG130" s="193"/>
      <c r="GH130" s="193"/>
      <c r="GI130" s="193"/>
      <c r="GJ130" s="193"/>
      <c r="GK130" s="193"/>
      <c r="GL130" s="193"/>
      <c r="GM130" s="193"/>
      <c r="GN130" s="193"/>
      <c r="GO130" s="193"/>
      <c r="GP130" s="193"/>
      <c r="GQ130" s="193"/>
      <c r="GR130" s="193"/>
      <c r="GS130" s="193"/>
      <c r="GT130" s="193"/>
      <c r="GU130" s="193"/>
      <c r="GV130" s="193"/>
      <c r="GW130" s="193"/>
      <c r="GX130" s="193"/>
      <c r="GY130" s="193"/>
      <c r="GZ130" s="193"/>
      <c r="HA130" s="193"/>
      <c r="HB130" s="193"/>
      <c r="HC130" s="193"/>
      <c r="HD130" s="193"/>
      <c r="HE130" s="193"/>
      <c r="HF130" s="193"/>
      <c r="HG130" s="193"/>
      <c r="HH130" s="193"/>
      <c r="HI130" s="193"/>
      <c r="HJ130" s="193"/>
      <c r="HK130" s="193"/>
      <c r="HL130" s="193"/>
      <c r="HM130" s="193"/>
      <c r="HN130" s="193"/>
      <c r="HO130" s="193"/>
      <c r="HP130" s="193"/>
      <c r="HQ130" s="193"/>
      <c r="HR130" s="193"/>
      <c r="HS130" s="193"/>
      <c r="HT130" s="193"/>
      <c r="HU130" s="193"/>
      <c r="HV130" s="193"/>
      <c r="HW130" s="193"/>
      <c r="HX130" s="193"/>
      <c r="HY130" s="193"/>
      <c r="HZ130" s="193"/>
      <c r="IA130" s="193"/>
      <c r="IB130" s="193"/>
      <c r="IC130" s="193"/>
      <c r="ID130" s="193"/>
      <c r="IE130" s="193"/>
      <c r="IF130" s="193"/>
      <c r="IG130" s="193"/>
      <c r="IH130" s="193"/>
      <c r="II130" s="193"/>
      <c r="IJ130" s="193"/>
      <c r="IK130" s="193"/>
      <c r="IL130" s="193"/>
      <c r="IM130" s="193"/>
      <c r="IN130" s="193"/>
      <c r="IO130" s="193"/>
      <c r="IP130" s="193"/>
      <c r="IQ130" s="193"/>
      <c r="IR130" s="193"/>
      <c r="IS130" s="193"/>
      <c r="IT130" s="193"/>
      <c r="IU130" s="193"/>
      <c r="IV130" s="193"/>
      <c r="IW130" s="193"/>
    </row>
    <row r="131" customFormat="false" ht="17.1" hidden="true" customHeight="true" outlineLevel="0" collapsed="false">
      <c r="A131" s="193"/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  <c r="AF131" s="192"/>
      <c r="AG131" s="192"/>
      <c r="AH131" s="192"/>
      <c r="AI131" s="192"/>
      <c r="AJ131" s="192"/>
      <c r="AK131" s="192"/>
      <c r="AL131" s="192"/>
      <c r="AM131" s="192"/>
      <c r="AN131" s="192"/>
      <c r="AO131" s="192"/>
      <c r="AP131" s="192"/>
      <c r="AQ131" s="192"/>
      <c r="AR131" s="192"/>
      <c r="AS131" s="192"/>
      <c r="AT131" s="192"/>
      <c r="AU131" s="192"/>
      <c r="AV131" s="192"/>
      <c r="AW131" s="192"/>
      <c r="AX131" s="192"/>
      <c r="AY131" s="192"/>
      <c r="AZ131" s="192"/>
      <c r="BA131" s="192"/>
      <c r="BB131" s="192"/>
      <c r="BC131" s="192"/>
      <c r="BD131" s="192"/>
      <c r="BE131" s="192"/>
      <c r="BF131" s="192"/>
      <c r="BG131" s="192"/>
      <c r="BH131" s="192"/>
      <c r="BI131" s="192"/>
      <c r="BJ131" s="192"/>
      <c r="BK131" s="192"/>
      <c r="BL131" s="192"/>
      <c r="BM131" s="193"/>
      <c r="BN131" s="193"/>
      <c r="BO131" s="193"/>
      <c r="BP131" s="193"/>
      <c r="BQ131" s="193"/>
      <c r="BR131" s="193"/>
      <c r="BS131" s="193"/>
      <c r="BT131" s="193"/>
      <c r="BU131" s="193"/>
      <c r="BV131" s="193"/>
      <c r="BW131" s="193"/>
      <c r="BX131" s="193"/>
      <c r="BY131" s="193"/>
      <c r="BZ131" s="193"/>
      <c r="CA131" s="193"/>
      <c r="CB131" s="193"/>
      <c r="CC131" s="193"/>
      <c r="CD131" s="193"/>
      <c r="CE131" s="193"/>
      <c r="CF131" s="193"/>
      <c r="CG131" s="193"/>
      <c r="CH131" s="193"/>
      <c r="CI131" s="193"/>
      <c r="CJ131" s="193"/>
      <c r="CK131" s="193"/>
      <c r="CL131" s="193"/>
      <c r="CM131" s="193"/>
      <c r="CN131" s="193"/>
      <c r="CO131" s="193"/>
      <c r="CP131" s="193"/>
      <c r="CQ131" s="193"/>
      <c r="CR131" s="193"/>
      <c r="CS131" s="193"/>
      <c r="CT131" s="193"/>
      <c r="CU131" s="193"/>
      <c r="CV131" s="193"/>
      <c r="CW131" s="193"/>
      <c r="CX131" s="193"/>
      <c r="CY131" s="193"/>
      <c r="CZ131" s="193"/>
      <c r="DA131" s="193"/>
      <c r="DB131" s="193"/>
      <c r="DC131" s="193"/>
      <c r="DD131" s="193"/>
      <c r="DE131" s="193"/>
      <c r="DF131" s="193"/>
      <c r="DG131" s="193"/>
      <c r="DH131" s="193"/>
      <c r="DI131" s="193"/>
      <c r="DJ131" s="193"/>
      <c r="DK131" s="193"/>
      <c r="DL131" s="193"/>
      <c r="DM131" s="193"/>
      <c r="DN131" s="193"/>
      <c r="DO131" s="193"/>
      <c r="DP131" s="193"/>
      <c r="DQ131" s="193"/>
      <c r="DR131" s="193"/>
      <c r="DS131" s="193"/>
      <c r="DT131" s="193"/>
      <c r="DU131" s="193"/>
      <c r="DV131" s="193"/>
      <c r="DW131" s="193"/>
      <c r="DX131" s="193"/>
      <c r="DY131" s="193"/>
      <c r="DZ131" s="193"/>
      <c r="EA131" s="193"/>
      <c r="EB131" s="193"/>
      <c r="EC131" s="193"/>
      <c r="ED131" s="193"/>
      <c r="EE131" s="193"/>
      <c r="EF131" s="193"/>
      <c r="EG131" s="193"/>
      <c r="EH131" s="193"/>
      <c r="EI131" s="193"/>
      <c r="EJ131" s="193"/>
      <c r="EK131" s="193"/>
      <c r="EL131" s="193"/>
      <c r="EM131" s="193"/>
      <c r="EN131" s="193"/>
      <c r="EO131" s="193"/>
      <c r="EP131" s="193"/>
      <c r="EQ131" s="193"/>
      <c r="ER131" s="193"/>
      <c r="ES131" s="193"/>
      <c r="ET131" s="193"/>
      <c r="EU131" s="193"/>
      <c r="EV131" s="193"/>
      <c r="EW131" s="193"/>
      <c r="EX131" s="193"/>
      <c r="EY131" s="193"/>
      <c r="EZ131" s="193"/>
      <c r="FA131" s="193"/>
      <c r="FB131" s="193"/>
      <c r="FC131" s="193"/>
      <c r="FD131" s="193"/>
      <c r="FE131" s="193"/>
      <c r="FF131" s="193"/>
      <c r="FG131" s="193"/>
      <c r="FH131" s="193"/>
      <c r="FI131" s="193"/>
      <c r="FJ131" s="193"/>
      <c r="FK131" s="193"/>
      <c r="FL131" s="193"/>
      <c r="FM131" s="193"/>
      <c r="FN131" s="193"/>
      <c r="FO131" s="193"/>
      <c r="FP131" s="193"/>
      <c r="FQ131" s="193"/>
      <c r="FR131" s="193"/>
      <c r="FS131" s="193"/>
      <c r="FT131" s="193"/>
      <c r="FU131" s="193"/>
      <c r="FV131" s="193"/>
      <c r="FW131" s="193"/>
      <c r="FX131" s="193"/>
      <c r="FY131" s="193"/>
      <c r="FZ131" s="193"/>
      <c r="GA131" s="193"/>
      <c r="GB131" s="193"/>
      <c r="GC131" s="193"/>
      <c r="GD131" s="193"/>
      <c r="GE131" s="193"/>
      <c r="GF131" s="193"/>
      <c r="GG131" s="193"/>
      <c r="GH131" s="193"/>
      <c r="GI131" s="193"/>
      <c r="GJ131" s="193"/>
      <c r="GK131" s="193"/>
      <c r="GL131" s="193"/>
      <c r="GM131" s="193"/>
      <c r="GN131" s="193"/>
      <c r="GO131" s="193"/>
      <c r="GP131" s="193"/>
      <c r="GQ131" s="193"/>
      <c r="GR131" s="193"/>
      <c r="GS131" s="193"/>
      <c r="GT131" s="193"/>
      <c r="GU131" s="193"/>
      <c r="GV131" s="193"/>
      <c r="GW131" s="193"/>
      <c r="GX131" s="193"/>
      <c r="GY131" s="193"/>
      <c r="GZ131" s="193"/>
      <c r="HA131" s="193"/>
      <c r="HB131" s="193"/>
      <c r="HC131" s="193"/>
      <c r="HD131" s="193"/>
      <c r="HE131" s="193"/>
      <c r="HF131" s="193"/>
      <c r="HG131" s="193"/>
      <c r="HH131" s="193"/>
      <c r="HI131" s="193"/>
      <c r="HJ131" s="193"/>
      <c r="HK131" s="193"/>
      <c r="HL131" s="193"/>
      <c r="HM131" s="193"/>
      <c r="HN131" s="193"/>
      <c r="HO131" s="193"/>
      <c r="HP131" s="193"/>
      <c r="HQ131" s="193"/>
      <c r="HR131" s="193"/>
      <c r="HS131" s="193"/>
      <c r="HT131" s="193"/>
      <c r="HU131" s="193"/>
      <c r="HV131" s="193"/>
      <c r="HW131" s="193"/>
      <c r="HX131" s="193"/>
      <c r="HY131" s="193"/>
      <c r="HZ131" s="193"/>
      <c r="IA131" s="193"/>
      <c r="IB131" s="193"/>
      <c r="IC131" s="193"/>
      <c r="ID131" s="193"/>
      <c r="IE131" s="193"/>
      <c r="IF131" s="193"/>
      <c r="IG131" s="193"/>
      <c r="IH131" s="193"/>
      <c r="II131" s="193"/>
      <c r="IJ131" s="193"/>
      <c r="IK131" s="193"/>
      <c r="IL131" s="193"/>
      <c r="IM131" s="193"/>
      <c r="IN131" s="193"/>
      <c r="IO131" s="193"/>
      <c r="IP131" s="193"/>
      <c r="IQ131" s="193"/>
      <c r="IR131" s="193"/>
      <c r="IS131" s="193"/>
      <c r="IT131" s="193"/>
      <c r="IU131" s="193"/>
      <c r="IV131" s="193"/>
      <c r="IW131" s="193"/>
    </row>
    <row r="132" customFormat="false" ht="17.1" hidden="true" customHeight="true" outlineLevel="0" collapsed="false">
      <c r="A132" s="193"/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  <c r="AF132" s="192"/>
      <c r="AG132" s="192"/>
      <c r="AH132" s="192"/>
      <c r="AI132" s="192"/>
      <c r="AJ132" s="192"/>
      <c r="AK132" s="192"/>
      <c r="AL132" s="192"/>
      <c r="AM132" s="192"/>
      <c r="AN132" s="192"/>
      <c r="AO132" s="192"/>
      <c r="AP132" s="192"/>
      <c r="AQ132" s="192"/>
      <c r="AR132" s="192"/>
      <c r="AS132" s="192"/>
      <c r="AT132" s="192"/>
      <c r="AU132" s="192"/>
      <c r="AV132" s="192"/>
      <c r="AW132" s="192"/>
      <c r="AX132" s="192"/>
      <c r="AY132" s="192"/>
      <c r="AZ132" s="192"/>
      <c r="BA132" s="192"/>
      <c r="BB132" s="192"/>
      <c r="BC132" s="192"/>
      <c r="BD132" s="192"/>
      <c r="BE132" s="192"/>
      <c r="BF132" s="192"/>
      <c r="BG132" s="192"/>
      <c r="BH132" s="192"/>
      <c r="BI132" s="192"/>
      <c r="BJ132" s="192"/>
      <c r="BK132" s="192"/>
      <c r="BL132" s="192"/>
      <c r="BM132" s="193"/>
      <c r="BN132" s="193"/>
      <c r="BO132" s="193"/>
      <c r="BP132" s="193"/>
      <c r="BQ132" s="193"/>
      <c r="BR132" s="193"/>
      <c r="BS132" s="193"/>
      <c r="BT132" s="193"/>
      <c r="BU132" s="193"/>
      <c r="BV132" s="193"/>
      <c r="BW132" s="193"/>
      <c r="BX132" s="193"/>
      <c r="BY132" s="193"/>
      <c r="BZ132" s="193"/>
      <c r="CA132" s="193"/>
      <c r="CB132" s="193"/>
      <c r="CC132" s="193"/>
      <c r="CD132" s="193"/>
      <c r="CE132" s="193"/>
      <c r="CF132" s="193"/>
      <c r="CG132" s="193"/>
      <c r="CH132" s="193"/>
      <c r="CI132" s="193"/>
      <c r="CJ132" s="193"/>
      <c r="CK132" s="193"/>
      <c r="CL132" s="193"/>
      <c r="CM132" s="193"/>
      <c r="CN132" s="193"/>
      <c r="CO132" s="193"/>
      <c r="CP132" s="193"/>
      <c r="CQ132" s="193"/>
      <c r="CR132" s="193"/>
      <c r="CS132" s="193"/>
      <c r="CT132" s="193"/>
      <c r="CU132" s="193"/>
      <c r="CV132" s="193"/>
      <c r="CW132" s="193"/>
      <c r="CX132" s="193"/>
      <c r="CY132" s="193"/>
      <c r="CZ132" s="193"/>
      <c r="DA132" s="193"/>
      <c r="DB132" s="193"/>
      <c r="DC132" s="193"/>
      <c r="DD132" s="193"/>
      <c r="DE132" s="193"/>
      <c r="DF132" s="193"/>
      <c r="DG132" s="193"/>
      <c r="DH132" s="193"/>
      <c r="DI132" s="193"/>
      <c r="DJ132" s="193"/>
      <c r="DK132" s="193"/>
      <c r="DL132" s="193"/>
      <c r="DM132" s="193"/>
      <c r="DN132" s="193"/>
      <c r="DO132" s="193"/>
      <c r="DP132" s="193"/>
      <c r="DQ132" s="193"/>
      <c r="DR132" s="193"/>
      <c r="DS132" s="193"/>
      <c r="DT132" s="193"/>
      <c r="DU132" s="193"/>
      <c r="DV132" s="193"/>
      <c r="DW132" s="193"/>
      <c r="DX132" s="193"/>
      <c r="DY132" s="193"/>
      <c r="DZ132" s="193"/>
      <c r="EA132" s="193"/>
      <c r="EB132" s="193"/>
      <c r="EC132" s="193"/>
      <c r="ED132" s="193"/>
      <c r="EE132" s="193"/>
      <c r="EF132" s="193"/>
      <c r="EG132" s="193"/>
      <c r="EH132" s="193"/>
      <c r="EI132" s="193"/>
      <c r="EJ132" s="193"/>
      <c r="EK132" s="193"/>
      <c r="EL132" s="193"/>
      <c r="EM132" s="193"/>
      <c r="EN132" s="193"/>
      <c r="EO132" s="193"/>
      <c r="EP132" s="193"/>
      <c r="EQ132" s="193"/>
      <c r="ER132" s="193"/>
      <c r="ES132" s="193"/>
      <c r="ET132" s="193"/>
      <c r="EU132" s="193"/>
      <c r="EV132" s="193"/>
      <c r="EW132" s="193"/>
      <c r="EX132" s="193"/>
      <c r="EY132" s="193"/>
      <c r="EZ132" s="193"/>
      <c r="FA132" s="193"/>
      <c r="FB132" s="193"/>
      <c r="FC132" s="193"/>
      <c r="FD132" s="193"/>
      <c r="FE132" s="193"/>
      <c r="FF132" s="193"/>
      <c r="FG132" s="193"/>
      <c r="FH132" s="193"/>
      <c r="FI132" s="193"/>
      <c r="FJ132" s="193"/>
      <c r="FK132" s="193"/>
      <c r="FL132" s="193"/>
      <c r="FM132" s="193"/>
      <c r="FN132" s="193"/>
      <c r="FO132" s="193"/>
      <c r="FP132" s="193"/>
      <c r="FQ132" s="193"/>
      <c r="FR132" s="193"/>
      <c r="FS132" s="193"/>
      <c r="FT132" s="193"/>
      <c r="FU132" s="193"/>
      <c r="FV132" s="193"/>
      <c r="FW132" s="193"/>
      <c r="FX132" s="193"/>
      <c r="FY132" s="193"/>
      <c r="FZ132" s="193"/>
      <c r="GA132" s="193"/>
      <c r="GB132" s="193"/>
      <c r="GC132" s="193"/>
      <c r="GD132" s="193"/>
      <c r="GE132" s="193"/>
      <c r="GF132" s="193"/>
      <c r="GG132" s="193"/>
      <c r="GH132" s="193"/>
      <c r="GI132" s="193"/>
      <c r="GJ132" s="193"/>
      <c r="GK132" s="193"/>
      <c r="GL132" s="193"/>
      <c r="GM132" s="193"/>
      <c r="GN132" s="193"/>
      <c r="GO132" s="193"/>
      <c r="GP132" s="193"/>
      <c r="GQ132" s="193"/>
      <c r="GR132" s="193"/>
      <c r="GS132" s="193"/>
      <c r="GT132" s="193"/>
      <c r="GU132" s="193"/>
      <c r="GV132" s="193"/>
      <c r="GW132" s="193"/>
      <c r="GX132" s="193"/>
      <c r="GY132" s="193"/>
      <c r="GZ132" s="193"/>
      <c r="HA132" s="193"/>
      <c r="HB132" s="193"/>
      <c r="HC132" s="193"/>
      <c r="HD132" s="193"/>
      <c r="HE132" s="193"/>
      <c r="HF132" s="193"/>
      <c r="HG132" s="193"/>
      <c r="HH132" s="193"/>
      <c r="HI132" s="193"/>
      <c r="HJ132" s="193"/>
      <c r="HK132" s="193"/>
      <c r="HL132" s="193"/>
      <c r="HM132" s="193"/>
      <c r="HN132" s="193"/>
      <c r="HO132" s="193"/>
      <c r="HP132" s="193"/>
      <c r="HQ132" s="193"/>
      <c r="HR132" s="193"/>
      <c r="HS132" s="193"/>
      <c r="HT132" s="193"/>
      <c r="HU132" s="193"/>
      <c r="HV132" s="193"/>
      <c r="HW132" s="193"/>
      <c r="HX132" s="193"/>
      <c r="HY132" s="193"/>
      <c r="HZ132" s="193"/>
      <c r="IA132" s="193"/>
      <c r="IB132" s="193"/>
      <c r="IC132" s="193"/>
      <c r="ID132" s="193"/>
      <c r="IE132" s="193"/>
      <c r="IF132" s="193"/>
      <c r="IG132" s="193"/>
      <c r="IH132" s="193"/>
      <c r="II132" s="193"/>
      <c r="IJ132" s="193"/>
      <c r="IK132" s="193"/>
      <c r="IL132" s="193"/>
      <c r="IM132" s="193"/>
      <c r="IN132" s="193"/>
      <c r="IO132" s="193"/>
      <c r="IP132" s="193"/>
      <c r="IQ132" s="193"/>
      <c r="IR132" s="193"/>
      <c r="IS132" s="193"/>
      <c r="IT132" s="193"/>
      <c r="IU132" s="193"/>
      <c r="IV132" s="193"/>
      <c r="IW132" s="193"/>
    </row>
    <row r="133" customFormat="false" ht="17.1" hidden="true" customHeight="true" outlineLevel="0" collapsed="false">
      <c r="A133" s="193"/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  <c r="AA133" s="192"/>
      <c r="AB133" s="192"/>
      <c r="AC133" s="192"/>
      <c r="AD133" s="192"/>
      <c r="AE133" s="192"/>
      <c r="AF133" s="192"/>
      <c r="AG133" s="192"/>
      <c r="AH133" s="192"/>
      <c r="AI133" s="192"/>
      <c r="AJ133" s="192"/>
      <c r="AK133" s="192"/>
      <c r="AL133" s="192"/>
      <c r="AM133" s="192"/>
      <c r="AN133" s="192"/>
      <c r="AO133" s="192"/>
      <c r="AP133" s="192"/>
      <c r="AQ133" s="192"/>
      <c r="AR133" s="192"/>
      <c r="AS133" s="192"/>
      <c r="AT133" s="192"/>
      <c r="AU133" s="192"/>
      <c r="AV133" s="192"/>
      <c r="AW133" s="192"/>
      <c r="AX133" s="192"/>
      <c r="AY133" s="192"/>
      <c r="AZ133" s="192"/>
      <c r="BA133" s="192"/>
      <c r="BB133" s="192"/>
      <c r="BC133" s="192"/>
      <c r="BD133" s="192"/>
      <c r="BE133" s="192"/>
      <c r="BF133" s="192"/>
      <c r="BG133" s="192"/>
      <c r="BH133" s="192"/>
      <c r="BI133" s="192"/>
      <c r="BJ133" s="192"/>
      <c r="BK133" s="192"/>
      <c r="BL133" s="192"/>
      <c r="BM133" s="193"/>
      <c r="BN133" s="193"/>
      <c r="BO133" s="193"/>
      <c r="BP133" s="193"/>
      <c r="BQ133" s="193"/>
      <c r="BR133" s="193"/>
      <c r="BS133" s="193"/>
      <c r="BT133" s="193"/>
      <c r="BU133" s="193"/>
      <c r="BV133" s="193"/>
      <c r="BW133" s="193"/>
      <c r="BX133" s="193"/>
      <c r="BY133" s="193"/>
      <c r="BZ133" s="193"/>
      <c r="CA133" s="193"/>
      <c r="CB133" s="193"/>
      <c r="CC133" s="193"/>
      <c r="CD133" s="193"/>
      <c r="CE133" s="193"/>
      <c r="CF133" s="193"/>
      <c r="CG133" s="193"/>
      <c r="CH133" s="193"/>
      <c r="CI133" s="193"/>
      <c r="CJ133" s="193"/>
      <c r="CK133" s="193"/>
      <c r="CL133" s="193"/>
      <c r="CM133" s="193"/>
      <c r="CN133" s="193"/>
      <c r="CO133" s="193"/>
      <c r="CP133" s="193"/>
      <c r="CQ133" s="193"/>
      <c r="CR133" s="193"/>
      <c r="CS133" s="193"/>
      <c r="CT133" s="193"/>
      <c r="CU133" s="193"/>
      <c r="CV133" s="193"/>
      <c r="CW133" s="193"/>
      <c r="CX133" s="193"/>
      <c r="CY133" s="193"/>
      <c r="CZ133" s="193"/>
      <c r="DA133" s="193"/>
      <c r="DB133" s="193"/>
      <c r="DC133" s="193"/>
      <c r="DD133" s="193"/>
      <c r="DE133" s="193"/>
      <c r="DF133" s="193"/>
      <c r="DG133" s="193"/>
      <c r="DH133" s="193"/>
      <c r="DI133" s="193"/>
      <c r="DJ133" s="193"/>
      <c r="DK133" s="193"/>
      <c r="DL133" s="193"/>
      <c r="DM133" s="193"/>
      <c r="DN133" s="193"/>
      <c r="DO133" s="193"/>
      <c r="DP133" s="193"/>
      <c r="DQ133" s="193"/>
      <c r="DR133" s="193"/>
      <c r="DS133" s="193"/>
      <c r="DT133" s="193"/>
      <c r="DU133" s="193"/>
      <c r="DV133" s="193"/>
      <c r="DW133" s="193"/>
      <c r="DX133" s="193"/>
      <c r="DY133" s="193"/>
      <c r="DZ133" s="193"/>
      <c r="EA133" s="193"/>
      <c r="EB133" s="193"/>
      <c r="EC133" s="193"/>
      <c r="ED133" s="193"/>
      <c r="EE133" s="193"/>
      <c r="EF133" s="193"/>
      <c r="EG133" s="193"/>
      <c r="EH133" s="193"/>
      <c r="EI133" s="193"/>
      <c r="EJ133" s="193"/>
      <c r="EK133" s="193"/>
      <c r="EL133" s="193"/>
      <c r="EM133" s="193"/>
      <c r="EN133" s="193"/>
      <c r="EO133" s="193"/>
      <c r="EP133" s="193"/>
      <c r="EQ133" s="193"/>
      <c r="ER133" s="193"/>
      <c r="ES133" s="193"/>
      <c r="ET133" s="193"/>
      <c r="EU133" s="193"/>
      <c r="EV133" s="193"/>
      <c r="EW133" s="193"/>
      <c r="EX133" s="193"/>
      <c r="EY133" s="193"/>
      <c r="EZ133" s="193"/>
      <c r="FA133" s="193"/>
      <c r="FB133" s="193"/>
      <c r="FC133" s="193"/>
      <c r="FD133" s="193"/>
      <c r="FE133" s="193"/>
      <c r="FF133" s="193"/>
      <c r="FG133" s="193"/>
      <c r="FH133" s="193"/>
      <c r="FI133" s="193"/>
      <c r="FJ133" s="193"/>
      <c r="FK133" s="193"/>
      <c r="FL133" s="193"/>
      <c r="FM133" s="193"/>
      <c r="FN133" s="193"/>
      <c r="FO133" s="193"/>
      <c r="FP133" s="193"/>
      <c r="FQ133" s="193"/>
      <c r="FR133" s="193"/>
      <c r="FS133" s="193"/>
      <c r="FT133" s="193"/>
      <c r="FU133" s="193"/>
      <c r="FV133" s="193"/>
      <c r="FW133" s="193"/>
      <c r="FX133" s="193"/>
      <c r="FY133" s="193"/>
      <c r="FZ133" s="193"/>
      <c r="GA133" s="193"/>
      <c r="GB133" s="193"/>
      <c r="GC133" s="193"/>
      <c r="GD133" s="193"/>
      <c r="GE133" s="193"/>
      <c r="GF133" s="193"/>
      <c r="GG133" s="193"/>
      <c r="GH133" s="193"/>
      <c r="GI133" s="193"/>
      <c r="GJ133" s="193"/>
      <c r="GK133" s="193"/>
      <c r="GL133" s="193"/>
      <c r="GM133" s="193"/>
      <c r="GN133" s="193"/>
      <c r="GO133" s="193"/>
      <c r="GP133" s="193"/>
      <c r="GQ133" s="193"/>
      <c r="GR133" s="193"/>
      <c r="GS133" s="193"/>
      <c r="GT133" s="193"/>
      <c r="GU133" s="193"/>
      <c r="GV133" s="193"/>
      <c r="GW133" s="193"/>
      <c r="GX133" s="193"/>
      <c r="GY133" s="193"/>
      <c r="GZ133" s="193"/>
      <c r="HA133" s="193"/>
      <c r="HB133" s="193"/>
      <c r="HC133" s="193"/>
      <c r="HD133" s="193"/>
      <c r="HE133" s="193"/>
      <c r="HF133" s="193"/>
      <c r="HG133" s="193"/>
      <c r="HH133" s="193"/>
      <c r="HI133" s="193"/>
      <c r="HJ133" s="193"/>
      <c r="HK133" s="193"/>
      <c r="HL133" s="193"/>
      <c r="HM133" s="193"/>
      <c r="HN133" s="193"/>
      <c r="HO133" s="193"/>
      <c r="HP133" s="193"/>
      <c r="HQ133" s="193"/>
      <c r="HR133" s="193"/>
      <c r="HS133" s="193"/>
      <c r="HT133" s="193"/>
      <c r="HU133" s="193"/>
      <c r="HV133" s="193"/>
      <c r="HW133" s="193"/>
      <c r="HX133" s="193"/>
      <c r="HY133" s="193"/>
      <c r="HZ133" s="193"/>
      <c r="IA133" s="193"/>
      <c r="IB133" s="193"/>
      <c r="IC133" s="193"/>
      <c r="ID133" s="193"/>
      <c r="IE133" s="193"/>
      <c r="IF133" s="193"/>
      <c r="IG133" s="193"/>
      <c r="IH133" s="193"/>
      <c r="II133" s="193"/>
      <c r="IJ133" s="193"/>
      <c r="IK133" s="193"/>
      <c r="IL133" s="193"/>
      <c r="IM133" s="193"/>
      <c r="IN133" s="193"/>
      <c r="IO133" s="193"/>
      <c r="IP133" s="193"/>
      <c r="IQ133" s="193"/>
      <c r="IR133" s="193"/>
      <c r="IS133" s="193"/>
      <c r="IT133" s="193"/>
      <c r="IU133" s="193"/>
      <c r="IV133" s="193"/>
      <c r="IW133" s="193"/>
    </row>
    <row r="134" customFormat="false" ht="17.1" hidden="true" customHeight="true" outlineLevel="0" collapsed="false">
      <c r="A134" s="193"/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92"/>
      <c r="AC134" s="192"/>
      <c r="AD134" s="192"/>
      <c r="AE134" s="192"/>
      <c r="AF134" s="192"/>
      <c r="AG134" s="192"/>
      <c r="AH134" s="192"/>
      <c r="AI134" s="192"/>
      <c r="AJ134" s="192"/>
      <c r="AK134" s="192"/>
      <c r="AL134" s="192"/>
      <c r="AM134" s="192"/>
      <c r="AN134" s="192"/>
      <c r="AO134" s="192"/>
      <c r="AP134" s="192"/>
      <c r="AQ134" s="192"/>
      <c r="AR134" s="192"/>
      <c r="AS134" s="192"/>
      <c r="AT134" s="192"/>
      <c r="AU134" s="192"/>
      <c r="AV134" s="192"/>
      <c r="AW134" s="192"/>
      <c r="AX134" s="192"/>
      <c r="AY134" s="192"/>
      <c r="AZ134" s="192"/>
      <c r="BA134" s="192"/>
      <c r="BB134" s="192"/>
      <c r="BC134" s="192"/>
      <c r="BD134" s="192"/>
      <c r="BE134" s="192"/>
      <c r="BF134" s="192"/>
      <c r="BG134" s="192"/>
      <c r="BH134" s="192"/>
      <c r="BI134" s="192"/>
      <c r="BJ134" s="192"/>
      <c r="BK134" s="192"/>
      <c r="BL134" s="192"/>
      <c r="BM134" s="193"/>
      <c r="BN134" s="193"/>
      <c r="BO134" s="193"/>
      <c r="BP134" s="193"/>
      <c r="BQ134" s="193"/>
      <c r="BR134" s="193"/>
      <c r="BS134" s="193"/>
      <c r="BT134" s="193"/>
      <c r="BU134" s="193"/>
      <c r="BV134" s="193"/>
      <c r="BW134" s="193"/>
      <c r="BX134" s="193"/>
      <c r="BY134" s="193"/>
      <c r="BZ134" s="193"/>
      <c r="CA134" s="193"/>
      <c r="CB134" s="193"/>
      <c r="CC134" s="193"/>
      <c r="CD134" s="193"/>
      <c r="CE134" s="193"/>
      <c r="CF134" s="193"/>
      <c r="CG134" s="193"/>
      <c r="CH134" s="193"/>
      <c r="CI134" s="193"/>
      <c r="CJ134" s="193"/>
      <c r="CK134" s="193"/>
      <c r="CL134" s="193"/>
      <c r="CM134" s="193"/>
      <c r="CN134" s="193"/>
      <c r="CO134" s="193"/>
      <c r="CP134" s="193"/>
      <c r="CQ134" s="193"/>
      <c r="CR134" s="193"/>
      <c r="CS134" s="193"/>
      <c r="CT134" s="193"/>
      <c r="CU134" s="193"/>
      <c r="CV134" s="193"/>
      <c r="CW134" s="193"/>
      <c r="CX134" s="193"/>
      <c r="CY134" s="193"/>
      <c r="CZ134" s="193"/>
      <c r="DA134" s="193"/>
      <c r="DB134" s="193"/>
      <c r="DC134" s="193"/>
      <c r="DD134" s="193"/>
      <c r="DE134" s="193"/>
      <c r="DF134" s="193"/>
      <c r="DG134" s="193"/>
      <c r="DH134" s="193"/>
      <c r="DI134" s="193"/>
      <c r="DJ134" s="193"/>
      <c r="DK134" s="193"/>
      <c r="DL134" s="193"/>
      <c r="DM134" s="193"/>
      <c r="DN134" s="193"/>
      <c r="DO134" s="193"/>
      <c r="DP134" s="193"/>
      <c r="DQ134" s="193"/>
      <c r="DR134" s="193"/>
      <c r="DS134" s="193"/>
      <c r="DT134" s="193"/>
      <c r="DU134" s="193"/>
      <c r="DV134" s="193"/>
      <c r="DW134" s="193"/>
      <c r="DX134" s="193"/>
      <c r="DY134" s="193"/>
      <c r="DZ134" s="193"/>
      <c r="EA134" s="193"/>
      <c r="EB134" s="193"/>
      <c r="EC134" s="193"/>
      <c r="ED134" s="193"/>
      <c r="EE134" s="193"/>
      <c r="EF134" s="193"/>
      <c r="EG134" s="193"/>
      <c r="EH134" s="193"/>
      <c r="EI134" s="193"/>
      <c r="EJ134" s="193"/>
      <c r="EK134" s="193"/>
      <c r="EL134" s="193"/>
      <c r="EM134" s="193"/>
      <c r="EN134" s="193"/>
      <c r="EO134" s="193"/>
      <c r="EP134" s="193"/>
      <c r="EQ134" s="193"/>
      <c r="ER134" s="193"/>
      <c r="ES134" s="193"/>
      <c r="ET134" s="193"/>
      <c r="EU134" s="193"/>
      <c r="EV134" s="193"/>
      <c r="EW134" s="193"/>
      <c r="EX134" s="193"/>
      <c r="EY134" s="193"/>
      <c r="EZ134" s="193"/>
      <c r="FA134" s="193"/>
      <c r="FB134" s="193"/>
      <c r="FC134" s="193"/>
      <c r="FD134" s="193"/>
      <c r="FE134" s="193"/>
      <c r="FF134" s="193"/>
      <c r="FG134" s="193"/>
      <c r="FH134" s="193"/>
      <c r="FI134" s="193"/>
      <c r="FJ134" s="193"/>
      <c r="FK134" s="193"/>
      <c r="FL134" s="193"/>
      <c r="FM134" s="193"/>
      <c r="FN134" s="193"/>
      <c r="FO134" s="193"/>
      <c r="FP134" s="193"/>
      <c r="FQ134" s="193"/>
      <c r="FR134" s="193"/>
      <c r="FS134" s="193"/>
      <c r="FT134" s="193"/>
      <c r="FU134" s="193"/>
      <c r="FV134" s="193"/>
      <c r="FW134" s="193"/>
      <c r="FX134" s="193"/>
      <c r="FY134" s="193"/>
      <c r="FZ134" s="193"/>
      <c r="GA134" s="193"/>
      <c r="GB134" s="193"/>
      <c r="GC134" s="193"/>
      <c r="GD134" s="193"/>
      <c r="GE134" s="193"/>
      <c r="GF134" s="193"/>
      <c r="GG134" s="193"/>
      <c r="GH134" s="193"/>
      <c r="GI134" s="193"/>
      <c r="GJ134" s="193"/>
      <c r="GK134" s="193"/>
      <c r="GL134" s="193"/>
      <c r="GM134" s="193"/>
      <c r="GN134" s="193"/>
      <c r="GO134" s="193"/>
      <c r="GP134" s="193"/>
      <c r="GQ134" s="193"/>
      <c r="GR134" s="193"/>
      <c r="GS134" s="193"/>
      <c r="GT134" s="193"/>
      <c r="GU134" s="193"/>
      <c r="GV134" s="193"/>
      <c r="GW134" s="193"/>
      <c r="GX134" s="193"/>
      <c r="GY134" s="193"/>
      <c r="GZ134" s="193"/>
      <c r="HA134" s="193"/>
      <c r="HB134" s="193"/>
      <c r="HC134" s="193"/>
      <c r="HD134" s="193"/>
      <c r="HE134" s="193"/>
      <c r="HF134" s="193"/>
      <c r="HG134" s="193"/>
      <c r="HH134" s="193"/>
      <c r="HI134" s="193"/>
      <c r="HJ134" s="193"/>
      <c r="HK134" s="193"/>
      <c r="HL134" s="193"/>
      <c r="HM134" s="193"/>
      <c r="HN134" s="193"/>
      <c r="HO134" s="193"/>
      <c r="HP134" s="193"/>
      <c r="HQ134" s="193"/>
      <c r="HR134" s="193"/>
      <c r="HS134" s="193"/>
      <c r="HT134" s="193"/>
      <c r="HU134" s="193"/>
      <c r="HV134" s="193"/>
      <c r="HW134" s="193"/>
      <c r="HX134" s="193"/>
      <c r="HY134" s="193"/>
      <c r="HZ134" s="193"/>
      <c r="IA134" s="193"/>
      <c r="IB134" s="193"/>
      <c r="IC134" s="193"/>
      <c r="ID134" s="193"/>
      <c r="IE134" s="193"/>
      <c r="IF134" s="193"/>
      <c r="IG134" s="193"/>
      <c r="IH134" s="193"/>
      <c r="II134" s="193"/>
      <c r="IJ134" s="193"/>
      <c r="IK134" s="193"/>
      <c r="IL134" s="193"/>
      <c r="IM134" s="193"/>
      <c r="IN134" s="193"/>
      <c r="IO134" s="193"/>
      <c r="IP134" s="193"/>
      <c r="IQ134" s="193"/>
      <c r="IR134" s="193"/>
      <c r="IS134" s="193"/>
      <c r="IT134" s="193"/>
      <c r="IU134" s="193"/>
      <c r="IV134" s="193"/>
      <c r="IW134" s="193"/>
    </row>
    <row r="135" customFormat="false" ht="17.1" hidden="true" customHeight="true" outlineLevel="0" collapsed="false">
      <c r="A135" s="193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  <c r="AK135" s="192"/>
      <c r="AL135" s="192"/>
      <c r="AM135" s="192"/>
      <c r="AN135" s="192"/>
      <c r="AO135" s="192"/>
      <c r="AP135" s="192"/>
      <c r="AQ135" s="192"/>
      <c r="AR135" s="192"/>
      <c r="AS135" s="192"/>
      <c r="AT135" s="192"/>
      <c r="AU135" s="192"/>
      <c r="AV135" s="192"/>
      <c r="AW135" s="192"/>
      <c r="AX135" s="192"/>
      <c r="AY135" s="192"/>
      <c r="AZ135" s="192"/>
      <c r="BA135" s="192"/>
      <c r="BB135" s="192"/>
      <c r="BC135" s="192"/>
      <c r="BD135" s="192"/>
      <c r="BE135" s="192"/>
      <c r="BF135" s="192"/>
      <c r="BG135" s="192"/>
      <c r="BH135" s="192"/>
      <c r="BI135" s="192"/>
      <c r="BJ135" s="192"/>
      <c r="BK135" s="192"/>
      <c r="BL135" s="192"/>
      <c r="BM135" s="193"/>
      <c r="BN135" s="193"/>
      <c r="BO135" s="193"/>
      <c r="BP135" s="193"/>
      <c r="BQ135" s="193"/>
      <c r="BR135" s="193"/>
      <c r="BS135" s="193"/>
      <c r="BT135" s="193"/>
      <c r="BU135" s="193"/>
      <c r="BV135" s="193"/>
      <c r="BW135" s="193"/>
      <c r="BX135" s="193"/>
      <c r="BY135" s="193"/>
      <c r="BZ135" s="193"/>
      <c r="CA135" s="193"/>
      <c r="CB135" s="193"/>
      <c r="CC135" s="193"/>
      <c r="CD135" s="193"/>
      <c r="CE135" s="193"/>
      <c r="CF135" s="193"/>
      <c r="CG135" s="193"/>
      <c r="CH135" s="193"/>
      <c r="CI135" s="193"/>
      <c r="CJ135" s="193"/>
      <c r="CK135" s="193"/>
      <c r="CL135" s="193"/>
      <c r="CM135" s="193"/>
      <c r="CN135" s="193"/>
      <c r="CO135" s="193"/>
      <c r="CP135" s="193"/>
      <c r="CQ135" s="193"/>
      <c r="CR135" s="193"/>
      <c r="CS135" s="193"/>
      <c r="CT135" s="193"/>
      <c r="CU135" s="193"/>
      <c r="CV135" s="193"/>
      <c r="CW135" s="193"/>
      <c r="CX135" s="193"/>
      <c r="CY135" s="193"/>
      <c r="CZ135" s="193"/>
      <c r="DA135" s="193"/>
      <c r="DB135" s="193"/>
      <c r="DC135" s="193"/>
      <c r="DD135" s="193"/>
      <c r="DE135" s="193"/>
      <c r="DF135" s="193"/>
      <c r="DG135" s="193"/>
      <c r="DH135" s="193"/>
      <c r="DI135" s="193"/>
      <c r="DJ135" s="193"/>
      <c r="DK135" s="193"/>
      <c r="DL135" s="193"/>
      <c r="DM135" s="193"/>
      <c r="DN135" s="193"/>
      <c r="DO135" s="193"/>
      <c r="DP135" s="193"/>
      <c r="DQ135" s="193"/>
      <c r="DR135" s="193"/>
      <c r="DS135" s="193"/>
      <c r="DT135" s="193"/>
      <c r="DU135" s="193"/>
      <c r="DV135" s="193"/>
      <c r="DW135" s="193"/>
      <c r="DX135" s="193"/>
      <c r="DY135" s="193"/>
      <c r="DZ135" s="193"/>
      <c r="EA135" s="193"/>
      <c r="EB135" s="193"/>
      <c r="EC135" s="193"/>
      <c r="ED135" s="193"/>
      <c r="EE135" s="193"/>
      <c r="EF135" s="193"/>
      <c r="EG135" s="193"/>
      <c r="EH135" s="193"/>
      <c r="EI135" s="193"/>
      <c r="EJ135" s="193"/>
      <c r="EK135" s="193"/>
      <c r="EL135" s="193"/>
      <c r="EM135" s="193"/>
      <c r="EN135" s="193"/>
      <c r="EO135" s="193"/>
      <c r="EP135" s="193"/>
      <c r="EQ135" s="193"/>
      <c r="ER135" s="193"/>
      <c r="ES135" s="193"/>
      <c r="ET135" s="193"/>
      <c r="EU135" s="193"/>
      <c r="EV135" s="193"/>
      <c r="EW135" s="193"/>
      <c r="EX135" s="193"/>
      <c r="EY135" s="193"/>
      <c r="EZ135" s="193"/>
      <c r="FA135" s="193"/>
      <c r="FB135" s="193"/>
      <c r="FC135" s="193"/>
      <c r="FD135" s="193"/>
      <c r="FE135" s="193"/>
      <c r="FF135" s="193"/>
      <c r="FG135" s="193"/>
      <c r="FH135" s="193"/>
      <c r="FI135" s="193"/>
      <c r="FJ135" s="193"/>
      <c r="FK135" s="193"/>
      <c r="FL135" s="193"/>
      <c r="FM135" s="193"/>
      <c r="FN135" s="193"/>
      <c r="FO135" s="193"/>
      <c r="FP135" s="193"/>
      <c r="FQ135" s="193"/>
      <c r="FR135" s="193"/>
      <c r="FS135" s="193"/>
      <c r="FT135" s="193"/>
      <c r="FU135" s="193"/>
      <c r="FV135" s="193"/>
      <c r="FW135" s="193"/>
      <c r="FX135" s="193"/>
      <c r="FY135" s="193"/>
      <c r="FZ135" s="193"/>
      <c r="GA135" s="193"/>
      <c r="GB135" s="193"/>
      <c r="GC135" s="193"/>
      <c r="GD135" s="193"/>
      <c r="GE135" s="193"/>
      <c r="GF135" s="193"/>
      <c r="GG135" s="193"/>
      <c r="GH135" s="193"/>
      <c r="GI135" s="193"/>
      <c r="GJ135" s="193"/>
      <c r="GK135" s="193"/>
      <c r="GL135" s="193"/>
      <c r="GM135" s="193"/>
      <c r="GN135" s="193"/>
      <c r="GO135" s="193"/>
      <c r="GP135" s="193"/>
      <c r="GQ135" s="193"/>
      <c r="GR135" s="193"/>
      <c r="GS135" s="193"/>
      <c r="GT135" s="193"/>
      <c r="GU135" s="193"/>
      <c r="GV135" s="193"/>
      <c r="GW135" s="193"/>
      <c r="GX135" s="193"/>
      <c r="GY135" s="193"/>
      <c r="GZ135" s="193"/>
      <c r="HA135" s="193"/>
      <c r="HB135" s="193"/>
      <c r="HC135" s="193"/>
      <c r="HD135" s="193"/>
      <c r="HE135" s="193"/>
      <c r="HF135" s="193"/>
      <c r="HG135" s="193"/>
      <c r="HH135" s="193"/>
      <c r="HI135" s="193"/>
      <c r="HJ135" s="193"/>
      <c r="HK135" s="193"/>
      <c r="HL135" s="193"/>
      <c r="HM135" s="193"/>
      <c r="HN135" s="193"/>
      <c r="HO135" s="193"/>
      <c r="HP135" s="193"/>
      <c r="HQ135" s="193"/>
      <c r="HR135" s="193"/>
      <c r="HS135" s="193"/>
      <c r="HT135" s="193"/>
      <c r="HU135" s="193"/>
      <c r="HV135" s="193"/>
      <c r="HW135" s="193"/>
      <c r="HX135" s="193"/>
      <c r="HY135" s="193"/>
      <c r="HZ135" s="193"/>
      <c r="IA135" s="193"/>
      <c r="IB135" s="193"/>
      <c r="IC135" s="193"/>
      <c r="ID135" s="193"/>
      <c r="IE135" s="193"/>
      <c r="IF135" s="193"/>
      <c r="IG135" s="193"/>
      <c r="IH135" s="193"/>
      <c r="II135" s="193"/>
      <c r="IJ135" s="193"/>
      <c r="IK135" s="193"/>
      <c r="IL135" s="193"/>
      <c r="IM135" s="193"/>
      <c r="IN135" s="193"/>
      <c r="IO135" s="193"/>
      <c r="IP135" s="193"/>
      <c r="IQ135" s="193"/>
      <c r="IR135" s="193"/>
      <c r="IS135" s="193"/>
      <c r="IT135" s="193"/>
      <c r="IU135" s="193"/>
      <c r="IV135" s="193"/>
      <c r="IW135" s="193"/>
    </row>
    <row r="136" customFormat="false" ht="17.1" hidden="true" customHeight="true" outlineLevel="0" collapsed="false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2"/>
      <c r="AC136" s="192"/>
      <c r="AD136" s="192"/>
      <c r="AE136" s="192"/>
      <c r="AF136" s="192"/>
      <c r="AG136" s="192"/>
      <c r="AH136" s="192"/>
      <c r="AI136" s="192"/>
      <c r="AJ136" s="192"/>
      <c r="AK136" s="192"/>
      <c r="AL136" s="192"/>
      <c r="AM136" s="192"/>
      <c r="AN136" s="192"/>
      <c r="AO136" s="192"/>
      <c r="AP136" s="192"/>
      <c r="AQ136" s="192"/>
      <c r="AR136" s="192"/>
      <c r="AS136" s="192"/>
      <c r="AT136" s="192"/>
      <c r="AU136" s="192"/>
      <c r="AV136" s="192"/>
      <c r="AW136" s="192"/>
      <c r="AX136" s="192"/>
      <c r="AY136" s="192"/>
      <c r="AZ136" s="192"/>
      <c r="BA136" s="192"/>
      <c r="BB136" s="192"/>
      <c r="BC136" s="192"/>
      <c r="BD136" s="192"/>
      <c r="BE136" s="192"/>
      <c r="BF136" s="192"/>
      <c r="BG136" s="192"/>
      <c r="BH136" s="192"/>
      <c r="BI136" s="192"/>
      <c r="BJ136" s="192"/>
      <c r="BK136" s="192"/>
      <c r="BL136" s="192"/>
      <c r="BM136" s="193"/>
      <c r="BN136" s="193"/>
      <c r="BO136" s="193"/>
      <c r="BP136" s="193"/>
      <c r="BQ136" s="193"/>
      <c r="BR136" s="193"/>
      <c r="BS136" s="193"/>
      <c r="BT136" s="193"/>
      <c r="BU136" s="193"/>
      <c r="BV136" s="193"/>
      <c r="BW136" s="193"/>
      <c r="BX136" s="193"/>
      <c r="BY136" s="193"/>
      <c r="BZ136" s="193"/>
      <c r="CA136" s="193"/>
      <c r="CB136" s="193"/>
      <c r="CC136" s="193"/>
      <c r="CD136" s="193"/>
      <c r="CE136" s="193"/>
      <c r="CF136" s="193"/>
      <c r="CG136" s="193"/>
      <c r="CH136" s="193"/>
      <c r="CI136" s="193"/>
      <c r="CJ136" s="193"/>
      <c r="CK136" s="193"/>
      <c r="CL136" s="193"/>
      <c r="CM136" s="193"/>
      <c r="CN136" s="193"/>
      <c r="CO136" s="193"/>
      <c r="CP136" s="193"/>
      <c r="CQ136" s="193"/>
      <c r="CR136" s="193"/>
      <c r="CS136" s="193"/>
      <c r="CT136" s="193"/>
      <c r="CU136" s="193"/>
      <c r="CV136" s="193"/>
      <c r="CW136" s="193"/>
      <c r="CX136" s="193"/>
      <c r="CY136" s="193"/>
      <c r="CZ136" s="193"/>
      <c r="DA136" s="193"/>
      <c r="DB136" s="193"/>
      <c r="DC136" s="193"/>
      <c r="DD136" s="193"/>
      <c r="DE136" s="193"/>
      <c r="DF136" s="193"/>
      <c r="DG136" s="193"/>
      <c r="DH136" s="193"/>
      <c r="DI136" s="193"/>
      <c r="DJ136" s="193"/>
      <c r="DK136" s="193"/>
      <c r="DL136" s="193"/>
      <c r="DM136" s="193"/>
      <c r="DN136" s="193"/>
      <c r="DO136" s="193"/>
      <c r="DP136" s="193"/>
      <c r="DQ136" s="193"/>
      <c r="DR136" s="193"/>
      <c r="DS136" s="193"/>
      <c r="DT136" s="193"/>
      <c r="DU136" s="193"/>
      <c r="DV136" s="193"/>
      <c r="DW136" s="193"/>
      <c r="DX136" s="193"/>
      <c r="DY136" s="193"/>
      <c r="DZ136" s="193"/>
      <c r="EA136" s="193"/>
      <c r="EB136" s="193"/>
      <c r="EC136" s="193"/>
      <c r="ED136" s="193"/>
      <c r="EE136" s="193"/>
      <c r="EF136" s="193"/>
      <c r="EG136" s="193"/>
      <c r="EH136" s="193"/>
      <c r="EI136" s="193"/>
      <c r="EJ136" s="193"/>
      <c r="EK136" s="193"/>
      <c r="EL136" s="193"/>
      <c r="EM136" s="193"/>
      <c r="EN136" s="193"/>
      <c r="EO136" s="193"/>
      <c r="EP136" s="193"/>
      <c r="EQ136" s="193"/>
      <c r="ER136" s="193"/>
      <c r="ES136" s="193"/>
      <c r="ET136" s="193"/>
      <c r="EU136" s="193"/>
      <c r="EV136" s="193"/>
      <c r="EW136" s="193"/>
      <c r="EX136" s="193"/>
      <c r="EY136" s="193"/>
      <c r="EZ136" s="193"/>
      <c r="FA136" s="193"/>
      <c r="FB136" s="193"/>
      <c r="FC136" s="193"/>
      <c r="FD136" s="193"/>
      <c r="FE136" s="193"/>
      <c r="FF136" s="193"/>
      <c r="FG136" s="193"/>
      <c r="FH136" s="193"/>
      <c r="FI136" s="193"/>
      <c r="FJ136" s="193"/>
      <c r="FK136" s="193"/>
      <c r="FL136" s="193"/>
      <c r="FM136" s="193"/>
      <c r="FN136" s="193"/>
      <c r="FO136" s="193"/>
      <c r="FP136" s="193"/>
      <c r="FQ136" s="193"/>
      <c r="FR136" s="193"/>
      <c r="FS136" s="193"/>
      <c r="FT136" s="193"/>
      <c r="FU136" s="193"/>
      <c r="FV136" s="193"/>
      <c r="FW136" s="193"/>
      <c r="FX136" s="193"/>
      <c r="FY136" s="193"/>
      <c r="FZ136" s="193"/>
      <c r="GA136" s="193"/>
      <c r="GB136" s="193"/>
      <c r="GC136" s="193"/>
      <c r="GD136" s="193"/>
      <c r="GE136" s="193"/>
      <c r="GF136" s="193"/>
      <c r="GG136" s="193"/>
      <c r="GH136" s="193"/>
      <c r="GI136" s="193"/>
      <c r="GJ136" s="193"/>
      <c r="GK136" s="193"/>
      <c r="GL136" s="193"/>
      <c r="GM136" s="193"/>
      <c r="GN136" s="193"/>
      <c r="GO136" s="193"/>
      <c r="GP136" s="193"/>
      <c r="GQ136" s="193"/>
      <c r="GR136" s="193"/>
      <c r="GS136" s="193"/>
      <c r="GT136" s="193"/>
      <c r="GU136" s="193"/>
      <c r="GV136" s="193"/>
      <c r="GW136" s="193"/>
      <c r="GX136" s="193"/>
      <c r="GY136" s="193"/>
      <c r="GZ136" s="193"/>
      <c r="HA136" s="193"/>
      <c r="HB136" s="193"/>
      <c r="HC136" s="193"/>
      <c r="HD136" s="193"/>
      <c r="HE136" s="193"/>
      <c r="HF136" s="193"/>
      <c r="HG136" s="193"/>
      <c r="HH136" s="193"/>
      <c r="HI136" s="193"/>
      <c r="HJ136" s="193"/>
      <c r="HK136" s="193"/>
      <c r="HL136" s="193"/>
      <c r="HM136" s="193"/>
      <c r="HN136" s="193"/>
      <c r="HO136" s="193"/>
      <c r="HP136" s="193"/>
      <c r="HQ136" s="193"/>
      <c r="HR136" s="193"/>
      <c r="HS136" s="193"/>
      <c r="HT136" s="193"/>
      <c r="HU136" s="193"/>
      <c r="HV136" s="193"/>
      <c r="HW136" s="193"/>
      <c r="HX136" s="193"/>
      <c r="HY136" s="193"/>
      <c r="HZ136" s="193"/>
      <c r="IA136" s="193"/>
      <c r="IB136" s="193"/>
      <c r="IC136" s="193"/>
      <c r="ID136" s="193"/>
      <c r="IE136" s="193"/>
      <c r="IF136" s="193"/>
      <c r="IG136" s="193"/>
      <c r="IH136" s="193"/>
      <c r="II136" s="193"/>
      <c r="IJ136" s="193"/>
      <c r="IK136" s="193"/>
      <c r="IL136" s="193"/>
      <c r="IM136" s="193"/>
      <c r="IN136" s="193"/>
      <c r="IO136" s="193"/>
      <c r="IP136" s="193"/>
      <c r="IQ136" s="193"/>
      <c r="IR136" s="193"/>
      <c r="IS136" s="193"/>
      <c r="IT136" s="193"/>
      <c r="IU136" s="193"/>
      <c r="IV136" s="193"/>
      <c r="IW136" s="193"/>
    </row>
    <row r="137" customFormat="false" ht="17.1" hidden="true" customHeight="true" outlineLevel="0" collapsed="false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92"/>
      <c r="Z137" s="192"/>
      <c r="AA137" s="192"/>
      <c r="AB137" s="192"/>
      <c r="AC137" s="192"/>
      <c r="AD137" s="192"/>
      <c r="AE137" s="192"/>
      <c r="AF137" s="192"/>
      <c r="AG137" s="192"/>
      <c r="AH137" s="192"/>
      <c r="AI137" s="192"/>
      <c r="AJ137" s="192"/>
      <c r="AK137" s="192"/>
      <c r="AL137" s="192"/>
      <c r="AM137" s="192"/>
      <c r="AN137" s="192"/>
      <c r="AO137" s="192"/>
      <c r="AP137" s="192"/>
      <c r="AQ137" s="192"/>
      <c r="AR137" s="192"/>
      <c r="AS137" s="192"/>
      <c r="AT137" s="192"/>
      <c r="AU137" s="192"/>
      <c r="AV137" s="192"/>
      <c r="AW137" s="192"/>
      <c r="AX137" s="192"/>
      <c r="AY137" s="192"/>
      <c r="AZ137" s="192"/>
      <c r="BA137" s="192"/>
      <c r="BB137" s="192"/>
      <c r="BC137" s="192"/>
      <c r="BD137" s="192"/>
      <c r="BE137" s="192"/>
      <c r="BF137" s="192"/>
      <c r="BG137" s="192"/>
      <c r="BH137" s="192"/>
      <c r="BI137" s="192"/>
      <c r="BJ137" s="192"/>
      <c r="BK137" s="192"/>
      <c r="BL137" s="192"/>
      <c r="BM137" s="193"/>
      <c r="BN137" s="193"/>
      <c r="BO137" s="193"/>
      <c r="BP137" s="193"/>
      <c r="BQ137" s="193"/>
      <c r="BR137" s="193"/>
      <c r="BS137" s="193"/>
      <c r="BT137" s="193"/>
      <c r="BU137" s="193"/>
      <c r="BV137" s="193"/>
      <c r="BW137" s="193"/>
      <c r="BX137" s="193"/>
      <c r="BY137" s="193"/>
      <c r="BZ137" s="193"/>
      <c r="CA137" s="193"/>
      <c r="CB137" s="193"/>
      <c r="CC137" s="193"/>
      <c r="CD137" s="193"/>
      <c r="CE137" s="193"/>
      <c r="CF137" s="193"/>
      <c r="CG137" s="193"/>
      <c r="CH137" s="193"/>
      <c r="CI137" s="193"/>
      <c r="CJ137" s="193"/>
      <c r="CK137" s="193"/>
      <c r="CL137" s="193"/>
      <c r="CM137" s="193"/>
      <c r="CN137" s="193"/>
      <c r="CO137" s="193"/>
      <c r="CP137" s="193"/>
      <c r="CQ137" s="193"/>
      <c r="CR137" s="193"/>
      <c r="CS137" s="193"/>
      <c r="CT137" s="193"/>
      <c r="CU137" s="193"/>
      <c r="CV137" s="193"/>
      <c r="CW137" s="193"/>
      <c r="CX137" s="193"/>
      <c r="CY137" s="193"/>
      <c r="CZ137" s="193"/>
      <c r="DA137" s="193"/>
      <c r="DB137" s="193"/>
      <c r="DC137" s="193"/>
      <c r="DD137" s="193"/>
      <c r="DE137" s="193"/>
      <c r="DF137" s="193"/>
      <c r="DG137" s="193"/>
      <c r="DH137" s="193"/>
      <c r="DI137" s="193"/>
      <c r="DJ137" s="193"/>
      <c r="DK137" s="193"/>
      <c r="DL137" s="193"/>
      <c r="DM137" s="193"/>
      <c r="DN137" s="193"/>
      <c r="DO137" s="193"/>
      <c r="DP137" s="193"/>
      <c r="DQ137" s="193"/>
      <c r="DR137" s="193"/>
      <c r="DS137" s="193"/>
      <c r="DT137" s="193"/>
      <c r="DU137" s="193"/>
      <c r="DV137" s="193"/>
      <c r="DW137" s="193"/>
      <c r="DX137" s="193"/>
      <c r="DY137" s="193"/>
      <c r="DZ137" s="193"/>
      <c r="EA137" s="193"/>
      <c r="EB137" s="193"/>
      <c r="EC137" s="193"/>
      <c r="ED137" s="193"/>
      <c r="EE137" s="193"/>
      <c r="EF137" s="193"/>
      <c r="EG137" s="193"/>
      <c r="EH137" s="193"/>
      <c r="EI137" s="193"/>
      <c r="EJ137" s="193"/>
      <c r="EK137" s="193"/>
      <c r="EL137" s="193"/>
      <c r="EM137" s="193"/>
      <c r="EN137" s="193"/>
      <c r="EO137" s="193"/>
      <c r="EP137" s="193"/>
      <c r="EQ137" s="193"/>
      <c r="ER137" s="193"/>
      <c r="ES137" s="193"/>
      <c r="ET137" s="193"/>
      <c r="EU137" s="193"/>
      <c r="EV137" s="193"/>
      <c r="EW137" s="193"/>
      <c r="EX137" s="193"/>
      <c r="EY137" s="193"/>
      <c r="EZ137" s="193"/>
      <c r="FA137" s="193"/>
      <c r="FB137" s="193"/>
      <c r="FC137" s="193"/>
      <c r="FD137" s="193"/>
      <c r="FE137" s="193"/>
      <c r="FF137" s="193"/>
      <c r="FG137" s="193"/>
      <c r="FH137" s="193"/>
      <c r="FI137" s="193"/>
      <c r="FJ137" s="193"/>
      <c r="FK137" s="193"/>
      <c r="FL137" s="193"/>
      <c r="FM137" s="193"/>
      <c r="FN137" s="193"/>
      <c r="FO137" s="193"/>
      <c r="FP137" s="193"/>
      <c r="FQ137" s="193"/>
      <c r="FR137" s="193"/>
      <c r="FS137" s="193"/>
      <c r="FT137" s="193"/>
      <c r="FU137" s="193"/>
      <c r="FV137" s="193"/>
      <c r="FW137" s="193"/>
      <c r="FX137" s="193"/>
      <c r="FY137" s="193"/>
      <c r="FZ137" s="193"/>
      <c r="GA137" s="193"/>
      <c r="GB137" s="193"/>
      <c r="GC137" s="193"/>
      <c r="GD137" s="193"/>
      <c r="GE137" s="193"/>
      <c r="GF137" s="193"/>
      <c r="GG137" s="193"/>
      <c r="GH137" s="193"/>
      <c r="GI137" s="193"/>
      <c r="GJ137" s="193"/>
      <c r="GK137" s="193"/>
      <c r="GL137" s="193"/>
      <c r="GM137" s="193"/>
      <c r="GN137" s="193"/>
      <c r="GO137" s="193"/>
      <c r="GP137" s="193"/>
      <c r="GQ137" s="193"/>
      <c r="GR137" s="193"/>
      <c r="GS137" s="193"/>
      <c r="GT137" s="193"/>
      <c r="GU137" s="193"/>
      <c r="GV137" s="193"/>
      <c r="GW137" s="193"/>
      <c r="GX137" s="193"/>
      <c r="GY137" s="193"/>
      <c r="GZ137" s="193"/>
      <c r="HA137" s="193"/>
      <c r="HB137" s="193"/>
      <c r="HC137" s="193"/>
      <c r="HD137" s="193"/>
      <c r="HE137" s="193"/>
      <c r="HF137" s="193"/>
      <c r="HG137" s="193"/>
      <c r="HH137" s="193"/>
      <c r="HI137" s="193"/>
      <c r="HJ137" s="193"/>
      <c r="HK137" s="193"/>
      <c r="HL137" s="193"/>
      <c r="HM137" s="193"/>
      <c r="HN137" s="193"/>
      <c r="HO137" s="193"/>
      <c r="HP137" s="193"/>
      <c r="HQ137" s="193"/>
      <c r="HR137" s="193"/>
      <c r="HS137" s="193"/>
      <c r="HT137" s="193"/>
      <c r="HU137" s="193"/>
      <c r="HV137" s="193"/>
      <c r="HW137" s="193"/>
      <c r="HX137" s="193"/>
      <c r="HY137" s="193"/>
      <c r="HZ137" s="193"/>
      <c r="IA137" s="193"/>
      <c r="IB137" s="193"/>
      <c r="IC137" s="193"/>
      <c r="ID137" s="193"/>
      <c r="IE137" s="193"/>
      <c r="IF137" s="193"/>
      <c r="IG137" s="193"/>
      <c r="IH137" s="193"/>
      <c r="II137" s="193"/>
      <c r="IJ137" s="193"/>
      <c r="IK137" s="193"/>
      <c r="IL137" s="193"/>
      <c r="IM137" s="193"/>
      <c r="IN137" s="193"/>
      <c r="IO137" s="193"/>
      <c r="IP137" s="193"/>
      <c r="IQ137" s="193"/>
      <c r="IR137" s="193"/>
      <c r="IS137" s="193"/>
      <c r="IT137" s="193"/>
      <c r="IU137" s="193"/>
      <c r="IV137" s="193"/>
      <c r="IW137" s="193"/>
    </row>
    <row r="138" customFormat="false" ht="17.1" hidden="true" customHeight="true" outlineLevel="0" collapsed="false">
      <c r="A138" s="193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  <c r="AA138" s="192"/>
      <c r="AB138" s="192"/>
      <c r="AC138" s="192"/>
      <c r="AD138" s="192"/>
      <c r="AE138" s="192"/>
      <c r="AF138" s="192"/>
      <c r="AG138" s="192"/>
      <c r="AH138" s="192"/>
      <c r="AI138" s="192"/>
      <c r="AJ138" s="192"/>
      <c r="AK138" s="192"/>
      <c r="AL138" s="192"/>
      <c r="AM138" s="192"/>
      <c r="AN138" s="192"/>
      <c r="AO138" s="192"/>
      <c r="AP138" s="192"/>
      <c r="AQ138" s="192"/>
      <c r="AR138" s="192"/>
      <c r="AS138" s="192"/>
      <c r="AT138" s="192"/>
      <c r="AU138" s="192"/>
      <c r="AV138" s="192"/>
      <c r="AW138" s="192"/>
      <c r="AX138" s="192"/>
      <c r="AY138" s="192"/>
      <c r="AZ138" s="192"/>
      <c r="BA138" s="192"/>
      <c r="BB138" s="192"/>
      <c r="BC138" s="192"/>
      <c r="BD138" s="192"/>
      <c r="BE138" s="192"/>
      <c r="BF138" s="192"/>
      <c r="BG138" s="192"/>
      <c r="BH138" s="192"/>
      <c r="BI138" s="192"/>
      <c r="BJ138" s="192"/>
      <c r="BK138" s="192"/>
      <c r="BL138" s="192"/>
      <c r="BM138" s="193"/>
      <c r="BN138" s="193"/>
      <c r="BO138" s="193"/>
      <c r="BP138" s="193"/>
      <c r="BQ138" s="193"/>
      <c r="BR138" s="193"/>
      <c r="BS138" s="193"/>
      <c r="BT138" s="193"/>
      <c r="BU138" s="193"/>
      <c r="BV138" s="193"/>
      <c r="BW138" s="193"/>
      <c r="BX138" s="193"/>
      <c r="BY138" s="193"/>
      <c r="BZ138" s="193"/>
      <c r="CA138" s="193"/>
      <c r="CB138" s="193"/>
      <c r="CC138" s="193"/>
      <c r="CD138" s="193"/>
      <c r="CE138" s="193"/>
      <c r="CF138" s="193"/>
      <c r="CG138" s="193"/>
      <c r="CH138" s="193"/>
      <c r="CI138" s="193"/>
      <c r="CJ138" s="193"/>
      <c r="CK138" s="193"/>
      <c r="CL138" s="193"/>
      <c r="CM138" s="193"/>
      <c r="CN138" s="193"/>
      <c r="CO138" s="193"/>
      <c r="CP138" s="193"/>
      <c r="CQ138" s="193"/>
      <c r="CR138" s="193"/>
      <c r="CS138" s="193"/>
      <c r="CT138" s="193"/>
      <c r="CU138" s="193"/>
      <c r="CV138" s="193"/>
      <c r="CW138" s="193"/>
      <c r="CX138" s="193"/>
      <c r="CY138" s="193"/>
      <c r="CZ138" s="193"/>
      <c r="DA138" s="193"/>
      <c r="DB138" s="193"/>
      <c r="DC138" s="193"/>
      <c r="DD138" s="193"/>
      <c r="DE138" s="193"/>
      <c r="DF138" s="193"/>
      <c r="DG138" s="193"/>
      <c r="DH138" s="193"/>
      <c r="DI138" s="193"/>
      <c r="DJ138" s="193"/>
      <c r="DK138" s="193"/>
      <c r="DL138" s="193"/>
      <c r="DM138" s="193"/>
      <c r="DN138" s="193"/>
      <c r="DO138" s="193"/>
      <c r="DP138" s="193"/>
      <c r="DQ138" s="193"/>
      <c r="DR138" s="193"/>
      <c r="DS138" s="193"/>
      <c r="DT138" s="193"/>
      <c r="DU138" s="193"/>
      <c r="DV138" s="193"/>
      <c r="DW138" s="193"/>
      <c r="DX138" s="193"/>
      <c r="DY138" s="193"/>
      <c r="DZ138" s="193"/>
      <c r="EA138" s="193"/>
      <c r="EB138" s="193"/>
      <c r="EC138" s="193"/>
      <c r="ED138" s="193"/>
      <c r="EE138" s="193"/>
      <c r="EF138" s="193"/>
      <c r="EG138" s="193"/>
      <c r="EH138" s="193"/>
      <c r="EI138" s="193"/>
      <c r="EJ138" s="193"/>
      <c r="EK138" s="193"/>
      <c r="EL138" s="193"/>
      <c r="EM138" s="193"/>
      <c r="EN138" s="193"/>
      <c r="EO138" s="193"/>
      <c r="EP138" s="193"/>
      <c r="EQ138" s="193"/>
      <c r="ER138" s="193"/>
      <c r="ES138" s="193"/>
      <c r="ET138" s="193"/>
      <c r="EU138" s="193"/>
      <c r="EV138" s="193"/>
      <c r="EW138" s="193"/>
      <c r="EX138" s="193"/>
      <c r="EY138" s="193"/>
      <c r="EZ138" s="193"/>
      <c r="FA138" s="193"/>
      <c r="FB138" s="193"/>
      <c r="FC138" s="193"/>
      <c r="FD138" s="193"/>
      <c r="FE138" s="193"/>
      <c r="FF138" s="193"/>
      <c r="FG138" s="193"/>
      <c r="FH138" s="193"/>
      <c r="FI138" s="193"/>
      <c r="FJ138" s="193"/>
      <c r="FK138" s="193"/>
      <c r="FL138" s="193"/>
      <c r="FM138" s="193"/>
      <c r="FN138" s="193"/>
      <c r="FO138" s="193"/>
      <c r="FP138" s="193"/>
      <c r="FQ138" s="193"/>
      <c r="FR138" s="193"/>
      <c r="FS138" s="193"/>
      <c r="FT138" s="193"/>
      <c r="FU138" s="193"/>
      <c r="FV138" s="193"/>
      <c r="FW138" s="193"/>
      <c r="FX138" s="193"/>
      <c r="FY138" s="193"/>
      <c r="FZ138" s="193"/>
      <c r="GA138" s="193"/>
      <c r="GB138" s="193"/>
      <c r="GC138" s="193"/>
      <c r="GD138" s="193"/>
      <c r="GE138" s="193"/>
      <c r="GF138" s="193"/>
      <c r="GG138" s="193"/>
      <c r="GH138" s="193"/>
      <c r="GI138" s="193"/>
      <c r="GJ138" s="193"/>
      <c r="GK138" s="193"/>
      <c r="GL138" s="193"/>
      <c r="GM138" s="193"/>
      <c r="GN138" s="193"/>
      <c r="GO138" s="193"/>
      <c r="GP138" s="193"/>
      <c r="GQ138" s="193"/>
      <c r="GR138" s="193"/>
      <c r="GS138" s="193"/>
      <c r="GT138" s="193"/>
      <c r="GU138" s="193"/>
      <c r="GV138" s="193"/>
      <c r="GW138" s="193"/>
      <c r="GX138" s="193"/>
      <c r="GY138" s="193"/>
      <c r="GZ138" s="193"/>
      <c r="HA138" s="193"/>
      <c r="HB138" s="193"/>
      <c r="HC138" s="193"/>
      <c r="HD138" s="193"/>
      <c r="HE138" s="193"/>
      <c r="HF138" s="193"/>
      <c r="HG138" s="193"/>
      <c r="HH138" s="193"/>
      <c r="HI138" s="193"/>
      <c r="HJ138" s="193"/>
      <c r="HK138" s="193"/>
      <c r="HL138" s="193"/>
      <c r="HM138" s="193"/>
      <c r="HN138" s="193"/>
      <c r="HO138" s="193"/>
      <c r="HP138" s="193"/>
      <c r="HQ138" s="193"/>
      <c r="HR138" s="193"/>
      <c r="HS138" s="193"/>
      <c r="HT138" s="193"/>
      <c r="HU138" s="193"/>
      <c r="HV138" s="193"/>
      <c r="HW138" s="193"/>
      <c r="HX138" s="193"/>
      <c r="HY138" s="193"/>
      <c r="HZ138" s="193"/>
      <c r="IA138" s="193"/>
      <c r="IB138" s="193"/>
      <c r="IC138" s="193"/>
      <c r="ID138" s="193"/>
      <c r="IE138" s="193"/>
      <c r="IF138" s="193"/>
      <c r="IG138" s="193"/>
      <c r="IH138" s="193"/>
      <c r="II138" s="193"/>
      <c r="IJ138" s="193"/>
      <c r="IK138" s="193"/>
      <c r="IL138" s="193"/>
      <c r="IM138" s="193"/>
      <c r="IN138" s="193"/>
      <c r="IO138" s="193"/>
      <c r="IP138" s="193"/>
      <c r="IQ138" s="193"/>
      <c r="IR138" s="193"/>
      <c r="IS138" s="193"/>
      <c r="IT138" s="193"/>
      <c r="IU138" s="193"/>
      <c r="IV138" s="193"/>
      <c r="IW138" s="193"/>
    </row>
    <row r="139" customFormat="false" ht="17.1" hidden="true" customHeight="true" outlineLevel="0" collapsed="false">
      <c r="A139" s="193"/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  <c r="AF139" s="192"/>
      <c r="AG139" s="192"/>
      <c r="AH139" s="192"/>
      <c r="AI139" s="192"/>
      <c r="AJ139" s="192"/>
      <c r="AK139" s="192"/>
      <c r="AL139" s="192"/>
      <c r="AM139" s="192"/>
      <c r="AN139" s="192"/>
      <c r="AO139" s="192"/>
      <c r="AP139" s="192"/>
      <c r="AQ139" s="192"/>
      <c r="AR139" s="192"/>
      <c r="AS139" s="192"/>
      <c r="AT139" s="192"/>
      <c r="AU139" s="192"/>
      <c r="AV139" s="192"/>
      <c r="AW139" s="192"/>
      <c r="AX139" s="192"/>
      <c r="AY139" s="192"/>
      <c r="AZ139" s="192"/>
      <c r="BA139" s="192"/>
      <c r="BB139" s="192"/>
      <c r="BC139" s="192"/>
      <c r="BD139" s="192"/>
      <c r="BE139" s="192"/>
      <c r="BF139" s="192"/>
      <c r="BG139" s="192"/>
      <c r="BH139" s="192"/>
      <c r="BI139" s="192"/>
      <c r="BJ139" s="192"/>
      <c r="BK139" s="192"/>
      <c r="BL139" s="192"/>
      <c r="BM139" s="193"/>
      <c r="BN139" s="193"/>
      <c r="BO139" s="193"/>
      <c r="BP139" s="193"/>
      <c r="BQ139" s="193"/>
      <c r="BR139" s="193"/>
      <c r="BS139" s="193"/>
      <c r="BT139" s="193"/>
      <c r="BU139" s="193"/>
      <c r="BV139" s="193"/>
      <c r="BW139" s="193"/>
      <c r="BX139" s="193"/>
      <c r="BY139" s="193"/>
      <c r="BZ139" s="193"/>
      <c r="CA139" s="193"/>
      <c r="CB139" s="193"/>
      <c r="CC139" s="193"/>
      <c r="CD139" s="193"/>
      <c r="CE139" s="193"/>
      <c r="CF139" s="193"/>
      <c r="CG139" s="193"/>
      <c r="CH139" s="193"/>
      <c r="CI139" s="193"/>
      <c r="CJ139" s="193"/>
      <c r="CK139" s="193"/>
      <c r="CL139" s="193"/>
      <c r="CM139" s="193"/>
      <c r="CN139" s="193"/>
      <c r="CO139" s="193"/>
      <c r="CP139" s="193"/>
      <c r="CQ139" s="193"/>
      <c r="CR139" s="193"/>
      <c r="CS139" s="193"/>
      <c r="CT139" s="193"/>
      <c r="CU139" s="193"/>
      <c r="CV139" s="193"/>
      <c r="CW139" s="193"/>
      <c r="CX139" s="193"/>
      <c r="CY139" s="193"/>
      <c r="CZ139" s="193"/>
      <c r="DA139" s="193"/>
      <c r="DB139" s="193"/>
      <c r="DC139" s="193"/>
      <c r="DD139" s="193"/>
      <c r="DE139" s="193"/>
      <c r="DF139" s="193"/>
      <c r="DG139" s="193"/>
      <c r="DH139" s="193"/>
      <c r="DI139" s="193"/>
      <c r="DJ139" s="193"/>
      <c r="DK139" s="193"/>
      <c r="DL139" s="193"/>
      <c r="DM139" s="193"/>
      <c r="DN139" s="193"/>
      <c r="DO139" s="193"/>
      <c r="DP139" s="193"/>
      <c r="DQ139" s="193"/>
      <c r="DR139" s="193"/>
      <c r="DS139" s="193"/>
      <c r="DT139" s="193"/>
      <c r="DU139" s="193"/>
      <c r="DV139" s="193"/>
      <c r="DW139" s="193"/>
      <c r="DX139" s="193"/>
      <c r="DY139" s="193"/>
      <c r="DZ139" s="193"/>
      <c r="EA139" s="193"/>
      <c r="EB139" s="193"/>
      <c r="EC139" s="193"/>
      <c r="ED139" s="193"/>
      <c r="EE139" s="193"/>
      <c r="EF139" s="193"/>
      <c r="EG139" s="193"/>
      <c r="EH139" s="193"/>
      <c r="EI139" s="193"/>
      <c r="EJ139" s="193"/>
      <c r="EK139" s="193"/>
      <c r="EL139" s="193"/>
      <c r="EM139" s="193"/>
      <c r="EN139" s="193"/>
      <c r="EO139" s="193"/>
      <c r="EP139" s="193"/>
      <c r="EQ139" s="193"/>
      <c r="ER139" s="193"/>
      <c r="ES139" s="193"/>
      <c r="ET139" s="193"/>
      <c r="EU139" s="193"/>
      <c r="EV139" s="193"/>
      <c r="EW139" s="193"/>
      <c r="EX139" s="193"/>
      <c r="EY139" s="193"/>
      <c r="EZ139" s="193"/>
      <c r="FA139" s="193"/>
      <c r="FB139" s="193"/>
      <c r="FC139" s="193"/>
      <c r="FD139" s="193"/>
      <c r="FE139" s="193"/>
      <c r="FF139" s="193"/>
      <c r="FG139" s="193"/>
      <c r="FH139" s="193"/>
      <c r="FI139" s="193"/>
      <c r="FJ139" s="193"/>
      <c r="FK139" s="193"/>
      <c r="FL139" s="193"/>
      <c r="FM139" s="193"/>
      <c r="FN139" s="193"/>
      <c r="FO139" s="193"/>
      <c r="FP139" s="193"/>
      <c r="FQ139" s="193"/>
      <c r="FR139" s="193"/>
      <c r="FS139" s="193"/>
      <c r="FT139" s="193"/>
      <c r="FU139" s="193"/>
      <c r="FV139" s="193"/>
      <c r="FW139" s="193"/>
      <c r="FX139" s="193"/>
      <c r="FY139" s="193"/>
      <c r="FZ139" s="193"/>
      <c r="GA139" s="193"/>
      <c r="GB139" s="193"/>
      <c r="GC139" s="193"/>
      <c r="GD139" s="193"/>
      <c r="GE139" s="193"/>
      <c r="GF139" s="193"/>
      <c r="GG139" s="193"/>
      <c r="GH139" s="193"/>
      <c r="GI139" s="193"/>
      <c r="GJ139" s="193"/>
      <c r="GK139" s="193"/>
      <c r="GL139" s="193"/>
      <c r="GM139" s="193"/>
      <c r="GN139" s="193"/>
      <c r="GO139" s="193"/>
      <c r="GP139" s="193"/>
      <c r="GQ139" s="193"/>
      <c r="GR139" s="193"/>
      <c r="GS139" s="193"/>
      <c r="GT139" s="193"/>
      <c r="GU139" s="193"/>
      <c r="GV139" s="193"/>
      <c r="GW139" s="193"/>
      <c r="GX139" s="193"/>
      <c r="GY139" s="193"/>
      <c r="GZ139" s="193"/>
      <c r="HA139" s="193"/>
      <c r="HB139" s="193"/>
      <c r="HC139" s="193"/>
      <c r="HD139" s="193"/>
      <c r="HE139" s="193"/>
      <c r="HF139" s="193"/>
      <c r="HG139" s="193"/>
      <c r="HH139" s="193"/>
      <c r="HI139" s="193"/>
      <c r="HJ139" s="193"/>
      <c r="HK139" s="193"/>
      <c r="HL139" s="193"/>
      <c r="HM139" s="193"/>
      <c r="HN139" s="193"/>
      <c r="HO139" s="193"/>
      <c r="HP139" s="193"/>
      <c r="HQ139" s="193"/>
      <c r="HR139" s="193"/>
      <c r="HS139" s="193"/>
      <c r="HT139" s="193"/>
      <c r="HU139" s="193"/>
      <c r="HV139" s="193"/>
      <c r="HW139" s="193"/>
      <c r="HX139" s="193"/>
      <c r="HY139" s="193"/>
      <c r="HZ139" s="193"/>
      <c r="IA139" s="193"/>
      <c r="IB139" s="193"/>
      <c r="IC139" s="193"/>
      <c r="ID139" s="193"/>
      <c r="IE139" s="193"/>
      <c r="IF139" s="193"/>
      <c r="IG139" s="193"/>
      <c r="IH139" s="193"/>
      <c r="II139" s="193"/>
      <c r="IJ139" s="193"/>
      <c r="IK139" s="193"/>
      <c r="IL139" s="193"/>
      <c r="IM139" s="193"/>
      <c r="IN139" s="193"/>
      <c r="IO139" s="193"/>
      <c r="IP139" s="193"/>
      <c r="IQ139" s="193"/>
      <c r="IR139" s="193"/>
      <c r="IS139" s="193"/>
      <c r="IT139" s="193"/>
      <c r="IU139" s="193"/>
      <c r="IV139" s="193"/>
      <c r="IW139" s="193"/>
    </row>
    <row r="140" customFormat="false" ht="17.1" hidden="true" customHeight="true" outlineLevel="0" collapsed="false">
      <c r="A140" s="193"/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192"/>
      <c r="AE140" s="192"/>
      <c r="AF140" s="192"/>
      <c r="AG140" s="192"/>
      <c r="AH140" s="192"/>
      <c r="AI140" s="192"/>
      <c r="AJ140" s="192"/>
      <c r="AK140" s="192"/>
      <c r="AL140" s="192"/>
      <c r="AM140" s="192"/>
      <c r="AN140" s="192"/>
      <c r="AO140" s="192"/>
      <c r="AP140" s="192"/>
      <c r="AQ140" s="192"/>
      <c r="AR140" s="192"/>
      <c r="AS140" s="192"/>
      <c r="AT140" s="192"/>
      <c r="AU140" s="192"/>
      <c r="AV140" s="192"/>
      <c r="AW140" s="192"/>
      <c r="AX140" s="192"/>
      <c r="AY140" s="192"/>
      <c r="AZ140" s="192"/>
      <c r="BA140" s="192"/>
      <c r="BB140" s="192"/>
      <c r="BC140" s="192"/>
      <c r="BD140" s="192"/>
      <c r="BE140" s="192"/>
      <c r="BF140" s="192"/>
      <c r="BG140" s="192"/>
      <c r="BH140" s="192"/>
      <c r="BI140" s="192"/>
      <c r="BJ140" s="192"/>
      <c r="BK140" s="192"/>
      <c r="BL140" s="192"/>
      <c r="BM140" s="193"/>
      <c r="BN140" s="193"/>
      <c r="BO140" s="193"/>
      <c r="BP140" s="193"/>
      <c r="BQ140" s="193"/>
      <c r="BR140" s="193"/>
      <c r="BS140" s="193"/>
      <c r="BT140" s="193"/>
      <c r="BU140" s="193"/>
      <c r="BV140" s="193"/>
      <c r="BW140" s="193"/>
      <c r="BX140" s="193"/>
      <c r="BY140" s="193"/>
      <c r="BZ140" s="193"/>
      <c r="CA140" s="193"/>
      <c r="CB140" s="193"/>
      <c r="CC140" s="193"/>
      <c r="CD140" s="193"/>
      <c r="CE140" s="193"/>
      <c r="CF140" s="193"/>
      <c r="CG140" s="193"/>
      <c r="CH140" s="193"/>
      <c r="CI140" s="193"/>
      <c r="CJ140" s="193"/>
      <c r="CK140" s="193"/>
      <c r="CL140" s="193"/>
      <c r="CM140" s="193"/>
      <c r="CN140" s="193"/>
      <c r="CO140" s="193"/>
      <c r="CP140" s="193"/>
      <c r="CQ140" s="193"/>
      <c r="CR140" s="193"/>
      <c r="CS140" s="193"/>
      <c r="CT140" s="193"/>
      <c r="CU140" s="193"/>
      <c r="CV140" s="193"/>
      <c r="CW140" s="193"/>
      <c r="CX140" s="193"/>
      <c r="CY140" s="193"/>
      <c r="CZ140" s="193"/>
      <c r="DA140" s="193"/>
      <c r="DB140" s="193"/>
      <c r="DC140" s="193"/>
      <c r="DD140" s="193"/>
      <c r="DE140" s="193"/>
      <c r="DF140" s="193"/>
      <c r="DG140" s="193"/>
      <c r="DH140" s="193"/>
      <c r="DI140" s="193"/>
      <c r="DJ140" s="193"/>
      <c r="DK140" s="193"/>
      <c r="DL140" s="193"/>
      <c r="DM140" s="193"/>
      <c r="DN140" s="193"/>
      <c r="DO140" s="193"/>
      <c r="DP140" s="193"/>
      <c r="DQ140" s="193"/>
      <c r="DR140" s="193"/>
      <c r="DS140" s="193"/>
      <c r="DT140" s="193"/>
      <c r="DU140" s="193"/>
      <c r="DV140" s="193"/>
      <c r="DW140" s="193"/>
      <c r="DX140" s="193"/>
      <c r="DY140" s="193"/>
      <c r="DZ140" s="193"/>
      <c r="EA140" s="193"/>
      <c r="EB140" s="193"/>
      <c r="EC140" s="193"/>
      <c r="ED140" s="193"/>
      <c r="EE140" s="193"/>
      <c r="EF140" s="193"/>
      <c r="EG140" s="193"/>
      <c r="EH140" s="193"/>
      <c r="EI140" s="193"/>
      <c r="EJ140" s="193"/>
      <c r="EK140" s="193"/>
      <c r="EL140" s="193"/>
      <c r="EM140" s="193"/>
      <c r="EN140" s="193"/>
      <c r="EO140" s="193"/>
      <c r="EP140" s="193"/>
      <c r="EQ140" s="193"/>
      <c r="ER140" s="193"/>
      <c r="ES140" s="193"/>
      <c r="ET140" s="193"/>
      <c r="EU140" s="193"/>
      <c r="EV140" s="193"/>
      <c r="EW140" s="193"/>
      <c r="EX140" s="193"/>
      <c r="EY140" s="193"/>
      <c r="EZ140" s="193"/>
      <c r="FA140" s="193"/>
      <c r="FB140" s="193"/>
      <c r="FC140" s="193"/>
      <c r="FD140" s="193"/>
      <c r="FE140" s="193"/>
      <c r="FF140" s="193"/>
      <c r="FG140" s="193"/>
      <c r="FH140" s="193"/>
      <c r="FI140" s="193"/>
      <c r="FJ140" s="193"/>
      <c r="FK140" s="193"/>
      <c r="FL140" s="193"/>
      <c r="FM140" s="193"/>
      <c r="FN140" s="193"/>
      <c r="FO140" s="193"/>
      <c r="FP140" s="193"/>
      <c r="FQ140" s="193"/>
      <c r="FR140" s="193"/>
      <c r="FS140" s="193"/>
      <c r="FT140" s="193"/>
      <c r="FU140" s="193"/>
      <c r="FV140" s="193"/>
      <c r="FW140" s="193"/>
      <c r="FX140" s="193"/>
      <c r="FY140" s="193"/>
      <c r="FZ140" s="193"/>
      <c r="GA140" s="193"/>
      <c r="GB140" s="193"/>
      <c r="GC140" s="193"/>
      <c r="GD140" s="193"/>
      <c r="GE140" s="193"/>
      <c r="GF140" s="193"/>
      <c r="GG140" s="193"/>
      <c r="GH140" s="193"/>
      <c r="GI140" s="193"/>
      <c r="GJ140" s="193"/>
      <c r="GK140" s="193"/>
      <c r="GL140" s="193"/>
      <c r="GM140" s="193"/>
      <c r="GN140" s="193"/>
      <c r="GO140" s="193"/>
      <c r="GP140" s="193"/>
      <c r="GQ140" s="193"/>
      <c r="GR140" s="193"/>
      <c r="GS140" s="193"/>
      <c r="GT140" s="193"/>
      <c r="GU140" s="193"/>
      <c r="GV140" s="193"/>
      <c r="GW140" s="193"/>
      <c r="GX140" s="193"/>
      <c r="GY140" s="193"/>
      <c r="GZ140" s="193"/>
      <c r="HA140" s="193"/>
      <c r="HB140" s="193"/>
      <c r="HC140" s="193"/>
      <c r="HD140" s="193"/>
      <c r="HE140" s="193"/>
      <c r="HF140" s="193"/>
      <c r="HG140" s="193"/>
      <c r="HH140" s="193"/>
      <c r="HI140" s="193"/>
      <c r="HJ140" s="193"/>
      <c r="HK140" s="193"/>
      <c r="HL140" s="193"/>
      <c r="HM140" s="193"/>
      <c r="HN140" s="193"/>
      <c r="HO140" s="193"/>
      <c r="HP140" s="193"/>
      <c r="HQ140" s="193"/>
      <c r="HR140" s="193"/>
      <c r="HS140" s="193"/>
      <c r="HT140" s="193"/>
      <c r="HU140" s="193"/>
      <c r="HV140" s="193"/>
      <c r="HW140" s="193"/>
      <c r="HX140" s="193"/>
      <c r="HY140" s="193"/>
      <c r="HZ140" s="193"/>
      <c r="IA140" s="193"/>
      <c r="IB140" s="193"/>
      <c r="IC140" s="193"/>
      <c r="ID140" s="193"/>
      <c r="IE140" s="193"/>
      <c r="IF140" s="193"/>
      <c r="IG140" s="193"/>
      <c r="IH140" s="193"/>
      <c r="II140" s="193"/>
      <c r="IJ140" s="193"/>
      <c r="IK140" s="193"/>
      <c r="IL140" s="193"/>
      <c r="IM140" s="193"/>
      <c r="IN140" s="193"/>
      <c r="IO140" s="193"/>
      <c r="IP140" s="193"/>
      <c r="IQ140" s="193"/>
      <c r="IR140" s="193"/>
      <c r="IS140" s="193"/>
      <c r="IT140" s="193"/>
      <c r="IU140" s="193"/>
      <c r="IV140" s="193"/>
      <c r="IW140" s="193"/>
    </row>
    <row r="141" customFormat="false" ht="17.1" hidden="true" customHeight="true" outlineLevel="0" collapsed="false">
      <c r="A141" s="193"/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  <c r="AA141" s="192"/>
      <c r="AB141" s="192"/>
      <c r="AC141" s="192"/>
      <c r="AD141" s="192"/>
      <c r="AE141" s="192"/>
      <c r="AF141" s="192"/>
      <c r="AG141" s="192"/>
      <c r="AH141" s="192"/>
      <c r="AI141" s="192"/>
      <c r="AJ141" s="192"/>
      <c r="AK141" s="192"/>
      <c r="AL141" s="192"/>
      <c r="AM141" s="192"/>
      <c r="AN141" s="192"/>
      <c r="AO141" s="192"/>
      <c r="AP141" s="192"/>
      <c r="AQ141" s="192"/>
      <c r="AR141" s="192"/>
      <c r="AS141" s="192"/>
      <c r="AT141" s="192"/>
      <c r="AU141" s="192"/>
      <c r="AV141" s="192"/>
      <c r="AW141" s="192"/>
      <c r="AX141" s="192"/>
      <c r="AY141" s="192"/>
      <c r="AZ141" s="192"/>
      <c r="BA141" s="192"/>
      <c r="BB141" s="192"/>
      <c r="BC141" s="192"/>
      <c r="BD141" s="192"/>
      <c r="BE141" s="192"/>
      <c r="BF141" s="192"/>
      <c r="BG141" s="192"/>
      <c r="BH141" s="192"/>
      <c r="BI141" s="192"/>
      <c r="BJ141" s="192"/>
      <c r="BK141" s="192"/>
      <c r="BL141" s="192"/>
      <c r="BM141" s="193"/>
      <c r="BN141" s="193"/>
      <c r="BO141" s="193"/>
      <c r="BP141" s="193"/>
      <c r="BQ141" s="193"/>
      <c r="BR141" s="193"/>
      <c r="BS141" s="193"/>
      <c r="BT141" s="193"/>
      <c r="BU141" s="193"/>
      <c r="BV141" s="193"/>
      <c r="BW141" s="193"/>
      <c r="BX141" s="193"/>
      <c r="BY141" s="193"/>
      <c r="BZ141" s="193"/>
      <c r="CA141" s="193"/>
      <c r="CB141" s="193"/>
      <c r="CC141" s="193"/>
      <c r="CD141" s="193"/>
      <c r="CE141" s="193"/>
      <c r="CF141" s="193"/>
      <c r="CG141" s="193"/>
      <c r="CH141" s="193"/>
      <c r="CI141" s="193"/>
      <c r="CJ141" s="193"/>
      <c r="CK141" s="193"/>
      <c r="CL141" s="193"/>
      <c r="CM141" s="193"/>
      <c r="CN141" s="193"/>
      <c r="CO141" s="193"/>
      <c r="CP141" s="193"/>
      <c r="CQ141" s="193"/>
      <c r="CR141" s="193"/>
      <c r="CS141" s="193"/>
      <c r="CT141" s="193"/>
      <c r="CU141" s="193"/>
      <c r="CV141" s="193"/>
      <c r="CW141" s="193"/>
      <c r="CX141" s="193"/>
      <c r="CY141" s="193"/>
      <c r="CZ141" s="193"/>
      <c r="DA141" s="193"/>
      <c r="DB141" s="193"/>
      <c r="DC141" s="193"/>
      <c r="DD141" s="193"/>
      <c r="DE141" s="193"/>
      <c r="DF141" s="193"/>
      <c r="DG141" s="193"/>
      <c r="DH141" s="193"/>
      <c r="DI141" s="193"/>
      <c r="DJ141" s="193"/>
      <c r="DK141" s="193"/>
      <c r="DL141" s="193"/>
      <c r="DM141" s="193"/>
      <c r="DN141" s="193"/>
      <c r="DO141" s="193"/>
      <c r="DP141" s="193"/>
      <c r="DQ141" s="193"/>
      <c r="DR141" s="193"/>
      <c r="DS141" s="193"/>
      <c r="DT141" s="193"/>
      <c r="DU141" s="193"/>
      <c r="DV141" s="193"/>
      <c r="DW141" s="193"/>
      <c r="DX141" s="193"/>
      <c r="DY141" s="193"/>
      <c r="DZ141" s="193"/>
      <c r="EA141" s="193"/>
      <c r="EB141" s="193"/>
      <c r="EC141" s="193"/>
      <c r="ED141" s="193"/>
      <c r="EE141" s="193"/>
      <c r="EF141" s="193"/>
      <c r="EG141" s="193"/>
      <c r="EH141" s="193"/>
      <c r="EI141" s="193"/>
      <c r="EJ141" s="193"/>
      <c r="EK141" s="193"/>
      <c r="EL141" s="193"/>
      <c r="EM141" s="193"/>
      <c r="EN141" s="193"/>
      <c r="EO141" s="193"/>
      <c r="EP141" s="193"/>
      <c r="EQ141" s="193"/>
      <c r="ER141" s="193"/>
      <c r="ES141" s="193"/>
      <c r="ET141" s="193"/>
      <c r="EU141" s="193"/>
      <c r="EV141" s="193"/>
      <c r="EW141" s="193"/>
      <c r="EX141" s="193"/>
      <c r="EY141" s="193"/>
      <c r="EZ141" s="193"/>
      <c r="FA141" s="193"/>
      <c r="FB141" s="193"/>
      <c r="FC141" s="193"/>
      <c r="FD141" s="193"/>
      <c r="FE141" s="193"/>
      <c r="FF141" s="193"/>
      <c r="FG141" s="193"/>
      <c r="FH141" s="193"/>
      <c r="FI141" s="193"/>
      <c r="FJ141" s="193"/>
      <c r="FK141" s="193"/>
      <c r="FL141" s="193"/>
      <c r="FM141" s="193"/>
      <c r="FN141" s="193"/>
      <c r="FO141" s="193"/>
      <c r="FP141" s="193"/>
      <c r="FQ141" s="193"/>
      <c r="FR141" s="193"/>
      <c r="FS141" s="193"/>
      <c r="FT141" s="193"/>
      <c r="FU141" s="193"/>
      <c r="FV141" s="193"/>
      <c r="FW141" s="193"/>
      <c r="FX141" s="193"/>
      <c r="FY141" s="193"/>
      <c r="FZ141" s="193"/>
      <c r="GA141" s="193"/>
      <c r="GB141" s="193"/>
      <c r="GC141" s="193"/>
      <c r="GD141" s="193"/>
      <c r="GE141" s="193"/>
      <c r="GF141" s="193"/>
      <c r="GG141" s="193"/>
      <c r="GH141" s="193"/>
      <c r="GI141" s="193"/>
      <c r="GJ141" s="193"/>
      <c r="GK141" s="193"/>
      <c r="GL141" s="193"/>
      <c r="GM141" s="193"/>
      <c r="GN141" s="193"/>
      <c r="GO141" s="193"/>
      <c r="GP141" s="193"/>
      <c r="GQ141" s="193"/>
      <c r="GR141" s="193"/>
      <c r="GS141" s="193"/>
      <c r="GT141" s="193"/>
      <c r="GU141" s="193"/>
      <c r="GV141" s="193"/>
      <c r="GW141" s="193"/>
      <c r="GX141" s="193"/>
      <c r="GY141" s="193"/>
      <c r="GZ141" s="193"/>
      <c r="HA141" s="193"/>
      <c r="HB141" s="193"/>
      <c r="HC141" s="193"/>
      <c r="HD141" s="193"/>
      <c r="HE141" s="193"/>
      <c r="HF141" s="193"/>
      <c r="HG141" s="193"/>
      <c r="HH141" s="193"/>
      <c r="HI141" s="193"/>
      <c r="HJ141" s="193"/>
      <c r="HK141" s="193"/>
      <c r="HL141" s="193"/>
      <c r="HM141" s="193"/>
      <c r="HN141" s="193"/>
      <c r="HO141" s="193"/>
      <c r="HP141" s="193"/>
      <c r="HQ141" s="193"/>
      <c r="HR141" s="193"/>
      <c r="HS141" s="193"/>
      <c r="HT141" s="193"/>
      <c r="HU141" s="193"/>
      <c r="HV141" s="193"/>
      <c r="HW141" s="193"/>
      <c r="HX141" s="193"/>
      <c r="HY141" s="193"/>
      <c r="HZ141" s="193"/>
      <c r="IA141" s="193"/>
      <c r="IB141" s="193"/>
      <c r="IC141" s="193"/>
      <c r="ID141" s="193"/>
      <c r="IE141" s="193"/>
      <c r="IF141" s="193"/>
      <c r="IG141" s="193"/>
      <c r="IH141" s="193"/>
      <c r="II141" s="193"/>
      <c r="IJ141" s="193"/>
      <c r="IK141" s="193"/>
      <c r="IL141" s="193"/>
      <c r="IM141" s="193"/>
      <c r="IN141" s="193"/>
      <c r="IO141" s="193"/>
      <c r="IP141" s="193"/>
      <c r="IQ141" s="193"/>
      <c r="IR141" s="193"/>
      <c r="IS141" s="193"/>
      <c r="IT141" s="193"/>
      <c r="IU141" s="193"/>
      <c r="IV141" s="193"/>
      <c r="IW141" s="193"/>
    </row>
    <row r="142" customFormat="false" ht="17.1" hidden="true" customHeight="true" outlineLevel="0" collapsed="false">
      <c r="A142" s="193"/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192"/>
      <c r="AE142" s="192"/>
      <c r="AF142" s="192"/>
      <c r="AG142" s="192"/>
      <c r="AH142" s="192"/>
      <c r="AI142" s="192"/>
      <c r="AJ142" s="192"/>
      <c r="AK142" s="192"/>
      <c r="AL142" s="192"/>
      <c r="AM142" s="192"/>
      <c r="AN142" s="192"/>
      <c r="AO142" s="192"/>
      <c r="AP142" s="192"/>
      <c r="AQ142" s="192"/>
      <c r="AR142" s="192"/>
      <c r="AS142" s="192"/>
      <c r="AT142" s="192"/>
      <c r="AU142" s="192"/>
      <c r="AV142" s="192"/>
      <c r="AW142" s="192"/>
      <c r="AX142" s="192"/>
      <c r="AY142" s="192"/>
      <c r="AZ142" s="192"/>
      <c r="BA142" s="192"/>
      <c r="BB142" s="192"/>
      <c r="BC142" s="192"/>
      <c r="BD142" s="192"/>
      <c r="BE142" s="192"/>
      <c r="BF142" s="192"/>
      <c r="BG142" s="192"/>
      <c r="BH142" s="192"/>
      <c r="BI142" s="192"/>
      <c r="BJ142" s="192"/>
      <c r="BK142" s="192"/>
      <c r="BL142" s="192"/>
      <c r="BM142" s="193"/>
      <c r="BN142" s="193"/>
      <c r="BO142" s="193"/>
      <c r="BP142" s="193"/>
      <c r="BQ142" s="193"/>
      <c r="BR142" s="193"/>
      <c r="BS142" s="193"/>
      <c r="BT142" s="193"/>
      <c r="BU142" s="193"/>
      <c r="BV142" s="193"/>
      <c r="BW142" s="193"/>
      <c r="BX142" s="193"/>
      <c r="BY142" s="193"/>
      <c r="BZ142" s="193"/>
      <c r="CA142" s="193"/>
      <c r="CB142" s="193"/>
      <c r="CC142" s="193"/>
      <c r="CD142" s="193"/>
      <c r="CE142" s="193"/>
      <c r="CF142" s="193"/>
      <c r="CG142" s="193"/>
      <c r="CH142" s="193"/>
      <c r="CI142" s="193"/>
      <c r="CJ142" s="193"/>
      <c r="CK142" s="193"/>
      <c r="CL142" s="193"/>
      <c r="CM142" s="193"/>
      <c r="CN142" s="193"/>
      <c r="CO142" s="193"/>
      <c r="CP142" s="193"/>
      <c r="CQ142" s="193"/>
      <c r="CR142" s="193"/>
      <c r="CS142" s="193"/>
      <c r="CT142" s="193"/>
      <c r="CU142" s="193"/>
      <c r="CV142" s="193"/>
      <c r="CW142" s="193"/>
      <c r="CX142" s="193"/>
      <c r="CY142" s="193"/>
      <c r="CZ142" s="193"/>
      <c r="DA142" s="193"/>
      <c r="DB142" s="193"/>
      <c r="DC142" s="193"/>
      <c r="DD142" s="193"/>
      <c r="DE142" s="193"/>
      <c r="DF142" s="193"/>
      <c r="DG142" s="193"/>
      <c r="DH142" s="193"/>
      <c r="DI142" s="193"/>
      <c r="DJ142" s="193"/>
      <c r="DK142" s="193"/>
      <c r="DL142" s="193"/>
      <c r="DM142" s="193"/>
      <c r="DN142" s="193"/>
      <c r="DO142" s="193"/>
      <c r="DP142" s="193"/>
      <c r="DQ142" s="193"/>
      <c r="DR142" s="193"/>
      <c r="DS142" s="193"/>
      <c r="DT142" s="193"/>
      <c r="DU142" s="193"/>
      <c r="DV142" s="193"/>
      <c r="DW142" s="193"/>
      <c r="DX142" s="193"/>
      <c r="DY142" s="193"/>
      <c r="DZ142" s="193"/>
      <c r="EA142" s="193"/>
      <c r="EB142" s="193"/>
      <c r="EC142" s="193"/>
      <c r="ED142" s="193"/>
      <c r="EE142" s="193"/>
      <c r="EF142" s="193"/>
      <c r="EG142" s="193"/>
      <c r="EH142" s="193"/>
      <c r="EI142" s="193"/>
      <c r="EJ142" s="193"/>
      <c r="EK142" s="193"/>
      <c r="EL142" s="193"/>
      <c r="EM142" s="193"/>
      <c r="EN142" s="193"/>
      <c r="EO142" s="193"/>
      <c r="EP142" s="193"/>
      <c r="EQ142" s="193"/>
      <c r="ER142" s="193"/>
      <c r="ES142" s="193"/>
      <c r="ET142" s="193"/>
      <c r="EU142" s="193"/>
      <c r="EV142" s="193"/>
      <c r="EW142" s="193"/>
      <c r="EX142" s="193"/>
      <c r="EY142" s="193"/>
      <c r="EZ142" s="193"/>
      <c r="FA142" s="193"/>
      <c r="FB142" s="193"/>
      <c r="FC142" s="193"/>
      <c r="FD142" s="193"/>
      <c r="FE142" s="193"/>
      <c r="FF142" s="193"/>
      <c r="FG142" s="193"/>
      <c r="FH142" s="193"/>
      <c r="FI142" s="193"/>
      <c r="FJ142" s="193"/>
      <c r="FK142" s="193"/>
      <c r="FL142" s="193"/>
      <c r="FM142" s="193"/>
      <c r="FN142" s="193"/>
      <c r="FO142" s="193"/>
      <c r="FP142" s="193"/>
      <c r="FQ142" s="193"/>
      <c r="FR142" s="193"/>
      <c r="FS142" s="193"/>
      <c r="FT142" s="193"/>
      <c r="FU142" s="193"/>
      <c r="FV142" s="193"/>
      <c r="FW142" s="193"/>
      <c r="FX142" s="193"/>
      <c r="FY142" s="193"/>
      <c r="FZ142" s="193"/>
      <c r="GA142" s="193"/>
      <c r="GB142" s="193"/>
      <c r="GC142" s="193"/>
      <c r="GD142" s="193"/>
      <c r="GE142" s="193"/>
      <c r="GF142" s="193"/>
      <c r="GG142" s="193"/>
      <c r="GH142" s="193"/>
      <c r="GI142" s="193"/>
      <c r="GJ142" s="193"/>
      <c r="GK142" s="193"/>
      <c r="GL142" s="193"/>
      <c r="GM142" s="193"/>
      <c r="GN142" s="193"/>
      <c r="GO142" s="193"/>
      <c r="GP142" s="193"/>
      <c r="GQ142" s="193"/>
      <c r="GR142" s="193"/>
      <c r="GS142" s="193"/>
      <c r="GT142" s="193"/>
      <c r="GU142" s="193"/>
      <c r="GV142" s="193"/>
      <c r="GW142" s="193"/>
      <c r="GX142" s="193"/>
      <c r="GY142" s="193"/>
      <c r="GZ142" s="193"/>
      <c r="HA142" s="193"/>
      <c r="HB142" s="193"/>
      <c r="HC142" s="193"/>
      <c r="HD142" s="193"/>
      <c r="HE142" s="193"/>
      <c r="HF142" s="193"/>
      <c r="HG142" s="193"/>
      <c r="HH142" s="193"/>
      <c r="HI142" s="193"/>
      <c r="HJ142" s="193"/>
      <c r="HK142" s="193"/>
      <c r="HL142" s="193"/>
      <c r="HM142" s="193"/>
      <c r="HN142" s="193"/>
      <c r="HO142" s="193"/>
      <c r="HP142" s="193"/>
      <c r="HQ142" s="193"/>
      <c r="HR142" s="193"/>
      <c r="HS142" s="193"/>
      <c r="HT142" s="193"/>
      <c r="HU142" s="193"/>
      <c r="HV142" s="193"/>
      <c r="HW142" s="193"/>
      <c r="HX142" s="193"/>
      <c r="HY142" s="193"/>
      <c r="HZ142" s="193"/>
      <c r="IA142" s="193"/>
      <c r="IB142" s="193"/>
      <c r="IC142" s="193"/>
      <c r="ID142" s="193"/>
      <c r="IE142" s="193"/>
      <c r="IF142" s="193"/>
      <c r="IG142" s="193"/>
      <c r="IH142" s="193"/>
      <c r="II142" s="193"/>
      <c r="IJ142" s="193"/>
      <c r="IK142" s="193"/>
      <c r="IL142" s="193"/>
      <c r="IM142" s="193"/>
      <c r="IN142" s="193"/>
      <c r="IO142" s="193"/>
      <c r="IP142" s="193"/>
      <c r="IQ142" s="193"/>
      <c r="IR142" s="193"/>
      <c r="IS142" s="193"/>
      <c r="IT142" s="193"/>
      <c r="IU142" s="193"/>
      <c r="IV142" s="193"/>
      <c r="IW142" s="193"/>
    </row>
    <row r="143" customFormat="false" ht="17.1" hidden="true" customHeight="true" outlineLevel="0" collapsed="false">
      <c r="A143" s="193"/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2"/>
      <c r="AC143" s="192"/>
      <c r="AD143" s="192"/>
      <c r="AE143" s="192"/>
      <c r="AF143" s="192"/>
      <c r="AG143" s="192"/>
      <c r="AH143" s="192"/>
      <c r="AI143" s="192"/>
      <c r="AJ143" s="192"/>
      <c r="AK143" s="192"/>
      <c r="AL143" s="192"/>
      <c r="AM143" s="192"/>
      <c r="AN143" s="192"/>
      <c r="AO143" s="192"/>
      <c r="AP143" s="192"/>
      <c r="AQ143" s="192"/>
      <c r="AR143" s="192"/>
      <c r="AS143" s="192"/>
      <c r="AT143" s="192"/>
      <c r="AU143" s="192"/>
      <c r="AV143" s="192"/>
      <c r="AW143" s="192"/>
      <c r="AX143" s="192"/>
      <c r="AY143" s="192"/>
      <c r="AZ143" s="192"/>
      <c r="BA143" s="192"/>
      <c r="BB143" s="192"/>
      <c r="BC143" s="192"/>
      <c r="BD143" s="192"/>
      <c r="BE143" s="192"/>
      <c r="BF143" s="192"/>
      <c r="BG143" s="192"/>
      <c r="BH143" s="192"/>
      <c r="BI143" s="192"/>
      <c r="BJ143" s="192"/>
      <c r="BK143" s="192"/>
      <c r="BL143" s="192"/>
      <c r="BM143" s="193"/>
      <c r="BN143" s="193"/>
      <c r="BO143" s="193"/>
      <c r="BP143" s="193"/>
      <c r="BQ143" s="193"/>
      <c r="BR143" s="193"/>
      <c r="BS143" s="193"/>
      <c r="BT143" s="193"/>
      <c r="BU143" s="193"/>
      <c r="BV143" s="193"/>
      <c r="BW143" s="193"/>
      <c r="BX143" s="193"/>
      <c r="BY143" s="193"/>
      <c r="BZ143" s="193"/>
      <c r="CA143" s="193"/>
      <c r="CB143" s="193"/>
      <c r="CC143" s="193"/>
      <c r="CD143" s="193"/>
      <c r="CE143" s="193"/>
      <c r="CF143" s="193"/>
      <c r="CG143" s="193"/>
      <c r="CH143" s="193"/>
      <c r="CI143" s="193"/>
      <c r="CJ143" s="193"/>
      <c r="CK143" s="193"/>
      <c r="CL143" s="193"/>
      <c r="CM143" s="193"/>
      <c r="CN143" s="193"/>
      <c r="CO143" s="193"/>
      <c r="CP143" s="193"/>
      <c r="CQ143" s="193"/>
      <c r="CR143" s="193"/>
      <c r="CS143" s="193"/>
      <c r="CT143" s="193"/>
      <c r="CU143" s="193"/>
      <c r="CV143" s="193"/>
      <c r="CW143" s="193"/>
      <c r="CX143" s="193"/>
      <c r="CY143" s="193"/>
      <c r="CZ143" s="193"/>
      <c r="DA143" s="193"/>
      <c r="DB143" s="193"/>
      <c r="DC143" s="193"/>
      <c r="DD143" s="193"/>
      <c r="DE143" s="193"/>
      <c r="DF143" s="193"/>
      <c r="DG143" s="193"/>
      <c r="DH143" s="193"/>
      <c r="DI143" s="193"/>
      <c r="DJ143" s="193"/>
      <c r="DK143" s="193"/>
      <c r="DL143" s="193"/>
      <c r="DM143" s="193"/>
      <c r="DN143" s="193"/>
      <c r="DO143" s="193"/>
      <c r="DP143" s="193"/>
      <c r="DQ143" s="193"/>
      <c r="DR143" s="193"/>
      <c r="DS143" s="193"/>
      <c r="DT143" s="193"/>
      <c r="DU143" s="193"/>
      <c r="DV143" s="193"/>
      <c r="DW143" s="193"/>
      <c r="DX143" s="193"/>
      <c r="DY143" s="193"/>
      <c r="DZ143" s="193"/>
      <c r="EA143" s="193"/>
      <c r="EB143" s="193"/>
      <c r="EC143" s="193"/>
      <c r="ED143" s="193"/>
      <c r="EE143" s="193"/>
      <c r="EF143" s="193"/>
      <c r="EG143" s="193"/>
      <c r="EH143" s="193"/>
      <c r="EI143" s="193"/>
      <c r="EJ143" s="193"/>
      <c r="EK143" s="193"/>
      <c r="EL143" s="193"/>
      <c r="EM143" s="193"/>
      <c r="EN143" s="193"/>
      <c r="EO143" s="193"/>
      <c r="EP143" s="193"/>
      <c r="EQ143" s="193"/>
      <c r="ER143" s="193"/>
      <c r="ES143" s="193"/>
      <c r="ET143" s="193"/>
      <c r="EU143" s="193"/>
      <c r="EV143" s="193"/>
      <c r="EW143" s="193"/>
      <c r="EX143" s="193"/>
      <c r="EY143" s="193"/>
      <c r="EZ143" s="193"/>
      <c r="FA143" s="193"/>
      <c r="FB143" s="193"/>
      <c r="FC143" s="193"/>
      <c r="FD143" s="193"/>
      <c r="FE143" s="193"/>
      <c r="FF143" s="193"/>
      <c r="FG143" s="193"/>
      <c r="FH143" s="193"/>
      <c r="FI143" s="193"/>
      <c r="FJ143" s="193"/>
      <c r="FK143" s="193"/>
      <c r="FL143" s="193"/>
      <c r="FM143" s="193"/>
      <c r="FN143" s="193"/>
      <c r="FO143" s="193"/>
      <c r="FP143" s="193"/>
      <c r="FQ143" s="193"/>
      <c r="FR143" s="193"/>
      <c r="FS143" s="193"/>
      <c r="FT143" s="193"/>
      <c r="FU143" s="193"/>
      <c r="FV143" s="193"/>
      <c r="FW143" s="193"/>
      <c r="FX143" s="193"/>
      <c r="FY143" s="193"/>
      <c r="FZ143" s="193"/>
      <c r="GA143" s="193"/>
      <c r="GB143" s="193"/>
      <c r="GC143" s="193"/>
      <c r="GD143" s="193"/>
      <c r="GE143" s="193"/>
      <c r="GF143" s="193"/>
      <c r="GG143" s="193"/>
      <c r="GH143" s="193"/>
      <c r="GI143" s="193"/>
      <c r="GJ143" s="193"/>
      <c r="GK143" s="193"/>
      <c r="GL143" s="193"/>
      <c r="GM143" s="193"/>
      <c r="GN143" s="193"/>
      <c r="GO143" s="193"/>
      <c r="GP143" s="193"/>
      <c r="GQ143" s="193"/>
      <c r="GR143" s="193"/>
      <c r="GS143" s="193"/>
      <c r="GT143" s="193"/>
      <c r="GU143" s="193"/>
      <c r="GV143" s="193"/>
      <c r="GW143" s="193"/>
      <c r="GX143" s="193"/>
      <c r="GY143" s="193"/>
      <c r="GZ143" s="193"/>
      <c r="HA143" s="193"/>
      <c r="HB143" s="193"/>
      <c r="HC143" s="193"/>
      <c r="HD143" s="193"/>
      <c r="HE143" s="193"/>
      <c r="HF143" s="193"/>
      <c r="HG143" s="193"/>
      <c r="HH143" s="193"/>
      <c r="HI143" s="193"/>
      <c r="HJ143" s="193"/>
      <c r="HK143" s="193"/>
      <c r="HL143" s="193"/>
      <c r="HM143" s="193"/>
      <c r="HN143" s="193"/>
      <c r="HO143" s="193"/>
      <c r="HP143" s="193"/>
      <c r="HQ143" s="193"/>
      <c r="HR143" s="193"/>
      <c r="HS143" s="193"/>
      <c r="HT143" s="193"/>
      <c r="HU143" s="193"/>
      <c r="HV143" s="193"/>
      <c r="HW143" s="193"/>
      <c r="HX143" s="193"/>
      <c r="HY143" s="193"/>
      <c r="HZ143" s="193"/>
      <c r="IA143" s="193"/>
      <c r="IB143" s="193"/>
      <c r="IC143" s="193"/>
      <c r="ID143" s="193"/>
      <c r="IE143" s="193"/>
      <c r="IF143" s="193"/>
      <c r="IG143" s="193"/>
      <c r="IH143" s="193"/>
      <c r="II143" s="193"/>
      <c r="IJ143" s="193"/>
      <c r="IK143" s="193"/>
      <c r="IL143" s="193"/>
      <c r="IM143" s="193"/>
      <c r="IN143" s="193"/>
      <c r="IO143" s="193"/>
      <c r="IP143" s="193"/>
      <c r="IQ143" s="193"/>
      <c r="IR143" s="193"/>
      <c r="IS143" s="193"/>
      <c r="IT143" s="193"/>
      <c r="IU143" s="193"/>
      <c r="IV143" s="193"/>
      <c r="IW143" s="193"/>
    </row>
    <row r="144" customFormat="false" ht="17.1" hidden="true" customHeight="true" outlineLevel="0" collapsed="false">
      <c r="A144" s="193"/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192"/>
      <c r="AE144" s="192"/>
      <c r="AF144" s="192"/>
      <c r="AG144" s="192"/>
      <c r="AH144" s="192"/>
      <c r="AI144" s="192"/>
      <c r="AJ144" s="192"/>
      <c r="AK144" s="192"/>
      <c r="AL144" s="192"/>
      <c r="AM144" s="192"/>
      <c r="AN144" s="192"/>
      <c r="AO144" s="192"/>
      <c r="AP144" s="192"/>
      <c r="AQ144" s="192"/>
      <c r="AR144" s="192"/>
      <c r="AS144" s="192"/>
      <c r="AT144" s="192"/>
      <c r="AU144" s="192"/>
      <c r="AV144" s="192"/>
      <c r="AW144" s="192"/>
      <c r="AX144" s="192"/>
      <c r="AY144" s="192"/>
      <c r="AZ144" s="192"/>
      <c r="BA144" s="192"/>
      <c r="BB144" s="192"/>
      <c r="BC144" s="192"/>
      <c r="BD144" s="192"/>
      <c r="BE144" s="192"/>
      <c r="BF144" s="192"/>
      <c r="BG144" s="192"/>
      <c r="BH144" s="192"/>
      <c r="BI144" s="192"/>
      <c r="BJ144" s="192"/>
      <c r="BK144" s="192"/>
      <c r="BL144" s="192"/>
      <c r="BM144" s="193"/>
      <c r="BN144" s="193"/>
      <c r="BO144" s="193"/>
      <c r="BP144" s="193"/>
      <c r="BQ144" s="193"/>
      <c r="BR144" s="193"/>
      <c r="BS144" s="193"/>
      <c r="BT144" s="193"/>
      <c r="BU144" s="193"/>
      <c r="BV144" s="193"/>
      <c r="BW144" s="193"/>
      <c r="BX144" s="193"/>
      <c r="BY144" s="193"/>
      <c r="BZ144" s="193"/>
      <c r="CA144" s="193"/>
      <c r="CB144" s="193"/>
      <c r="CC144" s="193"/>
      <c r="CD144" s="193"/>
      <c r="CE144" s="193"/>
      <c r="CF144" s="193"/>
      <c r="CG144" s="193"/>
      <c r="CH144" s="193"/>
      <c r="CI144" s="193"/>
      <c r="CJ144" s="193"/>
      <c r="CK144" s="193"/>
      <c r="CL144" s="193"/>
      <c r="CM144" s="193"/>
      <c r="CN144" s="193"/>
      <c r="CO144" s="193"/>
      <c r="CP144" s="193"/>
      <c r="CQ144" s="193"/>
      <c r="CR144" s="193"/>
      <c r="CS144" s="193"/>
      <c r="CT144" s="193"/>
      <c r="CU144" s="193"/>
      <c r="CV144" s="193"/>
      <c r="CW144" s="193"/>
      <c r="CX144" s="193"/>
      <c r="CY144" s="193"/>
      <c r="CZ144" s="193"/>
      <c r="DA144" s="193"/>
      <c r="DB144" s="193"/>
      <c r="DC144" s="193"/>
      <c r="DD144" s="193"/>
      <c r="DE144" s="193"/>
      <c r="DF144" s="193"/>
      <c r="DG144" s="193"/>
      <c r="DH144" s="193"/>
      <c r="DI144" s="193"/>
      <c r="DJ144" s="193"/>
      <c r="DK144" s="193"/>
      <c r="DL144" s="193"/>
      <c r="DM144" s="193"/>
      <c r="DN144" s="193"/>
      <c r="DO144" s="193"/>
      <c r="DP144" s="193"/>
      <c r="DQ144" s="193"/>
      <c r="DR144" s="193"/>
      <c r="DS144" s="193"/>
      <c r="DT144" s="193"/>
      <c r="DU144" s="193"/>
      <c r="DV144" s="193"/>
      <c r="DW144" s="193"/>
      <c r="DX144" s="193"/>
      <c r="DY144" s="193"/>
      <c r="DZ144" s="193"/>
      <c r="EA144" s="193"/>
      <c r="EB144" s="193"/>
      <c r="EC144" s="193"/>
      <c r="ED144" s="193"/>
      <c r="EE144" s="193"/>
      <c r="EF144" s="193"/>
      <c r="EG144" s="193"/>
      <c r="EH144" s="193"/>
      <c r="EI144" s="193"/>
      <c r="EJ144" s="193"/>
      <c r="EK144" s="193"/>
      <c r="EL144" s="193"/>
      <c r="EM144" s="193"/>
      <c r="EN144" s="193"/>
      <c r="EO144" s="193"/>
      <c r="EP144" s="193"/>
      <c r="EQ144" s="193"/>
      <c r="ER144" s="193"/>
      <c r="ES144" s="193"/>
      <c r="ET144" s="193"/>
      <c r="EU144" s="193"/>
      <c r="EV144" s="193"/>
      <c r="EW144" s="193"/>
      <c r="EX144" s="193"/>
      <c r="EY144" s="193"/>
      <c r="EZ144" s="193"/>
      <c r="FA144" s="193"/>
      <c r="FB144" s="193"/>
      <c r="FC144" s="193"/>
      <c r="FD144" s="193"/>
      <c r="FE144" s="193"/>
      <c r="FF144" s="193"/>
      <c r="FG144" s="193"/>
      <c r="FH144" s="193"/>
      <c r="FI144" s="193"/>
      <c r="FJ144" s="193"/>
      <c r="FK144" s="193"/>
      <c r="FL144" s="193"/>
      <c r="FM144" s="193"/>
      <c r="FN144" s="193"/>
      <c r="FO144" s="193"/>
      <c r="FP144" s="193"/>
      <c r="FQ144" s="193"/>
      <c r="FR144" s="193"/>
      <c r="FS144" s="193"/>
      <c r="FT144" s="193"/>
      <c r="FU144" s="193"/>
      <c r="FV144" s="193"/>
      <c r="FW144" s="193"/>
      <c r="FX144" s="193"/>
      <c r="FY144" s="193"/>
      <c r="FZ144" s="193"/>
      <c r="GA144" s="193"/>
      <c r="GB144" s="193"/>
      <c r="GC144" s="193"/>
      <c r="GD144" s="193"/>
      <c r="GE144" s="193"/>
      <c r="GF144" s="193"/>
      <c r="GG144" s="193"/>
      <c r="GH144" s="193"/>
      <c r="GI144" s="193"/>
      <c r="GJ144" s="193"/>
      <c r="GK144" s="193"/>
      <c r="GL144" s="193"/>
      <c r="GM144" s="193"/>
      <c r="GN144" s="193"/>
      <c r="GO144" s="193"/>
      <c r="GP144" s="193"/>
      <c r="GQ144" s="193"/>
      <c r="GR144" s="193"/>
      <c r="GS144" s="193"/>
      <c r="GT144" s="193"/>
      <c r="GU144" s="193"/>
      <c r="GV144" s="193"/>
      <c r="GW144" s="193"/>
      <c r="GX144" s="193"/>
      <c r="GY144" s="193"/>
      <c r="GZ144" s="193"/>
      <c r="HA144" s="193"/>
      <c r="HB144" s="193"/>
      <c r="HC144" s="193"/>
      <c r="HD144" s="193"/>
      <c r="HE144" s="193"/>
      <c r="HF144" s="193"/>
      <c r="HG144" s="193"/>
      <c r="HH144" s="193"/>
      <c r="HI144" s="193"/>
      <c r="HJ144" s="193"/>
      <c r="HK144" s="193"/>
      <c r="HL144" s="193"/>
      <c r="HM144" s="193"/>
      <c r="HN144" s="193"/>
      <c r="HO144" s="193"/>
      <c r="HP144" s="193"/>
      <c r="HQ144" s="193"/>
      <c r="HR144" s="193"/>
      <c r="HS144" s="193"/>
      <c r="HT144" s="193"/>
      <c r="HU144" s="193"/>
      <c r="HV144" s="193"/>
      <c r="HW144" s="193"/>
      <c r="HX144" s="193"/>
      <c r="HY144" s="193"/>
      <c r="HZ144" s="193"/>
      <c r="IA144" s="193"/>
      <c r="IB144" s="193"/>
      <c r="IC144" s="193"/>
      <c r="ID144" s="193"/>
      <c r="IE144" s="193"/>
      <c r="IF144" s="193"/>
      <c r="IG144" s="193"/>
      <c r="IH144" s="193"/>
      <c r="II144" s="193"/>
      <c r="IJ144" s="193"/>
      <c r="IK144" s="193"/>
      <c r="IL144" s="193"/>
      <c r="IM144" s="193"/>
      <c r="IN144" s="193"/>
      <c r="IO144" s="193"/>
      <c r="IP144" s="193"/>
      <c r="IQ144" s="193"/>
      <c r="IR144" s="193"/>
      <c r="IS144" s="193"/>
      <c r="IT144" s="193"/>
      <c r="IU144" s="193"/>
      <c r="IV144" s="193"/>
      <c r="IW144" s="193"/>
    </row>
    <row r="145" customFormat="false" ht="17.1" hidden="true" customHeight="true" outlineLevel="0" collapsed="false">
      <c r="A145" s="193"/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  <c r="AA145" s="192"/>
      <c r="AB145" s="192"/>
      <c r="AC145" s="192"/>
      <c r="AD145" s="192"/>
      <c r="AE145" s="192"/>
      <c r="AF145" s="192"/>
      <c r="AG145" s="192"/>
      <c r="AH145" s="192"/>
      <c r="AI145" s="192"/>
      <c r="AJ145" s="192"/>
      <c r="AK145" s="192"/>
      <c r="AL145" s="192"/>
      <c r="AM145" s="192"/>
      <c r="AN145" s="192"/>
      <c r="AO145" s="192"/>
      <c r="AP145" s="192"/>
      <c r="AQ145" s="192"/>
      <c r="AR145" s="192"/>
      <c r="AS145" s="192"/>
      <c r="AT145" s="192"/>
      <c r="AU145" s="192"/>
      <c r="AV145" s="192"/>
      <c r="AW145" s="192"/>
      <c r="AX145" s="192"/>
      <c r="AY145" s="192"/>
      <c r="AZ145" s="192"/>
      <c r="BA145" s="192"/>
      <c r="BB145" s="192"/>
      <c r="BC145" s="192"/>
      <c r="BD145" s="192"/>
      <c r="BE145" s="192"/>
      <c r="BF145" s="192"/>
      <c r="BG145" s="192"/>
      <c r="BH145" s="192"/>
      <c r="BI145" s="192"/>
      <c r="BJ145" s="192"/>
      <c r="BK145" s="192"/>
      <c r="BL145" s="192"/>
      <c r="BM145" s="193"/>
      <c r="BN145" s="193"/>
      <c r="BO145" s="193"/>
      <c r="BP145" s="193"/>
      <c r="BQ145" s="193"/>
      <c r="BR145" s="193"/>
      <c r="BS145" s="193"/>
      <c r="BT145" s="193"/>
      <c r="BU145" s="193"/>
      <c r="BV145" s="193"/>
      <c r="BW145" s="193"/>
      <c r="BX145" s="193"/>
      <c r="BY145" s="193"/>
      <c r="BZ145" s="193"/>
      <c r="CA145" s="193"/>
      <c r="CB145" s="193"/>
      <c r="CC145" s="193"/>
      <c r="CD145" s="193"/>
      <c r="CE145" s="193"/>
      <c r="CF145" s="193"/>
      <c r="CG145" s="193"/>
      <c r="CH145" s="193"/>
      <c r="CI145" s="193"/>
      <c r="CJ145" s="193"/>
      <c r="CK145" s="193"/>
      <c r="CL145" s="193"/>
      <c r="CM145" s="193"/>
      <c r="CN145" s="193"/>
      <c r="CO145" s="193"/>
      <c r="CP145" s="193"/>
      <c r="CQ145" s="193"/>
      <c r="CR145" s="193"/>
      <c r="CS145" s="193"/>
      <c r="CT145" s="193"/>
      <c r="CU145" s="193"/>
      <c r="CV145" s="193"/>
      <c r="CW145" s="193"/>
      <c r="CX145" s="193"/>
      <c r="CY145" s="193"/>
      <c r="CZ145" s="193"/>
      <c r="DA145" s="193"/>
      <c r="DB145" s="193"/>
      <c r="DC145" s="193"/>
      <c r="DD145" s="193"/>
      <c r="DE145" s="193"/>
      <c r="DF145" s="193"/>
      <c r="DG145" s="193"/>
      <c r="DH145" s="193"/>
      <c r="DI145" s="193"/>
      <c r="DJ145" s="193"/>
      <c r="DK145" s="193"/>
      <c r="DL145" s="193"/>
      <c r="DM145" s="193"/>
      <c r="DN145" s="193"/>
      <c r="DO145" s="193"/>
      <c r="DP145" s="193"/>
      <c r="DQ145" s="193"/>
      <c r="DR145" s="193"/>
      <c r="DS145" s="193"/>
      <c r="DT145" s="193"/>
      <c r="DU145" s="193"/>
      <c r="DV145" s="193"/>
      <c r="DW145" s="193"/>
      <c r="DX145" s="193"/>
      <c r="DY145" s="193"/>
      <c r="DZ145" s="193"/>
      <c r="EA145" s="193"/>
      <c r="EB145" s="193"/>
      <c r="EC145" s="193"/>
      <c r="ED145" s="193"/>
      <c r="EE145" s="193"/>
      <c r="EF145" s="193"/>
      <c r="EG145" s="193"/>
      <c r="EH145" s="193"/>
      <c r="EI145" s="193"/>
      <c r="EJ145" s="193"/>
      <c r="EK145" s="193"/>
      <c r="EL145" s="193"/>
      <c r="EM145" s="193"/>
      <c r="EN145" s="193"/>
      <c r="EO145" s="193"/>
      <c r="EP145" s="193"/>
      <c r="EQ145" s="193"/>
      <c r="ER145" s="193"/>
      <c r="ES145" s="193"/>
      <c r="ET145" s="193"/>
      <c r="EU145" s="193"/>
      <c r="EV145" s="193"/>
      <c r="EW145" s="193"/>
      <c r="EX145" s="193"/>
      <c r="EY145" s="193"/>
      <c r="EZ145" s="193"/>
      <c r="FA145" s="193"/>
      <c r="FB145" s="193"/>
      <c r="FC145" s="193"/>
      <c r="FD145" s="193"/>
      <c r="FE145" s="193"/>
      <c r="FF145" s="193"/>
      <c r="FG145" s="193"/>
      <c r="FH145" s="193"/>
      <c r="FI145" s="193"/>
      <c r="FJ145" s="193"/>
      <c r="FK145" s="193"/>
      <c r="FL145" s="193"/>
      <c r="FM145" s="193"/>
      <c r="FN145" s="193"/>
      <c r="FO145" s="193"/>
      <c r="FP145" s="193"/>
      <c r="FQ145" s="193"/>
      <c r="FR145" s="193"/>
      <c r="FS145" s="193"/>
      <c r="FT145" s="193"/>
      <c r="FU145" s="193"/>
      <c r="FV145" s="193"/>
      <c r="FW145" s="193"/>
      <c r="FX145" s="193"/>
      <c r="FY145" s="193"/>
      <c r="FZ145" s="193"/>
      <c r="GA145" s="193"/>
      <c r="GB145" s="193"/>
      <c r="GC145" s="193"/>
      <c r="GD145" s="193"/>
      <c r="GE145" s="193"/>
      <c r="GF145" s="193"/>
      <c r="GG145" s="193"/>
      <c r="GH145" s="193"/>
      <c r="GI145" s="193"/>
      <c r="GJ145" s="193"/>
      <c r="GK145" s="193"/>
      <c r="GL145" s="193"/>
      <c r="GM145" s="193"/>
      <c r="GN145" s="193"/>
      <c r="GO145" s="193"/>
      <c r="GP145" s="193"/>
      <c r="GQ145" s="193"/>
      <c r="GR145" s="193"/>
      <c r="GS145" s="193"/>
      <c r="GT145" s="193"/>
      <c r="GU145" s="193"/>
      <c r="GV145" s="193"/>
      <c r="GW145" s="193"/>
      <c r="GX145" s="193"/>
      <c r="GY145" s="193"/>
      <c r="GZ145" s="193"/>
      <c r="HA145" s="193"/>
      <c r="HB145" s="193"/>
      <c r="HC145" s="193"/>
      <c r="HD145" s="193"/>
      <c r="HE145" s="193"/>
      <c r="HF145" s="193"/>
      <c r="HG145" s="193"/>
      <c r="HH145" s="193"/>
      <c r="HI145" s="193"/>
      <c r="HJ145" s="193"/>
      <c r="HK145" s="193"/>
      <c r="HL145" s="193"/>
      <c r="HM145" s="193"/>
      <c r="HN145" s="193"/>
      <c r="HO145" s="193"/>
      <c r="HP145" s="193"/>
      <c r="HQ145" s="193"/>
      <c r="HR145" s="193"/>
      <c r="HS145" s="193"/>
      <c r="HT145" s="193"/>
      <c r="HU145" s="193"/>
      <c r="HV145" s="193"/>
      <c r="HW145" s="193"/>
      <c r="HX145" s="193"/>
      <c r="HY145" s="193"/>
      <c r="HZ145" s="193"/>
      <c r="IA145" s="193"/>
      <c r="IB145" s="193"/>
      <c r="IC145" s="193"/>
      <c r="ID145" s="193"/>
      <c r="IE145" s="193"/>
      <c r="IF145" s="193"/>
      <c r="IG145" s="193"/>
      <c r="IH145" s="193"/>
      <c r="II145" s="193"/>
      <c r="IJ145" s="193"/>
      <c r="IK145" s="193"/>
      <c r="IL145" s="193"/>
      <c r="IM145" s="193"/>
      <c r="IN145" s="193"/>
      <c r="IO145" s="193"/>
      <c r="IP145" s="193"/>
      <c r="IQ145" s="193"/>
      <c r="IR145" s="193"/>
      <c r="IS145" s="193"/>
      <c r="IT145" s="193"/>
      <c r="IU145" s="193"/>
      <c r="IV145" s="193"/>
      <c r="IW145" s="193"/>
    </row>
    <row r="146" customFormat="false" ht="17.1" hidden="true" customHeight="true" outlineLevel="0" collapsed="false">
      <c r="A146" s="193"/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192"/>
      <c r="AE146" s="192"/>
      <c r="AF146" s="192"/>
      <c r="AG146" s="192"/>
      <c r="AH146" s="192"/>
      <c r="AI146" s="192"/>
      <c r="AJ146" s="192"/>
      <c r="AK146" s="192"/>
      <c r="AL146" s="192"/>
      <c r="AM146" s="192"/>
      <c r="AN146" s="192"/>
      <c r="AO146" s="192"/>
      <c r="AP146" s="192"/>
      <c r="AQ146" s="192"/>
      <c r="AR146" s="192"/>
      <c r="AS146" s="192"/>
      <c r="AT146" s="192"/>
      <c r="AU146" s="192"/>
      <c r="AV146" s="192"/>
      <c r="AW146" s="192"/>
      <c r="AX146" s="192"/>
      <c r="AY146" s="192"/>
      <c r="AZ146" s="192"/>
      <c r="BA146" s="192"/>
      <c r="BB146" s="192"/>
      <c r="BC146" s="192"/>
      <c r="BD146" s="192"/>
      <c r="BE146" s="192"/>
      <c r="BF146" s="192"/>
      <c r="BG146" s="192"/>
      <c r="BH146" s="192"/>
      <c r="BI146" s="192"/>
      <c r="BJ146" s="192"/>
      <c r="BK146" s="192"/>
      <c r="BL146" s="192"/>
      <c r="BM146" s="193"/>
      <c r="BN146" s="193"/>
      <c r="BO146" s="193"/>
      <c r="BP146" s="193"/>
      <c r="BQ146" s="193"/>
      <c r="BR146" s="193"/>
      <c r="BS146" s="193"/>
      <c r="BT146" s="193"/>
      <c r="BU146" s="193"/>
      <c r="BV146" s="193"/>
      <c r="BW146" s="193"/>
      <c r="BX146" s="193"/>
      <c r="BY146" s="193"/>
      <c r="BZ146" s="193"/>
      <c r="CA146" s="193"/>
      <c r="CB146" s="193"/>
      <c r="CC146" s="193"/>
      <c r="CD146" s="193"/>
      <c r="CE146" s="193"/>
      <c r="CF146" s="193"/>
      <c r="CG146" s="193"/>
      <c r="CH146" s="193"/>
      <c r="CI146" s="193"/>
      <c r="CJ146" s="193"/>
      <c r="CK146" s="193"/>
      <c r="CL146" s="193"/>
      <c r="CM146" s="193"/>
      <c r="CN146" s="193"/>
      <c r="CO146" s="193"/>
      <c r="CP146" s="193"/>
      <c r="CQ146" s="193"/>
      <c r="CR146" s="193"/>
      <c r="CS146" s="193"/>
      <c r="CT146" s="193"/>
      <c r="CU146" s="193"/>
      <c r="CV146" s="193"/>
      <c r="CW146" s="193"/>
      <c r="CX146" s="193"/>
      <c r="CY146" s="193"/>
      <c r="CZ146" s="193"/>
      <c r="DA146" s="193"/>
      <c r="DB146" s="193"/>
      <c r="DC146" s="193"/>
      <c r="DD146" s="193"/>
      <c r="DE146" s="193"/>
      <c r="DF146" s="193"/>
      <c r="DG146" s="193"/>
      <c r="DH146" s="193"/>
      <c r="DI146" s="193"/>
      <c r="DJ146" s="193"/>
      <c r="DK146" s="193"/>
      <c r="DL146" s="193"/>
      <c r="DM146" s="193"/>
      <c r="DN146" s="193"/>
      <c r="DO146" s="193"/>
      <c r="DP146" s="193"/>
      <c r="DQ146" s="193"/>
      <c r="DR146" s="193"/>
      <c r="DS146" s="193"/>
      <c r="DT146" s="193"/>
      <c r="DU146" s="193"/>
      <c r="DV146" s="193"/>
      <c r="DW146" s="193"/>
      <c r="DX146" s="193"/>
      <c r="DY146" s="193"/>
      <c r="DZ146" s="193"/>
      <c r="EA146" s="193"/>
      <c r="EB146" s="193"/>
      <c r="EC146" s="193"/>
      <c r="ED146" s="193"/>
      <c r="EE146" s="193"/>
      <c r="EF146" s="193"/>
      <c r="EG146" s="193"/>
      <c r="EH146" s="193"/>
      <c r="EI146" s="193"/>
      <c r="EJ146" s="193"/>
      <c r="EK146" s="193"/>
      <c r="EL146" s="193"/>
      <c r="EM146" s="193"/>
      <c r="EN146" s="193"/>
      <c r="EO146" s="193"/>
      <c r="EP146" s="193"/>
      <c r="EQ146" s="193"/>
      <c r="ER146" s="193"/>
      <c r="ES146" s="193"/>
      <c r="ET146" s="193"/>
      <c r="EU146" s="193"/>
      <c r="EV146" s="193"/>
      <c r="EW146" s="193"/>
      <c r="EX146" s="193"/>
      <c r="EY146" s="193"/>
      <c r="EZ146" s="193"/>
      <c r="FA146" s="193"/>
      <c r="FB146" s="193"/>
      <c r="FC146" s="193"/>
      <c r="FD146" s="193"/>
      <c r="FE146" s="193"/>
      <c r="FF146" s="193"/>
      <c r="FG146" s="193"/>
      <c r="FH146" s="193"/>
      <c r="FI146" s="193"/>
      <c r="FJ146" s="193"/>
      <c r="FK146" s="193"/>
      <c r="FL146" s="193"/>
      <c r="FM146" s="193"/>
      <c r="FN146" s="193"/>
      <c r="FO146" s="193"/>
      <c r="FP146" s="193"/>
      <c r="FQ146" s="193"/>
      <c r="FR146" s="193"/>
      <c r="FS146" s="193"/>
      <c r="FT146" s="193"/>
      <c r="FU146" s="193"/>
      <c r="FV146" s="193"/>
      <c r="FW146" s="193"/>
      <c r="FX146" s="193"/>
      <c r="FY146" s="193"/>
      <c r="FZ146" s="193"/>
      <c r="GA146" s="193"/>
      <c r="GB146" s="193"/>
      <c r="GC146" s="193"/>
      <c r="GD146" s="193"/>
      <c r="GE146" s="193"/>
      <c r="GF146" s="193"/>
      <c r="GG146" s="193"/>
      <c r="GH146" s="193"/>
      <c r="GI146" s="193"/>
      <c r="GJ146" s="193"/>
      <c r="GK146" s="193"/>
      <c r="GL146" s="193"/>
      <c r="GM146" s="193"/>
      <c r="GN146" s="193"/>
      <c r="GO146" s="193"/>
      <c r="GP146" s="193"/>
      <c r="GQ146" s="193"/>
      <c r="GR146" s="193"/>
      <c r="GS146" s="193"/>
      <c r="GT146" s="193"/>
      <c r="GU146" s="193"/>
      <c r="GV146" s="193"/>
      <c r="GW146" s="193"/>
      <c r="GX146" s="193"/>
      <c r="GY146" s="193"/>
      <c r="GZ146" s="193"/>
      <c r="HA146" s="193"/>
      <c r="HB146" s="193"/>
      <c r="HC146" s="193"/>
      <c r="HD146" s="193"/>
      <c r="HE146" s="193"/>
      <c r="HF146" s="193"/>
      <c r="HG146" s="193"/>
      <c r="HH146" s="193"/>
      <c r="HI146" s="193"/>
      <c r="HJ146" s="193"/>
      <c r="HK146" s="193"/>
      <c r="HL146" s="193"/>
      <c r="HM146" s="193"/>
      <c r="HN146" s="193"/>
      <c r="HO146" s="193"/>
      <c r="HP146" s="193"/>
      <c r="HQ146" s="193"/>
      <c r="HR146" s="193"/>
      <c r="HS146" s="193"/>
      <c r="HT146" s="193"/>
      <c r="HU146" s="193"/>
      <c r="HV146" s="193"/>
      <c r="HW146" s="193"/>
      <c r="HX146" s="193"/>
      <c r="HY146" s="193"/>
      <c r="HZ146" s="193"/>
      <c r="IA146" s="193"/>
      <c r="IB146" s="193"/>
      <c r="IC146" s="193"/>
      <c r="ID146" s="193"/>
      <c r="IE146" s="193"/>
      <c r="IF146" s="193"/>
      <c r="IG146" s="193"/>
      <c r="IH146" s="193"/>
      <c r="II146" s="193"/>
      <c r="IJ146" s="193"/>
      <c r="IK146" s="193"/>
      <c r="IL146" s="193"/>
      <c r="IM146" s="193"/>
      <c r="IN146" s="193"/>
      <c r="IO146" s="193"/>
      <c r="IP146" s="193"/>
      <c r="IQ146" s="193"/>
      <c r="IR146" s="193"/>
      <c r="IS146" s="193"/>
      <c r="IT146" s="193"/>
      <c r="IU146" s="193"/>
      <c r="IV146" s="193"/>
      <c r="IW146" s="193"/>
    </row>
    <row r="147" customFormat="false" ht="17.1" hidden="true" customHeight="true" outlineLevel="0" collapsed="false">
      <c r="A147" s="193"/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192"/>
      <c r="AE147" s="192"/>
      <c r="AF147" s="192"/>
      <c r="AG147" s="192"/>
      <c r="AH147" s="192"/>
      <c r="AI147" s="192"/>
      <c r="AJ147" s="192"/>
      <c r="AK147" s="192"/>
      <c r="AL147" s="192"/>
      <c r="AM147" s="192"/>
      <c r="AN147" s="192"/>
      <c r="AO147" s="192"/>
      <c r="AP147" s="192"/>
      <c r="AQ147" s="192"/>
      <c r="AR147" s="192"/>
      <c r="AS147" s="192"/>
      <c r="AT147" s="192"/>
      <c r="AU147" s="192"/>
      <c r="AV147" s="192"/>
      <c r="AW147" s="192"/>
      <c r="AX147" s="192"/>
      <c r="AY147" s="192"/>
      <c r="AZ147" s="192"/>
      <c r="BA147" s="192"/>
      <c r="BB147" s="192"/>
      <c r="BC147" s="192"/>
      <c r="BD147" s="192"/>
      <c r="BE147" s="192"/>
      <c r="BF147" s="192"/>
      <c r="BG147" s="192"/>
      <c r="BH147" s="192"/>
      <c r="BI147" s="192"/>
      <c r="BJ147" s="192"/>
      <c r="BK147" s="192"/>
      <c r="BL147" s="192"/>
      <c r="BM147" s="193"/>
      <c r="BN147" s="193"/>
      <c r="BO147" s="193"/>
      <c r="BP147" s="193"/>
      <c r="BQ147" s="193"/>
      <c r="BR147" s="193"/>
      <c r="BS147" s="193"/>
      <c r="BT147" s="193"/>
      <c r="BU147" s="193"/>
      <c r="BV147" s="193"/>
      <c r="BW147" s="193"/>
      <c r="BX147" s="193"/>
      <c r="BY147" s="193"/>
      <c r="BZ147" s="193"/>
      <c r="CA147" s="193"/>
      <c r="CB147" s="193"/>
      <c r="CC147" s="193"/>
      <c r="CD147" s="193"/>
      <c r="CE147" s="193"/>
      <c r="CF147" s="193"/>
      <c r="CG147" s="193"/>
      <c r="CH147" s="193"/>
      <c r="CI147" s="193"/>
      <c r="CJ147" s="193"/>
      <c r="CK147" s="193"/>
      <c r="CL147" s="193"/>
      <c r="CM147" s="193"/>
      <c r="CN147" s="193"/>
      <c r="CO147" s="193"/>
      <c r="CP147" s="193"/>
      <c r="CQ147" s="193"/>
      <c r="CR147" s="193"/>
      <c r="CS147" s="193"/>
      <c r="CT147" s="193"/>
      <c r="CU147" s="193"/>
      <c r="CV147" s="193"/>
      <c r="CW147" s="193"/>
      <c r="CX147" s="193"/>
      <c r="CY147" s="193"/>
      <c r="CZ147" s="193"/>
      <c r="DA147" s="193"/>
      <c r="DB147" s="193"/>
      <c r="DC147" s="193"/>
      <c r="DD147" s="193"/>
      <c r="DE147" s="193"/>
      <c r="DF147" s="193"/>
      <c r="DG147" s="193"/>
      <c r="DH147" s="193"/>
      <c r="DI147" s="193"/>
      <c r="DJ147" s="193"/>
      <c r="DK147" s="193"/>
      <c r="DL147" s="193"/>
      <c r="DM147" s="193"/>
      <c r="DN147" s="193"/>
      <c r="DO147" s="193"/>
      <c r="DP147" s="193"/>
      <c r="DQ147" s="193"/>
      <c r="DR147" s="193"/>
      <c r="DS147" s="193"/>
      <c r="DT147" s="193"/>
      <c r="DU147" s="193"/>
      <c r="DV147" s="193"/>
      <c r="DW147" s="193"/>
      <c r="DX147" s="193"/>
      <c r="DY147" s="193"/>
      <c r="DZ147" s="193"/>
      <c r="EA147" s="193"/>
      <c r="EB147" s="193"/>
      <c r="EC147" s="193"/>
      <c r="ED147" s="193"/>
      <c r="EE147" s="193"/>
      <c r="EF147" s="193"/>
      <c r="EG147" s="193"/>
      <c r="EH147" s="193"/>
      <c r="EI147" s="193"/>
      <c r="EJ147" s="193"/>
      <c r="EK147" s="193"/>
      <c r="EL147" s="193"/>
      <c r="EM147" s="193"/>
      <c r="EN147" s="193"/>
      <c r="EO147" s="193"/>
      <c r="EP147" s="193"/>
      <c r="EQ147" s="193"/>
      <c r="ER147" s="193"/>
      <c r="ES147" s="193"/>
      <c r="ET147" s="193"/>
      <c r="EU147" s="193"/>
      <c r="EV147" s="193"/>
      <c r="EW147" s="193"/>
      <c r="EX147" s="193"/>
      <c r="EY147" s="193"/>
      <c r="EZ147" s="193"/>
      <c r="FA147" s="193"/>
      <c r="FB147" s="193"/>
      <c r="FC147" s="193"/>
      <c r="FD147" s="193"/>
      <c r="FE147" s="193"/>
      <c r="FF147" s="193"/>
      <c r="FG147" s="193"/>
      <c r="FH147" s="193"/>
      <c r="FI147" s="193"/>
      <c r="FJ147" s="193"/>
      <c r="FK147" s="193"/>
      <c r="FL147" s="193"/>
      <c r="FM147" s="193"/>
      <c r="FN147" s="193"/>
      <c r="FO147" s="193"/>
      <c r="FP147" s="193"/>
      <c r="FQ147" s="193"/>
      <c r="FR147" s="193"/>
      <c r="FS147" s="193"/>
      <c r="FT147" s="193"/>
      <c r="FU147" s="193"/>
      <c r="FV147" s="193"/>
      <c r="FW147" s="193"/>
      <c r="FX147" s="193"/>
      <c r="FY147" s="193"/>
      <c r="FZ147" s="193"/>
      <c r="GA147" s="193"/>
      <c r="GB147" s="193"/>
      <c r="GC147" s="193"/>
      <c r="GD147" s="193"/>
      <c r="GE147" s="193"/>
      <c r="GF147" s="193"/>
      <c r="GG147" s="193"/>
      <c r="GH147" s="193"/>
      <c r="GI147" s="193"/>
      <c r="GJ147" s="193"/>
      <c r="GK147" s="193"/>
      <c r="GL147" s="193"/>
      <c r="GM147" s="193"/>
      <c r="GN147" s="193"/>
      <c r="GO147" s="193"/>
      <c r="GP147" s="193"/>
      <c r="GQ147" s="193"/>
      <c r="GR147" s="193"/>
      <c r="GS147" s="193"/>
      <c r="GT147" s="193"/>
      <c r="GU147" s="193"/>
      <c r="GV147" s="193"/>
      <c r="GW147" s="193"/>
      <c r="GX147" s="193"/>
      <c r="GY147" s="193"/>
      <c r="GZ147" s="193"/>
      <c r="HA147" s="193"/>
      <c r="HB147" s="193"/>
      <c r="HC147" s="193"/>
      <c r="HD147" s="193"/>
      <c r="HE147" s="193"/>
      <c r="HF147" s="193"/>
      <c r="HG147" s="193"/>
      <c r="HH147" s="193"/>
      <c r="HI147" s="193"/>
      <c r="HJ147" s="193"/>
      <c r="HK147" s="193"/>
      <c r="HL147" s="193"/>
      <c r="HM147" s="193"/>
      <c r="HN147" s="193"/>
      <c r="HO147" s="193"/>
      <c r="HP147" s="193"/>
      <c r="HQ147" s="193"/>
      <c r="HR147" s="193"/>
      <c r="HS147" s="193"/>
      <c r="HT147" s="193"/>
      <c r="HU147" s="193"/>
      <c r="HV147" s="193"/>
      <c r="HW147" s="193"/>
      <c r="HX147" s="193"/>
      <c r="HY147" s="193"/>
      <c r="HZ147" s="193"/>
      <c r="IA147" s="193"/>
      <c r="IB147" s="193"/>
      <c r="IC147" s="193"/>
      <c r="ID147" s="193"/>
      <c r="IE147" s="193"/>
      <c r="IF147" s="193"/>
      <c r="IG147" s="193"/>
      <c r="IH147" s="193"/>
      <c r="II147" s="193"/>
      <c r="IJ147" s="193"/>
      <c r="IK147" s="193"/>
      <c r="IL147" s="193"/>
      <c r="IM147" s="193"/>
      <c r="IN147" s="193"/>
      <c r="IO147" s="193"/>
      <c r="IP147" s="193"/>
      <c r="IQ147" s="193"/>
      <c r="IR147" s="193"/>
      <c r="IS147" s="193"/>
      <c r="IT147" s="193"/>
      <c r="IU147" s="193"/>
      <c r="IV147" s="193"/>
      <c r="IW147" s="193"/>
    </row>
    <row r="148" customFormat="false" ht="17.1" hidden="true" customHeight="true" outlineLevel="0" collapsed="false">
      <c r="A148" s="193"/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  <c r="AN148" s="192"/>
      <c r="AO148" s="192"/>
      <c r="AP148" s="192"/>
      <c r="AQ148" s="192"/>
      <c r="AR148" s="192"/>
      <c r="AS148" s="192"/>
      <c r="AT148" s="192"/>
      <c r="AU148" s="192"/>
      <c r="AV148" s="192"/>
      <c r="AW148" s="192"/>
      <c r="AX148" s="192"/>
      <c r="AY148" s="192"/>
      <c r="AZ148" s="192"/>
      <c r="BA148" s="192"/>
      <c r="BB148" s="192"/>
      <c r="BC148" s="192"/>
      <c r="BD148" s="192"/>
      <c r="BE148" s="192"/>
      <c r="BF148" s="192"/>
      <c r="BG148" s="192"/>
      <c r="BH148" s="192"/>
      <c r="BI148" s="192"/>
      <c r="BJ148" s="192"/>
      <c r="BK148" s="192"/>
      <c r="BL148" s="192"/>
      <c r="BM148" s="193"/>
      <c r="BN148" s="193"/>
      <c r="BO148" s="193"/>
      <c r="BP148" s="193"/>
      <c r="BQ148" s="193"/>
      <c r="BR148" s="193"/>
      <c r="BS148" s="193"/>
      <c r="BT148" s="193"/>
      <c r="BU148" s="193"/>
      <c r="BV148" s="193"/>
      <c r="BW148" s="193"/>
      <c r="BX148" s="193"/>
      <c r="BY148" s="193"/>
      <c r="BZ148" s="193"/>
      <c r="CA148" s="193"/>
      <c r="CB148" s="193"/>
      <c r="CC148" s="193"/>
      <c r="CD148" s="193"/>
      <c r="CE148" s="193"/>
      <c r="CF148" s="193"/>
      <c r="CG148" s="193"/>
      <c r="CH148" s="193"/>
      <c r="CI148" s="193"/>
      <c r="CJ148" s="193"/>
      <c r="CK148" s="193"/>
      <c r="CL148" s="193"/>
      <c r="CM148" s="193"/>
      <c r="CN148" s="193"/>
      <c r="CO148" s="193"/>
      <c r="CP148" s="193"/>
      <c r="CQ148" s="193"/>
      <c r="CR148" s="193"/>
      <c r="CS148" s="193"/>
      <c r="CT148" s="193"/>
      <c r="CU148" s="193"/>
      <c r="CV148" s="193"/>
      <c r="CW148" s="193"/>
      <c r="CX148" s="193"/>
      <c r="CY148" s="193"/>
      <c r="CZ148" s="193"/>
      <c r="DA148" s="193"/>
      <c r="DB148" s="193"/>
      <c r="DC148" s="193"/>
      <c r="DD148" s="193"/>
      <c r="DE148" s="193"/>
      <c r="DF148" s="193"/>
      <c r="DG148" s="193"/>
      <c r="DH148" s="193"/>
      <c r="DI148" s="193"/>
      <c r="DJ148" s="193"/>
      <c r="DK148" s="193"/>
      <c r="DL148" s="193"/>
      <c r="DM148" s="193"/>
      <c r="DN148" s="193"/>
      <c r="DO148" s="193"/>
      <c r="DP148" s="193"/>
      <c r="DQ148" s="193"/>
      <c r="DR148" s="193"/>
      <c r="DS148" s="193"/>
      <c r="DT148" s="193"/>
      <c r="DU148" s="193"/>
      <c r="DV148" s="193"/>
      <c r="DW148" s="193"/>
      <c r="DX148" s="193"/>
      <c r="DY148" s="193"/>
      <c r="DZ148" s="193"/>
      <c r="EA148" s="193"/>
      <c r="EB148" s="193"/>
      <c r="EC148" s="193"/>
      <c r="ED148" s="193"/>
      <c r="EE148" s="193"/>
      <c r="EF148" s="193"/>
      <c r="EG148" s="193"/>
      <c r="EH148" s="193"/>
      <c r="EI148" s="193"/>
      <c r="EJ148" s="193"/>
      <c r="EK148" s="193"/>
      <c r="EL148" s="193"/>
      <c r="EM148" s="193"/>
      <c r="EN148" s="193"/>
      <c r="EO148" s="193"/>
      <c r="EP148" s="193"/>
      <c r="EQ148" s="193"/>
      <c r="ER148" s="193"/>
      <c r="ES148" s="193"/>
      <c r="ET148" s="193"/>
      <c r="EU148" s="193"/>
      <c r="EV148" s="193"/>
      <c r="EW148" s="193"/>
      <c r="EX148" s="193"/>
      <c r="EY148" s="193"/>
      <c r="EZ148" s="193"/>
      <c r="FA148" s="193"/>
      <c r="FB148" s="193"/>
      <c r="FC148" s="193"/>
      <c r="FD148" s="193"/>
      <c r="FE148" s="193"/>
      <c r="FF148" s="193"/>
      <c r="FG148" s="193"/>
      <c r="FH148" s="193"/>
      <c r="FI148" s="193"/>
      <c r="FJ148" s="193"/>
      <c r="FK148" s="193"/>
      <c r="FL148" s="193"/>
      <c r="FM148" s="193"/>
      <c r="FN148" s="193"/>
      <c r="FO148" s="193"/>
      <c r="FP148" s="193"/>
      <c r="FQ148" s="193"/>
      <c r="FR148" s="193"/>
      <c r="FS148" s="193"/>
      <c r="FT148" s="193"/>
      <c r="FU148" s="193"/>
      <c r="FV148" s="193"/>
      <c r="FW148" s="193"/>
      <c r="FX148" s="193"/>
      <c r="FY148" s="193"/>
      <c r="FZ148" s="193"/>
      <c r="GA148" s="193"/>
      <c r="GB148" s="193"/>
      <c r="GC148" s="193"/>
      <c r="GD148" s="193"/>
      <c r="GE148" s="193"/>
      <c r="GF148" s="193"/>
      <c r="GG148" s="193"/>
      <c r="GH148" s="193"/>
      <c r="GI148" s="193"/>
      <c r="GJ148" s="193"/>
      <c r="GK148" s="193"/>
      <c r="GL148" s="193"/>
      <c r="GM148" s="193"/>
      <c r="GN148" s="193"/>
      <c r="GO148" s="193"/>
      <c r="GP148" s="193"/>
      <c r="GQ148" s="193"/>
      <c r="GR148" s="193"/>
      <c r="GS148" s="193"/>
      <c r="GT148" s="193"/>
      <c r="GU148" s="193"/>
      <c r="GV148" s="193"/>
      <c r="GW148" s="193"/>
      <c r="GX148" s="193"/>
      <c r="GY148" s="193"/>
      <c r="GZ148" s="193"/>
      <c r="HA148" s="193"/>
      <c r="HB148" s="193"/>
      <c r="HC148" s="193"/>
      <c r="HD148" s="193"/>
      <c r="HE148" s="193"/>
      <c r="HF148" s="193"/>
      <c r="HG148" s="193"/>
      <c r="HH148" s="193"/>
      <c r="HI148" s="193"/>
      <c r="HJ148" s="193"/>
      <c r="HK148" s="193"/>
      <c r="HL148" s="193"/>
      <c r="HM148" s="193"/>
      <c r="HN148" s="193"/>
      <c r="HO148" s="193"/>
      <c r="HP148" s="193"/>
      <c r="HQ148" s="193"/>
      <c r="HR148" s="193"/>
      <c r="HS148" s="193"/>
      <c r="HT148" s="193"/>
      <c r="HU148" s="193"/>
      <c r="HV148" s="193"/>
      <c r="HW148" s="193"/>
      <c r="HX148" s="193"/>
      <c r="HY148" s="193"/>
      <c r="HZ148" s="193"/>
      <c r="IA148" s="193"/>
      <c r="IB148" s="193"/>
      <c r="IC148" s="193"/>
      <c r="ID148" s="193"/>
      <c r="IE148" s="193"/>
      <c r="IF148" s="193"/>
      <c r="IG148" s="193"/>
      <c r="IH148" s="193"/>
      <c r="II148" s="193"/>
      <c r="IJ148" s="193"/>
      <c r="IK148" s="193"/>
      <c r="IL148" s="193"/>
      <c r="IM148" s="193"/>
      <c r="IN148" s="193"/>
      <c r="IO148" s="193"/>
      <c r="IP148" s="193"/>
      <c r="IQ148" s="193"/>
      <c r="IR148" s="193"/>
      <c r="IS148" s="193"/>
      <c r="IT148" s="193"/>
      <c r="IU148" s="193"/>
      <c r="IV148" s="193"/>
      <c r="IW148" s="193"/>
    </row>
    <row r="149" customFormat="false" ht="17.1" hidden="true" customHeight="true" outlineLevel="0" collapsed="false">
      <c r="A149" s="193"/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  <c r="AF149" s="192"/>
      <c r="AG149" s="192"/>
      <c r="AH149" s="192"/>
      <c r="AI149" s="192"/>
      <c r="AJ149" s="192"/>
      <c r="AK149" s="192"/>
      <c r="AL149" s="192"/>
      <c r="AM149" s="192"/>
      <c r="AN149" s="192"/>
      <c r="AO149" s="192"/>
      <c r="AP149" s="192"/>
      <c r="AQ149" s="192"/>
      <c r="AR149" s="192"/>
      <c r="AS149" s="192"/>
      <c r="AT149" s="192"/>
      <c r="AU149" s="192"/>
      <c r="AV149" s="192"/>
      <c r="AW149" s="192"/>
      <c r="AX149" s="192"/>
      <c r="AY149" s="192"/>
      <c r="AZ149" s="192"/>
      <c r="BA149" s="192"/>
      <c r="BB149" s="192"/>
      <c r="BC149" s="192"/>
      <c r="BD149" s="192"/>
      <c r="BE149" s="192"/>
      <c r="BF149" s="192"/>
      <c r="BG149" s="192"/>
      <c r="BH149" s="192"/>
      <c r="BI149" s="192"/>
      <c r="BJ149" s="192"/>
      <c r="BK149" s="192"/>
      <c r="BL149" s="192"/>
      <c r="BM149" s="193"/>
      <c r="BN149" s="193"/>
      <c r="BO149" s="193"/>
      <c r="BP149" s="193"/>
      <c r="BQ149" s="193"/>
      <c r="BR149" s="193"/>
      <c r="BS149" s="193"/>
      <c r="BT149" s="193"/>
      <c r="BU149" s="193"/>
      <c r="BV149" s="193"/>
      <c r="BW149" s="193"/>
      <c r="BX149" s="193"/>
      <c r="BY149" s="193"/>
      <c r="BZ149" s="193"/>
      <c r="CA149" s="193"/>
      <c r="CB149" s="193"/>
      <c r="CC149" s="193"/>
      <c r="CD149" s="193"/>
      <c r="CE149" s="193"/>
      <c r="CF149" s="193"/>
      <c r="CG149" s="193"/>
      <c r="CH149" s="193"/>
      <c r="CI149" s="193"/>
      <c r="CJ149" s="193"/>
      <c r="CK149" s="193"/>
      <c r="CL149" s="193"/>
      <c r="CM149" s="193"/>
      <c r="CN149" s="193"/>
      <c r="CO149" s="193"/>
      <c r="CP149" s="193"/>
      <c r="CQ149" s="193"/>
      <c r="CR149" s="193"/>
      <c r="CS149" s="193"/>
      <c r="CT149" s="193"/>
      <c r="CU149" s="193"/>
      <c r="CV149" s="193"/>
      <c r="CW149" s="193"/>
      <c r="CX149" s="193"/>
      <c r="CY149" s="193"/>
      <c r="CZ149" s="193"/>
      <c r="DA149" s="193"/>
      <c r="DB149" s="193"/>
      <c r="DC149" s="193"/>
      <c r="DD149" s="193"/>
      <c r="DE149" s="193"/>
      <c r="DF149" s="193"/>
      <c r="DG149" s="193"/>
      <c r="DH149" s="193"/>
      <c r="DI149" s="193"/>
      <c r="DJ149" s="193"/>
      <c r="DK149" s="193"/>
      <c r="DL149" s="193"/>
      <c r="DM149" s="193"/>
      <c r="DN149" s="193"/>
      <c r="DO149" s="193"/>
      <c r="DP149" s="193"/>
      <c r="DQ149" s="193"/>
      <c r="DR149" s="193"/>
      <c r="DS149" s="193"/>
      <c r="DT149" s="193"/>
      <c r="DU149" s="193"/>
      <c r="DV149" s="193"/>
      <c r="DW149" s="193"/>
      <c r="DX149" s="193"/>
      <c r="DY149" s="193"/>
      <c r="DZ149" s="193"/>
      <c r="EA149" s="193"/>
      <c r="EB149" s="193"/>
      <c r="EC149" s="193"/>
      <c r="ED149" s="193"/>
      <c r="EE149" s="193"/>
      <c r="EF149" s="193"/>
      <c r="EG149" s="193"/>
      <c r="EH149" s="193"/>
      <c r="EI149" s="193"/>
      <c r="EJ149" s="193"/>
      <c r="EK149" s="193"/>
      <c r="EL149" s="193"/>
      <c r="EM149" s="193"/>
      <c r="EN149" s="193"/>
      <c r="EO149" s="193"/>
      <c r="EP149" s="193"/>
      <c r="EQ149" s="193"/>
      <c r="ER149" s="193"/>
      <c r="ES149" s="193"/>
      <c r="ET149" s="193"/>
      <c r="EU149" s="193"/>
      <c r="EV149" s="193"/>
      <c r="EW149" s="193"/>
      <c r="EX149" s="193"/>
      <c r="EY149" s="193"/>
      <c r="EZ149" s="193"/>
      <c r="FA149" s="193"/>
      <c r="FB149" s="193"/>
      <c r="FC149" s="193"/>
      <c r="FD149" s="193"/>
      <c r="FE149" s="193"/>
      <c r="FF149" s="193"/>
      <c r="FG149" s="193"/>
      <c r="FH149" s="193"/>
      <c r="FI149" s="193"/>
      <c r="FJ149" s="193"/>
      <c r="FK149" s="193"/>
      <c r="FL149" s="193"/>
      <c r="FM149" s="193"/>
      <c r="FN149" s="193"/>
      <c r="FO149" s="193"/>
      <c r="FP149" s="193"/>
      <c r="FQ149" s="193"/>
      <c r="FR149" s="193"/>
      <c r="FS149" s="193"/>
      <c r="FT149" s="193"/>
      <c r="FU149" s="193"/>
      <c r="FV149" s="193"/>
      <c r="FW149" s="193"/>
      <c r="FX149" s="193"/>
      <c r="FY149" s="193"/>
      <c r="FZ149" s="193"/>
      <c r="GA149" s="193"/>
      <c r="GB149" s="193"/>
      <c r="GC149" s="193"/>
      <c r="GD149" s="193"/>
      <c r="GE149" s="193"/>
      <c r="GF149" s="193"/>
      <c r="GG149" s="193"/>
      <c r="GH149" s="193"/>
      <c r="GI149" s="193"/>
      <c r="GJ149" s="193"/>
      <c r="GK149" s="193"/>
      <c r="GL149" s="193"/>
      <c r="GM149" s="193"/>
      <c r="GN149" s="193"/>
      <c r="GO149" s="193"/>
      <c r="GP149" s="193"/>
      <c r="GQ149" s="193"/>
      <c r="GR149" s="193"/>
      <c r="GS149" s="193"/>
      <c r="GT149" s="193"/>
      <c r="GU149" s="193"/>
      <c r="GV149" s="193"/>
      <c r="GW149" s="193"/>
      <c r="GX149" s="193"/>
      <c r="GY149" s="193"/>
      <c r="GZ149" s="193"/>
      <c r="HA149" s="193"/>
      <c r="HB149" s="193"/>
      <c r="HC149" s="193"/>
      <c r="HD149" s="193"/>
      <c r="HE149" s="193"/>
      <c r="HF149" s="193"/>
      <c r="HG149" s="193"/>
      <c r="HH149" s="193"/>
      <c r="HI149" s="193"/>
      <c r="HJ149" s="193"/>
      <c r="HK149" s="193"/>
      <c r="HL149" s="193"/>
      <c r="HM149" s="193"/>
      <c r="HN149" s="193"/>
      <c r="HO149" s="193"/>
      <c r="HP149" s="193"/>
      <c r="HQ149" s="193"/>
      <c r="HR149" s="193"/>
      <c r="HS149" s="193"/>
      <c r="HT149" s="193"/>
      <c r="HU149" s="193"/>
      <c r="HV149" s="193"/>
      <c r="HW149" s="193"/>
      <c r="HX149" s="193"/>
      <c r="HY149" s="193"/>
      <c r="HZ149" s="193"/>
      <c r="IA149" s="193"/>
      <c r="IB149" s="193"/>
      <c r="IC149" s="193"/>
      <c r="ID149" s="193"/>
      <c r="IE149" s="193"/>
      <c r="IF149" s="193"/>
      <c r="IG149" s="193"/>
      <c r="IH149" s="193"/>
      <c r="II149" s="193"/>
      <c r="IJ149" s="193"/>
      <c r="IK149" s="193"/>
      <c r="IL149" s="193"/>
      <c r="IM149" s="193"/>
      <c r="IN149" s="193"/>
      <c r="IO149" s="193"/>
      <c r="IP149" s="193"/>
      <c r="IQ149" s="193"/>
      <c r="IR149" s="193"/>
      <c r="IS149" s="193"/>
      <c r="IT149" s="193"/>
      <c r="IU149" s="193"/>
      <c r="IV149" s="193"/>
      <c r="IW149" s="193"/>
    </row>
    <row r="150" customFormat="false" ht="17.1" hidden="true" customHeight="true" outlineLevel="0" collapsed="false">
      <c r="A150" s="193"/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  <c r="AF150" s="192"/>
      <c r="AG150" s="192"/>
      <c r="AH150" s="192"/>
      <c r="AI150" s="192"/>
      <c r="AJ150" s="192"/>
      <c r="AK150" s="192"/>
      <c r="AL150" s="192"/>
      <c r="AM150" s="192"/>
      <c r="AN150" s="192"/>
      <c r="AO150" s="192"/>
      <c r="AP150" s="192"/>
      <c r="AQ150" s="192"/>
      <c r="AR150" s="192"/>
      <c r="AS150" s="192"/>
      <c r="AT150" s="192"/>
      <c r="AU150" s="192"/>
      <c r="AV150" s="192"/>
      <c r="AW150" s="192"/>
      <c r="AX150" s="192"/>
      <c r="AY150" s="192"/>
      <c r="AZ150" s="192"/>
      <c r="BA150" s="192"/>
      <c r="BB150" s="192"/>
      <c r="BC150" s="192"/>
      <c r="BD150" s="192"/>
      <c r="BE150" s="192"/>
      <c r="BF150" s="192"/>
      <c r="BG150" s="192"/>
      <c r="BH150" s="192"/>
      <c r="BI150" s="192"/>
      <c r="BJ150" s="192"/>
      <c r="BK150" s="192"/>
      <c r="BL150" s="192"/>
      <c r="BM150" s="193"/>
      <c r="BN150" s="193"/>
      <c r="BO150" s="193"/>
      <c r="BP150" s="193"/>
      <c r="BQ150" s="193"/>
      <c r="BR150" s="193"/>
      <c r="BS150" s="193"/>
      <c r="BT150" s="193"/>
      <c r="BU150" s="193"/>
      <c r="BV150" s="193"/>
      <c r="BW150" s="193"/>
      <c r="BX150" s="193"/>
      <c r="BY150" s="193"/>
      <c r="BZ150" s="193"/>
      <c r="CA150" s="193"/>
      <c r="CB150" s="193"/>
      <c r="CC150" s="193"/>
      <c r="CD150" s="193"/>
      <c r="CE150" s="193"/>
      <c r="CF150" s="193"/>
      <c r="CG150" s="193"/>
      <c r="CH150" s="193"/>
      <c r="CI150" s="193"/>
      <c r="CJ150" s="193"/>
      <c r="CK150" s="193"/>
      <c r="CL150" s="193"/>
      <c r="CM150" s="193"/>
      <c r="CN150" s="193"/>
      <c r="CO150" s="193"/>
      <c r="CP150" s="193"/>
      <c r="CQ150" s="193"/>
      <c r="CR150" s="193"/>
      <c r="CS150" s="193"/>
      <c r="CT150" s="193"/>
      <c r="CU150" s="193"/>
      <c r="CV150" s="193"/>
      <c r="CW150" s="193"/>
      <c r="CX150" s="193"/>
      <c r="CY150" s="193"/>
      <c r="CZ150" s="193"/>
      <c r="DA150" s="193"/>
      <c r="DB150" s="193"/>
      <c r="DC150" s="193"/>
      <c r="DD150" s="193"/>
      <c r="DE150" s="193"/>
      <c r="DF150" s="193"/>
      <c r="DG150" s="193"/>
      <c r="DH150" s="193"/>
      <c r="DI150" s="193"/>
      <c r="DJ150" s="193"/>
      <c r="DK150" s="193"/>
      <c r="DL150" s="193"/>
      <c r="DM150" s="193"/>
      <c r="DN150" s="193"/>
      <c r="DO150" s="193"/>
      <c r="DP150" s="193"/>
      <c r="DQ150" s="193"/>
      <c r="DR150" s="193"/>
      <c r="DS150" s="193"/>
      <c r="DT150" s="193"/>
      <c r="DU150" s="193"/>
      <c r="DV150" s="193"/>
      <c r="DW150" s="193"/>
      <c r="DX150" s="193"/>
      <c r="DY150" s="193"/>
      <c r="DZ150" s="193"/>
      <c r="EA150" s="193"/>
      <c r="EB150" s="193"/>
      <c r="EC150" s="193"/>
      <c r="ED150" s="193"/>
      <c r="EE150" s="193"/>
      <c r="EF150" s="193"/>
      <c r="EG150" s="193"/>
      <c r="EH150" s="193"/>
      <c r="EI150" s="193"/>
      <c r="EJ150" s="193"/>
      <c r="EK150" s="193"/>
      <c r="EL150" s="193"/>
      <c r="EM150" s="193"/>
      <c r="EN150" s="193"/>
      <c r="EO150" s="193"/>
      <c r="EP150" s="193"/>
      <c r="EQ150" s="193"/>
      <c r="ER150" s="193"/>
      <c r="ES150" s="193"/>
      <c r="ET150" s="193"/>
      <c r="EU150" s="193"/>
      <c r="EV150" s="193"/>
      <c r="EW150" s="193"/>
      <c r="EX150" s="193"/>
      <c r="EY150" s="193"/>
      <c r="EZ150" s="193"/>
      <c r="FA150" s="193"/>
      <c r="FB150" s="193"/>
      <c r="FC150" s="193"/>
      <c r="FD150" s="193"/>
      <c r="FE150" s="193"/>
      <c r="FF150" s="193"/>
      <c r="FG150" s="193"/>
      <c r="FH150" s="193"/>
      <c r="FI150" s="193"/>
      <c r="FJ150" s="193"/>
      <c r="FK150" s="193"/>
      <c r="FL150" s="193"/>
      <c r="FM150" s="193"/>
      <c r="FN150" s="193"/>
      <c r="FO150" s="193"/>
      <c r="FP150" s="193"/>
      <c r="FQ150" s="193"/>
      <c r="FR150" s="193"/>
      <c r="FS150" s="193"/>
      <c r="FT150" s="193"/>
      <c r="FU150" s="193"/>
      <c r="FV150" s="193"/>
      <c r="FW150" s="193"/>
      <c r="FX150" s="193"/>
      <c r="FY150" s="193"/>
      <c r="FZ150" s="193"/>
      <c r="GA150" s="193"/>
      <c r="GB150" s="193"/>
      <c r="GC150" s="193"/>
      <c r="GD150" s="193"/>
      <c r="GE150" s="193"/>
      <c r="GF150" s="193"/>
      <c r="GG150" s="193"/>
      <c r="GH150" s="193"/>
      <c r="GI150" s="193"/>
      <c r="GJ150" s="193"/>
      <c r="GK150" s="193"/>
      <c r="GL150" s="193"/>
      <c r="GM150" s="193"/>
      <c r="GN150" s="193"/>
      <c r="GO150" s="193"/>
      <c r="GP150" s="193"/>
      <c r="GQ150" s="193"/>
      <c r="GR150" s="193"/>
      <c r="GS150" s="193"/>
      <c r="GT150" s="193"/>
      <c r="GU150" s="193"/>
      <c r="GV150" s="193"/>
      <c r="GW150" s="193"/>
      <c r="GX150" s="193"/>
      <c r="GY150" s="193"/>
      <c r="GZ150" s="193"/>
      <c r="HA150" s="193"/>
      <c r="HB150" s="193"/>
      <c r="HC150" s="193"/>
      <c r="HD150" s="193"/>
      <c r="HE150" s="193"/>
      <c r="HF150" s="193"/>
      <c r="HG150" s="193"/>
      <c r="HH150" s="193"/>
      <c r="HI150" s="193"/>
      <c r="HJ150" s="193"/>
      <c r="HK150" s="193"/>
      <c r="HL150" s="193"/>
      <c r="HM150" s="193"/>
      <c r="HN150" s="193"/>
      <c r="HO150" s="193"/>
      <c r="HP150" s="193"/>
      <c r="HQ150" s="193"/>
      <c r="HR150" s="193"/>
      <c r="HS150" s="193"/>
      <c r="HT150" s="193"/>
      <c r="HU150" s="193"/>
      <c r="HV150" s="193"/>
      <c r="HW150" s="193"/>
      <c r="HX150" s="193"/>
      <c r="HY150" s="193"/>
      <c r="HZ150" s="193"/>
      <c r="IA150" s="193"/>
      <c r="IB150" s="193"/>
      <c r="IC150" s="193"/>
      <c r="ID150" s="193"/>
      <c r="IE150" s="193"/>
      <c r="IF150" s="193"/>
      <c r="IG150" s="193"/>
      <c r="IH150" s="193"/>
      <c r="II150" s="193"/>
      <c r="IJ150" s="193"/>
      <c r="IK150" s="193"/>
      <c r="IL150" s="193"/>
      <c r="IM150" s="193"/>
      <c r="IN150" s="193"/>
      <c r="IO150" s="193"/>
      <c r="IP150" s="193"/>
      <c r="IQ150" s="193"/>
      <c r="IR150" s="193"/>
      <c r="IS150" s="193"/>
      <c r="IT150" s="193"/>
      <c r="IU150" s="193"/>
      <c r="IV150" s="193"/>
      <c r="IW150" s="193"/>
    </row>
    <row r="151" customFormat="false" ht="17.1" hidden="true" customHeight="true" outlineLevel="0" collapsed="false">
      <c r="A151" s="193"/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192"/>
      <c r="AE151" s="192"/>
      <c r="AF151" s="192"/>
      <c r="AG151" s="192"/>
      <c r="AH151" s="192"/>
      <c r="AI151" s="192"/>
      <c r="AJ151" s="192"/>
      <c r="AK151" s="192"/>
      <c r="AL151" s="192"/>
      <c r="AM151" s="192"/>
      <c r="AN151" s="192"/>
      <c r="AO151" s="192"/>
      <c r="AP151" s="192"/>
      <c r="AQ151" s="192"/>
      <c r="AR151" s="192"/>
      <c r="AS151" s="192"/>
      <c r="AT151" s="192"/>
      <c r="AU151" s="192"/>
      <c r="AV151" s="192"/>
      <c r="AW151" s="192"/>
      <c r="AX151" s="192"/>
      <c r="AY151" s="192"/>
      <c r="AZ151" s="192"/>
      <c r="BA151" s="192"/>
      <c r="BB151" s="192"/>
      <c r="BC151" s="192"/>
      <c r="BD151" s="192"/>
      <c r="BE151" s="192"/>
      <c r="BF151" s="192"/>
      <c r="BG151" s="192"/>
      <c r="BH151" s="192"/>
      <c r="BI151" s="192"/>
      <c r="BJ151" s="192"/>
      <c r="BK151" s="192"/>
      <c r="BL151" s="192"/>
      <c r="BM151" s="193"/>
      <c r="BN151" s="193"/>
      <c r="BO151" s="193"/>
      <c r="BP151" s="193"/>
      <c r="BQ151" s="193"/>
      <c r="BR151" s="193"/>
      <c r="BS151" s="193"/>
      <c r="BT151" s="193"/>
      <c r="BU151" s="193"/>
      <c r="BV151" s="193"/>
      <c r="BW151" s="193"/>
      <c r="BX151" s="193"/>
      <c r="BY151" s="193"/>
      <c r="BZ151" s="193"/>
      <c r="CA151" s="193"/>
      <c r="CB151" s="193"/>
      <c r="CC151" s="193"/>
      <c r="CD151" s="193"/>
      <c r="CE151" s="193"/>
      <c r="CF151" s="193"/>
      <c r="CG151" s="193"/>
      <c r="CH151" s="193"/>
      <c r="CI151" s="193"/>
      <c r="CJ151" s="193"/>
      <c r="CK151" s="193"/>
      <c r="CL151" s="193"/>
      <c r="CM151" s="193"/>
      <c r="CN151" s="193"/>
      <c r="CO151" s="193"/>
      <c r="CP151" s="193"/>
      <c r="CQ151" s="193"/>
      <c r="CR151" s="193"/>
      <c r="CS151" s="193"/>
      <c r="CT151" s="193"/>
      <c r="CU151" s="193"/>
      <c r="CV151" s="193"/>
      <c r="CW151" s="193"/>
      <c r="CX151" s="193"/>
      <c r="CY151" s="193"/>
      <c r="CZ151" s="193"/>
      <c r="DA151" s="193"/>
      <c r="DB151" s="193"/>
      <c r="DC151" s="193"/>
      <c r="DD151" s="193"/>
      <c r="DE151" s="193"/>
      <c r="DF151" s="193"/>
      <c r="DG151" s="193"/>
      <c r="DH151" s="193"/>
      <c r="DI151" s="193"/>
      <c r="DJ151" s="193"/>
      <c r="DK151" s="193"/>
      <c r="DL151" s="193"/>
      <c r="DM151" s="193"/>
      <c r="DN151" s="193"/>
      <c r="DO151" s="193"/>
      <c r="DP151" s="193"/>
      <c r="DQ151" s="193"/>
      <c r="DR151" s="193"/>
      <c r="DS151" s="193"/>
      <c r="DT151" s="193"/>
      <c r="DU151" s="193"/>
      <c r="DV151" s="193"/>
      <c r="DW151" s="193"/>
      <c r="DX151" s="193"/>
      <c r="DY151" s="193"/>
      <c r="DZ151" s="193"/>
      <c r="EA151" s="193"/>
      <c r="EB151" s="193"/>
      <c r="EC151" s="193"/>
      <c r="ED151" s="193"/>
      <c r="EE151" s="193"/>
      <c r="EF151" s="193"/>
      <c r="EG151" s="193"/>
      <c r="EH151" s="193"/>
      <c r="EI151" s="193"/>
      <c r="EJ151" s="193"/>
      <c r="EK151" s="193"/>
      <c r="EL151" s="193"/>
      <c r="EM151" s="193"/>
      <c r="EN151" s="193"/>
      <c r="EO151" s="193"/>
      <c r="EP151" s="193"/>
      <c r="EQ151" s="193"/>
      <c r="ER151" s="193"/>
      <c r="ES151" s="193"/>
      <c r="ET151" s="193"/>
      <c r="EU151" s="193"/>
      <c r="EV151" s="193"/>
      <c r="EW151" s="193"/>
      <c r="EX151" s="193"/>
      <c r="EY151" s="193"/>
      <c r="EZ151" s="193"/>
      <c r="FA151" s="193"/>
      <c r="FB151" s="193"/>
      <c r="FC151" s="193"/>
      <c r="FD151" s="193"/>
      <c r="FE151" s="193"/>
      <c r="FF151" s="193"/>
      <c r="FG151" s="193"/>
      <c r="FH151" s="193"/>
      <c r="FI151" s="193"/>
      <c r="FJ151" s="193"/>
      <c r="FK151" s="193"/>
      <c r="FL151" s="193"/>
      <c r="FM151" s="193"/>
      <c r="FN151" s="193"/>
      <c r="FO151" s="193"/>
      <c r="FP151" s="193"/>
      <c r="FQ151" s="193"/>
      <c r="FR151" s="193"/>
      <c r="FS151" s="193"/>
      <c r="FT151" s="193"/>
      <c r="FU151" s="193"/>
      <c r="FV151" s="193"/>
      <c r="FW151" s="193"/>
      <c r="FX151" s="193"/>
      <c r="FY151" s="193"/>
      <c r="FZ151" s="193"/>
      <c r="GA151" s="193"/>
      <c r="GB151" s="193"/>
      <c r="GC151" s="193"/>
      <c r="GD151" s="193"/>
      <c r="GE151" s="193"/>
      <c r="GF151" s="193"/>
      <c r="GG151" s="193"/>
      <c r="GH151" s="193"/>
      <c r="GI151" s="193"/>
      <c r="GJ151" s="193"/>
      <c r="GK151" s="193"/>
      <c r="GL151" s="193"/>
      <c r="GM151" s="193"/>
      <c r="GN151" s="193"/>
      <c r="GO151" s="193"/>
      <c r="GP151" s="193"/>
      <c r="GQ151" s="193"/>
      <c r="GR151" s="193"/>
      <c r="GS151" s="193"/>
      <c r="GT151" s="193"/>
      <c r="GU151" s="193"/>
      <c r="GV151" s="193"/>
      <c r="GW151" s="193"/>
      <c r="GX151" s="193"/>
      <c r="GY151" s="193"/>
      <c r="GZ151" s="193"/>
      <c r="HA151" s="193"/>
      <c r="HB151" s="193"/>
      <c r="HC151" s="193"/>
      <c r="HD151" s="193"/>
      <c r="HE151" s="193"/>
      <c r="HF151" s="193"/>
      <c r="HG151" s="193"/>
      <c r="HH151" s="193"/>
      <c r="HI151" s="193"/>
      <c r="HJ151" s="193"/>
      <c r="HK151" s="193"/>
      <c r="HL151" s="193"/>
      <c r="HM151" s="193"/>
      <c r="HN151" s="193"/>
      <c r="HO151" s="193"/>
      <c r="HP151" s="193"/>
      <c r="HQ151" s="193"/>
      <c r="HR151" s="193"/>
      <c r="HS151" s="193"/>
      <c r="HT151" s="193"/>
      <c r="HU151" s="193"/>
      <c r="HV151" s="193"/>
      <c r="HW151" s="193"/>
      <c r="HX151" s="193"/>
      <c r="HY151" s="193"/>
      <c r="HZ151" s="193"/>
      <c r="IA151" s="193"/>
      <c r="IB151" s="193"/>
      <c r="IC151" s="193"/>
      <c r="ID151" s="193"/>
      <c r="IE151" s="193"/>
      <c r="IF151" s="193"/>
      <c r="IG151" s="193"/>
      <c r="IH151" s="193"/>
      <c r="II151" s="193"/>
      <c r="IJ151" s="193"/>
      <c r="IK151" s="193"/>
      <c r="IL151" s="193"/>
      <c r="IM151" s="193"/>
      <c r="IN151" s="193"/>
      <c r="IO151" s="193"/>
      <c r="IP151" s="193"/>
      <c r="IQ151" s="193"/>
      <c r="IR151" s="193"/>
      <c r="IS151" s="193"/>
      <c r="IT151" s="193"/>
      <c r="IU151" s="193"/>
      <c r="IV151" s="193"/>
      <c r="IW151" s="193"/>
    </row>
    <row r="152" customFormat="false" ht="17.1" hidden="true" customHeight="true" outlineLevel="0" collapsed="false">
      <c r="A152" s="193"/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192"/>
      <c r="AE152" s="192"/>
      <c r="AF152" s="192"/>
      <c r="AG152" s="192"/>
      <c r="AH152" s="192"/>
      <c r="AI152" s="192"/>
      <c r="AJ152" s="192"/>
      <c r="AK152" s="192"/>
      <c r="AL152" s="192"/>
      <c r="AM152" s="192"/>
      <c r="AN152" s="192"/>
      <c r="AO152" s="192"/>
      <c r="AP152" s="192"/>
      <c r="AQ152" s="192"/>
      <c r="AR152" s="192"/>
      <c r="AS152" s="192"/>
      <c r="AT152" s="192"/>
      <c r="AU152" s="192"/>
      <c r="AV152" s="192"/>
      <c r="AW152" s="192"/>
      <c r="AX152" s="192"/>
      <c r="AY152" s="192"/>
      <c r="AZ152" s="192"/>
      <c r="BA152" s="192"/>
      <c r="BB152" s="192"/>
      <c r="BC152" s="192"/>
      <c r="BD152" s="192"/>
      <c r="BE152" s="192"/>
      <c r="BF152" s="192"/>
      <c r="BG152" s="192"/>
      <c r="BH152" s="192"/>
      <c r="BI152" s="192"/>
      <c r="BJ152" s="192"/>
      <c r="BK152" s="192"/>
      <c r="BL152" s="192"/>
      <c r="BM152" s="193"/>
      <c r="BN152" s="193"/>
      <c r="BO152" s="193"/>
      <c r="BP152" s="193"/>
      <c r="BQ152" s="193"/>
      <c r="BR152" s="193"/>
      <c r="BS152" s="193"/>
      <c r="BT152" s="193"/>
      <c r="BU152" s="193"/>
      <c r="BV152" s="193"/>
      <c r="BW152" s="193"/>
      <c r="BX152" s="193"/>
      <c r="BY152" s="193"/>
      <c r="BZ152" s="193"/>
      <c r="CA152" s="193"/>
      <c r="CB152" s="193"/>
      <c r="CC152" s="193"/>
      <c r="CD152" s="193"/>
      <c r="CE152" s="193"/>
      <c r="CF152" s="193"/>
      <c r="CG152" s="193"/>
      <c r="CH152" s="193"/>
      <c r="CI152" s="193"/>
      <c r="CJ152" s="193"/>
      <c r="CK152" s="193"/>
      <c r="CL152" s="193"/>
      <c r="CM152" s="193"/>
      <c r="CN152" s="193"/>
      <c r="CO152" s="193"/>
      <c r="CP152" s="193"/>
      <c r="CQ152" s="193"/>
      <c r="CR152" s="193"/>
      <c r="CS152" s="193"/>
      <c r="CT152" s="193"/>
      <c r="CU152" s="193"/>
      <c r="CV152" s="193"/>
      <c r="CW152" s="193"/>
      <c r="CX152" s="193"/>
      <c r="CY152" s="193"/>
      <c r="CZ152" s="193"/>
      <c r="DA152" s="193"/>
      <c r="DB152" s="193"/>
      <c r="DC152" s="193"/>
      <c r="DD152" s="193"/>
      <c r="DE152" s="193"/>
      <c r="DF152" s="193"/>
      <c r="DG152" s="193"/>
      <c r="DH152" s="193"/>
      <c r="DI152" s="193"/>
      <c r="DJ152" s="193"/>
      <c r="DK152" s="193"/>
      <c r="DL152" s="193"/>
      <c r="DM152" s="193"/>
      <c r="DN152" s="193"/>
      <c r="DO152" s="193"/>
      <c r="DP152" s="193"/>
      <c r="DQ152" s="193"/>
      <c r="DR152" s="193"/>
      <c r="DS152" s="193"/>
      <c r="DT152" s="193"/>
      <c r="DU152" s="193"/>
      <c r="DV152" s="193"/>
      <c r="DW152" s="193"/>
      <c r="DX152" s="193"/>
      <c r="DY152" s="193"/>
      <c r="DZ152" s="193"/>
      <c r="EA152" s="193"/>
      <c r="EB152" s="193"/>
      <c r="EC152" s="193"/>
      <c r="ED152" s="193"/>
      <c r="EE152" s="193"/>
      <c r="EF152" s="193"/>
      <c r="EG152" s="193"/>
      <c r="EH152" s="193"/>
      <c r="EI152" s="193"/>
      <c r="EJ152" s="193"/>
      <c r="EK152" s="193"/>
      <c r="EL152" s="193"/>
      <c r="EM152" s="193"/>
      <c r="EN152" s="193"/>
      <c r="EO152" s="193"/>
      <c r="EP152" s="193"/>
      <c r="EQ152" s="193"/>
      <c r="ER152" s="193"/>
      <c r="ES152" s="193"/>
      <c r="ET152" s="193"/>
      <c r="EU152" s="193"/>
      <c r="EV152" s="193"/>
      <c r="EW152" s="193"/>
      <c r="EX152" s="193"/>
      <c r="EY152" s="193"/>
      <c r="EZ152" s="193"/>
      <c r="FA152" s="193"/>
      <c r="FB152" s="193"/>
      <c r="FC152" s="193"/>
      <c r="FD152" s="193"/>
      <c r="FE152" s="193"/>
      <c r="FF152" s="193"/>
      <c r="FG152" s="193"/>
      <c r="FH152" s="193"/>
      <c r="FI152" s="193"/>
      <c r="FJ152" s="193"/>
      <c r="FK152" s="193"/>
      <c r="FL152" s="193"/>
      <c r="FM152" s="193"/>
      <c r="FN152" s="193"/>
      <c r="FO152" s="193"/>
      <c r="FP152" s="193"/>
      <c r="FQ152" s="193"/>
      <c r="FR152" s="193"/>
      <c r="FS152" s="193"/>
      <c r="FT152" s="193"/>
      <c r="FU152" s="193"/>
      <c r="FV152" s="193"/>
      <c r="FW152" s="193"/>
      <c r="FX152" s="193"/>
      <c r="FY152" s="193"/>
      <c r="FZ152" s="193"/>
      <c r="GA152" s="193"/>
      <c r="GB152" s="193"/>
      <c r="GC152" s="193"/>
      <c r="GD152" s="193"/>
      <c r="GE152" s="193"/>
      <c r="GF152" s="193"/>
      <c r="GG152" s="193"/>
      <c r="GH152" s="193"/>
      <c r="GI152" s="193"/>
      <c r="GJ152" s="193"/>
      <c r="GK152" s="193"/>
      <c r="GL152" s="193"/>
      <c r="GM152" s="193"/>
      <c r="GN152" s="193"/>
      <c r="GO152" s="193"/>
      <c r="GP152" s="193"/>
      <c r="GQ152" s="193"/>
      <c r="GR152" s="193"/>
      <c r="GS152" s="193"/>
      <c r="GT152" s="193"/>
      <c r="GU152" s="193"/>
      <c r="GV152" s="193"/>
      <c r="GW152" s="193"/>
      <c r="GX152" s="193"/>
      <c r="GY152" s="193"/>
      <c r="GZ152" s="193"/>
      <c r="HA152" s="193"/>
      <c r="HB152" s="193"/>
      <c r="HC152" s="193"/>
      <c r="HD152" s="193"/>
      <c r="HE152" s="193"/>
      <c r="HF152" s="193"/>
      <c r="HG152" s="193"/>
      <c r="HH152" s="193"/>
      <c r="HI152" s="193"/>
      <c r="HJ152" s="193"/>
      <c r="HK152" s="193"/>
      <c r="HL152" s="193"/>
      <c r="HM152" s="193"/>
      <c r="HN152" s="193"/>
      <c r="HO152" s="193"/>
      <c r="HP152" s="193"/>
      <c r="HQ152" s="193"/>
      <c r="HR152" s="193"/>
      <c r="HS152" s="193"/>
      <c r="HT152" s="193"/>
      <c r="HU152" s="193"/>
      <c r="HV152" s="193"/>
      <c r="HW152" s="193"/>
      <c r="HX152" s="193"/>
      <c r="HY152" s="193"/>
      <c r="HZ152" s="193"/>
      <c r="IA152" s="193"/>
      <c r="IB152" s="193"/>
      <c r="IC152" s="193"/>
      <c r="ID152" s="193"/>
      <c r="IE152" s="193"/>
      <c r="IF152" s="193"/>
      <c r="IG152" s="193"/>
      <c r="IH152" s="193"/>
      <c r="II152" s="193"/>
      <c r="IJ152" s="193"/>
      <c r="IK152" s="193"/>
      <c r="IL152" s="193"/>
      <c r="IM152" s="193"/>
      <c r="IN152" s="193"/>
      <c r="IO152" s="193"/>
      <c r="IP152" s="193"/>
      <c r="IQ152" s="193"/>
      <c r="IR152" s="193"/>
      <c r="IS152" s="193"/>
      <c r="IT152" s="193"/>
      <c r="IU152" s="193"/>
      <c r="IV152" s="193"/>
      <c r="IW152" s="193"/>
    </row>
    <row r="153" customFormat="false" ht="17.1" hidden="true" customHeight="true" outlineLevel="0" collapsed="false">
      <c r="A153" s="193"/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192"/>
      <c r="AE153" s="192"/>
      <c r="AF153" s="192"/>
      <c r="AG153" s="192"/>
      <c r="AH153" s="192"/>
      <c r="AI153" s="192"/>
      <c r="AJ153" s="192"/>
      <c r="AK153" s="192"/>
      <c r="AL153" s="192"/>
      <c r="AM153" s="192"/>
      <c r="AN153" s="192"/>
      <c r="AO153" s="192"/>
      <c r="AP153" s="192"/>
      <c r="AQ153" s="192"/>
      <c r="AR153" s="192"/>
      <c r="AS153" s="192"/>
      <c r="AT153" s="192"/>
      <c r="AU153" s="192"/>
      <c r="AV153" s="192"/>
      <c r="AW153" s="192"/>
      <c r="AX153" s="192"/>
      <c r="AY153" s="192"/>
      <c r="AZ153" s="192"/>
      <c r="BA153" s="192"/>
      <c r="BB153" s="192"/>
      <c r="BC153" s="192"/>
      <c r="BD153" s="192"/>
      <c r="BE153" s="192"/>
      <c r="BF153" s="192"/>
      <c r="BG153" s="192"/>
      <c r="BH153" s="192"/>
      <c r="BI153" s="192"/>
      <c r="BJ153" s="192"/>
      <c r="BK153" s="192"/>
      <c r="BL153" s="192"/>
      <c r="BM153" s="193"/>
      <c r="BN153" s="193"/>
      <c r="BO153" s="193"/>
      <c r="BP153" s="193"/>
      <c r="BQ153" s="193"/>
      <c r="BR153" s="193"/>
      <c r="BS153" s="193"/>
      <c r="BT153" s="193"/>
      <c r="BU153" s="193"/>
      <c r="BV153" s="193"/>
      <c r="BW153" s="193"/>
      <c r="BX153" s="193"/>
      <c r="BY153" s="193"/>
      <c r="BZ153" s="193"/>
      <c r="CA153" s="193"/>
      <c r="CB153" s="193"/>
      <c r="CC153" s="193"/>
      <c r="CD153" s="193"/>
      <c r="CE153" s="193"/>
      <c r="CF153" s="193"/>
      <c r="CG153" s="193"/>
      <c r="CH153" s="193"/>
      <c r="CI153" s="193"/>
      <c r="CJ153" s="193"/>
      <c r="CK153" s="193"/>
      <c r="CL153" s="193"/>
      <c r="CM153" s="193"/>
      <c r="CN153" s="193"/>
      <c r="CO153" s="193"/>
      <c r="CP153" s="193"/>
      <c r="CQ153" s="193"/>
      <c r="CR153" s="193"/>
      <c r="CS153" s="193"/>
      <c r="CT153" s="193"/>
      <c r="CU153" s="193"/>
      <c r="CV153" s="193"/>
      <c r="CW153" s="193"/>
      <c r="CX153" s="193"/>
      <c r="CY153" s="193"/>
      <c r="CZ153" s="193"/>
      <c r="DA153" s="193"/>
      <c r="DB153" s="193"/>
      <c r="DC153" s="193"/>
      <c r="DD153" s="193"/>
      <c r="DE153" s="193"/>
      <c r="DF153" s="193"/>
      <c r="DG153" s="193"/>
      <c r="DH153" s="193"/>
      <c r="DI153" s="193"/>
      <c r="DJ153" s="193"/>
      <c r="DK153" s="193"/>
      <c r="DL153" s="193"/>
      <c r="DM153" s="193"/>
      <c r="DN153" s="193"/>
      <c r="DO153" s="193"/>
      <c r="DP153" s="193"/>
      <c r="DQ153" s="193"/>
      <c r="DR153" s="193"/>
      <c r="DS153" s="193"/>
      <c r="DT153" s="193"/>
      <c r="DU153" s="193"/>
      <c r="DV153" s="193"/>
      <c r="DW153" s="193"/>
      <c r="DX153" s="193"/>
      <c r="DY153" s="193"/>
      <c r="DZ153" s="193"/>
      <c r="EA153" s="193"/>
      <c r="EB153" s="193"/>
      <c r="EC153" s="193"/>
      <c r="ED153" s="193"/>
      <c r="EE153" s="193"/>
      <c r="EF153" s="193"/>
      <c r="EG153" s="193"/>
      <c r="EH153" s="193"/>
      <c r="EI153" s="193"/>
      <c r="EJ153" s="193"/>
      <c r="EK153" s="193"/>
      <c r="EL153" s="193"/>
      <c r="EM153" s="193"/>
      <c r="EN153" s="193"/>
      <c r="EO153" s="193"/>
      <c r="EP153" s="193"/>
      <c r="EQ153" s="193"/>
      <c r="ER153" s="193"/>
      <c r="ES153" s="193"/>
      <c r="ET153" s="193"/>
      <c r="EU153" s="193"/>
      <c r="EV153" s="193"/>
      <c r="EW153" s="193"/>
      <c r="EX153" s="193"/>
      <c r="EY153" s="193"/>
      <c r="EZ153" s="193"/>
      <c r="FA153" s="193"/>
      <c r="FB153" s="193"/>
      <c r="FC153" s="193"/>
      <c r="FD153" s="193"/>
      <c r="FE153" s="193"/>
      <c r="FF153" s="193"/>
      <c r="FG153" s="193"/>
      <c r="FH153" s="193"/>
      <c r="FI153" s="193"/>
      <c r="FJ153" s="193"/>
      <c r="FK153" s="193"/>
      <c r="FL153" s="193"/>
      <c r="FM153" s="193"/>
      <c r="FN153" s="193"/>
      <c r="FO153" s="193"/>
      <c r="FP153" s="193"/>
      <c r="FQ153" s="193"/>
      <c r="FR153" s="193"/>
      <c r="FS153" s="193"/>
      <c r="FT153" s="193"/>
      <c r="FU153" s="193"/>
      <c r="FV153" s="193"/>
      <c r="FW153" s="193"/>
      <c r="FX153" s="193"/>
      <c r="FY153" s="193"/>
      <c r="FZ153" s="193"/>
      <c r="GA153" s="193"/>
      <c r="GB153" s="193"/>
      <c r="GC153" s="193"/>
      <c r="GD153" s="193"/>
      <c r="GE153" s="193"/>
      <c r="GF153" s="193"/>
      <c r="GG153" s="193"/>
      <c r="GH153" s="193"/>
      <c r="GI153" s="193"/>
      <c r="GJ153" s="193"/>
      <c r="GK153" s="193"/>
      <c r="GL153" s="193"/>
      <c r="GM153" s="193"/>
      <c r="GN153" s="193"/>
      <c r="GO153" s="193"/>
      <c r="GP153" s="193"/>
      <c r="GQ153" s="193"/>
      <c r="GR153" s="193"/>
      <c r="GS153" s="193"/>
      <c r="GT153" s="193"/>
      <c r="GU153" s="193"/>
      <c r="GV153" s="193"/>
      <c r="GW153" s="193"/>
      <c r="GX153" s="193"/>
      <c r="GY153" s="193"/>
      <c r="GZ153" s="193"/>
      <c r="HA153" s="193"/>
      <c r="HB153" s="193"/>
      <c r="HC153" s="193"/>
      <c r="HD153" s="193"/>
      <c r="HE153" s="193"/>
      <c r="HF153" s="193"/>
      <c r="HG153" s="193"/>
      <c r="HH153" s="193"/>
      <c r="HI153" s="193"/>
      <c r="HJ153" s="193"/>
      <c r="HK153" s="193"/>
      <c r="HL153" s="193"/>
      <c r="HM153" s="193"/>
      <c r="HN153" s="193"/>
      <c r="HO153" s="193"/>
      <c r="HP153" s="193"/>
      <c r="HQ153" s="193"/>
      <c r="HR153" s="193"/>
      <c r="HS153" s="193"/>
      <c r="HT153" s="193"/>
      <c r="HU153" s="193"/>
      <c r="HV153" s="193"/>
      <c r="HW153" s="193"/>
      <c r="HX153" s="193"/>
      <c r="HY153" s="193"/>
      <c r="HZ153" s="193"/>
      <c r="IA153" s="193"/>
      <c r="IB153" s="193"/>
      <c r="IC153" s="193"/>
      <c r="ID153" s="193"/>
      <c r="IE153" s="193"/>
      <c r="IF153" s="193"/>
      <c r="IG153" s="193"/>
      <c r="IH153" s="193"/>
      <c r="II153" s="193"/>
      <c r="IJ153" s="193"/>
      <c r="IK153" s="193"/>
      <c r="IL153" s="193"/>
      <c r="IM153" s="193"/>
      <c r="IN153" s="193"/>
      <c r="IO153" s="193"/>
      <c r="IP153" s="193"/>
      <c r="IQ153" s="193"/>
      <c r="IR153" s="193"/>
      <c r="IS153" s="193"/>
      <c r="IT153" s="193"/>
      <c r="IU153" s="193"/>
      <c r="IV153" s="193"/>
      <c r="IW153" s="193"/>
    </row>
    <row r="154" customFormat="false" ht="17.1" hidden="true" customHeight="true" outlineLevel="0" collapsed="false">
      <c r="A154" s="193"/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192"/>
      <c r="AE154" s="192"/>
      <c r="AF154" s="192"/>
      <c r="AG154" s="192"/>
      <c r="AH154" s="192"/>
      <c r="AI154" s="192"/>
      <c r="AJ154" s="192"/>
      <c r="AK154" s="192"/>
      <c r="AL154" s="192"/>
      <c r="AM154" s="192"/>
      <c r="AN154" s="192"/>
      <c r="AO154" s="192"/>
      <c r="AP154" s="192"/>
      <c r="AQ154" s="192"/>
      <c r="AR154" s="192"/>
      <c r="AS154" s="192"/>
      <c r="AT154" s="192"/>
      <c r="AU154" s="192"/>
      <c r="AV154" s="192"/>
      <c r="AW154" s="192"/>
      <c r="AX154" s="192"/>
      <c r="AY154" s="192"/>
      <c r="AZ154" s="192"/>
      <c r="BA154" s="192"/>
      <c r="BB154" s="192"/>
      <c r="BC154" s="192"/>
      <c r="BD154" s="192"/>
      <c r="BE154" s="192"/>
      <c r="BF154" s="192"/>
      <c r="BG154" s="192"/>
      <c r="BH154" s="192"/>
      <c r="BI154" s="192"/>
      <c r="BJ154" s="192"/>
      <c r="BK154" s="192"/>
      <c r="BL154" s="192"/>
      <c r="BM154" s="193"/>
      <c r="BN154" s="193"/>
      <c r="BO154" s="193"/>
      <c r="BP154" s="193"/>
      <c r="BQ154" s="193"/>
      <c r="BR154" s="193"/>
      <c r="BS154" s="193"/>
      <c r="BT154" s="193"/>
      <c r="BU154" s="193"/>
      <c r="BV154" s="193"/>
      <c r="BW154" s="193"/>
      <c r="BX154" s="193"/>
      <c r="BY154" s="193"/>
      <c r="BZ154" s="193"/>
      <c r="CA154" s="193"/>
      <c r="CB154" s="193"/>
      <c r="CC154" s="193"/>
      <c r="CD154" s="193"/>
      <c r="CE154" s="193"/>
      <c r="CF154" s="193"/>
      <c r="CG154" s="193"/>
      <c r="CH154" s="193"/>
      <c r="CI154" s="193"/>
      <c r="CJ154" s="193"/>
      <c r="CK154" s="193"/>
      <c r="CL154" s="193"/>
      <c r="CM154" s="193"/>
      <c r="CN154" s="193"/>
      <c r="CO154" s="193"/>
      <c r="CP154" s="193"/>
      <c r="CQ154" s="193"/>
      <c r="CR154" s="193"/>
      <c r="CS154" s="193"/>
      <c r="CT154" s="193"/>
      <c r="CU154" s="193"/>
      <c r="CV154" s="193"/>
      <c r="CW154" s="193"/>
      <c r="CX154" s="193"/>
      <c r="CY154" s="193"/>
      <c r="CZ154" s="193"/>
      <c r="DA154" s="193"/>
      <c r="DB154" s="193"/>
      <c r="DC154" s="193"/>
      <c r="DD154" s="193"/>
      <c r="DE154" s="193"/>
      <c r="DF154" s="193"/>
      <c r="DG154" s="193"/>
      <c r="DH154" s="193"/>
      <c r="DI154" s="193"/>
      <c r="DJ154" s="193"/>
      <c r="DK154" s="193"/>
      <c r="DL154" s="193"/>
      <c r="DM154" s="193"/>
      <c r="DN154" s="193"/>
      <c r="DO154" s="193"/>
      <c r="DP154" s="193"/>
      <c r="DQ154" s="193"/>
      <c r="DR154" s="193"/>
      <c r="DS154" s="193"/>
      <c r="DT154" s="193"/>
      <c r="DU154" s="193"/>
      <c r="DV154" s="193"/>
      <c r="DW154" s="193"/>
      <c r="DX154" s="193"/>
      <c r="DY154" s="193"/>
      <c r="DZ154" s="193"/>
      <c r="EA154" s="193"/>
      <c r="EB154" s="193"/>
      <c r="EC154" s="193"/>
      <c r="ED154" s="193"/>
      <c r="EE154" s="193"/>
      <c r="EF154" s="193"/>
      <c r="EG154" s="193"/>
      <c r="EH154" s="193"/>
      <c r="EI154" s="193"/>
      <c r="EJ154" s="193"/>
      <c r="EK154" s="193"/>
      <c r="EL154" s="193"/>
      <c r="EM154" s="193"/>
      <c r="EN154" s="193"/>
      <c r="EO154" s="193"/>
      <c r="EP154" s="193"/>
      <c r="EQ154" s="193"/>
      <c r="ER154" s="193"/>
      <c r="ES154" s="193"/>
      <c r="ET154" s="193"/>
      <c r="EU154" s="193"/>
      <c r="EV154" s="193"/>
      <c r="EW154" s="193"/>
      <c r="EX154" s="193"/>
      <c r="EY154" s="193"/>
      <c r="EZ154" s="193"/>
      <c r="FA154" s="193"/>
      <c r="FB154" s="193"/>
      <c r="FC154" s="193"/>
      <c r="FD154" s="193"/>
      <c r="FE154" s="193"/>
      <c r="FF154" s="193"/>
      <c r="FG154" s="193"/>
      <c r="FH154" s="193"/>
      <c r="FI154" s="193"/>
      <c r="FJ154" s="193"/>
      <c r="FK154" s="193"/>
      <c r="FL154" s="193"/>
      <c r="FM154" s="193"/>
      <c r="FN154" s="193"/>
      <c r="FO154" s="193"/>
      <c r="FP154" s="193"/>
      <c r="FQ154" s="193"/>
      <c r="FR154" s="193"/>
      <c r="FS154" s="193"/>
      <c r="FT154" s="193"/>
      <c r="FU154" s="193"/>
      <c r="FV154" s="193"/>
      <c r="FW154" s="193"/>
      <c r="FX154" s="193"/>
      <c r="FY154" s="193"/>
      <c r="FZ154" s="193"/>
      <c r="GA154" s="193"/>
      <c r="GB154" s="193"/>
      <c r="GC154" s="193"/>
      <c r="GD154" s="193"/>
      <c r="GE154" s="193"/>
      <c r="GF154" s="193"/>
      <c r="GG154" s="193"/>
      <c r="GH154" s="193"/>
      <c r="GI154" s="193"/>
      <c r="GJ154" s="193"/>
      <c r="GK154" s="193"/>
      <c r="GL154" s="193"/>
      <c r="GM154" s="193"/>
      <c r="GN154" s="193"/>
      <c r="GO154" s="193"/>
      <c r="GP154" s="193"/>
      <c r="GQ154" s="193"/>
      <c r="GR154" s="193"/>
      <c r="GS154" s="193"/>
      <c r="GT154" s="193"/>
      <c r="GU154" s="193"/>
      <c r="GV154" s="193"/>
      <c r="GW154" s="193"/>
      <c r="GX154" s="193"/>
      <c r="GY154" s="193"/>
      <c r="GZ154" s="193"/>
      <c r="HA154" s="193"/>
      <c r="HB154" s="193"/>
      <c r="HC154" s="193"/>
      <c r="HD154" s="193"/>
      <c r="HE154" s="193"/>
      <c r="HF154" s="193"/>
      <c r="HG154" s="193"/>
      <c r="HH154" s="193"/>
      <c r="HI154" s="193"/>
      <c r="HJ154" s="193"/>
      <c r="HK154" s="193"/>
      <c r="HL154" s="193"/>
      <c r="HM154" s="193"/>
      <c r="HN154" s="193"/>
      <c r="HO154" s="193"/>
      <c r="HP154" s="193"/>
      <c r="HQ154" s="193"/>
      <c r="HR154" s="193"/>
      <c r="HS154" s="193"/>
      <c r="HT154" s="193"/>
      <c r="HU154" s="193"/>
      <c r="HV154" s="193"/>
      <c r="HW154" s="193"/>
      <c r="HX154" s="193"/>
      <c r="HY154" s="193"/>
      <c r="HZ154" s="193"/>
      <c r="IA154" s="193"/>
      <c r="IB154" s="193"/>
      <c r="IC154" s="193"/>
      <c r="ID154" s="193"/>
      <c r="IE154" s="193"/>
      <c r="IF154" s="193"/>
      <c r="IG154" s="193"/>
      <c r="IH154" s="193"/>
      <c r="II154" s="193"/>
      <c r="IJ154" s="193"/>
      <c r="IK154" s="193"/>
      <c r="IL154" s="193"/>
      <c r="IM154" s="193"/>
      <c r="IN154" s="193"/>
      <c r="IO154" s="193"/>
      <c r="IP154" s="193"/>
      <c r="IQ154" s="193"/>
      <c r="IR154" s="193"/>
      <c r="IS154" s="193"/>
      <c r="IT154" s="193"/>
      <c r="IU154" s="193"/>
      <c r="IV154" s="193"/>
      <c r="IW154" s="193"/>
    </row>
    <row r="155" customFormat="false" ht="17.1" hidden="true" customHeight="true" outlineLevel="0" collapsed="false">
      <c r="A155" s="193"/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192"/>
      <c r="AE155" s="192"/>
      <c r="AF155" s="192"/>
      <c r="AG155" s="192"/>
      <c r="AH155" s="192"/>
      <c r="AI155" s="192"/>
      <c r="AJ155" s="192"/>
      <c r="AK155" s="192"/>
      <c r="AL155" s="192"/>
      <c r="AM155" s="192"/>
      <c r="AN155" s="192"/>
      <c r="AO155" s="192"/>
      <c r="AP155" s="192"/>
      <c r="AQ155" s="192"/>
      <c r="AR155" s="192"/>
      <c r="AS155" s="192"/>
      <c r="AT155" s="192"/>
      <c r="AU155" s="192"/>
      <c r="AV155" s="192"/>
      <c r="AW155" s="192"/>
      <c r="AX155" s="192"/>
      <c r="AY155" s="192"/>
      <c r="AZ155" s="192"/>
      <c r="BA155" s="192"/>
      <c r="BB155" s="192"/>
      <c r="BC155" s="192"/>
      <c r="BD155" s="192"/>
      <c r="BE155" s="192"/>
      <c r="BF155" s="192"/>
      <c r="BG155" s="192"/>
      <c r="BH155" s="192"/>
      <c r="BI155" s="192"/>
      <c r="BJ155" s="192"/>
      <c r="BK155" s="192"/>
      <c r="BL155" s="192"/>
      <c r="BM155" s="193"/>
      <c r="BN155" s="193"/>
      <c r="BO155" s="193"/>
      <c r="BP155" s="193"/>
      <c r="BQ155" s="193"/>
      <c r="BR155" s="193"/>
      <c r="BS155" s="193"/>
      <c r="BT155" s="193"/>
      <c r="BU155" s="193"/>
      <c r="BV155" s="193"/>
      <c r="BW155" s="193"/>
      <c r="BX155" s="193"/>
      <c r="BY155" s="193"/>
      <c r="BZ155" s="193"/>
      <c r="CA155" s="193"/>
      <c r="CB155" s="193"/>
      <c r="CC155" s="193"/>
      <c r="CD155" s="193"/>
      <c r="CE155" s="193"/>
      <c r="CF155" s="193"/>
      <c r="CG155" s="193"/>
      <c r="CH155" s="193"/>
      <c r="CI155" s="193"/>
      <c r="CJ155" s="193"/>
      <c r="CK155" s="193"/>
      <c r="CL155" s="193"/>
      <c r="CM155" s="193"/>
      <c r="CN155" s="193"/>
      <c r="CO155" s="193"/>
      <c r="CP155" s="193"/>
      <c r="CQ155" s="193"/>
      <c r="CR155" s="193"/>
      <c r="CS155" s="193"/>
      <c r="CT155" s="193"/>
      <c r="CU155" s="193"/>
      <c r="CV155" s="193"/>
      <c r="CW155" s="193"/>
      <c r="CX155" s="193"/>
      <c r="CY155" s="193"/>
      <c r="CZ155" s="193"/>
      <c r="DA155" s="193"/>
      <c r="DB155" s="193"/>
      <c r="DC155" s="193"/>
      <c r="DD155" s="193"/>
      <c r="DE155" s="193"/>
      <c r="DF155" s="193"/>
      <c r="DG155" s="193"/>
      <c r="DH155" s="193"/>
      <c r="DI155" s="193"/>
      <c r="DJ155" s="193"/>
      <c r="DK155" s="193"/>
      <c r="DL155" s="193"/>
      <c r="DM155" s="193"/>
      <c r="DN155" s="193"/>
      <c r="DO155" s="193"/>
      <c r="DP155" s="193"/>
      <c r="DQ155" s="193"/>
      <c r="DR155" s="193"/>
      <c r="DS155" s="193"/>
      <c r="DT155" s="193"/>
      <c r="DU155" s="193"/>
      <c r="DV155" s="193"/>
      <c r="DW155" s="193"/>
      <c r="DX155" s="193"/>
      <c r="DY155" s="193"/>
      <c r="DZ155" s="193"/>
      <c r="EA155" s="193"/>
      <c r="EB155" s="193"/>
      <c r="EC155" s="193"/>
      <c r="ED155" s="193"/>
      <c r="EE155" s="193"/>
      <c r="EF155" s="193"/>
      <c r="EG155" s="193"/>
      <c r="EH155" s="193"/>
      <c r="EI155" s="193"/>
      <c r="EJ155" s="193"/>
      <c r="EK155" s="193"/>
      <c r="EL155" s="193"/>
      <c r="EM155" s="193"/>
      <c r="EN155" s="193"/>
      <c r="EO155" s="193"/>
      <c r="EP155" s="193"/>
      <c r="EQ155" s="193"/>
      <c r="ER155" s="193"/>
      <c r="ES155" s="193"/>
      <c r="ET155" s="193"/>
      <c r="EU155" s="193"/>
      <c r="EV155" s="193"/>
      <c r="EW155" s="193"/>
      <c r="EX155" s="193"/>
      <c r="EY155" s="193"/>
      <c r="EZ155" s="193"/>
      <c r="FA155" s="193"/>
      <c r="FB155" s="193"/>
      <c r="FC155" s="193"/>
      <c r="FD155" s="193"/>
      <c r="FE155" s="193"/>
      <c r="FF155" s="193"/>
      <c r="FG155" s="193"/>
      <c r="FH155" s="193"/>
      <c r="FI155" s="193"/>
      <c r="FJ155" s="193"/>
      <c r="FK155" s="193"/>
      <c r="FL155" s="193"/>
      <c r="FM155" s="193"/>
      <c r="FN155" s="193"/>
      <c r="FO155" s="193"/>
      <c r="FP155" s="193"/>
      <c r="FQ155" s="193"/>
      <c r="FR155" s="193"/>
      <c r="FS155" s="193"/>
      <c r="FT155" s="193"/>
      <c r="FU155" s="193"/>
      <c r="FV155" s="193"/>
      <c r="FW155" s="193"/>
      <c r="FX155" s="193"/>
      <c r="FY155" s="193"/>
      <c r="FZ155" s="193"/>
      <c r="GA155" s="193"/>
      <c r="GB155" s="193"/>
      <c r="GC155" s="193"/>
      <c r="GD155" s="193"/>
      <c r="GE155" s="193"/>
      <c r="GF155" s="193"/>
      <c r="GG155" s="193"/>
      <c r="GH155" s="193"/>
      <c r="GI155" s="193"/>
      <c r="GJ155" s="193"/>
      <c r="GK155" s="193"/>
      <c r="GL155" s="193"/>
      <c r="GM155" s="193"/>
      <c r="GN155" s="193"/>
      <c r="GO155" s="193"/>
      <c r="GP155" s="193"/>
      <c r="GQ155" s="193"/>
      <c r="GR155" s="193"/>
      <c r="GS155" s="193"/>
      <c r="GT155" s="193"/>
      <c r="GU155" s="193"/>
      <c r="GV155" s="193"/>
      <c r="GW155" s="193"/>
      <c r="GX155" s="193"/>
      <c r="GY155" s="193"/>
      <c r="GZ155" s="193"/>
      <c r="HA155" s="193"/>
      <c r="HB155" s="193"/>
      <c r="HC155" s="193"/>
      <c r="HD155" s="193"/>
      <c r="HE155" s="193"/>
      <c r="HF155" s="193"/>
      <c r="HG155" s="193"/>
      <c r="HH155" s="193"/>
      <c r="HI155" s="193"/>
      <c r="HJ155" s="193"/>
      <c r="HK155" s="193"/>
      <c r="HL155" s="193"/>
      <c r="HM155" s="193"/>
      <c r="HN155" s="193"/>
      <c r="HO155" s="193"/>
      <c r="HP155" s="193"/>
      <c r="HQ155" s="193"/>
      <c r="HR155" s="193"/>
      <c r="HS155" s="193"/>
      <c r="HT155" s="193"/>
      <c r="HU155" s="193"/>
      <c r="HV155" s="193"/>
      <c r="HW155" s="193"/>
      <c r="HX155" s="193"/>
      <c r="HY155" s="193"/>
      <c r="HZ155" s="193"/>
      <c r="IA155" s="193"/>
      <c r="IB155" s="193"/>
      <c r="IC155" s="193"/>
      <c r="ID155" s="193"/>
      <c r="IE155" s="193"/>
      <c r="IF155" s="193"/>
      <c r="IG155" s="193"/>
      <c r="IH155" s="193"/>
      <c r="II155" s="193"/>
      <c r="IJ155" s="193"/>
      <c r="IK155" s="193"/>
      <c r="IL155" s="193"/>
      <c r="IM155" s="193"/>
      <c r="IN155" s="193"/>
      <c r="IO155" s="193"/>
      <c r="IP155" s="193"/>
      <c r="IQ155" s="193"/>
      <c r="IR155" s="193"/>
      <c r="IS155" s="193"/>
      <c r="IT155" s="193"/>
      <c r="IU155" s="193"/>
      <c r="IV155" s="193"/>
      <c r="IW155" s="193"/>
    </row>
    <row r="156" customFormat="false" ht="18.75" hidden="true" customHeight="true" outlineLevel="0" collapsed="false">
      <c r="A156" s="193"/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192"/>
      <c r="AE156" s="192"/>
      <c r="AF156" s="192"/>
      <c r="AG156" s="192"/>
      <c r="AH156" s="192"/>
      <c r="AI156" s="192"/>
      <c r="AJ156" s="192"/>
      <c r="AK156" s="192"/>
      <c r="AL156" s="192"/>
      <c r="AM156" s="192"/>
      <c r="AN156" s="192"/>
      <c r="AO156" s="192"/>
      <c r="AP156" s="192"/>
      <c r="AQ156" s="192"/>
      <c r="AR156" s="192"/>
      <c r="AS156" s="192"/>
      <c r="AT156" s="192"/>
      <c r="AU156" s="192"/>
      <c r="AV156" s="192"/>
      <c r="AW156" s="192"/>
      <c r="AX156" s="192"/>
      <c r="AY156" s="192"/>
      <c r="AZ156" s="192"/>
      <c r="BA156" s="192"/>
      <c r="BB156" s="192"/>
      <c r="BC156" s="192"/>
      <c r="BD156" s="192"/>
      <c r="BE156" s="192"/>
      <c r="BF156" s="192"/>
      <c r="BG156" s="192"/>
      <c r="BH156" s="192"/>
      <c r="BI156" s="192"/>
      <c r="BJ156" s="192"/>
      <c r="BK156" s="192"/>
      <c r="BL156" s="192"/>
      <c r="BM156" s="193"/>
      <c r="BN156" s="193"/>
      <c r="BO156" s="193"/>
      <c r="BP156" s="193"/>
      <c r="BQ156" s="193"/>
      <c r="BR156" s="193"/>
      <c r="BS156" s="193"/>
      <c r="BT156" s="193"/>
      <c r="BU156" s="193"/>
      <c r="BV156" s="193"/>
      <c r="BW156" s="193"/>
      <c r="BX156" s="193"/>
      <c r="BY156" s="193"/>
      <c r="BZ156" s="193"/>
      <c r="CA156" s="193"/>
      <c r="CB156" s="193"/>
      <c r="CC156" s="193"/>
      <c r="CD156" s="193"/>
      <c r="CE156" s="193"/>
      <c r="CF156" s="193"/>
      <c r="CG156" s="193"/>
      <c r="CH156" s="193"/>
      <c r="CI156" s="193"/>
      <c r="CJ156" s="193"/>
      <c r="CK156" s="193"/>
      <c r="CL156" s="193"/>
      <c r="CM156" s="193"/>
      <c r="CN156" s="193"/>
      <c r="CO156" s="193"/>
      <c r="CP156" s="193"/>
      <c r="CQ156" s="193"/>
      <c r="CR156" s="193"/>
      <c r="CS156" s="193"/>
      <c r="CT156" s="193"/>
      <c r="CU156" s="193"/>
      <c r="CV156" s="193"/>
      <c r="CW156" s="193"/>
      <c r="CX156" s="193"/>
      <c r="CY156" s="193"/>
      <c r="CZ156" s="193"/>
      <c r="DA156" s="193"/>
      <c r="DB156" s="193"/>
      <c r="DC156" s="193"/>
      <c r="DD156" s="193"/>
      <c r="DE156" s="193"/>
      <c r="DF156" s="193"/>
      <c r="DG156" s="193"/>
      <c r="DH156" s="193"/>
      <c r="DI156" s="193"/>
      <c r="DJ156" s="193"/>
      <c r="DK156" s="193"/>
      <c r="DL156" s="193"/>
      <c r="DM156" s="193"/>
      <c r="DN156" s="193"/>
      <c r="DO156" s="193"/>
      <c r="DP156" s="193"/>
      <c r="DQ156" s="193"/>
      <c r="DR156" s="193"/>
      <c r="DS156" s="193"/>
      <c r="DT156" s="193"/>
      <c r="DU156" s="193"/>
      <c r="DV156" s="193"/>
      <c r="DW156" s="193"/>
      <c r="DX156" s="193"/>
      <c r="DY156" s="193"/>
      <c r="DZ156" s="193"/>
      <c r="EA156" s="193"/>
      <c r="EB156" s="193"/>
      <c r="EC156" s="193"/>
      <c r="ED156" s="193"/>
      <c r="EE156" s="193"/>
      <c r="EF156" s="193"/>
      <c r="EG156" s="193"/>
      <c r="EH156" s="193"/>
      <c r="EI156" s="193"/>
      <c r="EJ156" s="193"/>
      <c r="EK156" s="193"/>
      <c r="EL156" s="193"/>
      <c r="EM156" s="193"/>
      <c r="EN156" s="193"/>
      <c r="EO156" s="193"/>
      <c r="EP156" s="193"/>
      <c r="EQ156" s="193"/>
      <c r="ER156" s="193"/>
      <c r="ES156" s="193"/>
      <c r="ET156" s="193"/>
      <c r="EU156" s="193"/>
      <c r="EV156" s="193"/>
      <c r="EW156" s="193"/>
      <c r="EX156" s="193"/>
      <c r="EY156" s="193"/>
      <c r="EZ156" s="193"/>
      <c r="FA156" s="193"/>
      <c r="FB156" s="193"/>
      <c r="FC156" s="193"/>
      <c r="FD156" s="193"/>
      <c r="FE156" s="193"/>
      <c r="FF156" s="193"/>
      <c r="FG156" s="193"/>
      <c r="FH156" s="193"/>
      <c r="FI156" s="193"/>
      <c r="FJ156" s="193"/>
      <c r="FK156" s="193"/>
      <c r="FL156" s="193"/>
      <c r="FM156" s="193"/>
      <c r="FN156" s="193"/>
      <c r="FO156" s="193"/>
      <c r="FP156" s="193"/>
      <c r="FQ156" s="193"/>
      <c r="FR156" s="193"/>
      <c r="FS156" s="193"/>
      <c r="FT156" s="193"/>
      <c r="FU156" s="193"/>
      <c r="FV156" s="193"/>
      <c r="FW156" s="193"/>
      <c r="FX156" s="193"/>
      <c r="FY156" s="193"/>
      <c r="FZ156" s="193"/>
      <c r="GA156" s="193"/>
      <c r="GB156" s="193"/>
      <c r="GC156" s="193"/>
      <c r="GD156" s="193"/>
      <c r="GE156" s="193"/>
      <c r="GF156" s="193"/>
      <c r="GG156" s="193"/>
      <c r="GH156" s="193"/>
      <c r="GI156" s="193"/>
      <c r="GJ156" s="193"/>
      <c r="GK156" s="193"/>
      <c r="GL156" s="193"/>
      <c r="GM156" s="193"/>
      <c r="GN156" s="193"/>
      <c r="GO156" s="193"/>
      <c r="GP156" s="193"/>
      <c r="GQ156" s="193"/>
      <c r="GR156" s="193"/>
      <c r="GS156" s="193"/>
      <c r="GT156" s="193"/>
      <c r="GU156" s="193"/>
      <c r="GV156" s="193"/>
      <c r="GW156" s="193"/>
      <c r="GX156" s="193"/>
      <c r="GY156" s="193"/>
      <c r="GZ156" s="193"/>
      <c r="HA156" s="193"/>
      <c r="HB156" s="193"/>
      <c r="HC156" s="193"/>
      <c r="HD156" s="193"/>
      <c r="HE156" s="193"/>
      <c r="HF156" s="193"/>
      <c r="HG156" s="193"/>
      <c r="HH156" s="193"/>
      <c r="HI156" s="193"/>
      <c r="HJ156" s="193"/>
      <c r="HK156" s="193"/>
      <c r="HL156" s="193"/>
      <c r="HM156" s="193"/>
      <c r="HN156" s="193"/>
      <c r="HO156" s="193"/>
      <c r="HP156" s="193"/>
      <c r="HQ156" s="193"/>
      <c r="HR156" s="193"/>
      <c r="HS156" s="193"/>
      <c r="HT156" s="193"/>
      <c r="HU156" s="193"/>
      <c r="HV156" s="193"/>
      <c r="HW156" s="193"/>
      <c r="HX156" s="193"/>
      <c r="HY156" s="193"/>
      <c r="HZ156" s="193"/>
      <c r="IA156" s="193"/>
      <c r="IB156" s="193"/>
      <c r="IC156" s="193"/>
      <c r="ID156" s="193"/>
      <c r="IE156" s="193"/>
      <c r="IF156" s="193"/>
      <c r="IG156" s="193"/>
      <c r="IH156" s="193"/>
      <c r="II156" s="193"/>
      <c r="IJ156" s="193"/>
      <c r="IK156" s="193"/>
      <c r="IL156" s="193"/>
      <c r="IM156" s="193"/>
      <c r="IN156" s="193"/>
      <c r="IO156" s="193"/>
      <c r="IP156" s="193"/>
      <c r="IQ156" s="193"/>
      <c r="IR156" s="193"/>
      <c r="IS156" s="193"/>
      <c r="IT156" s="193"/>
      <c r="IU156" s="193"/>
      <c r="IV156" s="193"/>
      <c r="IW156" s="193"/>
    </row>
    <row r="157" customFormat="false" ht="17" hidden="true" customHeight="false" outlineLevel="0" collapsed="false">
      <c r="A157" s="135"/>
      <c r="B157" s="135"/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</row>
    <row r="158" customFormat="false" ht="17" hidden="true" customHeight="false" outlineLevel="0" collapsed="false">
      <c r="A158" s="135"/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</row>
    <row r="159" customFormat="false" ht="17" hidden="true" customHeight="false" outlineLevel="0" collapsed="false">
      <c r="A159" s="135"/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</row>
    <row r="160" customFormat="false" ht="17" hidden="true" customHeight="false" outlineLevel="0" collapsed="false">
      <c r="A160" s="135"/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</row>
    <row r="161" customFormat="false" ht="17" hidden="true" customHeight="false" outlineLevel="0" collapsed="false">
      <c r="A161" s="135"/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</row>
    <row r="162" customFormat="false" ht="17" hidden="true" customHeight="false" outlineLevel="0" collapsed="false">
      <c r="A162" s="135"/>
      <c r="B162" s="135"/>
      <c r="C162" s="135"/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</row>
    <row r="163" customFormat="false" ht="17" hidden="true" customHeight="false" outlineLevel="0" collapsed="false">
      <c r="A163" s="135"/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</row>
    <row r="164" customFormat="false" ht="17" hidden="true" customHeight="false" outlineLevel="0" collapsed="false">
      <c r="A164" s="135"/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</row>
    <row r="165" customFormat="false" ht="17" hidden="true" customHeight="false" outlineLevel="0" collapsed="false">
      <c r="A165" s="135"/>
      <c r="B165" s="135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</row>
    <row r="166" customFormat="false" ht="17" hidden="true" customHeight="false" outlineLevel="0" collapsed="false">
      <c r="A166" s="135"/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</row>
    <row r="167" customFormat="false" ht="17" hidden="true" customHeight="false" outlineLevel="0" collapsed="false">
      <c r="A167" s="135"/>
      <c r="B167" s="135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</row>
    <row r="168" customFormat="false" ht="17" hidden="true" customHeight="false" outlineLevel="0" collapsed="false">
      <c r="A168" s="135"/>
      <c r="B168" s="135"/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</row>
    <row r="169" customFormat="false" ht="17" hidden="true" customHeight="false" outlineLevel="0" collapsed="false">
      <c r="A169" s="135"/>
      <c r="B169" s="135"/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</row>
    <row r="170" customFormat="false" ht="17" hidden="true" customHeight="false" outlineLevel="0" collapsed="false">
      <c r="A170" s="135"/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</row>
    <row r="171" customFormat="false" ht="17" hidden="true" customHeight="false" outlineLevel="0" collapsed="false">
      <c r="A171" s="135"/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</row>
    <row r="172" customFormat="false" ht="17" hidden="true" customHeight="false" outlineLevel="0" collapsed="false">
      <c r="A172" s="135"/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</row>
    <row r="173" customFormat="false" ht="17" hidden="true" customHeight="false" outlineLevel="0" collapsed="false">
      <c r="A173" s="135"/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</row>
    <row r="174" customFormat="false" ht="17" hidden="true" customHeight="false" outlineLevel="0" collapsed="false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</row>
    <row r="175" customFormat="false" ht="17" hidden="true" customHeight="false" outlineLevel="0" collapsed="false">
      <c r="A175" s="135"/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</row>
    <row r="176" customFormat="false" ht="17" hidden="true" customHeight="false" outlineLevel="0" collapsed="false">
      <c r="A176" s="135"/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</row>
    <row r="177" customFormat="false" ht="17" hidden="true" customHeight="false" outlineLevel="0" collapsed="false">
      <c r="A177" s="135"/>
      <c r="B177" s="135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</row>
    <row r="178" customFormat="false" ht="17" hidden="true" customHeight="false" outlineLevel="0" collapsed="false">
      <c r="A178" s="135"/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</row>
    <row r="179" customFormat="false" ht="17" hidden="true" customHeight="false" outlineLevel="0" collapsed="false">
      <c r="A179" s="135"/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</row>
    <row r="180" customFormat="false" ht="17" hidden="true" customHeight="false" outlineLevel="0" collapsed="false">
      <c r="A180" s="135"/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</row>
    <row r="181" customFormat="false" ht="17" hidden="true" customHeight="false" outlineLevel="0" collapsed="false">
      <c r="A181" s="135"/>
      <c r="B181" s="135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</row>
    <row r="182" customFormat="false" ht="17" hidden="true" customHeight="false" outlineLevel="0" collapsed="false">
      <c r="A182" s="135"/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</row>
    <row r="183" customFormat="false" ht="17" hidden="true" customHeight="false" outlineLevel="0" collapsed="false">
      <c r="A183" s="135"/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</row>
    <row r="184" customFormat="false" ht="17" hidden="true" customHeight="false" outlineLevel="0" collapsed="false">
      <c r="A184" s="135"/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</row>
    <row r="185" customFormat="false" ht="17" hidden="true" customHeight="false" outlineLevel="0" collapsed="false">
      <c r="A185" s="135"/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</row>
    <row r="186" customFormat="false" ht="17" hidden="true" customHeight="false" outlineLevel="0" collapsed="false">
      <c r="A186" s="135"/>
      <c r="B186" s="135"/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</row>
    <row r="187" customFormat="false" ht="17" hidden="true" customHeight="false" outlineLevel="0" collapsed="false">
      <c r="A187" s="135"/>
      <c r="B187" s="135"/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</row>
    <row r="188" customFormat="false" ht="17" hidden="true" customHeight="false" outlineLevel="0" collapsed="false">
      <c r="A188" s="135"/>
      <c r="B188" s="135"/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</row>
    <row r="189" customFormat="false" ht="17" hidden="true" customHeight="false" outlineLevel="0" collapsed="false">
      <c r="A189" s="135"/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</row>
    <row r="190" customFormat="false" ht="17" hidden="true" customHeight="false" outlineLevel="0" collapsed="false">
      <c r="A190" s="135"/>
      <c r="B190" s="135"/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</row>
    <row r="191" customFormat="false" ht="17" hidden="true" customHeight="false" outlineLevel="0" collapsed="false">
      <c r="A191" s="135"/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</row>
    <row r="192" customFormat="false" ht="17" hidden="true" customHeight="false" outlineLevel="0" collapsed="false">
      <c r="A192" s="135"/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</row>
    <row r="193" customFormat="false" ht="17" hidden="true" customHeight="false" outlineLevel="0" collapsed="false">
      <c r="A193" s="135"/>
      <c r="B193" s="135"/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</row>
    <row r="194" customFormat="false" ht="17" hidden="true" customHeight="false" outlineLevel="0" collapsed="false">
      <c r="A194" s="135"/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</row>
    <row r="195" customFormat="false" ht="17" hidden="true" customHeight="false" outlineLevel="0" collapsed="false">
      <c r="A195" s="135"/>
      <c r="B195" s="135"/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</row>
    <row r="196" customFormat="false" ht="17" hidden="true" customHeight="false" outlineLevel="0" collapsed="false">
      <c r="A196" s="135"/>
      <c r="B196" s="135"/>
      <c r="C196" s="135"/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</row>
    <row r="197" customFormat="false" ht="17" hidden="true" customHeight="false" outlineLevel="0" collapsed="false">
      <c r="A197" s="135"/>
      <c r="B197" s="135"/>
      <c r="C197" s="135"/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</row>
    <row r="198" customFormat="false" ht="17" hidden="true" customHeight="false" outlineLevel="0" collapsed="false">
      <c r="A198" s="135"/>
      <c r="B198" s="135"/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</row>
    <row r="199" customFormat="false" ht="17" hidden="true" customHeight="false" outlineLevel="0" collapsed="false">
      <c r="A199" s="135"/>
      <c r="B199" s="135"/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</row>
    <row r="200" customFormat="false" ht="17" hidden="true" customHeight="false" outlineLevel="0" collapsed="false">
      <c r="A200" s="135"/>
      <c r="B200" s="135"/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</row>
  </sheetData>
  <mergeCells count="18">
    <mergeCell ref="A6:C6"/>
    <mergeCell ref="H6:I6"/>
    <mergeCell ref="K6:L6"/>
    <mergeCell ref="A8:C8"/>
    <mergeCell ref="K8:M8"/>
    <mergeCell ref="H13:J13"/>
    <mergeCell ref="D28:E28"/>
    <mergeCell ref="G28:H28"/>
    <mergeCell ref="C29:H29"/>
    <mergeCell ref="L29:M29"/>
    <mergeCell ref="D43:E43"/>
    <mergeCell ref="G43:H43"/>
    <mergeCell ref="C44:H44"/>
    <mergeCell ref="L44:M44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35" width="6.13"/>
    <col collapsed="false" customWidth="true" hidden="false" outlineLevel="0" max="2" min="2" style="133" width="10.71"/>
    <col collapsed="false" customWidth="true" hidden="false" outlineLevel="0" max="3" min="3" style="133" width="6.85"/>
    <col collapsed="false" customWidth="true" hidden="false" outlineLevel="0" max="4" min="4" style="133" width="7.85"/>
    <col collapsed="false" customWidth="true" hidden="false" outlineLevel="0" max="5" min="5" style="133" width="10.71"/>
    <col collapsed="false" customWidth="true" hidden="false" outlineLevel="0" max="6" min="6" style="133" width="12.28"/>
    <col collapsed="false" customWidth="true" hidden="false" outlineLevel="0" max="7" min="7" style="133" width="9.85"/>
    <col collapsed="false" customWidth="true" hidden="false" outlineLevel="0" max="8" min="8" style="133" width="10.99"/>
    <col collapsed="false" customWidth="true" hidden="false" outlineLevel="0" max="9" min="9" style="133" width="16.7"/>
    <col collapsed="false" customWidth="true" hidden="false" outlineLevel="0" max="10" min="10" style="133" width="15.56"/>
    <col collapsed="false" customWidth="true" hidden="false" outlineLevel="0" max="11" min="11" style="133" width="12.99"/>
    <col collapsed="false" customWidth="true" hidden="false" outlineLevel="0" max="12" min="12" style="133" width="11.56"/>
    <col collapsed="false" customWidth="true" hidden="false" outlineLevel="0" max="13" min="13" style="133" width="11.99"/>
    <col collapsed="false" customWidth="true" hidden="false" outlineLevel="0" max="14" min="14" style="133" width="20.56"/>
    <col collapsed="false" customWidth="true" hidden="true" outlineLevel="0" max="15" min="15" style="135" width="18.85"/>
    <col collapsed="false" customWidth="false" hidden="true" outlineLevel="0" max="257" min="16" style="135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7" t="s">
        <v>8</v>
      </c>
      <c r="B1" s="29"/>
      <c r="C1" s="288"/>
      <c r="D1" s="289"/>
      <c r="E1" s="290"/>
      <c r="F1" s="290"/>
      <c r="G1" s="291"/>
      <c r="H1" s="292"/>
      <c r="I1" s="293"/>
      <c r="J1" s="294"/>
      <c r="K1" s="147"/>
      <c r="L1" s="32"/>
      <c r="M1" s="295"/>
      <c r="N1" s="295"/>
      <c r="O1" s="296"/>
      <c r="P1" s="296"/>
      <c r="Q1" s="296"/>
      <c r="R1" s="296"/>
      <c r="S1" s="296"/>
      <c r="T1" s="134"/>
    </row>
    <row r="2" customFormat="false" ht="19.5" hidden="false" customHeight="true" outlineLevel="0" collapsed="false">
      <c r="A2" s="297" t="s">
        <v>137</v>
      </c>
      <c r="B2" s="288"/>
      <c r="C2" s="288"/>
      <c r="D2" s="298"/>
      <c r="E2" s="298"/>
      <c r="F2" s="298"/>
      <c r="G2" s="292"/>
      <c r="H2" s="37"/>
      <c r="I2" s="298"/>
      <c r="J2" s="298"/>
      <c r="K2" s="147"/>
      <c r="L2" s="38" t="s">
        <v>10</v>
      </c>
      <c r="M2" s="39" t="str">
        <f aca="false">IF((VALUE('Short Form'!I62)&lt;&gt;0),1+VALUE('Short Form'!H62)+VALUE('Short Form'!I62),"")</f>
        <v/>
      </c>
      <c r="N2" s="40" t="n">
        <f aca="false">IF((M2=0),"",'Short Form'!N3)</f>
        <v>2</v>
      </c>
      <c r="O2" s="296"/>
      <c r="P2" s="296"/>
      <c r="Q2" s="296"/>
      <c r="R2" s="296"/>
      <c r="S2" s="296"/>
      <c r="T2" s="134"/>
    </row>
    <row r="3" customFormat="false" ht="9" hidden="false" customHeight="true" outlineLevel="0" collapsed="false">
      <c r="A3" s="148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32"/>
      <c r="M3" s="147"/>
      <c r="N3" s="147"/>
      <c r="O3" s="134"/>
      <c r="P3" s="134"/>
      <c r="Q3" s="134"/>
      <c r="R3" s="134"/>
      <c r="S3" s="134"/>
      <c r="T3" s="134"/>
    </row>
    <row r="4" customFormat="false" ht="14.25" hidden="false" customHeight="true" outlineLevel="0" collapsed="false">
      <c r="A4" s="41" t="s">
        <v>11</v>
      </c>
      <c r="B4" s="42"/>
      <c r="C4" s="43"/>
      <c r="D4" s="42"/>
      <c r="E4" s="41" t="s">
        <v>12</v>
      </c>
      <c r="F4" s="42"/>
      <c r="G4" s="42"/>
      <c r="H4" s="151" t="s">
        <v>13</v>
      </c>
      <c r="I4" s="43"/>
      <c r="J4" s="43"/>
      <c r="K4" s="152"/>
      <c r="L4" s="41" t="s">
        <v>14</v>
      </c>
      <c r="M4" s="43"/>
      <c r="N4" s="153"/>
      <c r="O4" s="134"/>
      <c r="P4" s="134"/>
      <c r="Q4" s="134"/>
      <c r="R4" s="134"/>
      <c r="S4" s="134"/>
      <c r="T4" s="134"/>
    </row>
    <row r="5" customFormat="false" ht="21" hidden="false" customHeight="true" outlineLevel="0" collapsed="false">
      <c r="A5" s="48" t="str">
        <f aca="false">'Short Form'!A6</f>
        <v>Lokay</v>
      </c>
      <c r="B5" s="48"/>
      <c r="C5" s="48"/>
      <c r="D5" s="48"/>
      <c r="E5" s="299" t="str">
        <f aca="false">'Short Form'!E6</f>
        <v>Michelle</v>
      </c>
      <c r="F5" s="50"/>
      <c r="G5" s="50"/>
      <c r="H5" s="51" t="str">
        <f aca="false">'Short Form'!H6</f>
        <v>Account Director</v>
      </c>
      <c r="I5" s="51"/>
      <c r="J5" s="51"/>
      <c r="K5" s="300"/>
      <c r="L5" s="301" t="str">
        <f aca="false">'Short Form'!K6</f>
        <v>450-39-7128</v>
      </c>
      <c r="M5" s="301"/>
      <c r="N5" s="160"/>
      <c r="O5" s="161"/>
      <c r="P5" s="161"/>
      <c r="Q5" s="161"/>
      <c r="R5" s="161"/>
      <c r="S5" s="161"/>
      <c r="T5" s="161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  <c r="IW5" s="162"/>
    </row>
    <row r="6" customFormat="false" ht="18" hidden="false" customHeight="true" outlineLevel="0" collapsed="false">
      <c r="A6" s="103" t="s">
        <v>138</v>
      </c>
      <c r="B6" s="302"/>
      <c r="C6" s="303"/>
      <c r="D6" s="304"/>
      <c r="E6" s="303"/>
      <c r="F6" s="134"/>
      <c r="G6" s="134"/>
      <c r="H6" s="177"/>
      <c r="I6" s="177"/>
      <c r="J6" s="177"/>
      <c r="K6" s="177"/>
      <c r="L6" s="177"/>
      <c r="M6" s="177"/>
      <c r="N6" s="177"/>
      <c r="O6" s="134"/>
      <c r="P6" s="134"/>
      <c r="Q6" s="134"/>
      <c r="R6" s="134"/>
      <c r="S6" s="134"/>
      <c r="T6" s="134"/>
    </row>
    <row r="7" customFormat="false" ht="14.25" hidden="false" customHeight="true" outlineLevel="0" collapsed="false">
      <c r="A7" s="305" t="s">
        <v>139</v>
      </c>
      <c r="B7" s="302"/>
      <c r="C7" s="306"/>
      <c r="D7" s="304"/>
      <c r="E7" s="306"/>
      <c r="F7" s="147"/>
      <c r="G7" s="147"/>
      <c r="H7" s="0"/>
      <c r="I7" s="147"/>
      <c r="J7" s="147"/>
      <c r="K7" s="180"/>
      <c r="L7" s="147"/>
      <c r="M7" s="147"/>
      <c r="N7" s="147"/>
      <c r="O7" s="134"/>
      <c r="P7" s="134"/>
      <c r="Q7" s="134"/>
      <c r="R7" s="134"/>
      <c r="S7" s="134"/>
      <c r="T7" s="134"/>
    </row>
    <row r="8" customFormat="false" ht="5.25" hidden="false" customHeight="true" outlineLevel="0" collapsed="false">
      <c r="A8" s="67"/>
      <c r="B8" s="147"/>
      <c r="C8" s="147"/>
      <c r="D8" s="147"/>
      <c r="E8" s="147"/>
      <c r="F8" s="147"/>
      <c r="G8" s="147"/>
      <c r="H8" s="147"/>
      <c r="I8" s="147"/>
      <c r="J8" s="147"/>
      <c r="K8" s="181"/>
      <c r="L8" s="147"/>
      <c r="M8" s="147"/>
      <c r="N8" s="147"/>
      <c r="O8" s="134"/>
      <c r="P8" s="134"/>
      <c r="Q8" s="134"/>
      <c r="R8" s="134"/>
      <c r="S8" s="134"/>
      <c r="T8" s="134"/>
    </row>
    <row r="9" customFormat="false" ht="21" hidden="false" customHeight="true" outlineLevel="0" collapsed="false">
      <c r="A9" s="72" t="s">
        <v>18</v>
      </c>
      <c r="B9" s="72" t="s">
        <v>19</v>
      </c>
      <c r="C9" s="141" t="s">
        <v>74</v>
      </c>
      <c r="D9" s="73"/>
      <c r="E9" s="74" t="s">
        <v>75</v>
      </c>
      <c r="F9" s="307"/>
      <c r="G9" s="73"/>
      <c r="H9" s="141"/>
      <c r="I9" s="182" t="s">
        <v>76</v>
      </c>
      <c r="J9" s="182"/>
      <c r="K9" s="182"/>
      <c r="L9" s="72" t="s">
        <v>140</v>
      </c>
      <c r="M9" s="72" t="s">
        <v>23</v>
      </c>
      <c r="N9" s="72" t="s">
        <v>24</v>
      </c>
      <c r="O9" s="134"/>
      <c r="P9" s="134"/>
      <c r="Q9" s="134"/>
      <c r="R9" s="134"/>
      <c r="S9" s="134"/>
      <c r="T9" s="134"/>
    </row>
    <row r="10" customFormat="false" ht="24" hidden="false" customHeight="true" outlineLevel="0" collapsed="false">
      <c r="A10" s="234"/>
      <c r="B10" s="183"/>
      <c r="C10" s="184"/>
      <c r="D10" s="185"/>
      <c r="E10" s="186"/>
      <c r="F10" s="186"/>
      <c r="G10" s="186"/>
      <c r="H10" s="187"/>
      <c r="I10" s="185"/>
      <c r="J10" s="186"/>
      <c r="K10" s="186"/>
      <c r="L10" s="81"/>
      <c r="M10" s="308"/>
      <c r="N10" s="83" t="n">
        <f aca="false">IF(M10=" ",L10*1,L10*M10)</f>
        <v>0</v>
      </c>
      <c r="O10" s="179"/>
      <c r="P10" s="179"/>
      <c r="Q10" s="179"/>
      <c r="R10" s="179"/>
      <c r="S10" s="179"/>
      <c r="T10" s="17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  <c r="IW10" s="309"/>
    </row>
    <row r="11" customFormat="false" ht="24" hidden="false" customHeight="true" outlineLevel="0" collapsed="false">
      <c r="A11" s="234"/>
      <c r="B11" s="183"/>
      <c r="C11" s="184"/>
      <c r="D11" s="185"/>
      <c r="E11" s="186"/>
      <c r="F11" s="186"/>
      <c r="G11" s="186"/>
      <c r="H11" s="187"/>
      <c r="I11" s="310"/>
      <c r="J11" s="186"/>
      <c r="K11" s="186"/>
      <c r="L11" s="81"/>
      <c r="M11" s="308"/>
      <c r="N11" s="83" t="n">
        <f aca="false">IF(M11=" ",L11*1,L11*M11)</f>
        <v>0</v>
      </c>
      <c r="O11" s="179"/>
      <c r="P11" s="179"/>
      <c r="Q11" s="179"/>
      <c r="R11" s="179"/>
      <c r="S11" s="179"/>
      <c r="T11" s="17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  <c r="IW11" s="309"/>
    </row>
    <row r="12" customFormat="false" ht="24" hidden="false" customHeight="true" outlineLevel="0" collapsed="false">
      <c r="A12" s="234"/>
      <c r="B12" s="183"/>
      <c r="C12" s="184"/>
      <c r="D12" s="185"/>
      <c r="E12" s="186"/>
      <c r="F12" s="186"/>
      <c r="G12" s="186"/>
      <c r="H12" s="187"/>
      <c r="I12" s="310"/>
      <c r="J12" s="186"/>
      <c r="K12" s="186"/>
      <c r="L12" s="81"/>
      <c r="M12" s="308"/>
      <c r="N12" s="83" t="n">
        <f aca="false">IF(M12=" ",L12*1,L12*M12)</f>
        <v>0</v>
      </c>
      <c r="O12" s="179"/>
      <c r="P12" s="179"/>
      <c r="Q12" s="179"/>
      <c r="R12" s="179"/>
      <c r="S12" s="179"/>
      <c r="T12" s="17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  <c r="IW12" s="309"/>
    </row>
    <row r="13" customFormat="false" ht="24" hidden="false" customHeight="true" outlineLevel="0" collapsed="false">
      <c r="A13" s="234"/>
      <c r="B13" s="183"/>
      <c r="C13" s="184"/>
      <c r="D13" s="185"/>
      <c r="E13" s="186"/>
      <c r="F13" s="186"/>
      <c r="G13" s="186"/>
      <c r="H13" s="187"/>
      <c r="I13" s="310"/>
      <c r="J13" s="186"/>
      <c r="K13" s="186"/>
      <c r="L13" s="81"/>
      <c r="M13" s="308"/>
      <c r="N13" s="83" t="n">
        <f aca="false">IF(M13=" ",L13*1,L13*M13)</f>
        <v>0</v>
      </c>
      <c r="O13" s="179"/>
      <c r="P13" s="179"/>
      <c r="Q13" s="179"/>
      <c r="R13" s="179"/>
      <c r="S13" s="179"/>
      <c r="T13" s="17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  <c r="IW13" s="309"/>
    </row>
    <row r="14" customFormat="false" ht="24" hidden="false" customHeight="true" outlineLevel="0" collapsed="false">
      <c r="A14" s="234"/>
      <c r="B14" s="183"/>
      <c r="C14" s="184"/>
      <c r="D14" s="185"/>
      <c r="E14" s="186"/>
      <c r="F14" s="186"/>
      <c r="G14" s="186"/>
      <c r="H14" s="187"/>
      <c r="I14" s="310"/>
      <c r="J14" s="186"/>
      <c r="K14" s="186"/>
      <c r="L14" s="81"/>
      <c r="M14" s="308"/>
      <c r="N14" s="83" t="n">
        <f aca="false">IF(M14=" ",L14*1,L14*M14)</f>
        <v>0</v>
      </c>
      <c r="O14" s="179"/>
      <c r="P14" s="179"/>
      <c r="Q14" s="179"/>
      <c r="R14" s="179"/>
      <c r="S14" s="179"/>
      <c r="T14" s="17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  <c r="IW14" s="309"/>
    </row>
    <row r="15" customFormat="false" ht="24" hidden="false" customHeight="true" outlineLevel="0" collapsed="false">
      <c r="A15" s="234"/>
      <c r="B15" s="183"/>
      <c r="C15" s="184"/>
      <c r="D15" s="185"/>
      <c r="E15" s="186"/>
      <c r="F15" s="186"/>
      <c r="G15" s="186"/>
      <c r="H15" s="187"/>
      <c r="I15" s="310"/>
      <c r="J15" s="186"/>
      <c r="K15" s="186"/>
      <c r="L15" s="81"/>
      <c r="M15" s="308"/>
      <c r="N15" s="83" t="n">
        <f aca="false">IF(M15=" ",L15*1,L15*M15)</f>
        <v>0</v>
      </c>
      <c r="O15" s="179"/>
      <c r="P15" s="179"/>
      <c r="Q15" s="179"/>
      <c r="R15" s="179"/>
      <c r="S15" s="179"/>
      <c r="T15" s="17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  <c r="IW15" s="309"/>
    </row>
    <row r="16" customFormat="false" ht="24" hidden="false" customHeight="true" outlineLevel="0" collapsed="false">
      <c r="A16" s="234"/>
      <c r="B16" s="183"/>
      <c r="C16" s="184"/>
      <c r="D16" s="185"/>
      <c r="E16" s="186"/>
      <c r="F16" s="186"/>
      <c r="G16" s="186"/>
      <c r="H16" s="187"/>
      <c r="I16" s="310"/>
      <c r="J16" s="186"/>
      <c r="K16" s="186"/>
      <c r="L16" s="81"/>
      <c r="M16" s="308"/>
      <c r="N16" s="83" t="n">
        <f aca="false">IF(M16=" ",L16*1,L16*M16)</f>
        <v>0</v>
      </c>
      <c r="O16" s="179"/>
      <c r="P16" s="179"/>
      <c r="Q16" s="179"/>
      <c r="R16" s="179"/>
      <c r="S16" s="179"/>
      <c r="T16" s="17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  <c r="IW16" s="309"/>
    </row>
    <row r="17" customFormat="false" ht="24" hidden="false" customHeight="true" outlineLevel="0" collapsed="false">
      <c r="A17" s="234"/>
      <c r="B17" s="183"/>
      <c r="C17" s="184"/>
      <c r="D17" s="185"/>
      <c r="E17" s="186"/>
      <c r="F17" s="186"/>
      <c r="G17" s="186"/>
      <c r="H17" s="187"/>
      <c r="I17" s="310"/>
      <c r="J17" s="186"/>
      <c r="K17" s="186"/>
      <c r="L17" s="81"/>
      <c r="M17" s="308"/>
      <c r="N17" s="83" t="n">
        <f aca="false">IF(M17=" ",L17*1,L17*M17)</f>
        <v>0</v>
      </c>
      <c r="O17" s="179"/>
      <c r="P17" s="179"/>
      <c r="Q17" s="179"/>
      <c r="R17" s="179"/>
      <c r="S17" s="179"/>
      <c r="T17" s="17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  <c r="IW17" s="309"/>
    </row>
    <row r="18" customFormat="false" ht="24" hidden="false" customHeight="true" outlineLevel="0" collapsed="false">
      <c r="A18" s="234"/>
      <c r="B18" s="183"/>
      <c r="C18" s="184"/>
      <c r="D18" s="185"/>
      <c r="E18" s="186"/>
      <c r="F18" s="186"/>
      <c r="G18" s="186"/>
      <c r="H18" s="187"/>
      <c r="I18" s="310"/>
      <c r="J18" s="186"/>
      <c r="K18" s="186"/>
      <c r="L18" s="81"/>
      <c r="M18" s="308"/>
      <c r="N18" s="83" t="n">
        <f aca="false">IF(M18=" ",L18*1,L18*M18)</f>
        <v>0</v>
      </c>
      <c r="O18" s="179"/>
      <c r="P18" s="179"/>
      <c r="Q18" s="179"/>
      <c r="R18" s="179"/>
      <c r="S18" s="179"/>
      <c r="T18" s="17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  <c r="IW18" s="309"/>
    </row>
    <row r="19" customFormat="false" ht="24" hidden="false" customHeight="true" outlineLevel="0" collapsed="false">
      <c r="A19" s="234"/>
      <c r="B19" s="183"/>
      <c r="C19" s="184"/>
      <c r="D19" s="185"/>
      <c r="E19" s="186"/>
      <c r="F19" s="186"/>
      <c r="G19" s="186"/>
      <c r="H19" s="187"/>
      <c r="I19" s="310"/>
      <c r="J19" s="186"/>
      <c r="K19" s="186"/>
      <c r="L19" s="81"/>
      <c r="M19" s="308"/>
      <c r="N19" s="83" t="n">
        <f aca="false">IF(M19=" ",L19*1,L19*M19)</f>
        <v>0</v>
      </c>
      <c r="O19" s="179"/>
      <c r="P19" s="179"/>
      <c r="Q19" s="179"/>
      <c r="R19" s="179"/>
      <c r="S19" s="179"/>
      <c r="T19" s="17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  <c r="IW19" s="309"/>
    </row>
    <row r="20" customFormat="false" ht="24" hidden="false" customHeight="true" outlineLevel="0" collapsed="false">
      <c r="A20" s="234"/>
      <c r="B20" s="183"/>
      <c r="C20" s="184"/>
      <c r="D20" s="185"/>
      <c r="E20" s="186"/>
      <c r="F20" s="186"/>
      <c r="G20" s="186"/>
      <c r="H20" s="187"/>
      <c r="I20" s="310"/>
      <c r="J20" s="186"/>
      <c r="K20" s="186"/>
      <c r="L20" s="81"/>
      <c r="M20" s="308"/>
      <c r="N20" s="83" t="n">
        <f aca="false">IF(M20=" ",L20*1,L20*M20)</f>
        <v>0</v>
      </c>
      <c r="O20" s="179"/>
      <c r="P20" s="179"/>
      <c r="Q20" s="179"/>
      <c r="R20" s="179"/>
      <c r="S20" s="179"/>
      <c r="T20" s="17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  <c r="IW20" s="309"/>
    </row>
    <row r="21" customFormat="false" ht="24" hidden="false" customHeight="true" outlineLevel="0" collapsed="false">
      <c r="A21" s="234"/>
      <c r="B21" s="183"/>
      <c r="C21" s="184"/>
      <c r="D21" s="185"/>
      <c r="E21" s="186"/>
      <c r="F21" s="186"/>
      <c r="G21" s="186"/>
      <c r="H21" s="187"/>
      <c r="I21" s="310"/>
      <c r="J21" s="186"/>
      <c r="K21" s="186"/>
      <c r="L21" s="81"/>
      <c r="M21" s="308"/>
      <c r="N21" s="83" t="n">
        <f aca="false">IF(M21=" ",L21*1,L21*M21)</f>
        <v>0</v>
      </c>
      <c r="O21" s="179"/>
      <c r="P21" s="179"/>
      <c r="Q21" s="179"/>
      <c r="R21" s="179"/>
      <c r="S21" s="179"/>
      <c r="T21" s="17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  <c r="IW21" s="309"/>
    </row>
    <row r="22" customFormat="false" ht="24" hidden="false" customHeight="true" outlineLevel="0" collapsed="false">
      <c r="A22" s="234"/>
      <c r="B22" s="183"/>
      <c r="C22" s="184"/>
      <c r="D22" s="185"/>
      <c r="E22" s="186"/>
      <c r="F22" s="186"/>
      <c r="G22" s="186"/>
      <c r="H22" s="187"/>
      <c r="I22" s="310"/>
      <c r="J22" s="186"/>
      <c r="K22" s="186"/>
      <c r="L22" s="81"/>
      <c r="M22" s="308"/>
      <c r="N22" s="83" t="n">
        <f aca="false">IF(M22=" ",L22*1,L22*M22)</f>
        <v>0</v>
      </c>
      <c r="O22" s="179"/>
      <c r="P22" s="179"/>
      <c r="Q22" s="179"/>
      <c r="R22" s="179"/>
      <c r="S22" s="179"/>
      <c r="T22" s="17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  <c r="IW22" s="309"/>
    </row>
    <row r="23" customFormat="false" ht="24" hidden="false" customHeight="true" outlineLevel="0" collapsed="false">
      <c r="A23" s="234"/>
      <c r="B23" s="183"/>
      <c r="C23" s="184"/>
      <c r="D23" s="185"/>
      <c r="E23" s="186"/>
      <c r="F23" s="186"/>
      <c r="G23" s="186"/>
      <c r="H23" s="187"/>
      <c r="I23" s="310"/>
      <c r="J23" s="186"/>
      <c r="K23" s="186"/>
      <c r="L23" s="81"/>
      <c r="M23" s="308"/>
      <c r="N23" s="83" t="n">
        <f aca="false">IF(M23=" ",L23*1,L23*M23)</f>
        <v>0</v>
      </c>
      <c r="O23" s="179"/>
      <c r="P23" s="179"/>
      <c r="Q23" s="179"/>
      <c r="R23" s="179"/>
      <c r="S23" s="179"/>
      <c r="T23" s="17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  <c r="IW23" s="309"/>
    </row>
    <row r="24" customFormat="false" ht="24" hidden="false" customHeight="true" outlineLevel="0" collapsed="false">
      <c r="A24" s="234"/>
      <c r="B24" s="183"/>
      <c r="C24" s="184"/>
      <c r="D24" s="185"/>
      <c r="E24" s="186"/>
      <c r="F24" s="186"/>
      <c r="G24" s="186"/>
      <c r="H24" s="187"/>
      <c r="I24" s="310"/>
      <c r="J24" s="186"/>
      <c r="K24" s="186"/>
      <c r="L24" s="81"/>
      <c r="M24" s="308"/>
      <c r="N24" s="83" t="n">
        <f aca="false">IF(M24=" ",L24*1,L24*M24)</f>
        <v>0</v>
      </c>
      <c r="O24" s="179"/>
      <c r="P24" s="179"/>
      <c r="Q24" s="179"/>
      <c r="R24" s="179"/>
      <c r="S24" s="179"/>
      <c r="T24" s="17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  <c r="IW24" s="309"/>
    </row>
    <row r="25" customFormat="false" ht="24" hidden="false" customHeight="true" outlineLevel="0" collapsed="false">
      <c r="A25" s="234"/>
      <c r="B25" s="183"/>
      <c r="C25" s="184"/>
      <c r="D25" s="185"/>
      <c r="E25" s="186"/>
      <c r="F25" s="186"/>
      <c r="G25" s="186"/>
      <c r="H25" s="187"/>
      <c r="I25" s="310"/>
      <c r="J25" s="186"/>
      <c r="K25" s="186"/>
      <c r="L25" s="81"/>
      <c r="M25" s="308"/>
      <c r="N25" s="83" t="n">
        <f aca="false">IF(M25=" ",L25*1,L25*M25)</f>
        <v>0</v>
      </c>
      <c r="O25" s="179"/>
      <c r="P25" s="179"/>
      <c r="Q25" s="179"/>
      <c r="R25" s="179"/>
      <c r="S25" s="179"/>
      <c r="T25" s="17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  <c r="IW25" s="309"/>
    </row>
    <row r="26" customFormat="false" ht="24" hidden="false" customHeight="true" outlineLevel="0" collapsed="false">
      <c r="A26" s="234"/>
      <c r="B26" s="183"/>
      <c r="C26" s="184"/>
      <c r="D26" s="185"/>
      <c r="E26" s="186"/>
      <c r="F26" s="186"/>
      <c r="G26" s="186"/>
      <c r="H26" s="187"/>
      <c r="I26" s="310"/>
      <c r="J26" s="186"/>
      <c r="K26" s="186"/>
      <c r="L26" s="81"/>
      <c r="M26" s="308"/>
      <c r="N26" s="83" t="n">
        <f aca="false">IF(M26=" ",L26*1,L26*M26)</f>
        <v>0</v>
      </c>
      <c r="O26" s="179"/>
      <c r="P26" s="179"/>
      <c r="Q26" s="179"/>
      <c r="R26" s="179"/>
      <c r="S26" s="179"/>
      <c r="T26" s="17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  <c r="IW26" s="309"/>
    </row>
    <row r="27" customFormat="false" ht="24" hidden="false" customHeight="true" outlineLevel="0" collapsed="false">
      <c r="A27" s="234"/>
      <c r="B27" s="183"/>
      <c r="C27" s="184"/>
      <c r="D27" s="185"/>
      <c r="E27" s="186"/>
      <c r="F27" s="186"/>
      <c r="G27" s="186"/>
      <c r="H27" s="187"/>
      <c r="I27" s="310"/>
      <c r="J27" s="186"/>
      <c r="K27" s="186"/>
      <c r="L27" s="81"/>
      <c r="M27" s="308"/>
      <c r="N27" s="83" t="n">
        <f aca="false">IF(M27=" ",L27*1,L27*M27)</f>
        <v>0</v>
      </c>
      <c r="O27" s="179"/>
      <c r="P27" s="179"/>
      <c r="Q27" s="179"/>
      <c r="R27" s="179"/>
      <c r="S27" s="179"/>
      <c r="T27" s="17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  <c r="IW27" s="309"/>
    </row>
    <row r="28" customFormat="false" ht="24" hidden="false" customHeight="true" outlineLevel="0" collapsed="false">
      <c r="A28" s="234"/>
      <c r="B28" s="183"/>
      <c r="C28" s="184"/>
      <c r="D28" s="185"/>
      <c r="E28" s="186"/>
      <c r="F28" s="186"/>
      <c r="G28" s="186"/>
      <c r="H28" s="187"/>
      <c r="I28" s="310"/>
      <c r="J28" s="186"/>
      <c r="K28" s="186"/>
      <c r="L28" s="81"/>
      <c r="M28" s="308"/>
      <c r="N28" s="83" t="n">
        <f aca="false">IF(M28=" ",L28*1,L28*M28)</f>
        <v>0</v>
      </c>
      <c r="O28" s="179"/>
      <c r="P28" s="179"/>
      <c r="Q28" s="179"/>
      <c r="R28" s="179"/>
      <c r="S28" s="179"/>
      <c r="T28" s="17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  <c r="IW28" s="309"/>
    </row>
    <row r="29" customFormat="false" ht="24" hidden="false" customHeight="true" outlineLevel="0" collapsed="false">
      <c r="A29" s="234"/>
      <c r="B29" s="183"/>
      <c r="C29" s="184"/>
      <c r="D29" s="185"/>
      <c r="E29" s="186"/>
      <c r="F29" s="186"/>
      <c r="G29" s="186"/>
      <c r="H29" s="187"/>
      <c r="I29" s="310"/>
      <c r="J29" s="186"/>
      <c r="K29" s="186"/>
      <c r="L29" s="81"/>
      <c r="M29" s="308"/>
      <c r="N29" s="83" t="n">
        <f aca="false">IF(M29=" ",L29*1,L29*M29)</f>
        <v>0</v>
      </c>
      <c r="O29" s="179"/>
      <c r="P29" s="179"/>
      <c r="Q29" s="179"/>
      <c r="R29" s="179"/>
      <c r="S29" s="179"/>
      <c r="T29" s="17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  <c r="IW29" s="309"/>
    </row>
    <row r="30" customFormat="false" ht="24" hidden="false" customHeight="true" outlineLevel="0" collapsed="false">
      <c r="A30" s="234"/>
      <c r="B30" s="183"/>
      <c r="C30" s="184"/>
      <c r="D30" s="185"/>
      <c r="E30" s="186"/>
      <c r="F30" s="186"/>
      <c r="G30" s="186"/>
      <c r="H30" s="187"/>
      <c r="I30" s="310"/>
      <c r="J30" s="186"/>
      <c r="K30" s="186"/>
      <c r="L30" s="81"/>
      <c r="M30" s="308"/>
      <c r="N30" s="83" t="n">
        <f aca="false">IF(M30=" ",L30*1,L30*M30)</f>
        <v>0</v>
      </c>
      <c r="O30" s="179"/>
      <c r="P30" s="179"/>
      <c r="Q30" s="179"/>
      <c r="R30" s="179"/>
      <c r="S30" s="179"/>
      <c r="T30" s="17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  <c r="IW30" s="309"/>
    </row>
    <row r="31" customFormat="false" ht="24" hidden="false" customHeight="true" outlineLevel="0" collapsed="false">
      <c r="A31" s="234"/>
      <c r="B31" s="183"/>
      <c r="C31" s="184"/>
      <c r="D31" s="185"/>
      <c r="E31" s="186"/>
      <c r="F31" s="186"/>
      <c r="G31" s="186"/>
      <c r="H31" s="187"/>
      <c r="I31" s="310"/>
      <c r="J31" s="186"/>
      <c r="K31" s="186"/>
      <c r="L31" s="81"/>
      <c r="M31" s="308"/>
      <c r="N31" s="83" t="n">
        <f aca="false">IF(M31=" ",L31*1,L31*M31)</f>
        <v>0</v>
      </c>
      <c r="O31" s="179"/>
      <c r="P31" s="179"/>
      <c r="Q31" s="179"/>
      <c r="R31" s="179"/>
      <c r="S31" s="179"/>
      <c r="T31" s="17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  <c r="IW31" s="309"/>
    </row>
    <row r="32" customFormat="false" ht="24" hidden="false" customHeight="true" outlineLevel="0" collapsed="false">
      <c r="A32" s="234"/>
      <c r="B32" s="183"/>
      <c r="C32" s="184"/>
      <c r="D32" s="185"/>
      <c r="E32" s="186"/>
      <c r="F32" s="186"/>
      <c r="G32" s="186"/>
      <c r="H32" s="187"/>
      <c r="I32" s="310"/>
      <c r="J32" s="186"/>
      <c r="K32" s="186"/>
      <c r="L32" s="81"/>
      <c r="M32" s="308"/>
      <c r="N32" s="83" t="n">
        <f aca="false">IF(M32=" ",L32*1,L32*M32)</f>
        <v>0</v>
      </c>
      <c r="O32" s="179"/>
      <c r="P32" s="179"/>
      <c r="Q32" s="179"/>
      <c r="R32" s="179"/>
      <c r="S32" s="179"/>
      <c r="T32" s="17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  <c r="IW32" s="309"/>
    </row>
    <row r="33" customFormat="false" ht="24" hidden="false" customHeight="true" outlineLevel="0" collapsed="false">
      <c r="A33" s="234"/>
      <c r="B33" s="183"/>
      <c r="C33" s="184"/>
      <c r="D33" s="185"/>
      <c r="E33" s="186"/>
      <c r="F33" s="186"/>
      <c r="G33" s="186"/>
      <c r="H33" s="187"/>
      <c r="I33" s="310"/>
      <c r="J33" s="186"/>
      <c r="K33" s="186"/>
      <c r="L33" s="81"/>
      <c r="M33" s="308"/>
      <c r="N33" s="83" t="n">
        <f aca="false">IF(M33=" ",L33*1,L33*M33)</f>
        <v>0</v>
      </c>
      <c r="O33" s="179"/>
      <c r="P33" s="179"/>
      <c r="Q33" s="179"/>
      <c r="R33" s="179"/>
      <c r="S33" s="179"/>
      <c r="T33" s="17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  <c r="IW33" s="309"/>
    </row>
    <row r="34" customFormat="false" ht="24" hidden="false" customHeight="true" outlineLevel="0" collapsed="false">
      <c r="A34" s="234"/>
      <c r="B34" s="183"/>
      <c r="C34" s="184"/>
      <c r="D34" s="185"/>
      <c r="E34" s="186"/>
      <c r="F34" s="186"/>
      <c r="G34" s="186"/>
      <c r="H34" s="187"/>
      <c r="I34" s="310"/>
      <c r="J34" s="186"/>
      <c r="K34" s="186"/>
      <c r="L34" s="81"/>
      <c r="M34" s="308"/>
      <c r="N34" s="83" t="n">
        <f aca="false">IF(M34=" ",L34*1,L34*M34)</f>
        <v>0</v>
      </c>
      <c r="O34" s="179"/>
      <c r="P34" s="179"/>
      <c r="Q34" s="179"/>
      <c r="R34" s="179"/>
      <c r="S34" s="179"/>
      <c r="T34" s="17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  <c r="IW34" s="309"/>
    </row>
    <row r="35" customFormat="false" ht="24" hidden="false" customHeight="true" outlineLevel="0" collapsed="false">
      <c r="A35" s="234"/>
      <c r="B35" s="183"/>
      <c r="C35" s="184"/>
      <c r="D35" s="185"/>
      <c r="E35" s="186"/>
      <c r="F35" s="186"/>
      <c r="G35" s="186"/>
      <c r="H35" s="187"/>
      <c r="I35" s="310"/>
      <c r="J35" s="186"/>
      <c r="K35" s="186"/>
      <c r="L35" s="81"/>
      <c r="M35" s="308"/>
      <c r="N35" s="83" t="n">
        <f aca="false">IF(M35=" ",L35*1,L35*M35)</f>
        <v>0</v>
      </c>
      <c r="O35" s="179"/>
      <c r="P35" s="179"/>
      <c r="Q35" s="179"/>
      <c r="R35" s="179"/>
      <c r="S35" s="179"/>
      <c r="T35" s="17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  <c r="IW35" s="309"/>
    </row>
    <row r="36" customFormat="false" ht="24" hidden="false" customHeight="true" outlineLevel="0" collapsed="false">
      <c r="A36" s="234"/>
      <c r="B36" s="183"/>
      <c r="C36" s="184"/>
      <c r="D36" s="185"/>
      <c r="E36" s="186"/>
      <c r="F36" s="186"/>
      <c r="G36" s="186"/>
      <c r="H36" s="187"/>
      <c r="I36" s="310"/>
      <c r="J36" s="186"/>
      <c r="K36" s="186"/>
      <c r="L36" s="81"/>
      <c r="M36" s="308"/>
      <c r="N36" s="83" t="n">
        <f aca="false">IF(M36=" ",L36*1,L36*M36)</f>
        <v>0</v>
      </c>
      <c r="O36" s="179"/>
      <c r="P36" s="179"/>
      <c r="Q36" s="179"/>
      <c r="R36" s="179"/>
      <c r="S36" s="179"/>
      <c r="T36" s="17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  <c r="IW36" s="309"/>
    </row>
    <row r="37" customFormat="false" ht="24" hidden="false" customHeight="true" outlineLevel="0" collapsed="false">
      <c r="A37" s="234"/>
      <c r="B37" s="183"/>
      <c r="C37" s="184"/>
      <c r="D37" s="185"/>
      <c r="E37" s="186"/>
      <c r="F37" s="186"/>
      <c r="G37" s="186"/>
      <c r="H37" s="187"/>
      <c r="I37" s="310"/>
      <c r="J37" s="186"/>
      <c r="K37" s="186"/>
      <c r="L37" s="81"/>
      <c r="M37" s="308"/>
      <c r="N37" s="83" t="n">
        <f aca="false">IF(M37=" ",L37*1,L37*M37)</f>
        <v>0</v>
      </c>
      <c r="O37" s="179"/>
      <c r="P37" s="179"/>
      <c r="Q37" s="179"/>
      <c r="R37" s="179"/>
      <c r="S37" s="179"/>
      <c r="T37" s="17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09"/>
      <c r="BL37" s="309"/>
      <c r="BM37" s="309"/>
      <c r="BN37" s="309"/>
      <c r="BO37" s="309"/>
      <c r="BP37" s="309"/>
      <c r="BQ37" s="309"/>
      <c r="BR37" s="309"/>
      <c r="BS37" s="309"/>
      <c r="BT37" s="309"/>
      <c r="BU37" s="309"/>
      <c r="BV37" s="309"/>
      <c r="BW37" s="309"/>
      <c r="BX37" s="309"/>
      <c r="BY37" s="309"/>
      <c r="BZ37" s="309"/>
      <c r="CA37" s="309"/>
      <c r="CB37" s="309"/>
      <c r="CC37" s="309"/>
      <c r="CD37" s="309"/>
      <c r="CE37" s="309"/>
      <c r="CF37" s="309"/>
      <c r="CG37" s="309"/>
      <c r="CH37" s="309"/>
      <c r="CI37" s="309"/>
      <c r="CJ37" s="309"/>
      <c r="CK37" s="309"/>
      <c r="CL37" s="309"/>
      <c r="CM37" s="309"/>
      <c r="CN37" s="309"/>
      <c r="CO37" s="309"/>
      <c r="CP37" s="309"/>
      <c r="CQ37" s="309"/>
      <c r="CR37" s="309"/>
      <c r="CS37" s="309"/>
      <c r="CT37" s="309"/>
      <c r="CU37" s="309"/>
      <c r="CV37" s="309"/>
      <c r="CW37" s="309"/>
      <c r="CX37" s="309"/>
      <c r="CY37" s="309"/>
      <c r="CZ37" s="309"/>
      <c r="DA37" s="309"/>
      <c r="DB37" s="309"/>
      <c r="DC37" s="309"/>
      <c r="DD37" s="309"/>
      <c r="DE37" s="309"/>
      <c r="DF37" s="309"/>
      <c r="DG37" s="309"/>
      <c r="DH37" s="309"/>
      <c r="DI37" s="309"/>
      <c r="DJ37" s="309"/>
      <c r="DK37" s="309"/>
      <c r="DL37" s="309"/>
      <c r="DM37" s="309"/>
      <c r="DN37" s="309"/>
      <c r="DO37" s="309"/>
      <c r="DP37" s="309"/>
      <c r="DQ37" s="309"/>
      <c r="DR37" s="309"/>
      <c r="DS37" s="309"/>
      <c r="DT37" s="309"/>
      <c r="DU37" s="309"/>
      <c r="DV37" s="309"/>
      <c r="DW37" s="309"/>
      <c r="DX37" s="309"/>
      <c r="DY37" s="309"/>
      <c r="DZ37" s="309"/>
      <c r="EA37" s="309"/>
      <c r="EB37" s="309"/>
      <c r="EC37" s="309"/>
      <c r="ED37" s="309"/>
      <c r="EE37" s="309"/>
      <c r="EF37" s="309"/>
      <c r="EG37" s="309"/>
      <c r="EH37" s="309"/>
      <c r="EI37" s="309"/>
      <c r="EJ37" s="309"/>
      <c r="EK37" s="309"/>
      <c r="EL37" s="309"/>
      <c r="EM37" s="309"/>
      <c r="EN37" s="309"/>
      <c r="EO37" s="309"/>
      <c r="EP37" s="309"/>
      <c r="EQ37" s="309"/>
      <c r="ER37" s="309"/>
      <c r="ES37" s="309"/>
      <c r="ET37" s="309"/>
      <c r="EU37" s="309"/>
      <c r="EV37" s="309"/>
      <c r="EW37" s="309"/>
      <c r="EX37" s="309"/>
      <c r="EY37" s="309"/>
      <c r="EZ37" s="309"/>
      <c r="FA37" s="309"/>
      <c r="FB37" s="309"/>
      <c r="FC37" s="309"/>
      <c r="FD37" s="309"/>
      <c r="FE37" s="309"/>
      <c r="FF37" s="309"/>
      <c r="FG37" s="309"/>
      <c r="FH37" s="309"/>
      <c r="FI37" s="309"/>
      <c r="FJ37" s="309"/>
      <c r="FK37" s="309"/>
      <c r="FL37" s="309"/>
      <c r="FM37" s="309"/>
      <c r="FN37" s="309"/>
      <c r="FO37" s="309"/>
      <c r="FP37" s="309"/>
      <c r="FQ37" s="309"/>
      <c r="FR37" s="309"/>
      <c r="FS37" s="309"/>
      <c r="FT37" s="309"/>
      <c r="FU37" s="309"/>
      <c r="FV37" s="309"/>
      <c r="FW37" s="309"/>
      <c r="FX37" s="309"/>
      <c r="FY37" s="309"/>
      <c r="FZ37" s="309"/>
      <c r="GA37" s="309"/>
      <c r="GB37" s="309"/>
      <c r="GC37" s="309"/>
      <c r="GD37" s="309"/>
      <c r="GE37" s="309"/>
      <c r="GF37" s="309"/>
      <c r="GG37" s="309"/>
      <c r="GH37" s="309"/>
      <c r="GI37" s="309"/>
      <c r="GJ37" s="309"/>
      <c r="GK37" s="309"/>
      <c r="GL37" s="309"/>
      <c r="GM37" s="309"/>
      <c r="GN37" s="309"/>
      <c r="GO37" s="309"/>
      <c r="GP37" s="309"/>
      <c r="GQ37" s="309"/>
      <c r="GR37" s="309"/>
      <c r="GS37" s="309"/>
      <c r="GT37" s="309"/>
      <c r="GU37" s="309"/>
      <c r="GV37" s="309"/>
      <c r="GW37" s="309"/>
      <c r="GX37" s="309"/>
      <c r="GY37" s="309"/>
      <c r="GZ37" s="309"/>
      <c r="HA37" s="309"/>
      <c r="HB37" s="309"/>
      <c r="HC37" s="309"/>
      <c r="HD37" s="309"/>
      <c r="HE37" s="309"/>
      <c r="HF37" s="309"/>
      <c r="HG37" s="309"/>
      <c r="HH37" s="309"/>
      <c r="HI37" s="309"/>
      <c r="HJ37" s="309"/>
      <c r="HK37" s="309"/>
      <c r="HL37" s="309"/>
      <c r="HM37" s="309"/>
      <c r="HN37" s="309"/>
      <c r="HO37" s="309"/>
      <c r="HP37" s="309"/>
      <c r="HQ37" s="309"/>
      <c r="HR37" s="309"/>
      <c r="HS37" s="309"/>
      <c r="HT37" s="309"/>
      <c r="HU37" s="309"/>
      <c r="HV37" s="309"/>
      <c r="HW37" s="309"/>
      <c r="HX37" s="309"/>
      <c r="HY37" s="309"/>
      <c r="HZ37" s="309"/>
      <c r="IA37" s="309"/>
      <c r="IB37" s="309"/>
      <c r="IC37" s="309"/>
      <c r="ID37" s="309"/>
      <c r="IE37" s="309"/>
      <c r="IF37" s="309"/>
      <c r="IG37" s="309"/>
      <c r="IH37" s="309"/>
      <c r="II37" s="309"/>
      <c r="IJ37" s="309"/>
      <c r="IK37" s="309"/>
      <c r="IL37" s="309"/>
      <c r="IM37" s="309"/>
      <c r="IN37" s="309"/>
      <c r="IO37" s="309"/>
      <c r="IP37" s="309"/>
      <c r="IQ37" s="309"/>
      <c r="IR37" s="309"/>
      <c r="IS37" s="309"/>
      <c r="IT37" s="309"/>
      <c r="IU37" s="309"/>
      <c r="IV37" s="309"/>
      <c r="IW37" s="309"/>
    </row>
    <row r="38" customFormat="false" ht="24" hidden="false" customHeight="true" outlineLevel="0" collapsed="false">
      <c r="A38" s="234"/>
      <c r="B38" s="183"/>
      <c r="C38" s="184"/>
      <c r="D38" s="185"/>
      <c r="E38" s="186"/>
      <c r="F38" s="186"/>
      <c r="G38" s="186"/>
      <c r="H38" s="187"/>
      <c r="I38" s="185"/>
      <c r="J38" s="186"/>
      <c r="K38" s="186"/>
      <c r="L38" s="81"/>
      <c r="M38" s="308"/>
      <c r="N38" s="83" t="n">
        <f aca="false">IF(M38=" ",L38*1,L38*M38)</f>
        <v>0</v>
      </c>
      <c r="O38" s="179"/>
      <c r="P38" s="179"/>
      <c r="Q38" s="179"/>
      <c r="R38" s="179"/>
      <c r="S38" s="179"/>
      <c r="T38" s="17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09"/>
      <c r="BG38" s="309"/>
      <c r="BH38" s="309"/>
      <c r="BI38" s="309"/>
      <c r="BJ38" s="309"/>
      <c r="BK38" s="309"/>
      <c r="BL38" s="309"/>
      <c r="BM38" s="309"/>
      <c r="BN38" s="309"/>
      <c r="BO38" s="309"/>
      <c r="BP38" s="309"/>
      <c r="BQ38" s="309"/>
      <c r="BR38" s="309"/>
      <c r="BS38" s="309"/>
      <c r="BT38" s="309"/>
      <c r="BU38" s="309"/>
      <c r="BV38" s="309"/>
      <c r="BW38" s="309"/>
      <c r="BX38" s="309"/>
      <c r="BY38" s="309"/>
      <c r="BZ38" s="309"/>
      <c r="CA38" s="309"/>
      <c r="CB38" s="309"/>
      <c r="CC38" s="309"/>
      <c r="CD38" s="309"/>
      <c r="CE38" s="309"/>
      <c r="CF38" s="309"/>
      <c r="CG38" s="309"/>
      <c r="CH38" s="309"/>
      <c r="CI38" s="309"/>
      <c r="CJ38" s="309"/>
      <c r="CK38" s="309"/>
      <c r="CL38" s="309"/>
      <c r="CM38" s="309"/>
      <c r="CN38" s="309"/>
      <c r="CO38" s="309"/>
      <c r="CP38" s="309"/>
      <c r="CQ38" s="309"/>
      <c r="CR38" s="309"/>
      <c r="CS38" s="309"/>
      <c r="CT38" s="309"/>
      <c r="CU38" s="309"/>
      <c r="CV38" s="309"/>
      <c r="CW38" s="309"/>
      <c r="CX38" s="309"/>
      <c r="CY38" s="309"/>
      <c r="CZ38" s="309"/>
      <c r="DA38" s="309"/>
      <c r="DB38" s="309"/>
      <c r="DC38" s="309"/>
      <c r="DD38" s="309"/>
      <c r="DE38" s="309"/>
      <c r="DF38" s="309"/>
      <c r="DG38" s="309"/>
      <c r="DH38" s="309"/>
      <c r="DI38" s="309"/>
      <c r="DJ38" s="309"/>
      <c r="DK38" s="309"/>
      <c r="DL38" s="309"/>
      <c r="DM38" s="309"/>
      <c r="DN38" s="309"/>
      <c r="DO38" s="309"/>
      <c r="DP38" s="309"/>
      <c r="DQ38" s="309"/>
      <c r="DR38" s="309"/>
      <c r="DS38" s="309"/>
      <c r="DT38" s="309"/>
      <c r="DU38" s="309"/>
      <c r="DV38" s="309"/>
      <c r="DW38" s="309"/>
      <c r="DX38" s="309"/>
      <c r="DY38" s="309"/>
      <c r="DZ38" s="309"/>
      <c r="EA38" s="309"/>
      <c r="EB38" s="309"/>
      <c r="EC38" s="309"/>
      <c r="ED38" s="309"/>
      <c r="EE38" s="309"/>
      <c r="EF38" s="309"/>
      <c r="EG38" s="309"/>
      <c r="EH38" s="309"/>
      <c r="EI38" s="309"/>
      <c r="EJ38" s="309"/>
      <c r="EK38" s="309"/>
      <c r="EL38" s="309"/>
      <c r="EM38" s="309"/>
      <c r="EN38" s="309"/>
      <c r="EO38" s="309"/>
      <c r="EP38" s="309"/>
      <c r="EQ38" s="309"/>
      <c r="ER38" s="309"/>
      <c r="ES38" s="309"/>
      <c r="ET38" s="309"/>
      <c r="EU38" s="309"/>
      <c r="EV38" s="309"/>
      <c r="EW38" s="309"/>
      <c r="EX38" s="309"/>
      <c r="EY38" s="309"/>
      <c r="EZ38" s="309"/>
      <c r="FA38" s="309"/>
      <c r="FB38" s="309"/>
      <c r="FC38" s="309"/>
      <c r="FD38" s="309"/>
      <c r="FE38" s="309"/>
      <c r="FF38" s="309"/>
      <c r="FG38" s="309"/>
      <c r="FH38" s="309"/>
      <c r="FI38" s="309"/>
      <c r="FJ38" s="309"/>
      <c r="FK38" s="309"/>
      <c r="FL38" s="309"/>
      <c r="FM38" s="309"/>
      <c r="FN38" s="309"/>
      <c r="FO38" s="309"/>
      <c r="FP38" s="309"/>
      <c r="FQ38" s="309"/>
      <c r="FR38" s="309"/>
      <c r="FS38" s="309"/>
      <c r="FT38" s="309"/>
      <c r="FU38" s="309"/>
      <c r="FV38" s="309"/>
      <c r="FW38" s="309"/>
      <c r="FX38" s="309"/>
      <c r="FY38" s="309"/>
      <c r="FZ38" s="309"/>
      <c r="GA38" s="309"/>
      <c r="GB38" s="309"/>
      <c r="GC38" s="309"/>
      <c r="GD38" s="309"/>
      <c r="GE38" s="309"/>
      <c r="GF38" s="309"/>
      <c r="GG38" s="309"/>
      <c r="GH38" s="309"/>
      <c r="GI38" s="309"/>
      <c r="GJ38" s="309"/>
      <c r="GK38" s="309"/>
      <c r="GL38" s="309"/>
      <c r="GM38" s="309"/>
      <c r="GN38" s="309"/>
      <c r="GO38" s="309"/>
      <c r="GP38" s="309"/>
      <c r="GQ38" s="309"/>
      <c r="GR38" s="309"/>
      <c r="GS38" s="309"/>
      <c r="GT38" s="309"/>
      <c r="GU38" s="309"/>
      <c r="GV38" s="309"/>
      <c r="GW38" s="309"/>
      <c r="GX38" s="309"/>
      <c r="GY38" s="309"/>
      <c r="GZ38" s="309"/>
      <c r="HA38" s="309"/>
      <c r="HB38" s="309"/>
      <c r="HC38" s="309"/>
      <c r="HD38" s="309"/>
      <c r="HE38" s="309"/>
      <c r="HF38" s="309"/>
      <c r="HG38" s="309"/>
      <c r="HH38" s="309"/>
      <c r="HI38" s="309"/>
      <c r="HJ38" s="309"/>
      <c r="HK38" s="309"/>
      <c r="HL38" s="309"/>
      <c r="HM38" s="309"/>
      <c r="HN38" s="309"/>
      <c r="HO38" s="309"/>
      <c r="HP38" s="309"/>
      <c r="HQ38" s="309"/>
      <c r="HR38" s="309"/>
      <c r="HS38" s="309"/>
      <c r="HT38" s="309"/>
      <c r="HU38" s="309"/>
      <c r="HV38" s="309"/>
      <c r="HW38" s="309"/>
      <c r="HX38" s="309"/>
      <c r="HY38" s="309"/>
      <c r="HZ38" s="309"/>
      <c r="IA38" s="309"/>
      <c r="IB38" s="309"/>
      <c r="IC38" s="309"/>
      <c r="ID38" s="309"/>
      <c r="IE38" s="309"/>
      <c r="IF38" s="309"/>
      <c r="IG38" s="309"/>
      <c r="IH38" s="309"/>
      <c r="II38" s="309"/>
      <c r="IJ38" s="309"/>
      <c r="IK38" s="309"/>
      <c r="IL38" s="309"/>
      <c r="IM38" s="309"/>
      <c r="IN38" s="309"/>
      <c r="IO38" s="309"/>
      <c r="IP38" s="309"/>
      <c r="IQ38" s="309"/>
      <c r="IR38" s="309"/>
      <c r="IS38" s="309"/>
      <c r="IT38" s="309"/>
      <c r="IU38" s="309"/>
      <c r="IV38" s="309"/>
      <c r="IW38" s="309"/>
    </row>
    <row r="39" customFormat="false" ht="24" hidden="false" customHeight="true" outlineLevel="0" collapsed="false">
      <c r="A39" s="234"/>
      <c r="B39" s="183"/>
      <c r="C39" s="184"/>
      <c r="D39" s="185"/>
      <c r="E39" s="186"/>
      <c r="F39" s="186"/>
      <c r="G39" s="186"/>
      <c r="H39" s="187"/>
      <c r="I39" s="185"/>
      <c r="J39" s="186"/>
      <c r="K39" s="311"/>
      <c r="L39" s="81"/>
      <c r="M39" s="308"/>
      <c r="N39" s="83" t="n">
        <f aca="false">IF(M39=" ",L39*1,L39*M39)</f>
        <v>0</v>
      </c>
      <c r="O39" s="179"/>
      <c r="P39" s="179"/>
      <c r="Q39" s="179"/>
      <c r="R39" s="179"/>
      <c r="S39" s="179"/>
      <c r="T39" s="17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  <c r="BK39" s="309"/>
      <c r="BL39" s="309"/>
      <c r="BM39" s="309"/>
      <c r="BN39" s="309"/>
      <c r="BO39" s="309"/>
      <c r="BP39" s="309"/>
      <c r="BQ39" s="309"/>
      <c r="BR39" s="309"/>
      <c r="BS39" s="309"/>
      <c r="BT39" s="309"/>
      <c r="BU39" s="309"/>
      <c r="BV39" s="309"/>
      <c r="BW39" s="309"/>
      <c r="BX39" s="309"/>
      <c r="BY39" s="309"/>
      <c r="BZ39" s="309"/>
      <c r="CA39" s="309"/>
      <c r="CB39" s="309"/>
      <c r="CC39" s="309"/>
      <c r="CD39" s="309"/>
      <c r="CE39" s="309"/>
      <c r="CF39" s="309"/>
      <c r="CG39" s="309"/>
      <c r="CH39" s="309"/>
      <c r="CI39" s="309"/>
      <c r="CJ39" s="309"/>
      <c r="CK39" s="309"/>
      <c r="CL39" s="309"/>
      <c r="CM39" s="309"/>
      <c r="CN39" s="309"/>
      <c r="CO39" s="309"/>
      <c r="CP39" s="309"/>
      <c r="CQ39" s="309"/>
      <c r="CR39" s="309"/>
      <c r="CS39" s="309"/>
      <c r="CT39" s="309"/>
      <c r="CU39" s="309"/>
      <c r="CV39" s="309"/>
      <c r="CW39" s="309"/>
      <c r="CX39" s="309"/>
      <c r="CY39" s="309"/>
      <c r="CZ39" s="309"/>
      <c r="DA39" s="309"/>
      <c r="DB39" s="309"/>
      <c r="DC39" s="309"/>
      <c r="DD39" s="309"/>
      <c r="DE39" s="309"/>
      <c r="DF39" s="309"/>
      <c r="DG39" s="309"/>
      <c r="DH39" s="309"/>
      <c r="DI39" s="309"/>
      <c r="DJ39" s="309"/>
      <c r="DK39" s="309"/>
      <c r="DL39" s="309"/>
      <c r="DM39" s="309"/>
      <c r="DN39" s="309"/>
      <c r="DO39" s="309"/>
      <c r="DP39" s="309"/>
      <c r="DQ39" s="309"/>
      <c r="DR39" s="309"/>
      <c r="DS39" s="309"/>
      <c r="DT39" s="309"/>
      <c r="DU39" s="309"/>
      <c r="DV39" s="309"/>
      <c r="DW39" s="309"/>
      <c r="DX39" s="309"/>
      <c r="DY39" s="309"/>
      <c r="DZ39" s="309"/>
      <c r="EA39" s="309"/>
      <c r="EB39" s="309"/>
      <c r="EC39" s="309"/>
      <c r="ED39" s="309"/>
      <c r="EE39" s="309"/>
      <c r="EF39" s="309"/>
      <c r="EG39" s="309"/>
      <c r="EH39" s="309"/>
      <c r="EI39" s="309"/>
      <c r="EJ39" s="309"/>
      <c r="EK39" s="309"/>
      <c r="EL39" s="309"/>
      <c r="EM39" s="309"/>
      <c r="EN39" s="309"/>
      <c r="EO39" s="309"/>
      <c r="EP39" s="309"/>
      <c r="EQ39" s="309"/>
      <c r="ER39" s="309"/>
      <c r="ES39" s="309"/>
      <c r="ET39" s="309"/>
      <c r="EU39" s="309"/>
      <c r="EV39" s="309"/>
      <c r="EW39" s="309"/>
      <c r="EX39" s="309"/>
      <c r="EY39" s="309"/>
      <c r="EZ39" s="309"/>
      <c r="FA39" s="309"/>
      <c r="FB39" s="309"/>
      <c r="FC39" s="309"/>
      <c r="FD39" s="309"/>
      <c r="FE39" s="309"/>
      <c r="FF39" s="309"/>
      <c r="FG39" s="309"/>
      <c r="FH39" s="309"/>
      <c r="FI39" s="309"/>
      <c r="FJ39" s="309"/>
      <c r="FK39" s="309"/>
      <c r="FL39" s="309"/>
      <c r="FM39" s="309"/>
      <c r="FN39" s="309"/>
      <c r="FO39" s="309"/>
      <c r="FP39" s="309"/>
      <c r="FQ39" s="309"/>
      <c r="FR39" s="309"/>
      <c r="FS39" s="309"/>
      <c r="FT39" s="309"/>
      <c r="FU39" s="309"/>
      <c r="FV39" s="309"/>
      <c r="FW39" s="309"/>
      <c r="FX39" s="309"/>
      <c r="FY39" s="309"/>
      <c r="FZ39" s="309"/>
      <c r="GA39" s="309"/>
      <c r="GB39" s="309"/>
      <c r="GC39" s="309"/>
      <c r="GD39" s="309"/>
      <c r="GE39" s="309"/>
      <c r="GF39" s="309"/>
      <c r="GG39" s="309"/>
      <c r="GH39" s="309"/>
      <c r="GI39" s="309"/>
      <c r="GJ39" s="309"/>
      <c r="GK39" s="309"/>
      <c r="GL39" s="309"/>
      <c r="GM39" s="309"/>
      <c r="GN39" s="309"/>
      <c r="GO39" s="309"/>
      <c r="GP39" s="309"/>
      <c r="GQ39" s="309"/>
      <c r="GR39" s="309"/>
      <c r="GS39" s="309"/>
      <c r="GT39" s="309"/>
      <c r="GU39" s="309"/>
      <c r="GV39" s="309"/>
      <c r="GW39" s="309"/>
      <c r="GX39" s="309"/>
      <c r="GY39" s="309"/>
      <c r="GZ39" s="309"/>
      <c r="HA39" s="309"/>
      <c r="HB39" s="309"/>
      <c r="HC39" s="309"/>
      <c r="HD39" s="309"/>
      <c r="HE39" s="309"/>
      <c r="HF39" s="309"/>
      <c r="HG39" s="309"/>
      <c r="HH39" s="309"/>
      <c r="HI39" s="309"/>
      <c r="HJ39" s="309"/>
      <c r="HK39" s="309"/>
      <c r="HL39" s="309"/>
      <c r="HM39" s="309"/>
      <c r="HN39" s="309"/>
      <c r="HO39" s="309"/>
      <c r="HP39" s="309"/>
      <c r="HQ39" s="309"/>
      <c r="HR39" s="309"/>
      <c r="HS39" s="309"/>
      <c r="HT39" s="309"/>
      <c r="HU39" s="309"/>
      <c r="HV39" s="309"/>
      <c r="HW39" s="309"/>
      <c r="HX39" s="309"/>
      <c r="HY39" s="309"/>
      <c r="HZ39" s="309"/>
      <c r="IA39" s="309"/>
      <c r="IB39" s="309"/>
      <c r="IC39" s="309"/>
      <c r="ID39" s="309"/>
      <c r="IE39" s="309"/>
      <c r="IF39" s="309"/>
      <c r="IG39" s="309"/>
      <c r="IH39" s="309"/>
      <c r="II39" s="309"/>
      <c r="IJ39" s="309"/>
      <c r="IK39" s="309"/>
      <c r="IL39" s="309"/>
      <c r="IM39" s="309"/>
      <c r="IN39" s="309"/>
      <c r="IO39" s="309"/>
      <c r="IP39" s="309"/>
      <c r="IQ39" s="309"/>
      <c r="IR39" s="309"/>
      <c r="IS39" s="309"/>
      <c r="IT39" s="309"/>
      <c r="IU39" s="309"/>
      <c r="IV39" s="309"/>
      <c r="IW39" s="309"/>
    </row>
    <row r="40" customFormat="false" ht="24" hidden="false" customHeight="true" outlineLevel="0" collapsed="false">
      <c r="A40" s="234"/>
      <c r="B40" s="183"/>
      <c r="C40" s="184"/>
      <c r="D40" s="185"/>
      <c r="E40" s="186"/>
      <c r="F40" s="186"/>
      <c r="G40" s="186"/>
      <c r="H40" s="187"/>
      <c r="I40" s="185"/>
      <c r="J40" s="186"/>
      <c r="K40" s="186"/>
      <c r="L40" s="81"/>
      <c r="M40" s="308"/>
      <c r="N40" s="83" t="n">
        <f aca="false">IF(M40=" ",L40*1,L40*M40)</f>
        <v>0</v>
      </c>
      <c r="O40" s="179"/>
      <c r="P40" s="179"/>
      <c r="Q40" s="179"/>
      <c r="R40" s="179"/>
      <c r="S40" s="179"/>
      <c r="T40" s="17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09"/>
      <c r="BU40" s="309"/>
      <c r="BV40" s="309"/>
      <c r="BW40" s="309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09"/>
      <c r="CJ40" s="309"/>
      <c r="CK40" s="309"/>
      <c r="CL40" s="309"/>
      <c r="CM40" s="309"/>
      <c r="CN40" s="309"/>
      <c r="CO40" s="309"/>
      <c r="CP40" s="309"/>
      <c r="CQ40" s="309"/>
      <c r="CR40" s="309"/>
      <c r="CS40" s="309"/>
      <c r="CT40" s="309"/>
      <c r="CU40" s="309"/>
      <c r="CV40" s="309"/>
      <c r="CW40" s="309"/>
      <c r="CX40" s="309"/>
      <c r="CY40" s="309"/>
      <c r="CZ40" s="309"/>
      <c r="DA40" s="309"/>
      <c r="DB40" s="309"/>
      <c r="DC40" s="309"/>
      <c r="DD40" s="309"/>
      <c r="DE40" s="309"/>
      <c r="DF40" s="309"/>
      <c r="DG40" s="309"/>
      <c r="DH40" s="309"/>
      <c r="DI40" s="309"/>
      <c r="DJ40" s="309"/>
      <c r="DK40" s="309"/>
      <c r="DL40" s="309"/>
      <c r="DM40" s="309"/>
      <c r="DN40" s="309"/>
      <c r="DO40" s="309"/>
      <c r="DP40" s="309"/>
      <c r="DQ40" s="309"/>
      <c r="DR40" s="309"/>
      <c r="DS40" s="309"/>
      <c r="DT40" s="309"/>
      <c r="DU40" s="309"/>
      <c r="DV40" s="309"/>
      <c r="DW40" s="309"/>
      <c r="DX40" s="309"/>
      <c r="DY40" s="309"/>
      <c r="DZ40" s="309"/>
      <c r="EA40" s="309"/>
      <c r="EB40" s="309"/>
      <c r="EC40" s="309"/>
      <c r="ED40" s="309"/>
      <c r="EE40" s="309"/>
      <c r="EF40" s="309"/>
      <c r="EG40" s="309"/>
      <c r="EH40" s="309"/>
      <c r="EI40" s="309"/>
      <c r="EJ40" s="309"/>
      <c r="EK40" s="309"/>
      <c r="EL40" s="309"/>
      <c r="EM40" s="309"/>
      <c r="EN40" s="309"/>
      <c r="EO40" s="309"/>
      <c r="EP40" s="309"/>
      <c r="EQ40" s="309"/>
      <c r="ER40" s="309"/>
      <c r="ES40" s="309"/>
      <c r="ET40" s="309"/>
      <c r="EU40" s="309"/>
      <c r="EV40" s="309"/>
      <c r="EW40" s="309"/>
      <c r="EX40" s="309"/>
      <c r="EY40" s="309"/>
      <c r="EZ40" s="309"/>
      <c r="FA40" s="309"/>
      <c r="FB40" s="309"/>
      <c r="FC40" s="309"/>
      <c r="FD40" s="309"/>
      <c r="FE40" s="309"/>
      <c r="FF40" s="309"/>
      <c r="FG40" s="309"/>
      <c r="FH40" s="309"/>
      <c r="FI40" s="309"/>
      <c r="FJ40" s="309"/>
      <c r="FK40" s="309"/>
      <c r="FL40" s="309"/>
      <c r="FM40" s="309"/>
      <c r="FN40" s="309"/>
      <c r="FO40" s="309"/>
      <c r="FP40" s="309"/>
      <c r="FQ40" s="309"/>
      <c r="FR40" s="309"/>
      <c r="FS40" s="309"/>
      <c r="FT40" s="309"/>
      <c r="FU40" s="309"/>
      <c r="FV40" s="309"/>
      <c r="FW40" s="309"/>
      <c r="FX40" s="309"/>
      <c r="FY40" s="309"/>
      <c r="FZ40" s="309"/>
      <c r="GA40" s="309"/>
      <c r="GB40" s="309"/>
      <c r="GC40" s="309"/>
      <c r="GD40" s="309"/>
      <c r="GE40" s="309"/>
      <c r="GF40" s="309"/>
      <c r="GG40" s="309"/>
      <c r="GH40" s="309"/>
      <c r="GI40" s="309"/>
      <c r="GJ40" s="309"/>
      <c r="GK40" s="309"/>
      <c r="GL40" s="309"/>
      <c r="GM40" s="309"/>
      <c r="GN40" s="309"/>
      <c r="GO40" s="309"/>
      <c r="GP40" s="309"/>
      <c r="GQ40" s="309"/>
      <c r="GR40" s="309"/>
      <c r="GS40" s="309"/>
      <c r="GT40" s="309"/>
      <c r="GU40" s="309"/>
      <c r="GV40" s="309"/>
      <c r="GW40" s="309"/>
      <c r="GX40" s="309"/>
      <c r="GY40" s="309"/>
      <c r="GZ40" s="309"/>
      <c r="HA40" s="309"/>
      <c r="HB40" s="309"/>
      <c r="HC40" s="309"/>
      <c r="HD40" s="309"/>
      <c r="HE40" s="309"/>
      <c r="HF40" s="309"/>
      <c r="HG40" s="309"/>
      <c r="HH40" s="309"/>
      <c r="HI40" s="309"/>
      <c r="HJ40" s="309"/>
      <c r="HK40" s="309"/>
      <c r="HL40" s="309"/>
      <c r="HM40" s="309"/>
      <c r="HN40" s="309"/>
      <c r="HO40" s="309"/>
      <c r="HP40" s="309"/>
      <c r="HQ40" s="309"/>
      <c r="HR40" s="309"/>
      <c r="HS40" s="309"/>
      <c r="HT40" s="309"/>
      <c r="HU40" s="309"/>
      <c r="HV40" s="309"/>
      <c r="HW40" s="309"/>
      <c r="HX40" s="309"/>
      <c r="HY40" s="309"/>
      <c r="HZ40" s="309"/>
      <c r="IA40" s="309"/>
      <c r="IB40" s="309"/>
      <c r="IC40" s="309"/>
      <c r="ID40" s="309"/>
      <c r="IE40" s="309"/>
      <c r="IF40" s="309"/>
      <c r="IG40" s="309"/>
      <c r="IH40" s="309"/>
      <c r="II40" s="309"/>
      <c r="IJ40" s="309"/>
      <c r="IK40" s="309"/>
      <c r="IL40" s="309"/>
      <c r="IM40" s="309"/>
      <c r="IN40" s="309"/>
      <c r="IO40" s="309"/>
      <c r="IP40" s="309"/>
      <c r="IQ40" s="309"/>
      <c r="IR40" s="309"/>
      <c r="IS40" s="309"/>
      <c r="IT40" s="309"/>
      <c r="IU40" s="309"/>
      <c r="IV40" s="309"/>
      <c r="IW40" s="309"/>
    </row>
    <row r="41" customFormat="false" ht="24" hidden="false" customHeight="true" outlineLevel="0" collapsed="false">
      <c r="A41" s="87"/>
      <c r="B41" s="88"/>
      <c r="C41" s="0"/>
      <c r="D41" s="89"/>
      <c r="E41" s="0"/>
      <c r="F41" s="88" t="s">
        <v>34</v>
      </c>
      <c r="G41" s="90"/>
      <c r="H41" s="91"/>
      <c r="I41" s="0"/>
      <c r="J41" s="92" t="s">
        <v>35</v>
      </c>
      <c r="K41" s="9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2" t="s">
        <v>36</v>
      </c>
      <c r="M41" s="72"/>
      <c r="N41" s="312" t="n">
        <f aca="false">SUM(N10:N40)</f>
        <v>0</v>
      </c>
      <c r="O41" s="179"/>
      <c r="P41" s="179"/>
      <c r="Q41" s="179"/>
      <c r="R41" s="179"/>
      <c r="S41" s="179"/>
      <c r="T41" s="17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09"/>
      <c r="BA41" s="309"/>
      <c r="BB41" s="309"/>
      <c r="BC41" s="309"/>
      <c r="BD41" s="309"/>
      <c r="BE41" s="309"/>
      <c r="BF41" s="309"/>
      <c r="BG41" s="309"/>
      <c r="BH41" s="309"/>
      <c r="BI41" s="309"/>
      <c r="BJ41" s="309"/>
      <c r="BK41" s="309"/>
      <c r="BL41" s="309"/>
      <c r="BM41" s="309"/>
      <c r="BN41" s="309"/>
      <c r="BO41" s="309"/>
      <c r="BP41" s="309"/>
      <c r="BQ41" s="309"/>
      <c r="BR41" s="309"/>
      <c r="BS41" s="309"/>
      <c r="BT41" s="309"/>
      <c r="BU41" s="309"/>
      <c r="BV41" s="309"/>
      <c r="BW41" s="309"/>
      <c r="BX41" s="309"/>
      <c r="BY41" s="309"/>
      <c r="BZ41" s="309"/>
      <c r="CA41" s="309"/>
      <c r="CB41" s="309"/>
      <c r="CC41" s="309"/>
      <c r="CD41" s="309"/>
      <c r="CE41" s="309"/>
      <c r="CF41" s="309"/>
      <c r="CG41" s="309"/>
      <c r="CH41" s="309"/>
      <c r="CI41" s="309"/>
      <c r="CJ41" s="309"/>
      <c r="CK41" s="309"/>
      <c r="CL41" s="309"/>
      <c r="CM41" s="309"/>
      <c r="CN41" s="309"/>
      <c r="CO41" s="309"/>
      <c r="CP41" s="309"/>
      <c r="CQ41" s="309"/>
      <c r="CR41" s="309"/>
      <c r="CS41" s="309"/>
      <c r="CT41" s="309"/>
      <c r="CU41" s="309"/>
      <c r="CV41" s="309"/>
      <c r="CW41" s="309"/>
      <c r="CX41" s="309"/>
      <c r="CY41" s="309"/>
      <c r="CZ41" s="309"/>
      <c r="DA41" s="309"/>
      <c r="DB41" s="309"/>
      <c r="DC41" s="309"/>
      <c r="DD41" s="309"/>
      <c r="DE41" s="309"/>
      <c r="DF41" s="309"/>
      <c r="DG41" s="309"/>
      <c r="DH41" s="309"/>
      <c r="DI41" s="309"/>
      <c r="DJ41" s="309"/>
      <c r="DK41" s="309"/>
      <c r="DL41" s="309"/>
      <c r="DM41" s="309"/>
      <c r="DN41" s="309"/>
      <c r="DO41" s="309"/>
      <c r="DP41" s="309"/>
      <c r="DQ41" s="309"/>
      <c r="DR41" s="309"/>
      <c r="DS41" s="309"/>
      <c r="DT41" s="309"/>
      <c r="DU41" s="309"/>
      <c r="DV41" s="309"/>
      <c r="DW41" s="309"/>
      <c r="DX41" s="309"/>
      <c r="DY41" s="309"/>
      <c r="DZ41" s="309"/>
      <c r="EA41" s="309"/>
      <c r="EB41" s="309"/>
      <c r="EC41" s="309"/>
      <c r="ED41" s="309"/>
      <c r="EE41" s="309"/>
      <c r="EF41" s="309"/>
      <c r="EG41" s="309"/>
      <c r="EH41" s="309"/>
      <c r="EI41" s="309"/>
      <c r="EJ41" s="309"/>
      <c r="EK41" s="309"/>
      <c r="EL41" s="309"/>
      <c r="EM41" s="309"/>
      <c r="EN41" s="309"/>
      <c r="EO41" s="309"/>
      <c r="EP41" s="309"/>
      <c r="EQ41" s="309"/>
      <c r="ER41" s="309"/>
      <c r="ES41" s="309"/>
      <c r="ET41" s="309"/>
      <c r="EU41" s="309"/>
      <c r="EV41" s="309"/>
      <c r="EW41" s="309"/>
      <c r="EX41" s="309"/>
      <c r="EY41" s="309"/>
      <c r="EZ41" s="309"/>
      <c r="FA41" s="309"/>
      <c r="FB41" s="309"/>
      <c r="FC41" s="309"/>
      <c r="FD41" s="309"/>
      <c r="FE41" s="309"/>
      <c r="FF41" s="309"/>
      <c r="FG41" s="309"/>
      <c r="FH41" s="309"/>
      <c r="FI41" s="309"/>
      <c r="FJ41" s="309"/>
      <c r="FK41" s="309"/>
      <c r="FL41" s="309"/>
      <c r="FM41" s="309"/>
      <c r="FN41" s="309"/>
      <c r="FO41" s="309"/>
      <c r="FP41" s="309"/>
      <c r="FQ41" s="309"/>
      <c r="FR41" s="309"/>
      <c r="FS41" s="309"/>
      <c r="FT41" s="309"/>
      <c r="FU41" s="309"/>
      <c r="FV41" s="309"/>
      <c r="FW41" s="309"/>
      <c r="FX41" s="309"/>
      <c r="FY41" s="309"/>
      <c r="FZ41" s="309"/>
      <c r="GA41" s="309"/>
      <c r="GB41" s="309"/>
      <c r="GC41" s="309"/>
      <c r="GD41" s="309"/>
      <c r="GE41" s="309"/>
      <c r="GF41" s="309"/>
      <c r="GG41" s="309"/>
      <c r="GH41" s="309"/>
      <c r="GI41" s="309"/>
      <c r="GJ41" s="309"/>
      <c r="GK41" s="309"/>
      <c r="GL41" s="309"/>
      <c r="GM41" s="309"/>
      <c r="GN41" s="309"/>
      <c r="GO41" s="309"/>
      <c r="GP41" s="309"/>
      <c r="GQ41" s="309"/>
      <c r="GR41" s="309"/>
      <c r="GS41" s="309"/>
      <c r="GT41" s="309"/>
      <c r="GU41" s="309"/>
      <c r="GV41" s="309"/>
      <c r="GW41" s="309"/>
      <c r="GX41" s="309"/>
      <c r="GY41" s="309"/>
      <c r="GZ41" s="309"/>
      <c r="HA41" s="309"/>
      <c r="HB41" s="309"/>
      <c r="HC41" s="309"/>
      <c r="HD41" s="309"/>
      <c r="HE41" s="309"/>
      <c r="HF41" s="309"/>
      <c r="HG41" s="309"/>
      <c r="HH41" s="309"/>
      <c r="HI41" s="309"/>
      <c r="HJ41" s="309"/>
      <c r="HK41" s="309"/>
      <c r="HL41" s="309"/>
      <c r="HM41" s="309"/>
      <c r="HN41" s="309"/>
      <c r="HO41" s="309"/>
      <c r="HP41" s="309"/>
      <c r="HQ41" s="309"/>
      <c r="HR41" s="309"/>
      <c r="HS41" s="309"/>
      <c r="HT41" s="309"/>
      <c r="HU41" s="309"/>
      <c r="HV41" s="309"/>
      <c r="HW41" s="309"/>
      <c r="HX41" s="309"/>
      <c r="HY41" s="309"/>
      <c r="HZ41" s="309"/>
      <c r="IA41" s="309"/>
      <c r="IB41" s="309"/>
      <c r="IC41" s="309"/>
      <c r="ID41" s="309"/>
      <c r="IE41" s="309"/>
      <c r="IF41" s="309"/>
      <c r="IG41" s="309"/>
      <c r="IH41" s="309"/>
      <c r="II41" s="309"/>
      <c r="IJ41" s="309"/>
      <c r="IK41" s="309"/>
      <c r="IL41" s="309"/>
      <c r="IM41" s="309"/>
      <c r="IN41" s="309"/>
      <c r="IO41" s="309"/>
      <c r="IP41" s="309"/>
      <c r="IQ41" s="309"/>
      <c r="IR41" s="309"/>
      <c r="IS41" s="309"/>
      <c r="IT41" s="309"/>
      <c r="IU41" s="309"/>
      <c r="IV41" s="309"/>
      <c r="IW41" s="309"/>
    </row>
    <row r="42" customFormat="false" ht="15.75" hidden="false" customHeight="true" outlineLevel="0" collapsed="false">
      <c r="A42" s="95"/>
      <c r="B42" s="33"/>
      <c r="C42" s="0"/>
      <c r="D42" s="96"/>
      <c r="E42" s="97"/>
      <c r="F42" s="67" t="s">
        <v>37</v>
      </c>
      <c r="G42" s="90"/>
      <c r="H42" s="0"/>
      <c r="I42" s="0"/>
      <c r="J42" s="33"/>
      <c r="K42" s="68" t="s">
        <v>38</v>
      </c>
      <c r="L42" s="89"/>
      <c r="M42" s="313"/>
      <c r="N42" s="314"/>
      <c r="O42" s="134"/>
      <c r="P42" s="134"/>
      <c r="Q42" s="134"/>
      <c r="R42" s="134"/>
      <c r="S42" s="134"/>
      <c r="T42" s="134"/>
    </row>
    <row r="43" customFormat="false" ht="15.75" hidden="false" customHeight="true" outlineLevel="0" collapsed="false">
      <c r="A43" s="95"/>
      <c r="B43" s="33"/>
      <c r="C43" s="0"/>
      <c r="D43" s="101"/>
      <c r="E43" s="101"/>
      <c r="F43" s="67" t="s">
        <v>39</v>
      </c>
      <c r="G43" s="90"/>
      <c r="H43" s="0"/>
      <c r="I43" s="0"/>
      <c r="J43" s="0"/>
      <c r="K43" s="102" t="s">
        <v>40</v>
      </c>
      <c r="L43" s="89"/>
      <c r="M43" s="313"/>
      <c r="N43" s="314"/>
      <c r="O43" s="134"/>
      <c r="P43" s="134"/>
      <c r="Q43" s="134"/>
      <c r="R43" s="134"/>
      <c r="S43" s="134"/>
      <c r="T43" s="134"/>
    </row>
    <row r="44" customFormat="false" ht="15.75" hidden="false" customHeight="true" outlineLevel="0" collapsed="false">
      <c r="A44" s="95"/>
      <c r="B44" s="0"/>
      <c r="C44" s="0"/>
      <c r="D44" s="101"/>
      <c r="E44" s="101"/>
      <c r="F44" s="103" t="s">
        <v>41</v>
      </c>
      <c r="G44" s="90"/>
      <c r="H44" s="0"/>
      <c r="I44" s="0"/>
      <c r="J44" s="0"/>
      <c r="K44" s="0"/>
      <c r="L44" s="89"/>
      <c r="M44" s="313"/>
      <c r="N44" s="314"/>
      <c r="O44" s="134"/>
      <c r="P44" s="134"/>
      <c r="Q44" s="134"/>
      <c r="R44" s="134"/>
      <c r="S44" s="134"/>
      <c r="T44" s="134"/>
    </row>
    <row r="45" customFormat="false" ht="15.75" hidden="false" customHeight="true" outlineLevel="0" collapsed="false">
      <c r="A45" s="95"/>
      <c r="B45" s="105"/>
      <c r="C45" s="0"/>
      <c r="D45" s="101"/>
      <c r="E45" s="101"/>
      <c r="F45" s="103" t="s">
        <v>42</v>
      </c>
      <c r="G45" s="90"/>
      <c r="H45" s="0"/>
      <c r="I45" s="0"/>
      <c r="J45" s="106"/>
      <c r="K45" s="0"/>
      <c r="L45" s="0"/>
      <c r="M45" s="179"/>
      <c r="N45" s="179"/>
      <c r="O45" s="134"/>
      <c r="P45" s="315"/>
      <c r="Q45" s="134"/>
      <c r="R45" s="134"/>
      <c r="S45" s="134"/>
      <c r="T45" s="134"/>
    </row>
    <row r="46" customFormat="false" ht="15.75" hidden="false" customHeight="true" outlineLevel="0" collapsed="false">
      <c r="A46" s="107" t="s">
        <v>43</v>
      </c>
      <c r="B46" s="108"/>
      <c r="C46" s="102"/>
      <c r="D46" s="106"/>
      <c r="E46" s="109"/>
      <c r="F46" s="109"/>
      <c r="G46" s="110"/>
      <c r="H46" s="0"/>
      <c r="I46" s="0"/>
      <c r="J46" s="109"/>
      <c r="K46" s="0"/>
      <c r="L46" s="111" t="str">
        <f aca="false">IF($N$41=$N$55," ","Totals are not equal")</f>
        <v> </v>
      </c>
      <c r="M46" s="197"/>
      <c r="N46" s="197"/>
      <c r="O46" s="134"/>
      <c r="P46" s="134"/>
      <c r="Q46" s="134"/>
      <c r="R46" s="134"/>
      <c r="S46" s="134"/>
      <c r="T46" s="134"/>
    </row>
    <row r="47" customFormat="false" ht="14.25" hidden="false" customHeight="true" outlineLevel="0" collapsed="false">
      <c r="A47" s="316" t="s">
        <v>141</v>
      </c>
      <c r="B47" s="108"/>
      <c r="C47" s="102"/>
      <c r="D47" s="106"/>
      <c r="E47" s="109"/>
      <c r="F47" s="109"/>
      <c r="G47" s="109"/>
      <c r="H47" s="109"/>
      <c r="I47" s="109"/>
      <c r="J47" s="109"/>
      <c r="K47" s="109"/>
      <c r="L47" s="109"/>
      <c r="M47" s="134"/>
      <c r="N47" s="134"/>
      <c r="O47" s="134"/>
      <c r="P47" s="134"/>
      <c r="Q47" s="134"/>
      <c r="R47" s="134"/>
      <c r="S47" s="134"/>
      <c r="T47" s="134"/>
    </row>
    <row r="48" customFormat="false" ht="24" hidden="false" customHeight="true" outlineLevel="0" collapsed="false">
      <c r="A48" s="8" t="s">
        <v>18</v>
      </c>
      <c r="B48" s="8" t="s">
        <v>45</v>
      </c>
      <c r="C48" s="8" t="s">
        <v>142</v>
      </c>
      <c r="D48" s="9"/>
      <c r="E48" s="10" t="s">
        <v>143</v>
      </c>
      <c r="F48" s="10"/>
      <c r="G48" s="11"/>
      <c r="H48" s="13" t="s">
        <v>5</v>
      </c>
      <c r="I48" s="13"/>
      <c r="J48" s="13" t="s">
        <v>48</v>
      </c>
      <c r="K48" s="13" t="s">
        <v>49</v>
      </c>
      <c r="L48" s="113" t="s">
        <v>50</v>
      </c>
      <c r="M48" s="161"/>
      <c r="N48" s="317" t="s">
        <v>51</v>
      </c>
      <c r="O48" s="161"/>
      <c r="P48" s="161"/>
      <c r="Q48" s="161"/>
      <c r="R48" s="161"/>
      <c r="S48" s="161"/>
      <c r="T48" s="161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/>
      <c r="DK48" s="162"/>
      <c r="DL48" s="162"/>
      <c r="DM48" s="162"/>
      <c r="DN48" s="162"/>
      <c r="DO48" s="162"/>
      <c r="DP48" s="162"/>
      <c r="DQ48" s="162"/>
      <c r="DR48" s="162"/>
      <c r="DS48" s="162"/>
      <c r="DT48" s="162"/>
      <c r="DU48" s="162"/>
      <c r="DV48" s="162"/>
      <c r="DW48" s="162"/>
      <c r="DX48" s="162"/>
      <c r="DY48" s="162"/>
      <c r="DZ48" s="162"/>
      <c r="EA48" s="162"/>
      <c r="EB48" s="162"/>
      <c r="EC48" s="162"/>
      <c r="ED48" s="162"/>
      <c r="EE48" s="162"/>
      <c r="EF48" s="162"/>
      <c r="EG48" s="162"/>
      <c r="EH48" s="162"/>
      <c r="EI48" s="162"/>
      <c r="EJ48" s="162"/>
      <c r="EK48" s="162"/>
      <c r="EL48" s="162"/>
      <c r="EM48" s="162"/>
      <c r="EN48" s="162"/>
      <c r="EO48" s="162"/>
      <c r="EP48" s="162"/>
      <c r="EQ48" s="162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62"/>
      <c r="GG48" s="162"/>
      <c r="GH48" s="162"/>
      <c r="GI48" s="162"/>
      <c r="GJ48" s="162"/>
      <c r="GK48" s="162"/>
      <c r="GL48" s="162"/>
      <c r="GM48" s="162"/>
      <c r="GN48" s="162"/>
      <c r="GO48" s="162"/>
      <c r="GP48" s="162"/>
      <c r="GQ48" s="162"/>
      <c r="GR48" s="162"/>
      <c r="GS48" s="162"/>
      <c r="GT48" s="162"/>
      <c r="GU48" s="162"/>
      <c r="GV48" s="162"/>
      <c r="GW48" s="162"/>
      <c r="GX48" s="162"/>
      <c r="GY48" s="162"/>
      <c r="GZ48" s="162"/>
      <c r="HA48" s="162"/>
      <c r="HB48" s="162"/>
      <c r="HC48" s="162"/>
      <c r="HD48" s="162"/>
      <c r="HE48" s="162"/>
      <c r="HF48" s="162"/>
      <c r="HG48" s="162"/>
      <c r="HH48" s="162"/>
      <c r="HI48" s="162"/>
      <c r="HJ48" s="162"/>
      <c r="HK48" s="162"/>
      <c r="HL48" s="162"/>
      <c r="HM48" s="162"/>
      <c r="HN48" s="162"/>
      <c r="HO48" s="162"/>
      <c r="HP48" s="162"/>
      <c r="HQ48" s="162"/>
      <c r="HR48" s="162"/>
      <c r="HS48" s="162"/>
      <c r="HT48" s="162"/>
      <c r="HU48" s="162"/>
      <c r="HV48" s="162"/>
      <c r="HW48" s="162"/>
      <c r="HX48" s="162"/>
      <c r="HY48" s="162"/>
      <c r="HZ48" s="162"/>
      <c r="IA48" s="162"/>
      <c r="IB48" s="162"/>
      <c r="IC48" s="162"/>
      <c r="ID48" s="162"/>
      <c r="IE48" s="162"/>
      <c r="IF48" s="162"/>
      <c r="IG48" s="162"/>
      <c r="IH48" s="162"/>
      <c r="II48" s="162"/>
      <c r="IJ48" s="162"/>
      <c r="IK48" s="162"/>
      <c r="IL48" s="162"/>
      <c r="IM48" s="162"/>
      <c r="IN48" s="162"/>
      <c r="IO48" s="162"/>
      <c r="IP48" s="162"/>
      <c r="IQ48" s="162"/>
      <c r="IR48" s="162"/>
      <c r="IS48" s="162"/>
      <c r="IT48" s="162"/>
      <c r="IU48" s="162"/>
      <c r="IV48" s="162"/>
      <c r="IW48" s="162"/>
    </row>
    <row r="49" customFormat="false" ht="24" hidden="false" customHeight="true" outlineLevel="0" collapsed="false">
      <c r="A49" s="114"/>
      <c r="B49" s="115"/>
      <c r="C49" s="114"/>
      <c r="D49" s="119"/>
      <c r="E49" s="120"/>
      <c r="F49" s="120"/>
      <c r="G49" s="121"/>
      <c r="H49" s="119"/>
      <c r="I49" s="121"/>
      <c r="J49" s="75"/>
      <c r="K49" s="75"/>
      <c r="L49" s="116"/>
      <c r="M49" s="174"/>
      <c r="N49" s="117" t="n">
        <f aca="false">IF($L$49=" ",SUMIF($A$10:$A$40,A49,$N$10:$N$40),$K$41*$L$49)</f>
        <v>0</v>
      </c>
      <c r="O49" s="280"/>
      <c r="P49" s="280"/>
      <c r="Q49" s="280"/>
      <c r="R49" s="280"/>
      <c r="S49" s="280"/>
      <c r="T49" s="280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281"/>
      <c r="AO49" s="281"/>
      <c r="AP49" s="281"/>
      <c r="AQ49" s="281"/>
      <c r="AR49" s="281"/>
      <c r="AS49" s="281"/>
      <c r="AT49" s="281"/>
      <c r="AU49" s="281"/>
      <c r="AV49" s="281"/>
      <c r="AW49" s="281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81"/>
      <c r="BI49" s="281"/>
      <c r="BJ49" s="281"/>
      <c r="BK49" s="281"/>
      <c r="BL49" s="281"/>
      <c r="BM49" s="281"/>
      <c r="BN49" s="281"/>
      <c r="BO49" s="281"/>
      <c r="BP49" s="281"/>
      <c r="BQ49" s="281"/>
      <c r="BR49" s="281"/>
      <c r="BS49" s="281"/>
      <c r="BT49" s="281"/>
      <c r="BU49" s="281"/>
      <c r="BV49" s="281"/>
      <c r="BW49" s="281"/>
      <c r="BX49" s="281"/>
      <c r="BY49" s="281"/>
      <c r="BZ49" s="281"/>
      <c r="CA49" s="281"/>
      <c r="CB49" s="281"/>
      <c r="CC49" s="281"/>
      <c r="CD49" s="281"/>
      <c r="CE49" s="281"/>
      <c r="CF49" s="281"/>
      <c r="CG49" s="281"/>
      <c r="CH49" s="281"/>
      <c r="CI49" s="281"/>
      <c r="CJ49" s="281"/>
      <c r="CK49" s="281"/>
      <c r="CL49" s="281"/>
      <c r="CM49" s="281"/>
      <c r="CN49" s="281"/>
      <c r="CO49" s="281"/>
      <c r="CP49" s="281"/>
      <c r="CQ49" s="281"/>
      <c r="CR49" s="281"/>
      <c r="CS49" s="281"/>
      <c r="CT49" s="281"/>
      <c r="CU49" s="281"/>
      <c r="CV49" s="281"/>
      <c r="CW49" s="281"/>
      <c r="CX49" s="281"/>
      <c r="CY49" s="281"/>
      <c r="CZ49" s="281"/>
      <c r="DA49" s="281"/>
      <c r="DB49" s="281"/>
      <c r="DC49" s="281"/>
      <c r="DD49" s="281"/>
      <c r="DE49" s="281"/>
      <c r="DF49" s="281"/>
      <c r="DG49" s="281"/>
      <c r="DH49" s="281"/>
      <c r="DI49" s="281"/>
      <c r="DJ49" s="281"/>
      <c r="DK49" s="281"/>
      <c r="DL49" s="281"/>
      <c r="DM49" s="281"/>
      <c r="DN49" s="281"/>
      <c r="DO49" s="281"/>
      <c r="DP49" s="281"/>
      <c r="DQ49" s="281"/>
      <c r="DR49" s="281"/>
      <c r="DS49" s="281"/>
      <c r="DT49" s="281"/>
      <c r="DU49" s="281"/>
      <c r="DV49" s="281"/>
      <c r="DW49" s="281"/>
      <c r="DX49" s="281"/>
      <c r="DY49" s="281"/>
      <c r="DZ49" s="281"/>
      <c r="EA49" s="281"/>
      <c r="EB49" s="281"/>
      <c r="EC49" s="281"/>
      <c r="ED49" s="281"/>
      <c r="EE49" s="281"/>
      <c r="EF49" s="281"/>
      <c r="EG49" s="281"/>
      <c r="EH49" s="281"/>
      <c r="EI49" s="281"/>
      <c r="EJ49" s="281"/>
      <c r="EK49" s="281"/>
      <c r="EL49" s="281"/>
      <c r="EM49" s="281"/>
      <c r="EN49" s="281"/>
      <c r="EO49" s="281"/>
      <c r="EP49" s="281"/>
      <c r="EQ49" s="281"/>
      <c r="ER49" s="281"/>
      <c r="ES49" s="281"/>
      <c r="ET49" s="281"/>
      <c r="EU49" s="281"/>
      <c r="EV49" s="281"/>
      <c r="EW49" s="281"/>
      <c r="EX49" s="281"/>
      <c r="EY49" s="281"/>
      <c r="EZ49" s="281"/>
      <c r="FA49" s="281"/>
      <c r="FB49" s="281"/>
      <c r="FC49" s="281"/>
      <c r="FD49" s="281"/>
      <c r="FE49" s="281"/>
      <c r="FF49" s="281"/>
      <c r="FG49" s="281"/>
      <c r="FH49" s="281"/>
      <c r="FI49" s="281"/>
      <c r="FJ49" s="281"/>
      <c r="FK49" s="281"/>
      <c r="FL49" s="281"/>
      <c r="FM49" s="281"/>
      <c r="FN49" s="281"/>
      <c r="FO49" s="281"/>
      <c r="FP49" s="281"/>
      <c r="FQ49" s="281"/>
      <c r="FR49" s="281"/>
      <c r="FS49" s="281"/>
      <c r="FT49" s="281"/>
      <c r="FU49" s="281"/>
      <c r="FV49" s="281"/>
      <c r="FW49" s="281"/>
      <c r="FX49" s="281"/>
      <c r="FY49" s="281"/>
      <c r="FZ49" s="281"/>
      <c r="GA49" s="281"/>
      <c r="GB49" s="281"/>
      <c r="GC49" s="281"/>
      <c r="GD49" s="281"/>
      <c r="GE49" s="281"/>
      <c r="GF49" s="281"/>
      <c r="GG49" s="281"/>
      <c r="GH49" s="281"/>
      <c r="GI49" s="281"/>
      <c r="GJ49" s="281"/>
      <c r="GK49" s="281"/>
      <c r="GL49" s="281"/>
      <c r="GM49" s="281"/>
      <c r="GN49" s="281"/>
      <c r="GO49" s="281"/>
      <c r="GP49" s="281"/>
      <c r="GQ49" s="281"/>
      <c r="GR49" s="281"/>
      <c r="GS49" s="281"/>
      <c r="GT49" s="281"/>
      <c r="GU49" s="281"/>
      <c r="GV49" s="281"/>
      <c r="GW49" s="281"/>
      <c r="GX49" s="281"/>
      <c r="GY49" s="281"/>
      <c r="GZ49" s="281"/>
      <c r="HA49" s="281"/>
      <c r="HB49" s="281"/>
      <c r="HC49" s="281"/>
      <c r="HD49" s="281"/>
      <c r="HE49" s="281"/>
      <c r="HF49" s="281"/>
      <c r="HG49" s="281"/>
      <c r="HH49" s="281"/>
      <c r="HI49" s="281"/>
      <c r="HJ49" s="281"/>
      <c r="HK49" s="281"/>
      <c r="HL49" s="281"/>
      <c r="HM49" s="281"/>
      <c r="HN49" s="281"/>
      <c r="HO49" s="281"/>
      <c r="HP49" s="281"/>
      <c r="HQ49" s="281"/>
      <c r="HR49" s="281"/>
      <c r="HS49" s="281"/>
      <c r="HT49" s="281"/>
      <c r="HU49" s="281"/>
      <c r="HV49" s="281"/>
      <c r="HW49" s="281"/>
      <c r="HX49" s="281"/>
      <c r="HY49" s="281"/>
      <c r="HZ49" s="281"/>
      <c r="IA49" s="281"/>
      <c r="IB49" s="281"/>
      <c r="IC49" s="281"/>
      <c r="ID49" s="281"/>
      <c r="IE49" s="281"/>
      <c r="IF49" s="281"/>
      <c r="IG49" s="281"/>
      <c r="IH49" s="281"/>
      <c r="II49" s="281"/>
      <c r="IJ49" s="281"/>
      <c r="IK49" s="281"/>
      <c r="IL49" s="281"/>
      <c r="IM49" s="281"/>
      <c r="IN49" s="281"/>
      <c r="IO49" s="281"/>
      <c r="IP49" s="281"/>
      <c r="IQ49" s="281"/>
      <c r="IR49" s="281"/>
      <c r="IS49" s="281"/>
      <c r="IT49" s="281"/>
      <c r="IU49" s="281"/>
      <c r="IV49" s="281"/>
      <c r="IW49" s="281"/>
    </row>
    <row r="50" customFormat="false" ht="24" hidden="false" customHeight="true" outlineLevel="0" collapsed="false">
      <c r="A50" s="118"/>
      <c r="B50" s="115"/>
      <c r="C50" s="114"/>
      <c r="D50" s="119"/>
      <c r="E50" s="120"/>
      <c r="F50" s="120"/>
      <c r="G50" s="121"/>
      <c r="H50" s="119"/>
      <c r="I50" s="120"/>
      <c r="J50" s="75"/>
      <c r="K50" s="75"/>
      <c r="L50" s="118"/>
      <c r="M50" s="179"/>
      <c r="N50" s="123"/>
      <c r="O50" s="192"/>
      <c r="P50" s="192"/>
      <c r="Q50" s="192"/>
      <c r="R50" s="192"/>
      <c r="S50" s="192"/>
      <c r="T50" s="192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3"/>
      <c r="BQ50" s="193"/>
      <c r="BR50" s="193"/>
      <c r="BS50" s="193"/>
      <c r="BT50" s="193"/>
      <c r="BU50" s="193"/>
      <c r="BV50" s="193"/>
      <c r="BW50" s="193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  <c r="CO50" s="193"/>
      <c r="CP50" s="193"/>
      <c r="CQ50" s="193"/>
      <c r="CR50" s="193"/>
      <c r="CS50" s="193"/>
      <c r="CT50" s="193"/>
      <c r="CU50" s="193"/>
      <c r="CV50" s="193"/>
      <c r="CW50" s="193"/>
      <c r="CX50" s="193"/>
      <c r="CY50" s="193"/>
      <c r="CZ50" s="193"/>
      <c r="DA50" s="193"/>
      <c r="DB50" s="193"/>
      <c r="DC50" s="193"/>
      <c r="DD50" s="193"/>
      <c r="DE50" s="193"/>
      <c r="DF50" s="193"/>
      <c r="DG50" s="193"/>
      <c r="DH50" s="193"/>
      <c r="DI50" s="193"/>
      <c r="DJ50" s="193"/>
      <c r="DK50" s="193"/>
      <c r="DL50" s="193"/>
      <c r="DM50" s="193"/>
      <c r="DN50" s="193"/>
      <c r="DO50" s="193"/>
      <c r="DP50" s="193"/>
      <c r="DQ50" s="193"/>
      <c r="DR50" s="193"/>
      <c r="DS50" s="193"/>
      <c r="DT50" s="193"/>
      <c r="DU50" s="193"/>
      <c r="DV50" s="193"/>
      <c r="DW50" s="193"/>
      <c r="DX50" s="193"/>
      <c r="DY50" s="193"/>
      <c r="DZ50" s="193"/>
      <c r="EA50" s="193"/>
      <c r="EB50" s="193"/>
      <c r="EC50" s="193"/>
      <c r="ED50" s="193"/>
      <c r="EE50" s="193"/>
      <c r="EF50" s="193"/>
      <c r="EG50" s="193"/>
      <c r="EH50" s="193"/>
      <c r="EI50" s="193"/>
      <c r="EJ50" s="193"/>
      <c r="EK50" s="193"/>
      <c r="EL50" s="193"/>
      <c r="EM50" s="193"/>
      <c r="EN50" s="193"/>
      <c r="EO50" s="193"/>
      <c r="EP50" s="193"/>
      <c r="EQ50" s="193"/>
      <c r="ER50" s="193"/>
      <c r="ES50" s="193"/>
      <c r="ET50" s="193"/>
      <c r="EU50" s="193"/>
      <c r="EV50" s="193"/>
      <c r="EW50" s="193"/>
      <c r="EX50" s="193"/>
      <c r="EY50" s="193"/>
      <c r="EZ50" s="193"/>
      <c r="FA50" s="193"/>
      <c r="FB50" s="193"/>
      <c r="FC50" s="193"/>
      <c r="FD50" s="193"/>
      <c r="FE50" s="193"/>
      <c r="FF50" s="193"/>
      <c r="FG50" s="193"/>
      <c r="FH50" s="193"/>
      <c r="FI50" s="193"/>
      <c r="FJ50" s="193"/>
      <c r="FK50" s="193"/>
      <c r="FL50" s="193"/>
      <c r="FM50" s="193"/>
      <c r="FN50" s="193"/>
      <c r="FO50" s="193"/>
      <c r="FP50" s="193"/>
      <c r="FQ50" s="193"/>
      <c r="FR50" s="193"/>
      <c r="FS50" s="193"/>
      <c r="FT50" s="193"/>
      <c r="FU50" s="193"/>
      <c r="FV50" s="193"/>
      <c r="FW50" s="193"/>
      <c r="FX50" s="193"/>
      <c r="FY50" s="193"/>
      <c r="FZ50" s="193"/>
      <c r="GA50" s="193"/>
      <c r="GB50" s="193"/>
      <c r="GC50" s="193"/>
      <c r="GD50" s="193"/>
      <c r="GE50" s="193"/>
      <c r="GF50" s="193"/>
      <c r="GG50" s="193"/>
      <c r="GH50" s="193"/>
      <c r="GI50" s="193"/>
      <c r="GJ50" s="193"/>
      <c r="GK50" s="193"/>
      <c r="GL50" s="193"/>
      <c r="GM50" s="193"/>
      <c r="GN50" s="193"/>
      <c r="GO50" s="193"/>
      <c r="GP50" s="193"/>
      <c r="GQ50" s="193"/>
      <c r="GR50" s="193"/>
      <c r="GS50" s="193"/>
      <c r="GT50" s="193"/>
      <c r="GU50" s="193"/>
      <c r="GV50" s="193"/>
      <c r="GW50" s="193"/>
      <c r="GX50" s="193"/>
      <c r="GY50" s="193"/>
      <c r="GZ50" s="193"/>
      <c r="HA50" s="193"/>
      <c r="HB50" s="193"/>
      <c r="HC50" s="193"/>
      <c r="HD50" s="193"/>
      <c r="HE50" s="193"/>
      <c r="HF50" s="193"/>
      <c r="HG50" s="193"/>
      <c r="HH50" s="193"/>
      <c r="HI50" s="193"/>
      <c r="HJ50" s="193"/>
      <c r="HK50" s="193"/>
      <c r="HL50" s="193"/>
      <c r="HM50" s="193"/>
      <c r="HN50" s="193"/>
      <c r="HO50" s="193"/>
      <c r="HP50" s="193"/>
      <c r="HQ50" s="193"/>
      <c r="HR50" s="193"/>
      <c r="HS50" s="193"/>
      <c r="HT50" s="193"/>
      <c r="HU50" s="193"/>
      <c r="HV50" s="193"/>
      <c r="HW50" s="193"/>
      <c r="HX50" s="193"/>
      <c r="HY50" s="193"/>
      <c r="HZ50" s="193"/>
      <c r="IA50" s="193"/>
      <c r="IB50" s="193"/>
      <c r="IC50" s="193"/>
      <c r="ID50" s="193"/>
      <c r="IE50" s="193"/>
      <c r="IF50" s="193"/>
      <c r="IG50" s="193"/>
      <c r="IH50" s="193"/>
      <c r="II50" s="193"/>
      <c r="IJ50" s="193"/>
      <c r="IK50" s="193"/>
      <c r="IL50" s="193"/>
      <c r="IM50" s="193"/>
      <c r="IN50" s="193"/>
      <c r="IO50" s="193"/>
      <c r="IP50" s="193"/>
      <c r="IQ50" s="193"/>
      <c r="IR50" s="193"/>
      <c r="IS50" s="193"/>
      <c r="IT50" s="193"/>
      <c r="IU50" s="193"/>
      <c r="IV50" s="193"/>
      <c r="IW50" s="193"/>
    </row>
    <row r="51" customFormat="false" ht="24" hidden="false" customHeight="true" outlineLevel="0" collapsed="false">
      <c r="A51" s="124"/>
      <c r="B51" s="115"/>
      <c r="C51" s="114"/>
      <c r="D51" s="119"/>
      <c r="E51" s="120"/>
      <c r="F51" s="120"/>
      <c r="G51" s="121"/>
      <c r="H51" s="119"/>
      <c r="I51" s="121"/>
      <c r="J51" s="75"/>
      <c r="K51" s="75"/>
      <c r="L51" s="116"/>
      <c r="M51" s="179"/>
      <c r="N51" s="117" t="n">
        <f aca="false">IF($L$51=" ",SUMIF($A$10:$A$40,A51,$N$10:$N$40),$K$41*$L$51)</f>
        <v>0</v>
      </c>
      <c r="O51" s="192"/>
      <c r="P51" s="192"/>
      <c r="Q51" s="192"/>
      <c r="R51" s="192"/>
      <c r="S51" s="192"/>
      <c r="T51" s="192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3"/>
      <c r="CE51" s="193"/>
      <c r="CF51" s="193"/>
      <c r="CG51" s="193"/>
      <c r="CH51" s="193"/>
      <c r="CI51" s="193"/>
      <c r="CJ51" s="193"/>
      <c r="CK51" s="193"/>
      <c r="CL51" s="193"/>
      <c r="CM51" s="193"/>
      <c r="CN51" s="193"/>
      <c r="CO51" s="193"/>
      <c r="CP51" s="193"/>
      <c r="CQ51" s="193"/>
      <c r="CR51" s="193"/>
      <c r="CS51" s="193"/>
      <c r="CT51" s="193"/>
      <c r="CU51" s="193"/>
      <c r="CV51" s="193"/>
      <c r="CW51" s="193"/>
      <c r="CX51" s="193"/>
      <c r="CY51" s="193"/>
      <c r="CZ51" s="193"/>
      <c r="DA51" s="193"/>
      <c r="DB51" s="193"/>
      <c r="DC51" s="193"/>
      <c r="DD51" s="193"/>
      <c r="DE51" s="193"/>
      <c r="DF51" s="193"/>
      <c r="DG51" s="193"/>
      <c r="DH51" s="193"/>
      <c r="DI51" s="193"/>
      <c r="DJ51" s="193"/>
      <c r="DK51" s="193"/>
      <c r="DL51" s="193"/>
      <c r="DM51" s="193"/>
      <c r="DN51" s="193"/>
      <c r="DO51" s="193"/>
      <c r="DP51" s="193"/>
      <c r="DQ51" s="193"/>
      <c r="DR51" s="193"/>
      <c r="DS51" s="193"/>
      <c r="DT51" s="193"/>
      <c r="DU51" s="193"/>
      <c r="DV51" s="193"/>
      <c r="DW51" s="193"/>
      <c r="DX51" s="193"/>
      <c r="DY51" s="193"/>
      <c r="DZ51" s="193"/>
      <c r="EA51" s="193"/>
      <c r="EB51" s="193"/>
      <c r="EC51" s="193"/>
      <c r="ED51" s="193"/>
      <c r="EE51" s="193"/>
      <c r="EF51" s="193"/>
      <c r="EG51" s="193"/>
      <c r="EH51" s="193"/>
      <c r="EI51" s="193"/>
      <c r="EJ51" s="193"/>
      <c r="EK51" s="193"/>
      <c r="EL51" s="193"/>
      <c r="EM51" s="193"/>
      <c r="EN51" s="193"/>
      <c r="EO51" s="193"/>
      <c r="EP51" s="193"/>
      <c r="EQ51" s="193"/>
      <c r="ER51" s="193"/>
      <c r="ES51" s="193"/>
      <c r="ET51" s="193"/>
      <c r="EU51" s="193"/>
      <c r="EV51" s="193"/>
      <c r="EW51" s="193"/>
      <c r="EX51" s="193"/>
      <c r="EY51" s="193"/>
      <c r="EZ51" s="193"/>
      <c r="FA51" s="193"/>
      <c r="FB51" s="193"/>
      <c r="FC51" s="193"/>
      <c r="FD51" s="193"/>
      <c r="FE51" s="193"/>
      <c r="FF51" s="193"/>
      <c r="FG51" s="193"/>
      <c r="FH51" s="193"/>
      <c r="FI51" s="193"/>
      <c r="FJ51" s="193"/>
      <c r="FK51" s="193"/>
      <c r="FL51" s="193"/>
      <c r="FM51" s="193"/>
      <c r="FN51" s="193"/>
      <c r="FO51" s="193"/>
      <c r="FP51" s="193"/>
      <c r="FQ51" s="193"/>
      <c r="FR51" s="193"/>
      <c r="FS51" s="193"/>
      <c r="FT51" s="193"/>
      <c r="FU51" s="193"/>
      <c r="FV51" s="193"/>
      <c r="FW51" s="193"/>
      <c r="FX51" s="193"/>
      <c r="FY51" s="193"/>
      <c r="FZ51" s="193"/>
      <c r="GA51" s="193"/>
      <c r="GB51" s="193"/>
      <c r="GC51" s="193"/>
      <c r="GD51" s="193"/>
      <c r="GE51" s="193"/>
      <c r="GF51" s="193"/>
      <c r="GG51" s="193"/>
      <c r="GH51" s="193"/>
      <c r="GI51" s="193"/>
      <c r="GJ51" s="193"/>
      <c r="GK51" s="193"/>
      <c r="GL51" s="193"/>
      <c r="GM51" s="193"/>
      <c r="GN51" s="193"/>
      <c r="GO51" s="193"/>
      <c r="GP51" s="193"/>
      <c r="GQ51" s="193"/>
      <c r="GR51" s="193"/>
      <c r="GS51" s="193"/>
      <c r="GT51" s="193"/>
      <c r="GU51" s="193"/>
      <c r="GV51" s="193"/>
      <c r="GW51" s="193"/>
      <c r="GX51" s="193"/>
      <c r="GY51" s="193"/>
      <c r="GZ51" s="193"/>
      <c r="HA51" s="193"/>
      <c r="HB51" s="193"/>
      <c r="HC51" s="193"/>
      <c r="HD51" s="193"/>
      <c r="HE51" s="193"/>
      <c r="HF51" s="193"/>
      <c r="HG51" s="193"/>
      <c r="HH51" s="193"/>
      <c r="HI51" s="193"/>
      <c r="HJ51" s="193"/>
      <c r="HK51" s="193"/>
      <c r="HL51" s="193"/>
      <c r="HM51" s="193"/>
      <c r="HN51" s="193"/>
      <c r="HO51" s="193"/>
      <c r="HP51" s="193"/>
      <c r="HQ51" s="193"/>
      <c r="HR51" s="193"/>
      <c r="HS51" s="193"/>
      <c r="HT51" s="193"/>
      <c r="HU51" s="193"/>
      <c r="HV51" s="193"/>
      <c r="HW51" s="193"/>
      <c r="HX51" s="193"/>
      <c r="HY51" s="193"/>
      <c r="HZ51" s="193"/>
      <c r="IA51" s="193"/>
      <c r="IB51" s="193"/>
      <c r="IC51" s="193"/>
      <c r="ID51" s="193"/>
      <c r="IE51" s="193"/>
      <c r="IF51" s="193"/>
      <c r="IG51" s="193"/>
      <c r="IH51" s="193"/>
      <c r="II51" s="193"/>
      <c r="IJ51" s="193"/>
      <c r="IK51" s="193"/>
      <c r="IL51" s="193"/>
      <c r="IM51" s="193"/>
      <c r="IN51" s="193"/>
      <c r="IO51" s="193"/>
      <c r="IP51" s="193"/>
      <c r="IQ51" s="193"/>
      <c r="IR51" s="193"/>
      <c r="IS51" s="193"/>
      <c r="IT51" s="193"/>
      <c r="IU51" s="193"/>
      <c r="IV51" s="193"/>
      <c r="IW51" s="193"/>
    </row>
    <row r="52" customFormat="false" ht="24" hidden="false" customHeight="true" outlineLevel="0" collapsed="false">
      <c r="A52" s="118"/>
      <c r="B52" s="115"/>
      <c r="C52" s="114"/>
      <c r="D52" s="119"/>
      <c r="E52" s="120"/>
      <c r="F52" s="120"/>
      <c r="G52" s="121"/>
      <c r="H52" s="119"/>
      <c r="I52" s="120"/>
      <c r="J52" s="75"/>
      <c r="K52" s="75"/>
      <c r="L52" s="118"/>
      <c r="M52" s="179"/>
      <c r="N52" s="123"/>
      <c r="O52" s="192"/>
      <c r="P52" s="192"/>
      <c r="Q52" s="192"/>
      <c r="R52" s="192"/>
      <c r="S52" s="192"/>
      <c r="T52" s="192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3"/>
      <c r="BQ52" s="193"/>
      <c r="BR52" s="193"/>
      <c r="BS52" s="193"/>
      <c r="BT52" s="193"/>
      <c r="BU52" s="193"/>
      <c r="BV52" s="193"/>
      <c r="BW52" s="193"/>
      <c r="BX52" s="193"/>
      <c r="BY52" s="193"/>
      <c r="BZ52" s="193"/>
      <c r="CA52" s="193"/>
      <c r="CB52" s="193"/>
      <c r="CC52" s="193"/>
      <c r="CD52" s="193"/>
      <c r="CE52" s="193"/>
      <c r="CF52" s="193"/>
      <c r="CG52" s="193"/>
      <c r="CH52" s="193"/>
      <c r="CI52" s="193"/>
      <c r="CJ52" s="193"/>
      <c r="CK52" s="193"/>
      <c r="CL52" s="193"/>
      <c r="CM52" s="193"/>
      <c r="CN52" s="193"/>
      <c r="CO52" s="193"/>
      <c r="CP52" s="193"/>
      <c r="CQ52" s="193"/>
      <c r="CR52" s="193"/>
      <c r="CS52" s="193"/>
      <c r="CT52" s="193"/>
      <c r="CU52" s="193"/>
      <c r="CV52" s="193"/>
      <c r="CW52" s="193"/>
      <c r="CX52" s="193"/>
      <c r="CY52" s="193"/>
      <c r="CZ52" s="193"/>
      <c r="DA52" s="193"/>
      <c r="DB52" s="193"/>
      <c r="DC52" s="193"/>
      <c r="DD52" s="193"/>
      <c r="DE52" s="193"/>
      <c r="DF52" s="193"/>
      <c r="DG52" s="193"/>
      <c r="DH52" s="193"/>
      <c r="DI52" s="193"/>
      <c r="DJ52" s="193"/>
      <c r="DK52" s="193"/>
      <c r="DL52" s="193"/>
      <c r="DM52" s="193"/>
      <c r="DN52" s="193"/>
      <c r="DO52" s="193"/>
      <c r="DP52" s="193"/>
      <c r="DQ52" s="193"/>
      <c r="DR52" s="193"/>
      <c r="DS52" s="193"/>
      <c r="DT52" s="193"/>
      <c r="DU52" s="193"/>
      <c r="DV52" s="193"/>
      <c r="DW52" s="193"/>
      <c r="DX52" s="193"/>
      <c r="DY52" s="193"/>
      <c r="DZ52" s="193"/>
      <c r="EA52" s="193"/>
      <c r="EB52" s="193"/>
      <c r="EC52" s="193"/>
      <c r="ED52" s="193"/>
      <c r="EE52" s="193"/>
      <c r="EF52" s="193"/>
      <c r="EG52" s="193"/>
      <c r="EH52" s="193"/>
      <c r="EI52" s="193"/>
      <c r="EJ52" s="193"/>
      <c r="EK52" s="193"/>
      <c r="EL52" s="193"/>
      <c r="EM52" s="193"/>
      <c r="EN52" s="193"/>
      <c r="EO52" s="193"/>
      <c r="EP52" s="193"/>
      <c r="EQ52" s="193"/>
      <c r="ER52" s="193"/>
      <c r="ES52" s="193"/>
      <c r="ET52" s="193"/>
      <c r="EU52" s="193"/>
      <c r="EV52" s="193"/>
      <c r="EW52" s="193"/>
      <c r="EX52" s="193"/>
      <c r="EY52" s="193"/>
      <c r="EZ52" s="193"/>
      <c r="FA52" s="193"/>
      <c r="FB52" s="193"/>
      <c r="FC52" s="193"/>
      <c r="FD52" s="193"/>
      <c r="FE52" s="193"/>
      <c r="FF52" s="193"/>
      <c r="FG52" s="193"/>
      <c r="FH52" s="193"/>
      <c r="FI52" s="193"/>
      <c r="FJ52" s="193"/>
      <c r="FK52" s="193"/>
      <c r="FL52" s="193"/>
      <c r="FM52" s="193"/>
      <c r="FN52" s="193"/>
      <c r="FO52" s="193"/>
      <c r="FP52" s="193"/>
      <c r="FQ52" s="193"/>
      <c r="FR52" s="193"/>
      <c r="FS52" s="193"/>
      <c r="FT52" s="193"/>
      <c r="FU52" s="193"/>
      <c r="FV52" s="193"/>
      <c r="FW52" s="193"/>
      <c r="FX52" s="193"/>
      <c r="FY52" s="193"/>
      <c r="FZ52" s="193"/>
      <c r="GA52" s="193"/>
      <c r="GB52" s="193"/>
      <c r="GC52" s="193"/>
      <c r="GD52" s="193"/>
      <c r="GE52" s="193"/>
      <c r="GF52" s="193"/>
      <c r="GG52" s="193"/>
      <c r="GH52" s="193"/>
      <c r="GI52" s="193"/>
      <c r="GJ52" s="193"/>
      <c r="GK52" s="193"/>
      <c r="GL52" s="193"/>
      <c r="GM52" s="193"/>
      <c r="GN52" s="193"/>
      <c r="GO52" s="193"/>
      <c r="GP52" s="193"/>
      <c r="GQ52" s="193"/>
      <c r="GR52" s="193"/>
      <c r="GS52" s="193"/>
      <c r="GT52" s="193"/>
      <c r="GU52" s="193"/>
      <c r="GV52" s="193"/>
      <c r="GW52" s="193"/>
      <c r="GX52" s="193"/>
      <c r="GY52" s="193"/>
      <c r="GZ52" s="193"/>
      <c r="HA52" s="193"/>
      <c r="HB52" s="193"/>
      <c r="HC52" s="193"/>
      <c r="HD52" s="193"/>
      <c r="HE52" s="193"/>
      <c r="HF52" s="193"/>
      <c r="HG52" s="193"/>
      <c r="HH52" s="193"/>
      <c r="HI52" s="193"/>
      <c r="HJ52" s="193"/>
      <c r="HK52" s="193"/>
      <c r="HL52" s="193"/>
      <c r="HM52" s="193"/>
      <c r="HN52" s="193"/>
      <c r="HO52" s="193"/>
      <c r="HP52" s="193"/>
      <c r="HQ52" s="193"/>
      <c r="HR52" s="193"/>
      <c r="HS52" s="193"/>
      <c r="HT52" s="193"/>
      <c r="HU52" s="193"/>
      <c r="HV52" s="193"/>
      <c r="HW52" s="193"/>
      <c r="HX52" s="193"/>
      <c r="HY52" s="193"/>
      <c r="HZ52" s="193"/>
      <c r="IA52" s="193"/>
      <c r="IB52" s="193"/>
      <c r="IC52" s="193"/>
      <c r="ID52" s="193"/>
      <c r="IE52" s="193"/>
      <c r="IF52" s="193"/>
      <c r="IG52" s="193"/>
      <c r="IH52" s="193"/>
      <c r="II52" s="193"/>
      <c r="IJ52" s="193"/>
      <c r="IK52" s="193"/>
      <c r="IL52" s="193"/>
      <c r="IM52" s="193"/>
      <c r="IN52" s="193"/>
      <c r="IO52" s="193"/>
      <c r="IP52" s="193"/>
      <c r="IQ52" s="193"/>
      <c r="IR52" s="193"/>
      <c r="IS52" s="193"/>
      <c r="IT52" s="193"/>
      <c r="IU52" s="193"/>
      <c r="IV52" s="193"/>
      <c r="IW52" s="193"/>
    </row>
    <row r="53" customFormat="false" ht="24" hidden="false" customHeight="true" outlineLevel="0" collapsed="false">
      <c r="A53" s="75"/>
      <c r="B53" s="75"/>
      <c r="C53" s="114"/>
      <c r="D53" s="119"/>
      <c r="E53" s="120"/>
      <c r="F53" s="120"/>
      <c r="G53" s="121"/>
      <c r="H53" s="119"/>
      <c r="I53" s="121"/>
      <c r="J53" s="75"/>
      <c r="K53" s="75"/>
      <c r="L53" s="116"/>
      <c r="M53" s="179"/>
      <c r="N53" s="117" t="n">
        <f aca="false">IF($L$53=" ",SUMIF($A$10:$A$40,A53,$N$10:$N$40),$K$41*$L$53)</f>
        <v>0</v>
      </c>
      <c r="O53" s="192"/>
      <c r="P53" s="192"/>
      <c r="Q53" s="192"/>
      <c r="R53" s="192"/>
      <c r="S53" s="192"/>
      <c r="T53" s="192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  <c r="IA53" s="193"/>
      <c r="IB53" s="193"/>
      <c r="IC53" s="193"/>
      <c r="ID53" s="193"/>
      <c r="IE53" s="193"/>
      <c r="IF53" s="193"/>
      <c r="IG53" s="193"/>
      <c r="IH53" s="193"/>
      <c r="II53" s="193"/>
      <c r="IJ53" s="193"/>
      <c r="IK53" s="193"/>
      <c r="IL53" s="193"/>
      <c r="IM53" s="193"/>
      <c r="IN53" s="193"/>
      <c r="IO53" s="193"/>
      <c r="IP53" s="193"/>
      <c r="IQ53" s="193"/>
      <c r="IR53" s="193"/>
      <c r="IS53" s="193"/>
      <c r="IT53" s="193"/>
      <c r="IU53" s="193"/>
      <c r="IV53" s="193"/>
      <c r="IW53" s="193"/>
    </row>
    <row r="54" customFormat="false" ht="24" hidden="false" customHeight="true" outlineLevel="0" collapsed="false">
      <c r="A54" s="118"/>
      <c r="B54" s="75"/>
      <c r="C54" s="75"/>
      <c r="D54" s="119"/>
      <c r="E54" s="120"/>
      <c r="F54" s="120"/>
      <c r="G54" s="121"/>
      <c r="H54" s="119"/>
      <c r="I54" s="120"/>
      <c r="J54" s="75"/>
      <c r="K54" s="75"/>
      <c r="L54" s="118"/>
      <c r="M54" s="179"/>
      <c r="N54" s="123"/>
      <c r="O54" s="192"/>
      <c r="P54" s="192"/>
      <c r="Q54" s="192"/>
      <c r="R54" s="192"/>
      <c r="S54" s="192"/>
      <c r="T54" s="192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  <c r="BP54" s="193"/>
      <c r="BQ54" s="193"/>
      <c r="BR54" s="193"/>
      <c r="BS54" s="193"/>
      <c r="BT54" s="193"/>
      <c r="BU54" s="193"/>
      <c r="BV54" s="193"/>
      <c r="BW54" s="193"/>
      <c r="BX54" s="193"/>
      <c r="BY54" s="193"/>
      <c r="BZ54" s="193"/>
      <c r="CA54" s="193"/>
      <c r="CB54" s="193"/>
      <c r="CC54" s="193"/>
      <c r="CD54" s="193"/>
      <c r="CE54" s="193"/>
      <c r="CF54" s="193"/>
      <c r="CG54" s="193"/>
      <c r="CH54" s="193"/>
      <c r="CI54" s="193"/>
      <c r="CJ54" s="193"/>
      <c r="CK54" s="193"/>
      <c r="CL54" s="193"/>
      <c r="CM54" s="193"/>
      <c r="CN54" s="193"/>
      <c r="CO54" s="193"/>
      <c r="CP54" s="193"/>
      <c r="CQ54" s="193"/>
      <c r="CR54" s="193"/>
      <c r="CS54" s="193"/>
      <c r="CT54" s="193"/>
      <c r="CU54" s="193"/>
      <c r="CV54" s="193"/>
      <c r="CW54" s="193"/>
      <c r="CX54" s="193"/>
      <c r="CY54" s="193"/>
      <c r="CZ54" s="193"/>
      <c r="DA54" s="193"/>
      <c r="DB54" s="193"/>
      <c r="DC54" s="193"/>
      <c r="DD54" s="193"/>
      <c r="DE54" s="193"/>
      <c r="DF54" s="193"/>
      <c r="DG54" s="193"/>
      <c r="DH54" s="193"/>
      <c r="DI54" s="193"/>
      <c r="DJ54" s="193"/>
      <c r="DK54" s="193"/>
      <c r="DL54" s="193"/>
      <c r="DM54" s="193"/>
      <c r="DN54" s="193"/>
      <c r="DO54" s="193"/>
      <c r="DP54" s="193"/>
      <c r="DQ54" s="193"/>
      <c r="DR54" s="193"/>
      <c r="DS54" s="193"/>
      <c r="DT54" s="193"/>
      <c r="DU54" s="193"/>
      <c r="DV54" s="193"/>
      <c r="DW54" s="193"/>
      <c r="DX54" s="193"/>
      <c r="DY54" s="193"/>
      <c r="DZ54" s="193"/>
      <c r="EA54" s="193"/>
      <c r="EB54" s="193"/>
      <c r="EC54" s="193"/>
      <c r="ED54" s="193"/>
      <c r="EE54" s="193"/>
      <c r="EF54" s="193"/>
      <c r="EG54" s="193"/>
      <c r="EH54" s="193"/>
      <c r="EI54" s="193"/>
      <c r="EJ54" s="193"/>
      <c r="EK54" s="193"/>
      <c r="EL54" s="193"/>
      <c r="EM54" s="193"/>
      <c r="EN54" s="193"/>
      <c r="EO54" s="193"/>
      <c r="EP54" s="193"/>
      <c r="EQ54" s="193"/>
      <c r="ER54" s="193"/>
      <c r="ES54" s="193"/>
      <c r="ET54" s="193"/>
      <c r="EU54" s="193"/>
      <c r="EV54" s="193"/>
      <c r="EW54" s="193"/>
      <c r="EX54" s="193"/>
      <c r="EY54" s="193"/>
      <c r="EZ54" s="193"/>
      <c r="FA54" s="193"/>
      <c r="FB54" s="193"/>
      <c r="FC54" s="193"/>
      <c r="FD54" s="193"/>
      <c r="FE54" s="193"/>
      <c r="FF54" s="193"/>
      <c r="FG54" s="193"/>
      <c r="FH54" s="193"/>
      <c r="FI54" s="193"/>
      <c r="FJ54" s="193"/>
      <c r="FK54" s="193"/>
      <c r="FL54" s="193"/>
      <c r="FM54" s="193"/>
      <c r="FN54" s="193"/>
      <c r="FO54" s="193"/>
      <c r="FP54" s="193"/>
      <c r="FQ54" s="193"/>
      <c r="FR54" s="193"/>
      <c r="FS54" s="193"/>
      <c r="FT54" s="193"/>
      <c r="FU54" s="193"/>
      <c r="FV54" s="193"/>
      <c r="FW54" s="193"/>
      <c r="FX54" s="193"/>
      <c r="FY54" s="193"/>
      <c r="FZ54" s="193"/>
      <c r="GA54" s="193"/>
      <c r="GB54" s="193"/>
      <c r="GC54" s="193"/>
      <c r="GD54" s="193"/>
      <c r="GE54" s="193"/>
      <c r="GF54" s="193"/>
      <c r="GG54" s="193"/>
      <c r="GH54" s="193"/>
      <c r="GI54" s="193"/>
      <c r="GJ54" s="193"/>
      <c r="GK54" s="193"/>
      <c r="GL54" s="193"/>
      <c r="GM54" s="193"/>
      <c r="GN54" s="193"/>
      <c r="GO54" s="193"/>
      <c r="GP54" s="193"/>
      <c r="GQ54" s="193"/>
      <c r="GR54" s="193"/>
      <c r="GS54" s="193"/>
      <c r="GT54" s="193"/>
      <c r="GU54" s="193"/>
      <c r="GV54" s="193"/>
      <c r="GW54" s="193"/>
      <c r="GX54" s="193"/>
      <c r="GY54" s="193"/>
      <c r="GZ54" s="193"/>
      <c r="HA54" s="193"/>
      <c r="HB54" s="193"/>
      <c r="HC54" s="193"/>
      <c r="HD54" s="193"/>
      <c r="HE54" s="193"/>
      <c r="HF54" s="193"/>
      <c r="HG54" s="193"/>
      <c r="HH54" s="193"/>
      <c r="HI54" s="193"/>
      <c r="HJ54" s="193"/>
      <c r="HK54" s="193"/>
      <c r="HL54" s="193"/>
      <c r="HM54" s="193"/>
      <c r="HN54" s="193"/>
      <c r="HO54" s="193"/>
      <c r="HP54" s="193"/>
      <c r="HQ54" s="193"/>
      <c r="HR54" s="193"/>
      <c r="HS54" s="193"/>
      <c r="HT54" s="193"/>
      <c r="HU54" s="193"/>
      <c r="HV54" s="193"/>
      <c r="HW54" s="193"/>
      <c r="HX54" s="193"/>
      <c r="HY54" s="193"/>
      <c r="HZ54" s="193"/>
      <c r="IA54" s="193"/>
      <c r="IB54" s="193"/>
      <c r="IC54" s="193"/>
      <c r="ID54" s="193"/>
      <c r="IE54" s="193"/>
      <c r="IF54" s="193"/>
      <c r="IG54" s="193"/>
      <c r="IH54" s="193"/>
      <c r="II54" s="193"/>
      <c r="IJ54" s="193"/>
      <c r="IK54" s="193"/>
      <c r="IL54" s="193"/>
      <c r="IM54" s="193"/>
      <c r="IN54" s="193"/>
      <c r="IO54" s="193"/>
      <c r="IP54" s="193"/>
      <c r="IQ54" s="193"/>
      <c r="IR54" s="193"/>
      <c r="IS54" s="193"/>
      <c r="IT54" s="193"/>
      <c r="IU54" s="193"/>
      <c r="IV54" s="193"/>
      <c r="IW54" s="193"/>
    </row>
    <row r="55" customFormat="false" ht="24" hidden="false" customHeight="true" outlineLevel="0" collapsed="false">
      <c r="A55" s="318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27"/>
      <c r="M55" s="319" t="s">
        <v>36</v>
      </c>
      <c r="N55" s="320" t="n">
        <f aca="false">SUM(N49:N54)</f>
        <v>0</v>
      </c>
      <c r="O55" s="192"/>
      <c r="P55" s="192"/>
      <c r="Q55" s="192"/>
      <c r="R55" s="192"/>
      <c r="S55" s="192"/>
      <c r="T55" s="192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93"/>
      <c r="BM55" s="193"/>
      <c r="BN55" s="193"/>
      <c r="BO55" s="193"/>
      <c r="BP55" s="193"/>
      <c r="BQ55" s="193"/>
      <c r="BR55" s="193"/>
      <c r="BS55" s="193"/>
      <c r="BT55" s="193"/>
      <c r="BU55" s="193"/>
      <c r="BV55" s="193"/>
      <c r="BW55" s="193"/>
      <c r="BX55" s="193"/>
      <c r="BY55" s="193"/>
      <c r="BZ55" s="193"/>
      <c r="CA55" s="193"/>
      <c r="CB55" s="193"/>
      <c r="CC55" s="193"/>
      <c r="CD55" s="193"/>
      <c r="CE55" s="193"/>
      <c r="CF55" s="193"/>
      <c r="CG55" s="193"/>
      <c r="CH55" s="193"/>
      <c r="CI55" s="193"/>
      <c r="CJ55" s="193"/>
      <c r="CK55" s="193"/>
      <c r="CL55" s="193"/>
      <c r="CM55" s="193"/>
      <c r="CN55" s="193"/>
      <c r="CO55" s="193"/>
      <c r="CP55" s="193"/>
      <c r="CQ55" s="193"/>
      <c r="CR55" s="193"/>
      <c r="CS55" s="193"/>
      <c r="CT55" s="193"/>
      <c r="CU55" s="193"/>
      <c r="CV55" s="193"/>
      <c r="CW55" s="193"/>
      <c r="CX55" s="193"/>
      <c r="CY55" s="193"/>
      <c r="CZ55" s="193"/>
      <c r="DA55" s="193"/>
      <c r="DB55" s="193"/>
      <c r="DC55" s="193"/>
      <c r="DD55" s="193"/>
      <c r="DE55" s="193"/>
      <c r="DF55" s="193"/>
      <c r="DG55" s="193"/>
      <c r="DH55" s="193"/>
      <c r="DI55" s="193"/>
      <c r="DJ55" s="193"/>
      <c r="DK55" s="193"/>
      <c r="DL55" s="193"/>
      <c r="DM55" s="193"/>
      <c r="DN55" s="193"/>
      <c r="DO55" s="193"/>
      <c r="DP55" s="193"/>
      <c r="DQ55" s="193"/>
      <c r="DR55" s="193"/>
      <c r="DS55" s="193"/>
      <c r="DT55" s="193"/>
      <c r="DU55" s="193"/>
      <c r="DV55" s="193"/>
      <c r="DW55" s="193"/>
      <c r="DX55" s="193"/>
      <c r="DY55" s="193"/>
      <c r="DZ55" s="193"/>
      <c r="EA55" s="193"/>
      <c r="EB55" s="193"/>
      <c r="EC55" s="193"/>
      <c r="ED55" s="193"/>
      <c r="EE55" s="193"/>
      <c r="EF55" s="193"/>
      <c r="EG55" s="193"/>
      <c r="EH55" s="193"/>
      <c r="EI55" s="193"/>
      <c r="EJ55" s="193"/>
      <c r="EK55" s="193"/>
      <c r="EL55" s="193"/>
      <c r="EM55" s="193"/>
      <c r="EN55" s="193"/>
      <c r="EO55" s="193"/>
      <c r="EP55" s="193"/>
      <c r="EQ55" s="193"/>
      <c r="ER55" s="193"/>
      <c r="ES55" s="193"/>
      <c r="ET55" s="193"/>
      <c r="EU55" s="193"/>
      <c r="EV55" s="193"/>
      <c r="EW55" s="193"/>
      <c r="EX55" s="193"/>
      <c r="EY55" s="193"/>
      <c r="EZ55" s="193"/>
      <c r="FA55" s="193"/>
      <c r="FB55" s="193"/>
      <c r="FC55" s="193"/>
      <c r="FD55" s="193"/>
      <c r="FE55" s="193"/>
      <c r="FF55" s="193"/>
      <c r="FG55" s="193"/>
      <c r="FH55" s="193"/>
      <c r="FI55" s="193"/>
      <c r="FJ55" s="193"/>
      <c r="FK55" s="193"/>
      <c r="FL55" s="193"/>
      <c r="FM55" s="193"/>
      <c r="FN55" s="193"/>
      <c r="FO55" s="193"/>
      <c r="FP55" s="193"/>
      <c r="FQ55" s="193"/>
      <c r="FR55" s="193"/>
      <c r="FS55" s="193"/>
      <c r="FT55" s="193"/>
      <c r="FU55" s="193"/>
      <c r="FV55" s="193"/>
      <c r="FW55" s="193"/>
      <c r="FX55" s="193"/>
      <c r="FY55" s="193"/>
      <c r="FZ55" s="193"/>
      <c r="GA55" s="193"/>
      <c r="GB55" s="193"/>
      <c r="GC55" s="193"/>
      <c r="GD55" s="193"/>
      <c r="GE55" s="193"/>
      <c r="GF55" s="193"/>
      <c r="GG55" s="193"/>
      <c r="GH55" s="193"/>
      <c r="GI55" s="193"/>
      <c r="GJ55" s="193"/>
      <c r="GK55" s="193"/>
      <c r="GL55" s="193"/>
      <c r="GM55" s="193"/>
      <c r="GN55" s="193"/>
      <c r="GO55" s="193"/>
      <c r="GP55" s="193"/>
      <c r="GQ55" s="193"/>
      <c r="GR55" s="193"/>
      <c r="GS55" s="193"/>
      <c r="GT55" s="193"/>
      <c r="GU55" s="193"/>
      <c r="GV55" s="193"/>
      <c r="GW55" s="193"/>
      <c r="GX55" s="193"/>
      <c r="GY55" s="193"/>
      <c r="GZ55" s="193"/>
      <c r="HA55" s="193"/>
      <c r="HB55" s="193"/>
      <c r="HC55" s="193"/>
      <c r="HD55" s="193"/>
      <c r="HE55" s="193"/>
      <c r="HF55" s="193"/>
      <c r="HG55" s="193"/>
      <c r="HH55" s="193"/>
      <c r="HI55" s="193"/>
      <c r="HJ55" s="193"/>
      <c r="HK55" s="193"/>
      <c r="HL55" s="193"/>
      <c r="HM55" s="193"/>
      <c r="HN55" s="193"/>
      <c r="HO55" s="193"/>
      <c r="HP55" s="193"/>
      <c r="HQ55" s="193"/>
      <c r="HR55" s="193"/>
      <c r="HS55" s="193"/>
      <c r="HT55" s="193"/>
      <c r="HU55" s="193"/>
      <c r="HV55" s="193"/>
      <c r="HW55" s="193"/>
      <c r="HX55" s="193"/>
      <c r="HY55" s="193"/>
      <c r="HZ55" s="193"/>
      <c r="IA55" s="193"/>
      <c r="IB55" s="193"/>
      <c r="IC55" s="193"/>
      <c r="ID55" s="193"/>
      <c r="IE55" s="193"/>
      <c r="IF55" s="193"/>
      <c r="IG55" s="193"/>
      <c r="IH55" s="193"/>
      <c r="II55" s="193"/>
      <c r="IJ55" s="193"/>
      <c r="IK55" s="193"/>
      <c r="IL55" s="193"/>
      <c r="IM55" s="193"/>
      <c r="IN55" s="193"/>
      <c r="IO55" s="193"/>
      <c r="IP55" s="193"/>
      <c r="IQ55" s="193"/>
      <c r="IR55" s="193"/>
      <c r="IS55" s="193"/>
      <c r="IT55" s="193"/>
      <c r="IU55" s="193"/>
      <c r="IV55" s="193"/>
      <c r="IW55" s="193"/>
    </row>
    <row r="56" customFormat="false" ht="18.75" hidden="false" customHeight="true" outlineLevel="0" collapsed="false">
      <c r="A56" s="321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</row>
    <row r="57" customFormat="false" ht="21" hidden="true" customHeight="true" outlineLevel="0" collapsed="false"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4"/>
      <c r="P57" s="284"/>
      <c r="Q57" s="284"/>
      <c r="R57" s="284"/>
      <c r="S57" s="284"/>
      <c r="T57" s="284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3"/>
      <c r="BC57" s="283"/>
      <c r="BD57" s="283"/>
      <c r="BE57" s="283"/>
      <c r="BF57" s="283"/>
      <c r="BG57" s="283"/>
      <c r="BH57" s="283"/>
      <c r="BI57" s="283"/>
      <c r="BJ57" s="283"/>
      <c r="BK57" s="283"/>
      <c r="BL57" s="283"/>
      <c r="BM57" s="283"/>
      <c r="BN57" s="283"/>
      <c r="BO57" s="283"/>
      <c r="BP57" s="283"/>
      <c r="BQ57" s="283"/>
      <c r="BR57" s="283"/>
      <c r="BS57" s="283"/>
      <c r="BT57" s="283"/>
      <c r="BU57" s="283"/>
      <c r="BV57" s="283"/>
      <c r="BW57" s="283"/>
      <c r="BX57" s="283"/>
      <c r="BY57" s="283"/>
      <c r="BZ57" s="283"/>
      <c r="CA57" s="283"/>
      <c r="CB57" s="283"/>
      <c r="CC57" s="283"/>
      <c r="CD57" s="283"/>
      <c r="CE57" s="283"/>
      <c r="CF57" s="283"/>
      <c r="CG57" s="283"/>
      <c r="CH57" s="283"/>
      <c r="CI57" s="283"/>
      <c r="CJ57" s="283"/>
      <c r="CK57" s="283"/>
      <c r="CL57" s="283"/>
      <c r="CM57" s="283"/>
      <c r="CN57" s="283"/>
      <c r="CO57" s="283"/>
      <c r="CP57" s="283"/>
      <c r="CQ57" s="283"/>
      <c r="CR57" s="283"/>
      <c r="CS57" s="283"/>
      <c r="CT57" s="283"/>
      <c r="CU57" s="283"/>
      <c r="CV57" s="283"/>
      <c r="CW57" s="283"/>
      <c r="CX57" s="283"/>
      <c r="CY57" s="283"/>
      <c r="CZ57" s="283"/>
      <c r="DA57" s="283"/>
      <c r="DB57" s="283"/>
      <c r="DC57" s="283"/>
      <c r="DD57" s="283"/>
      <c r="DE57" s="283"/>
      <c r="DF57" s="283"/>
      <c r="DG57" s="283"/>
      <c r="DH57" s="283"/>
      <c r="DI57" s="283"/>
      <c r="DJ57" s="283"/>
      <c r="DK57" s="283"/>
      <c r="DL57" s="283"/>
      <c r="DM57" s="283"/>
      <c r="DN57" s="283"/>
      <c r="DO57" s="283"/>
      <c r="DP57" s="283"/>
      <c r="DQ57" s="283"/>
      <c r="DR57" s="283"/>
      <c r="DS57" s="283"/>
      <c r="DT57" s="283"/>
      <c r="DU57" s="283"/>
      <c r="DV57" s="283"/>
      <c r="DW57" s="283"/>
      <c r="DX57" s="283"/>
      <c r="DY57" s="283"/>
      <c r="DZ57" s="283"/>
      <c r="EA57" s="283"/>
      <c r="EB57" s="283"/>
      <c r="EC57" s="283"/>
      <c r="ED57" s="283"/>
      <c r="EE57" s="283"/>
      <c r="EF57" s="283"/>
      <c r="EG57" s="283"/>
      <c r="EH57" s="283"/>
      <c r="EI57" s="283"/>
      <c r="EJ57" s="283"/>
      <c r="EK57" s="283"/>
      <c r="EL57" s="283"/>
      <c r="EM57" s="283"/>
      <c r="EN57" s="283"/>
      <c r="EO57" s="283"/>
      <c r="EP57" s="283"/>
      <c r="EQ57" s="283"/>
      <c r="ER57" s="283"/>
      <c r="ES57" s="283"/>
      <c r="ET57" s="283"/>
      <c r="EU57" s="283"/>
      <c r="EV57" s="283"/>
      <c r="EW57" s="283"/>
      <c r="EX57" s="283"/>
      <c r="EY57" s="283"/>
      <c r="EZ57" s="283"/>
      <c r="FA57" s="283"/>
      <c r="FB57" s="283"/>
      <c r="FC57" s="283"/>
      <c r="FD57" s="283"/>
      <c r="FE57" s="283"/>
      <c r="FF57" s="283"/>
      <c r="FG57" s="283"/>
      <c r="FH57" s="283"/>
      <c r="FI57" s="283"/>
      <c r="FJ57" s="283"/>
      <c r="FK57" s="283"/>
      <c r="FL57" s="283"/>
      <c r="FM57" s="283"/>
      <c r="FN57" s="283"/>
      <c r="FO57" s="283"/>
      <c r="FP57" s="283"/>
      <c r="FQ57" s="283"/>
      <c r="FR57" s="283"/>
      <c r="FS57" s="283"/>
      <c r="FT57" s="283"/>
      <c r="FU57" s="283"/>
      <c r="FV57" s="283"/>
      <c r="FW57" s="283"/>
      <c r="FX57" s="283"/>
      <c r="FY57" s="283"/>
      <c r="FZ57" s="283"/>
      <c r="GA57" s="283"/>
      <c r="GB57" s="283"/>
      <c r="GC57" s="283"/>
      <c r="GD57" s="283"/>
      <c r="GE57" s="283"/>
      <c r="GF57" s="283"/>
      <c r="GG57" s="283"/>
      <c r="GH57" s="283"/>
      <c r="GI57" s="283"/>
      <c r="GJ57" s="283"/>
      <c r="GK57" s="283"/>
      <c r="GL57" s="283"/>
      <c r="GM57" s="283"/>
      <c r="GN57" s="283"/>
      <c r="GO57" s="283"/>
      <c r="GP57" s="283"/>
      <c r="GQ57" s="283"/>
      <c r="GR57" s="283"/>
      <c r="GS57" s="283"/>
      <c r="GT57" s="283"/>
      <c r="GU57" s="283"/>
      <c r="GV57" s="283"/>
      <c r="GW57" s="283"/>
      <c r="GX57" s="283"/>
      <c r="GY57" s="283"/>
      <c r="GZ57" s="283"/>
      <c r="HA57" s="283"/>
      <c r="HB57" s="283"/>
      <c r="HC57" s="283"/>
      <c r="HD57" s="283"/>
      <c r="HE57" s="283"/>
      <c r="HF57" s="283"/>
      <c r="HG57" s="283"/>
      <c r="HH57" s="283"/>
      <c r="HI57" s="283"/>
      <c r="HJ57" s="283"/>
      <c r="HK57" s="283"/>
      <c r="HL57" s="283"/>
      <c r="HM57" s="283"/>
      <c r="HN57" s="283"/>
      <c r="HO57" s="283"/>
      <c r="HP57" s="283"/>
      <c r="HQ57" s="283"/>
      <c r="HR57" s="283"/>
      <c r="HS57" s="283"/>
      <c r="HT57" s="283"/>
      <c r="HU57" s="283"/>
      <c r="HV57" s="283"/>
      <c r="HW57" s="283"/>
      <c r="HX57" s="283"/>
      <c r="HY57" s="283"/>
      <c r="HZ57" s="283"/>
      <c r="IA57" s="283"/>
      <c r="IB57" s="283"/>
      <c r="IC57" s="283"/>
      <c r="ID57" s="283"/>
      <c r="IE57" s="283"/>
      <c r="IF57" s="283"/>
      <c r="IG57" s="283"/>
      <c r="IH57" s="283"/>
      <c r="II57" s="283"/>
      <c r="IJ57" s="283"/>
      <c r="IK57" s="283"/>
      <c r="IL57" s="283"/>
      <c r="IM57" s="283"/>
      <c r="IN57" s="283"/>
      <c r="IO57" s="283"/>
      <c r="IP57" s="283"/>
      <c r="IQ57" s="283"/>
      <c r="IR57" s="283"/>
      <c r="IS57" s="283"/>
      <c r="IT57" s="283"/>
      <c r="IU57" s="283"/>
      <c r="IV57" s="283"/>
      <c r="IW57" s="283"/>
    </row>
    <row r="58" customFormat="false" ht="21" hidden="true" customHeight="true" outlineLevel="0" collapsed="false">
      <c r="A58" s="283"/>
      <c r="B58" s="281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0"/>
      <c r="P58" s="280"/>
      <c r="Q58" s="280"/>
      <c r="R58" s="280"/>
      <c r="S58" s="280"/>
      <c r="T58" s="280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281"/>
      <c r="BC58" s="281"/>
      <c r="BD58" s="281"/>
      <c r="BE58" s="281"/>
      <c r="BF58" s="281"/>
      <c r="BG58" s="281"/>
      <c r="BH58" s="281"/>
      <c r="BI58" s="281"/>
      <c r="BJ58" s="281"/>
      <c r="BK58" s="281"/>
      <c r="BL58" s="281"/>
      <c r="BM58" s="281"/>
      <c r="BN58" s="281"/>
      <c r="BO58" s="281"/>
      <c r="BP58" s="281"/>
      <c r="BQ58" s="281"/>
      <c r="BR58" s="281"/>
      <c r="BS58" s="281"/>
      <c r="BT58" s="281"/>
      <c r="BU58" s="281"/>
      <c r="BV58" s="281"/>
      <c r="BW58" s="281"/>
      <c r="BX58" s="281"/>
      <c r="BY58" s="281"/>
      <c r="BZ58" s="281"/>
      <c r="CA58" s="281"/>
      <c r="CB58" s="281"/>
      <c r="CC58" s="281"/>
      <c r="CD58" s="281"/>
      <c r="CE58" s="281"/>
      <c r="CF58" s="281"/>
      <c r="CG58" s="281"/>
      <c r="CH58" s="281"/>
      <c r="CI58" s="281"/>
      <c r="CJ58" s="281"/>
      <c r="CK58" s="281"/>
      <c r="CL58" s="281"/>
      <c r="CM58" s="281"/>
      <c r="CN58" s="281"/>
      <c r="CO58" s="281"/>
      <c r="CP58" s="281"/>
      <c r="CQ58" s="281"/>
      <c r="CR58" s="281"/>
      <c r="CS58" s="281"/>
      <c r="CT58" s="281"/>
      <c r="CU58" s="281"/>
      <c r="CV58" s="281"/>
      <c r="CW58" s="281"/>
      <c r="CX58" s="281"/>
      <c r="CY58" s="281"/>
      <c r="CZ58" s="281"/>
      <c r="DA58" s="281"/>
      <c r="DB58" s="281"/>
      <c r="DC58" s="281"/>
      <c r="DD58" s="281"/>
      <c r="DE58" s="281"/>
      <c r="DF58" s="281"/>
      <c r="DG58" s="281"/>
      <c r="DH58" s="281"/>
      <c r="DI58" s="281"/>
      <c r="DJ58" s="281"/>
      <c r="DK58" s="281"/>
      <c r="DL58" s="281"/>
      <c r="DM58" s="281"/>
      <c r="DN58" s="281"/>
      <c r="DO58" s="281"/>
      <c r="DP58" s="281"/>
      <c r="DQ58" s="281"/>
      <c r="DR58" s="281"/>
      <c r="DS58" s="281"/>
      <c r="DT58" s="281"/>
      <c r="DU58" s="281"/>
      <c r="DV58" s="281"/>
      <c r="DW58" s="281"/>
      <c r="DX58" s="281"/>
      <c r="DY58" s="281"/>
      <c r="DZ58" s="281"/>
      <c r="EA58" s="281"/>
      <c r="EB58" s="281"/>
      <c r="EC58" s="281"/>
      <c r="ED58" s="281"/>
      <c r="EE58" s="281"/>
      <c r="EF58" s="281"/>
      <c r="EG58" s="281"/>
      <c r="EH58" s="281"/>
      <c r="EI58" s="281"/>
      <c r="EJ58" s="281"/>
      <c r="EK58" s="281"/>
      <c r="EL58" s="281"/>
      <c r="EM58" s="281"/>
      <c r="EN58" s="281"/>
      <c r="EO58" s="281"/>
      <c r="EP58" s="281"/>
      <c r="EQ58" s="281"/>
      <c r="ER58" s="281"/>
      <c r="ES58" s="281"/>
      <c r="ET58" s="281"/>
      <c r="EU58" s="281"/>
      <c r="EV58" s="281"/>
      <c r="EW58" s="281"/>
      <c r="EX58" s="281"/>
      <c r="EY58" s="281"/>
      <c r="EZ58" s="281"/>
      <c r="FA58" s="281"/>
      <c r="FB58" s="281"/>
      <c r="FC58" s="281"/>
      <c r="FD58" s="281"/>
      <c r="FE58" s="281"/>
      <c r="FF58" s="281"/>
      <c r="FG58" s="281"/>
      <c r="FH58" s="281"/>
      <c r="FI58" s="281"/>
      <c r="FJ58" s="281"/>
      <c r="FK58" s="281"/>
      <c r="FL58" s="281"/>
      <c r="FM58" s="281"/>
      <c r="FN58" s="281"/>
      <c r="FO58" s="281"/>
      <c r="FP58" s="281"/>
      <c r="FQ58" s="281"/>
      <c r="FR58" s="281"/>
      <c r="FS58" s="281"/>
      <c r="FT58" s="281"/>
      <c r="FU58" s="281"/>
      <c r="FV58" s="281"/>
      <c r="FW58" s="281"/>
      <c r="FX58" s="281"/>
      <c r="FY58" s="281"/>
      <c r="FZ58" s="281"/>
      <c r="GA58" s="281"/>
      <c r="GB58" s="281"/>
      <c r="GC58" s="281"/>
      <c r="GD58" s="281"/>
      <c r="GE58" s="281"/>
      <c r="GF58" s="281"/>
      <c r="GG58" s="281"/>
      <c r="GH58" s="281"/>
      <c r="GI58" s="281"/>
      <c r="GJ58" s="281"/>
      <c r="GK58" s="281"/>
      <c r="GL58" s="281"/>
      <c r="GM58" s="281"/>
      <c r="GN58" s="281"/>
      <c r="GO58" s="281"/>
      <c r="GP58" s="281"/>
      <c r="GQ58" s="281"/>
      <c r="GR58" s="281"/>
      <c r="GS58" s="281"/>
      <c r="GT58" s="281"/>
      <c r="GU58" s="281"/>
      <c r="GV58" s="281"/>
      <c r="GW58" s="281"/>
      <c r="GX58" s="281"/>
      <c r="GY58" s="281"/>
      <c r="GZ58" s="281"/>
      <c r="HA58" s="281"/>
      <c r="HB58" s="281"/>
      <c r="HC58" s="281"/>
      <c r="HD58" s="281"/>
      <c r="HE58" s="281"/>
      <c r="HF58" s="281"/>
      <c r="HG58" s="281"/>
      <c r="HH58" s="281"/>
      <c r="HI58" s="281"/>
      <c r="HJ58" s="281"/>
      <c r="HK58" s="281"/>
      <c r="HL58" s="281"/>
      <c r="HM58" s="281"/>
      <c r="HN58" s="281"/>
      <c r="HO58" s="281"/>
      <c r="HP58" s="281"/>
      <c r="HQ58" s="281"/>
      <c r="HR58" s="281"/>
      <c r="HS58" s="281"/>
      <c r="HT58" s="281"/>
      <c r="HU58" s="281"/>
      <c r="HV58" s="281"/>
      <c r="HW58" s="281"/>
      <c r="HX58" s="281"/>
      <c r="HY58" s="281"/>
      <c r="HZ58" s="281"/>
      <c r="IA58" s="281"/>
      <c r="IB58" s="281"/>
      <c r="IC58" s="281"/>
      <c r="ID58" s="281"/>
      <c r="IE58" s="281"/>
      <c r="IF58" s="281"/>
      <c r="IG58" s="281"/>
      <c r="IH58" s="281"/>
      <c r="II58" s="281"/>
      <c r="IJ58" s="281"/>
      <c r="IK58" s="281"/>
      <c r="IL58" s="281"/>
      <c r="IM58" s="281"/>
      <c r="IN58" s="281"/>
      <c r="IO58" s="281"/>
      <c r="IP58" s="281"/>
      <c r="IQ58" s="281"/>
      <c r="IR58" s="281"/>
      <c r="IS58" s="281"/>
      <c r="IT58" s="281"/>
      <c r="IU58" s="281"/>
      <c r="IV58" s="281"/>
      <c r="IW58" s="281"/>
    </row>
    <row r="59" customFormat="false" ht="21" hidden="true" customHeight="true" outlineLevel="0" collapsed="false">
      <c r="A59" s="281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2"/>
      <c r="P59" s="192"/>
      <c r="Q59" s="192"/>
      <c r="R59" s="192"/>
      <c r="S59" s="192"/>
      <c r="T59" s="192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  <c r="IA59" s="193"/>
      <c r="IB59" s="193"/>
      <c r="IC59" s="193"/>
      <c r="ID59" s="193"/>
      <c r="IE59" s="193"/>
      <c r="IF59" s="193"/>
      <c r="IG59" s="193"/>
      <c r="IH59" s="193"/>
      <c r="II59" s="193"/>
      <c r="IJ59" s="193"/>
      <c r="IK59" s="193"/>
      <c r="IL59" s="193"/>
      <c r="IM59" s="193"/>
      <c r="IN59" s="193"/>
      <c r="IO59" s="193"/>
      <c r="IP59" s="193"/>
      <c r="IQ59" s="193"/>
      <c r="IR59" s="193"/>
      <c r="IS59" s="193"/>
      <c r="IT59" s="193"/>
      <c r="IU59" s="193"/>
      <c r="IV59" s="193"/>
      <c r="IW59" s="193"/>
    </row>
    <row r="60" customFormat="false" ht="21" hidden="true" customHeight="true" outlineLevel="0" collapsed="false">
      <c r="A60" s="193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2"/>
      <c r="P60" s="192"/>
      <c r="Q60" s="192"/>
      <c r="R60" s="192"/>
      <c r="S60" s="192"/>
      <c r="T60" s="192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3"/>
      <c r="BN60" s="193"/>
      <c r="BO60" s="193"/>
      <c r="BP60" s="193"/>
      <c r="BQ60" s="193"/>
      <c r="BR60" s="193"/>
      <c r="BS60" s="193"/>
      <c r="BT60" s="193"/>
      <c r="BU60" s="193"/>
      <c r="BV60" s="193"/>
      <c r="BW60" s="193"/>
      <c r="BX60" s="193"/>
      <c r="BY60" s="193"/>
      <c r="BZ60" s="193"/>
      <c r="CA60" s="193"/>
      <c r="CB60" s="193"/>
      <c r="CC60" s="193"/>
      <c r="CD60" s="193"/>
      <c r="CE60" s="193"/>
      <c r="CF60" s="193"/>
      <c r="CG60" s="193"/>
      <c r="CH60" s="193"/>
      <c r="CI60" s="193"/>
      <c r="CJ60" s="193"/>
      <c r="CK60" s="193"/>
      <c r="CL60" s="193"/>
      <c r="CM60" s="193"/>
      <c r="CN60" s="193"/>
      <c r="CO60" s="193"/>
      <c r="CP60" s="193"/>
      <c r="CQ60" s="193"/>
      <c r="CR60" s="193"/>
      <c r="CS60" s="193"/>
      <c r="CT60" s="193"/>
      <c r="CU60" s="193"/>
      <c r="CV60" s="193"/>
      <c r="CW60" s="193"/>
      <c r="CX60" s="193"/>
      <c r="CY60" s="193"/>
      <c r="CZ60" s="193"/>
      <c r="DA60" s="193"/>
      <c r="DB60" s="193"/>
      <c r="DC60" s="193"/>
      <c r="DD60" s="193"/>
      <c r="DE60" s="193"/>
      <c r="DF60" s="193"/>
      <c r="DG60" s="193"/>
      <c r="DH60" s="193"/>
      <c r="DI60" s="193"/>
      <c r="DJ60" s="193"/>
      <c r="DK60" s="193"/>
      <c r="DL60" s="193"/>
      <c r="DM60" s="193"/>
      <c r="DN60" s="193"/>
      <c r="DO60" s="193"/>
      <c r="DP60" s="193"/>
      <c r="DQ60" s="193"/>
      <c r="DR60" s="193"/>
      <c r="DS60" s="193"/>
      <c r="DT60" s="193"/>
      <c r="DU60" s="193"/>
      <c r="DV60" s="193"/>
      <c r="DW60" s="193"/>
      <c r="DX60" s="193"/>
      <c r="DY60" s="193"/>
      <c r="DZ60" s="193"/>
      <c r="EA60" s="193"/>
      <c r="EB60" s="193"/>
      <c r="EC60" s="193"/>
      <c r="ED60" s="193"/>
      <c r="EE60" s="193"/>
      <c r="EF60" s="193"/>
      <c r="EG60" s="193"/>
      <c r="EH60" s="193"/>
      <c r="EI60" s="193"/>
      <c r="EJ60" s="193"/>
      <c r="EK60" s="193"/>
      <c r="EL60" s="193"/>
      <c r="EM60" s="193"/>
      <c r="EN60" s="193"/>
      <c r="EO60" s="193"/>
      <c r="EP60" s="193"/>
      <c r="EQ60" s="193"/>
      <c r="ER60" s="193"/>
      <c r="ES60" s="193"/>
      <c r="ET60" s="193"/>
      <c r="EU60" s="193"/>
      <c r="EV60" s="193"/>
      <c r="EW60" s="193"/>
      <c r="EX60" s="193"/>
      <c r="EY60" s="193"/>
      <c r="EZ60" s="193"/>
      <c r="FA60" s="193"/>
      <c r="FB60" s="193"/>
      <c r="FC60" s="193"/>
      <c r="FD60" s="193"/>
      <c r="FE60" s="193"/>
      <c r="FF60" s="193"/>
      <c r="FG60" s="193"/>
      <c r="FH60" s="193"/>
      <c r="FI60" s="193"/>
      <c r="FJ60" s="193"/>
      <c r="FK60" s="193"/>
      <c r="FL60" s="193"/>
      <c r="FM60" s="193"/>
      <c r="FN60" s="193"/>
      <c r="FO60" s="193"/>
      <c r="FP60" s="193"/>
      <c r="FQ60" s="193"/>
      <c r="FR60" s="193"/>
      <c r="FS60" s="193"/>
      <c r="FT60" s="193"/>
      <c r="FU60" s="193"/>
      <c r="FV60" s="193"/>
      <c r="FW60" s="193"/>
      <c r="FX60" s="193"/>
      <c r="FY60" s="193"/>
      <c r="FZ60" s="193"/>
      <c r="GA60" s="193"/>
      <c r="GB60" s="193"/>
      <c r="GC60" s="193"/>
      <c r="GD60" s="193"/>
      <c r="GE60" s="193"/>
      <c r="GF60" s="193"/>
      <c r="GG60" s="193"/>
      <c r="GH60" s="193"/>
      <c r="GI60" s="193"/>
      <c r="GJ60" s="193"/>
      <c r="GK60" s="193"/>
      <c r="GL60" s="193"/>
      <c r="GM60" s="193"/>
      <c r="GN60" s="193"/>
      <c r="GO60" s="193"/>
      <c r="GP60" s="193"/>
      <c r="GQ60" s="193"/>
      <c r="GR60" s="193"/>
      <c r="GS60" s="193"/>
      <c r="GT60" s="193"/>
      <c r="GU60" s="193"/>
      <c r="GV60" s="193"/>
      <c r="GW60" s="193"/>
      <c r="GX60" s="193"/>
      <c r="GY60" s="193"/>
      <c r="GZ60" s="193"/>
      <c r="HA60" s="193"/>
      <c r="HB60" s="193"/>
      <c r="HC60" s="193"/>
      <c r="HD60" s="193"/>
      <c r="HE60" s="193"/>
      <c r="HF60" s="193"/>
      <c r="HG60" s="193"/>
      <c r="HH60" s="193"/>
      <c r="HI60" s="193"/>
      <c r="HJ60" s="193"/>
      <c r="HK60" s="193"/>
      <c r="HL60" s="193"/>
      <c r="HM60" s="193"/>
      <c r="HN60" s="193"/>
      <c r="HO60" s="193"/>
      <c r="HP60" s="193"/>
      <c r="HQ60" s="193"/>
      <c r="HR60" s="193"/>
      <c r="HS60" s="193"/>
      <c r="HT60" s="193"/>
      <c r="HU60" s="193"/>
      <c r="HV60" s="193"/>
      <c r="HW60" s="193"/>
      <c r="HX60" s="193"/>
      <c r="HY60" s="193"/>
      <c r="HZ60" s="193"/>
      <c r="IA60" s="193"/>
      <c r="IB60" s="193"/>
      <c r="IC60" s="193"/>
      <c r="ID60" s="193"/>
      <c r="IE60" s="193"/>
      <c r="IF60" s="193"/>
      <c r="IG60" s="193"/>
      <c r="IH60" s="193"/>
      <c r="II60" s="193"/>
      <c r="IJ60" s="193"/>
      <c r="IK60" s="193"/>
      <c r="IL60" s="193"/>
      <c r="IM60" s="193"/>
      <c r="IN60" s="193"/>
      <c r="IO60" s="193"/>
      <c r="IP60" s="193"/>
      <c r="IQ60" s="193"/>
      <c r="IR60" s="193"/>
      <c r="IS60" s="193"/>
      <c r="IT60" s="193"/>
      <c r="IU60" s="193"/>
      <c r="IV60" s="193"/>
      <c r="IW60" s="193"/>
    </row>
    <row r="61" customFormat="false" ht="21" hidden="true" customHeight="true" outlineLevel="0" collapsed="false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  <c r="BI61" s="193"/>
      <c r="BJ61" s="193"/>
      <c r="BK61" s="193"/>
      <c r="BL61" s="193"/>
      <c r="BM61" s="193"/>
      <c r="BN61" s="193"/>
      <c r="BO61" s="193"/>
      <c r="BP61" s="193"/>
      <c r="BQ61" s="193"/>
      <c r="BR61" s="193"/>
      <c r="BS61" s="193"/>
      <c r="BT61" s="193"/>
      <c r="BU61" s="193"/>
      <c r="BV61" s="193"/>
      <c r="BW61" s="193"/>
      <c r="BX61" s="193"/>
      <c r="BY61" s="193"/>
      <c r="BZ61" s="193"/>
      <c r="CA61" s="193"/>
      <c r="CB61" s="193"/>
      <c r="CC61" s="193"/>
      <c r="CD61" s="193"/>
      <c r="CE61" s="193"/>
      <c r="CF61" s="193"/>
      <c r="CG61" s="193"/>
      <c r="CH61" s="193"/>
      <c r="CI61" s="193"/>
      <c r="CJ61" s="193"/>
      <c r="CK61" s="193"/>
      <c r="CL61" s="193"/>
      <c r="CM61" s="193"/>
      <c r="CN61" s="193"/>
      <c r="CO61" s="193"/>
      <c r="CP61" s="193"/>
      <c r="CQ61" s="193"/>
      <c r="CR61" s="193"/>
      <c r="CS61" s="193"/>
      <c r="CT61" s="193"/>
      <c r="CU61" s="193"/>
      <c r="CV61" s="193"/>
      <c r="CW61" s="193"/>
      <c r="CX61" s="193"/>
      <c r="CY61" s="193"/>
      <c r="CZ61" s="193"/>
      <c r="DA61" s="193"/>
      <c r="DB61" s="193"/>
      <c r="DC61" s="193"/>
      <c r="DD61" s="193"/>
      <c r="DE61" s="193"/>
      <c r="DF61" s="193"/>
      <c r="DG61" s="193"/>
      <c r="DH61" s="193"/>
      <c r="DI61" s="193"/>
      <c r="DJ61" s="193"/>
      <c r="DK61" s="193"/>
      <c r="DL61" s="193"/>
      <c r="DM61" s="193"/>
      <c r="DN61" s="193"/>
      <c r="DO61" s="193"/>
      <c r="DP61" s="193"/>
      <c r="DQ61" s="193"/>
      <c r="DR61" s="193"/>
      <c r="DS61" s="193"/>
      <c r="DT61" s="193"/>
      <c r="DU61" s="193"/>
      <c r="DV61" s="193"/>
      <c r="DW61" s="193"/>
      <c r="DX61" s="193"/>
      <c r="DY61" s="193"/>
      <c r="DZ61" s="193"/>
      <c r="EA61" s="193"/>
      <c r="EB61" s="193"/>
      <c r="EC61" s="193"/>
      <c r="ED61" s="193"/>
      <c r="EE61" s="193"/>
      <c r="EF61" s="193"/>
      <c r="EG61" s="193"/>
      <c r="EH61" s="193"/>
      <c r="EI61" s="193"/>
      <c r="EJ61" s="193"/>
      <c r="EK61" s="193"/>
      <c r="EL61" s="193"/>
      <c r="EM61" s="193"/>
      <c r="EN61" s="193"/>
      <c r="EO61" s="193"/>
      <c r="EP61" s="193"/>
      <c r="EQ61" s="193"/>
      <c r="ER61" s="193"/>
      <c r="ES61" s="193"/>
      <c r="ET61" s="193"/>
      <c r="EU61" s="193"/>
      <c r="EV61" s="193"/>
      <c r="EW61" s="193"/>
      <c r="EX61" s="193"/>
      <c r="EY61" s="193"/>
      <c r="EZ61" s="193"/>
      <c r="FA61" s="193"/>
      <c r="FB61" s="193"/>
      <c r="FC61" s="193"/>
      <c r="FD61" s="193"/>
      <c r="FE61" s="193"/>
      <c r="FF61" s="193"/>
      <c r="FG61" s="193"/>
      <c r="FH61" s="193"/>
      <c r="FI61" s="193"/>
      <c r="FJ61" s="193"/>
      <c r="FK61" s="193"/>
      <c r="FL61" s="193"/>
      <c r="FM61" s="193"/>
      <c r="FN61" s="193"/>
      <c r="FO61" s="193"/>
      <c r="FP61" s="193"/>
      <c r="FQ61" s="193"/>
      <c r="FR61" s="193"/>
      <c r="FS61" s="193"/>
      <c r="FT61" s="193"/>
      <c r="FU61" s="193"/>
      <c r="FV61" s="193"/>
      <c r="FW61" s="193"/>
      <c r="FX61" s="193"/>
      <c r="FY61" s="193"/>
      <c r="FZ61" s="193"/>
      <c r="GA61" s="193"/>
      <c r="GB61" s="193"/>
      <c r="GC61" s="193"/>
      <c r="GD61" s="193"/>
      <c r="GE61" s="193"/>
      <c r="GF61" s="193"/>
      <c r="GG61" s="193"/>
      <c r="GH61" s="193"/>
      <c r="GI61" s="193"/>
      <c r="GJ61" s="193"/>
      <c r="GK61" s="193"/>
      <c r="GL61" s="193"/>
      <c r="GM61" s="193"/>
      <c r="GN61" s="193"/>
      <c r="GO61" s="193"/>
      <c r="GP61" s="193"/>
      <c r="GQ61" s="193"/>
      <c r="GR61" s="193"/>
      <c r="GS61" s="193"/>
      <c r="GT61" s="193"/>
      <c r="GU61" s="193"/>
      <c r="GV61" s="193"/>
      <c r="GW61" s="193"/>
      <c r="GX61" s="193"/>
      <c r="GY61" s="193"/>
      <c r="GZ61" s="193"/>
      <c r="HA61" s="193"/>
      <c r="HB61" s="193"/>
      <c r="HC61" s="193"/>
      <c r="HD61" s="193"/>
      <c r="HE61" s="193"/>
      <c r="HF61" s="193"/>
      <c r="HG61" s="193"/>
      <c r="HH61" s="193"/>
      <c r="HI61" s="193"/>
      <c r="HJ61" s="193"/>
      <c r="HK61" s="193"/>
      <c r="HL61" s="193"/>
      <c r="HM61" s="193"/>
      <c r="HN61" s="193"/>
      <c r="HO61" s="193"/>
      <c r="HP61" s="193"/>
      <c r="HQ61" s="193"/>
      <c r="HR61" s="193"/>
      <c r="HS61" s="193"/>
      <c r="HT61" s="193"/>
      <c r="HU61" s="193"/>
      <c r="HV61" s="193"/>
      <c r="HW61" s="193"/>
      <c r="HX61" s="193"/>
      <c r="HY61" s="193"/>
      <c r="HZ61" s="193"/>
      <c r="IA61" s="193"/>
      <c r="IB61" s="193"/>
      <c r="IC61" s="193"/>
      <c r="ID61" s="193"/>
      <c r="IE61" s="193"/>
      <c r="IF61" s="193"/>
      <c r="IG61" s="193"/>
      <c r="IH61" s="193"/>
      <c r="II61" s="193"/>
      <c r="IJ61" s="193"/>
      <c r="IK61" s="193"/>
      <c r="IL61" s="193"/>
      <c r="IM61" s="193"/>
      <c r="IN61" s="193"/>
      <c r="IO61" s="193"/>
      <c r="IP61" s="193"/>
      <c r="IQ61" s="193"/>
      <c r="IR61" s="193"/>
      <c r="IS61" s="193"/>
      <c r="IT61" s="193"/>
      <c r="IU61" s="193"/>
      <c r="IV61" s="193"/>
      <c r="IW61" s="193"/>
    </row>
    <row r="62" customFormat="false" ht="21" hidden="true" customHeight="true" outlineLevel="0" collapsed="false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93"/>
      <c r="BJ62" s="193"/>
      <c r="BK62" s="193"/>
      <c r="BL62" s="193"/>
      <c r="BM62" s="193"/>
      <c r="BN62" s="193"/>
      <c r="BO62" s="193"/>
      <c r="BP62" s="193"/>
      <c r="BQ62" s="193"/>
      <c r="BR62" s="193"/>
      <c r="BS62" s="193"/>
      <c r="BT62" s="193"/>
      <c r="BU62" s="193"/>
      <c r="BV62" s="193"/>
      <c r="BW62" s="193"/>
      <c r="BX62" s="193"/>
      <c r="BY62" s="193"/>
      <c r="BZ62" s="193"/>
      <c r="CA62" s="193"/>
      <c r="CB62" s="193"/>
      <c r="CC62" s="193"/>
      <c r="CD62" s="193"/>
      <c r="CE62" s="193"/>
      <c r="CF62" s="193"/>
      <c r="CG62" s="193"/>
      <c r="CH62" s="193"/>
      <c r="CI62" s="193"/>
      <c r="CJ62" s="193"/>
      <c r="CK62" s="193"/>
      <c r="CL62" s="193"/>
      <c r="CM62" s="193"/>
      <c r="CN62" s="193"/>
      <c r="CO62" s="193"/>
      <c r="CP62" s="193"/>
      <c r="CQ62" s="193"/>
      <c r="CR62" s="193"/>
      <c r="CS62" s="193"/>
      <c r="CT62" s="193"/>
      <c r="CU62" s="193"/>
      <c r="CV62" s="193"/>
      <c r="CW62" s="193"/>
      <c r="CX62" s="193"/>
      <c r="CY62" s="193"/>
      <c r="CZ62" s="193"/>
      <c r="DA62" s="193"/>
      <c r="DB62" s="193"/>
      <c r="DC62" s="193"/>
      <c r="DD62" s="193"/>
      <c r="DE62" s="193"/>
      <c r="DF62" s="193"/>
      <c r="DG62" s="193"/>
      <c r="DH62" s="193"/>
      <c r="DI62" s="193"/>
      <c r="DJ62" s="193"/>
      <c r="DK62" s="193"/>
      <c r="DL62" s="193"/>
      <c r="DM62" s="193"/>
      <c r="DN62" s="193"/>
      <c r="DO62" s="193"/>
      <c r="DP62" s="193"/>
      <c r="DQ62" s="193"/>
      <c r="DR62" s="193"/>
      <c r="DS62" s="193"/>
      <c r="DT62" s="193"/>
      <c r="DU62" s="193"/>
      <c r="DV62" s="193"/>
      <c r="DW62" s="193"/>
      <c r="DX62" s="193"/>
      <c r="DY62" s="193"/>
      <c r="DZ62" s="193"/>
      <c r="EA62" s="193"/>
      <c r="EB62" s="193"/>
      <c r="EC62" s="193"/>
      <c r="ED62" s="193"/>
      <c r="EE62" s="193"/>
      <c r="EF62" s="193"/>
      <c r="EG62" s="193"/>
      <c r="EH62" s="193"/>
      <c r="EI62" s="193"/>
      <c r="EJ62" s="193"/>
      <c r="EK62" s="193"/>
      <c r="EL62" s="193"/>
      <c r="EM62" s="193"/>
      <c r="EN62" s="193"/>
      <c r="EO62" s="193"/>
      <c r="EP62" s="193"/>
      <c r="EQ62" s="193"/>
      <c r="ER62" s="193"/>
      <c r="ES62" s="193"/>
      <c r="ET62" s="193"/>
      <c r="EU62" s="193"/>
      <c r="EV62" s="193"/>
      <c r="EW62" s="193"/>
      <c r="EX62" s="193"/>
      <c r="EY62" s="193"/>
      <c r="EZ62" s="193"/>
      <c r="FA62" s="193"/>
      <c r="FB62" s="193"/>
      <c r="FC62" s="193"/>
      <c r="FD62" s="193"/>
      <c r="FE62" s="193"/>
      <c r="FF62" s="193"/>
      <c r="FG62" s="193"/>
      <c r="FH62" s="193"/>
      <c r="FI62" s="193"/>
      <c r="FJ62" s="193"/>
      <c r="FK62" s="193"/>
      <c r="FL62" s="193"/>
      <c r="FM62" s="193"/>
      <c r="FN62" s="193"/>
      <c r="FO62" s="193"/>
      <c r="FP62" s="193"/>
      <c r="FQ62" s="193"/>
      <c r="FR62" s="193"/>
      <c r="FS62" s="193"/>
      <c r="FT62" s="193"/>
      <c r="FU62" s="193"/>
      <c r="FV62" s="193"/>
      <c r="FW62" s="193"/>
      <c r="FX62" s="193"/>
      <c r="FY62" s="193"/>
      <c r="FZ62" s="193"/>
      <c r="GA62" s="193"/>
      <c r="GB62" s="193"/>
      <c r="GC62" s="193"/>
      <c r="GD62" s="193"/>
      <c r="GE62" s="193"/>
      <c r="GF62" s="193"/>
      <c r="GG62" s="193"/>
      <c r="GH62" s="193"/>
      <c r="GI62" s="193"/>
      <c r="GJ62" s="193"/>
      <c r="GK62" s="193"/>
      <c r="GL62" s="193"/>
      <c r="GM62" s="193"/>
      <c r="GN62" s="193"/>
      <c r="GO62" s="193"/>
      <c r="GP62" s="193"/>
      <c r="GQ62" s="193"/>
      <c r="GR62" s="193"/>
      <c r="GS62" s="193"/>
      <c r="GT62" s="193"/>
      <c r="GU62" s="193"/>
      <c r="GV62" s="193"/>
      <c r="GW62" s="193"/>
      <c r="GX62" s="193"/>
      <c r="GY62" s="193"/>
      <c r="GZ62" s="193"/>
      <c r="HA62" s="193"/>
      <c r="HB62" s="193"/>
      <c r="HC62" s="193"/>
      <c r="HD62" s="193"/>
      <c r="HE62" s="193"/>
      <c r="HF62" s="193"/>
      <c r="HG62" s="193"/>
      <c r="HH62" s="193"/>
      <c r="HI62" s="193"/>
      <c r="HJ62" s="193"/>
      <c r="HK62" s="193"/>
      <c r="HL62" s="193"/>
      <c r="HM62" s="193"/>
      <c r="HN62" s="193"/>
      <c r="HO62" s="193"/>
      <c r="HP62" s="193"/>
      <c r="HQ62" s="193"/>
      <c r="HR62" s="193"/>
      <c r="HS62" s="193"/>
      <c r="HT62" s="193"/>
      <c r="HU62" s="193"/>
      <c r="HV62" s="193"/>
      <c r="HW62" s="193"/>
      <c r="HX62" s="193"/>
      <c r="HY62" s="193"/>
      <c r="HZ62" s="193"/>
      <c r="IA62" s="193"/>
      <c r="IB62" s="193"/>
      <c r="IC62" s="193"/>
      <c r="ID62" s="193"/>
      <c r="IE62" s="193"/>
      <c r="IF62" s="193"/>
      <c r="IG62" s="193"/>
      <c r="IH62" s="193"/>
      <c r="II62" s="193"/>
      <c r="IJ62" s="193"/>
      <c r="IK62" s="193"/>
      <c r="IL62" s="193"/>
      <c r="IM62" s="193"/>
      <c r="IN62" s="193"/>
      <c r="IO62" s="193"/>
      <c r="IP62" s="193"/>
      <c r="IQ62" s="193"/>
      <c r="IR62" s="193"/>
      <c r="IS62" s="193"/>
      <c r="IT62" s="193"/>
      <c r="IU62" s="193"/>
      <c r="IV62" s="193"/>
      <c r="IW62" s="193"/>
    </row>
    <row r="63" customFormat="false" ht="21" hidden="true" customHeight="true" outlineLevel="0" collapsed="false">
      <c r="A63" s="193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3"/>
      <c r="BO63" s="193"/>
      <c r="BP63" s="193"/>
      <c r="BQ63" s="193"/>
      <c r="BR63" s="193"/>
      <c r="BS63" s="193"/>
      <c r="BT63" s="193"/>
      <c r="BU63" s="193"/>
      <c r="BV63" s="193"/>
      <c r="BW63" s="193"/>
      <c r="BX63" s="193"/>
      <c r="BY63" s="193"/>
      <c r="BZ63" s="193"/>
      <c r="CA63" s="193"/>
      <c r="CB63" s="193"/>
      <c r="CC63" s="193"/>
      <c r="CD63" s="193"/>
      <c r="CE63" s="193"/>
      <c r="CF63" s="193"/>
      <c r="CG63" s="193"/>
      <c r="CH63" s="193"/>
      <c r="CI63" s="193"/>
      <c r="CJ63" s="193"/>
      <c r="CK63" s="193"/>
      <c r="CL63" s="193"/>
      <c r="CM63" s="193"/>
      <c r="CN63" s="193"/>
      <c r="CO63" s="193"/>
      <c r="CP63" s="193"/>
      <c r="CQ63" s="193"/>
      <c r="CR63" s="193"/>
      <c r="CS63" s="193"/>
      <c r="CT63" s="193"/>
      <c r="CU63" s="193"/>
      <c r="CV63" s="193"/>
      <c r="CW63" s="193"/>
      <c r="CX63" s="193"/>
      <c r="CY63" s="193"/>
      <c r="CZ63" s="193"/>
      <c r="DA63" s="193"/>
      <c r="DB63" s="193"/>
      <c r="DC63" s="193"/>
      <c r="DD63" s="193"/>
      <c r="DE63" s="193"/>
      <c r="DF63" s="193"/>
      <c r="DG63" s="193"/>
      <c r="DH63" s="193"/>
      <c r="DI63" s="193"/>
      <c r="DJ63" s="193"/>
      <c r="DK63" s="193"/>
      <c r="DL63" s="193"/>
      <c r="DM63" s="193"/>
      <c r="DN63" s="193"/>
      <c r="DO63" s="193"/>
      <c r="DP63" s="193"/>
      <c r="DQ63" s="193"/>
      <c r="DR63" s="193"/>
      <c r="DS63" s="193"/>
      <c r="DT63" s="193"/>
      <c r="DU63" s="193"/>
      <c r="DV63" s="193"/>
      <c r="DW63" s="193"/>
      <c r="DX63" s="193"/>
      <c r="DY63" s="193"/>
      <c r="DZ63" s="193"/>
      <c r="EA63" s="193"/>
      <c r="EB63" s="193"/>
      <c r="EC63" s="193"/>
      <c r="ED63" s="193"/>
      <c r="EE63" s="193"/>
      <c r="EF63" s="193"/>
      <c r="EG63" s="193"/>
      <c r="EH63" s="193"/>
      <c r="EI63" s="193"/>
      <c r="EJ63" s="193"/>
      <c r="EK63" s="193"/>
      <c r="EL63" s="193"/>
      <c r="EM63" s="193"/>
      <c r="EN63" s="193"/>
      <c r="EO63" s="193"/>
      <c r="EP63" s="193"/>
      <c r="EQ63" s="193"/>
      <c r="ER63" s="193"/>
      <c r="ES63" s="193"/>
      <c r="ET63" s="193"/>
      <c r="EU63" s="193"/>
      <c r="EV63" s="193"/>
      <c r="EW63" s="193"/>
      <c r="EX63" s="193"/>
      <c r="EY63" s="193"/>
      <c r="EZ63" s="193"/>
      <c r="FA63" s="193"/>
      <c r="FB63" s="193"/>
      <c r="FC63" s="193"/>
      <c r="FD63" s="193"/>
      <c r="FE63" s="193"/>
      <c r="FF63" s="193"/>
      <c r="FG63" s="193"/>
      <c r="FH63" s="193"/>
      <c r="FI63" s="193"/>
      <c r="FJ63" s="193"/>
      <c r="FK63" s="193"/>
      <c r="FL63" s="193"/>
      <c r="FM63" s="193"/>
      <c r="FN63" s="193"/>
      <c r="FO63" s="193"/>
      <c r="FP63" s="193"/>
      <c r="FQ63" s="193"/>
      <c r="FR63" s="193"/>
      <c r="FS63" s="193"/>
      <c r="FT63" s="193"/>
      <c r="FU63" s="193"/>
      <c r="FV63" s="193"/>
      <c r="FW63" s="193"/>
      <c r="FX63" s="193"/>
      <c r="FY63" s="193"/>
      <c r="FZ63" s="193"/>
      <c r="GA63" s="193"/>
      <c r="GB63" s="193"/>
      <c r="GC63" s="193"/>
      <c r="GD63" s="193"/>
      <c r="GE63" s="193"/>
      <c r="GF63" s="193"/>
      <c r="GG63" s="193"/>
      <c r="GH63" s="193"/>
      <c r="GI63" s="193"/>
      <c r="GJ63" s="193"/>
      <c r="GK63" s="193"/>
      <c r="GL63" s="193"/>
      <c r="GM63" s="193"/>
      <c r="GN63" s="193"/>
      <c r="GO63" s="193"/>
      <c r="GP63" s="193"/>
      <c r="GQ63" s="193"/>
      <c r="GR63" s="193"/>
      <c r="GS63" s="193"/>
      <c r="GT63" s="193"/>
      <c r="GU63" s="193"/>
      <c r="GV63" s="193"/>
      <c r="GW63" s="193"/>
      <c r="GX63" s="193"/>
      <c r="GY63" s="193"/>
      <c r="GZ63" s="193"/>
      <c r="HA63" s="193"/>
      <c r="HB63" s="193"/>
      <c r="HC63" s="193"/>
      <c r="HD63" s="193"/>
      <c r="HE63" s="193"/>
      <c r="HF63" s="193"/>
      <c r="HG63" s="193"/>
      <c r="HH63" s="193"/>
      <c r="HI63" s="193"/>
      <c r="HJ63" s="193"/>
      <c r="HK63" s="193"/>
      <c r="HL63" s="193"/>
      <c r="HM63" s="193"/>
      <c r="HN63" s="193"/>
      <c r="HO63" s="193"/>
      <c r="HP63" s="193"/>
      <c r="HQ63" s="193"/>
      <c r="HR63" s="193"/>
      <c r="HS63" s="193"/>
      <c r="HT63" s="193"/>
      <c r="HU63" s="193"/>
      <c r="HV63" s="193"/>
      <c r="HW63" s="193"/>
      <c r="HX63" s="193"/>
      <c r="HY63" s="193"/>
      <c r="HZ63" s="193"/>
      <c r="IA63" s="193"/>
      <c r="IB63" s="193"/>
      <c r="IC63" s="193"/>
      <c r="ID63" s="193"/>
      <c r="IE63" s="193"/>
      <c r="IF63" s="193"/>
      <c r="IG63" s="193"/>
      <c r="IH63" s="193"/>
      <c r="II63" s="193"/>
      <c r="IJ63" s="193"/>
      <c r="IK63" s="193"/>
      <c r="IL63" s="193"/>
      <c r="IM63" s="193"/>
      <c r="IN63" s="193"/>
      <c r="IO63" s="193"/>
      <c r="IP63" s="193"/>
      <c r="IQ63" s="193"/>
      <c r="IR63" s="193"/>
      <c r="IS63" s="193"/>
      <c r="IT63" s="193"/>
      <c r="IU63" s="193"/>
      <c r="IV63" s="193"/>
      <c r="IW63" s="193"/>
    </row>
    <row r="64" customFormat="false" ht="21" hidden="true" customHeight="true" outlineLevel="0" collapsed="false">
      <c r="A64" s="193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  <c r="IA64" s="193"/>
      <c r="IB64" s="193"/>
      <c r="IC64" s="193"/>
      <c r="ID64" s="193"/>
      <c r="IE64" s="193"/>
      <c r="IF64" s="193"/>
      <c r="IG64" s="193"/>
      <c r="IH64" s="193"/>
      <c r="II64" s="193"/>
      <c r="IJ64" s="193"/>
      <c r="IK64" s="193"/>
      <c r="IL64" s="193"/>
      <c r="IM64" s="193"/>
      <c r="IN64" s="193"/>
      <c r="IO64" s="193"/>
      <c r="IP64" s="193"/>
      <c r="IQ64" s="193"/>
      <c r="IR64" s="193"/>
      <c r="IS64" s="193"/>
      <c r="IT64" s="193"/>
      <c r="IU64" s="193"/>
      <c r="IV64" s="193"/>
      <c r="IW64" s="193"/>
    </row>
    <row r="65" customFormat="false" ht="21" hidden="true" customHeight="true" outlineLevel="0" collapsed="false">
      <c r="A65" s="193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193"/>
      <c r="BN65" s="193"/>
      <c r="BO65" s="193"/>
      <c r="BP65" s="193"/>
      <c r="BQ65" s="193"/>
      <c r="BR65" s="193"/>
      <c r="BS65" s="193"/>
      <c r="BT65" s="193"/>
      <c r="BU65" s="193"/>
      <c r="BV65" s="193"/>
      <c r="BW65" s="193"/>
      <c r="BX65" s="193"/>
      <c r="BY65" s="193"/>
      <c r="BZ65" s="193"/>
      <c r="CA65" s="193"/>
      <c r="CB65" s="193"/>
      <c r="CC65" s="193"/>
      <c r="CD65" s="193"/>
      <c r="CE65" s="193"/>
      <c r="CF65" s="193"/>
      <c r="CG65" s="193"/>
      <c r="CH65" s="193"/>
      <c r="CI65" s="193"/>
      <c r="CJ65" s="193"/>
      <c r="CK65" s="193"/>
      <c r="CL65" s="193"/>
      <c r="CM65" s="193"/>
      <c r="CN65" s="193"/>
      <c r="CO65" s="193"/>
      <c r="CP65" s="193"/>
      <c r="CQ65" s="193"/>
      <c r="CR65" s="193"/>
      <c r="CS65" s="193"/>
      <c r="CT65" s="193"/>
      <c r="CU65" s="193"/>
      <c r="CV65" s="193"/>
      <c r="CW65" s="193"/>
      <c r="CX65" s="193"/>
      <c r="CY65" s="193"/>
      <c r="CZ65" s="193"/>
      <c r="DA65" s="193"/>
      <c r="DB65" s="193"/>
      <c r="DC65" s="193"/>
      <c r="DD65" s="193"/>
      <c r="DE65" s="193"/>
      <c r="DF65" s="193"/>
      <c r="DG65" s="193"/>
      <c r="DH65" s="193"/>
      <c r="DI65" s="193"/>
      <c r="DJ65" s="193"/>
      <c r="DK65" s="193"/>
      <c r="DL65" s="193"/>
      <c r="DM65" s="193"/>
      <c r="DN65" s="193"/>
      <c r="DO65" s="193"/>
      <c r="DP65" s="193"/>
      <c r="DQ65" s="193"/>
      <c r="DR65" s="193"/>
      <c r="DS65" s="193"/>
      <c r="DT65" s="193"/>
      <c r="DU65" s="193"/>
      <c r="DV65" s="193"/>
      <c r="DW65" s="193"/>
      <c r="DX65" s="193"/>
      <c r="DY65" s="193"/>
      <c r="DZ65" s="193"/>
      <c r="EA65" s="193"/>
      <c r="EB65" s="193"/>
      <c r="EC65" s="193"/>
      <c r="ED65" s="193"/>
      <c r="EE65" s="193"/>
      <c r="EF65" s="193"/>
      <c r="EG65" s="193"/>
      <c r="EH65" s="193"/>
      <c r="EI65" s="193"/>
      <c r="EJ65" s="193"/>
      <c r="EK65" s="193"/>
      <c r="EL65" s="193"/>
      <c r="EM65" s="193"/>
      <c r="EN65" s="193"/>
      <c r="EO65" s="193"/>
      <c r="EP65" s="193"/>
      <c r="EQ65" s="193"/>
      <c r="ER65" s="193"/>
      <c r="ES65" s="193"/>
      <c r="ET65" s="193"/>
      <c r="EU65" s="193"/>
      <c r="EV65" s="193"/>
      <c r="EW65" s="193"/>
      <c r="EX65" s="193"/>
      <c r="EY65" s="193"/>
      <c r="EZ65" s="193"/>
      <c r="FA65" s="193"/>
      <c r="FB65" s="193"/>
      <c r="FC65" s="193"/>
      <c r="FD65" s="193"/>
      <c r="FE65" s="193"/>
      <c r="FF65" s="193"/>
      <c r="FG65" s="193"/>
      <c r="FH65" s="193"/>
      <c r="FI65" s="193"/>
      <c r="FJ65" s="193"/>
      <c r="FK65" s="193"/>
      <c r="FL65" s="193"/>
      <c r="FM65" s="193"/>
      <c r="FN65" s="193"/>
      <c r="FO65" s="193"/>
      <c r="FP65" s="193"/>
      <c r="FQ65" s="193"/>
      <c r="FR65" s="193"/>
      <c r="FS65" s="193"/>
      <c r="FT65" s="193"/>
      <c r="FU65" s="193"/>
      <c r="FV65" s="193"/>
      <c r="FW65" s="193"/>
      <c r="FX65" s="193"/>
      <c r="FY65" s="193"/>
      <c r="FZ65" s="193"/>
      <c r="GA65" s="193"/>
      <c r="GB65" s="193"/>
      <c r="GC65" s="193"/>
      <c r="GD65" s="193"/>
      <c r="GE65" s="193"/>
      <c r="GF65" s="193"/>
      <c r="GG65" s="193"/>
      <c r="GH65" s="193"/>
      <c r="GI65" s="193"/>
      <c r="GJ65" s="193"/>
      <c r="GK65" s="193"/>
      <c r="GL65" s="193"/>
      <c r="GM65" s="193"/>
      <c r="GN65" s="193"/>
      <c r="GO65" s="193"/>
      <c r="GP65" s="193"/>
      <c r="GQ65" s="193"/>
      <c r="GR65" s="193"/>
      <c r="GS65" s="193"/>
      <c r="GT65" s="193"/>
      <c r="GU65" s="193"/>
      <c r="GV65" s="193"/>
      <c r="GW65" s="193"/>
      <c r="GX65" s="193"/>
      <c r="GY65" s="193"/>
      <c r="GZ65" s="193"/>
      <c r="HA65" s="193"/>
      <c r="HB65" s="193"/>
      <c r="HC65" s="193"/>
      <c r="HD65" s="193"/>
      <c r="HE65" s="193"/>
      <c r="HF65" s="193"/>
      <c r="HG65" s="193"/>
      <c r="HH65" s="193"/>
      <c r="HI65" s="193"/>
      <c r="HJ65" s="193"/>
      <c r="HK65" s="193"/>
      <c r="HL65" s="193"/>
      <c r="HM65" s="193"/>
      <c r="HN65" s="193"/>
      <c r="HO65" s="193"/>
      <c r="HP65" s="193"/>
      <c r="HQ65" s="193"/>
      <c r="HR65" s="193"/>
      <c r="HS65" s="193"/>
      <c r="HT65" s="193"/>
      <c r="HU65" s="193"/>
      <c r="HV65" s="193"/>
      <c r="HW65" s="193"/>
      <c r="HX65" s="193"/>
      <c r="HY65" s="193"/>
      <c r="HZ65" s="193"/>
      <c r="IA65" s="193"/>
      <c r="IB65" s="193"/>
      <c r="IC65" s="193"/>
      <c r="ID65" s="193"/>
      <c r="IE65" s="193"/>
      <c r="IF65" s="193"/>
      <c r="IG65" s="193"/>
      <c r="IH65" s="193"/>
      <c r="II65" s="193"/>
      <c r="IJ65" s="193"/>
      <c r="IK65" s="193"/>
      <c r="IL65" s="193"/>
      <c r="IM65" s="193"/>
      <c r="IN65" s="193"/>
      <c r="IO65" s="193"/>
      <c r="IP65" s="193"/>
      <c r="IQ65" s="193"/>
      <c r="IR65" s="193"/>
      <c r="IS65" s="193"/>
      <c r="IT65" s="193"/>
      <c r="IU65" s="193"/>
      <c r="IV65" s="193"/>
      <c r="IW65" s="193"/>
    </row>
    <row r="66" customFormat="false" ht="21" hidden="true" customHeight="true" outlineLevel="0" collapsed="false">
      <c r="A66" s="193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93"/>
      <c r="BJ66" s="193"/>
      <c r="BK66" s="193"/>
      <c r="BL66" s="193"/>
      <c r="BM66" s="193"/>
      <c r="BN66" s="193"/>
      <c r="BO66" s="193"/>
      <c r="BP66" s="193"/>
      <c r="BQ66" s="193"/>
      <c r="BR66" s="193"/>
      <c r="BS66" s="193"/>
      <c r="BT66" s="193"/>
      <c r="BU66" s="193"/>
      <c r="BV66" s="193"/>
      <c r="BW66" s="193"/>
      <c r="BX66" s="193"/>
      <c r="BY66" s="193"/>
      <c r="BZ66" s="193"/>
      <c r="CA66" s="193"/>
      <c r="CB66" s="193"/>
      <c r="CC66" s="193"/>
      <c r="CD66" s="193"/>
      <c r="CE66" s="193"/>
      <c r="CF66" s="193"/>
      <c r="CG66" s="193"/>
      <c r="CH66" s="193"/>
      <c r="CI66" s="193"/>
      <c r="CJ66" s="193"/>
      <c r="CK66" s="193"/>
      <c r="CL66" s="193"/>
      <c r="CM66" s="193"/>
      <c r="CN66" s="193"/>
      <c r="CO66" s="193"/>
      <c r="CP66" s="193"/>
      <c r="CQ66" s="193"/>
      <c r="CR66" s="193"/>
      <c r="CS66" s="193"/>
      <c r="CT66" s="193"/>
      <c r="CU66" s="193"/>
      <c r="CV66" s="193"/>
      <c r="CW66" s="193"/>
      <c r="CX66" s="193"/>
      <c r="CY66" s="193"/>
      <c r="CZ66" s="193"/>
      <c r="DA66" s="193"/>
      <c r="DB66" s="193"/>
      <c r="DC66" s="193"/>
      <c r="DD66" s="193"/>
      <c r="DE66" s="193"/>
      <c r="DF66" s="193"/>
      <c r="DG66" s="193"/>
      <c r="DH66" s="193"/>
      <c r="DI66" s="193"/>
      <c r="DJ66" s="193"/>
      <c r="DK66" s="193"/>
      <c r="DL66" s="193"/>
      <c r="DM66" s="193"/>
      <c r="DN66" s="193"/>
      <c r="DO66" s="193"/>
      <c r="DP66" s="193"/>
      <c r="DQ66" s="193"/>
      <c r="DR66" s="193"/>
      <c r="DS66" s="193"/>
      <c r="DT66" s="193"/>
      <c r="DU66" s="193"/>
      <c r="DV66" s="193"/>
      <c r="DW66" s="193"/>
      <c r="DX66" s="193"/>
      <c r="DY66" s="193"/>
      <c r="DZ66" s="193"/>
      <c r="EA66" s="193"/>
      <c r="EB66" s="193"/>
      <c r="EC66" s="193"/>
      <c r="ED66" s="193"/>
      <c r="EE66" s="193"/>
      <c r="EF66" s="193"/>
      <c r="EG66" s="193"/>
      <c r="EH66" s="193"/>
      <c r="EI66" s="193"/>
      <c r="EJ66" s="193"/>
      <c r="EK66" s="193"/>
      <c r="EL66" s="193"/>
      <c r="EM66" s="193"/>
      <c r="EN66" s="193"/>
      <c r="EO66" s="193"/>
      <c r="EP66" s="193"/>
      <c r="EQ66" s="193"/>
      <c r="ER66" s="193"/>
      <c r="ES66" s="193"/>
      <c r="ET66" s="193"/>
      <c r="EU66" s="193"/>
      <c r="EV66" s="193"/>
      <c r="EW66" s="193"/>
      <c r="EX66" s="193"/>
      <c r="EY66" s="193"/>
      <c r="EZ66" s="193"/>
      <c r="FA66" s="193"/>
      <c r="FB66" s="193"/>
      <c r="FC66" s="193"/>
      <c r="FD66" s="193"/>
      <c r="FE66" s="193"/>
      <c r="FF66" s="193"/>
      <c r="FG66" s="193"/>
      <c r="FH66" s="193"/>
      <c r="FI66" s="193"/>
      <c r="FJ66" s="193"/>
      <c r="FK66" s="193"/>
      <c r="FL66" s="193"/>
      <c r="FM66" s="193"/>
      <c r="FN66" s="193"/>
      <c r="FO66" s="193"/>
      <c r="FP66" s="193"/>
      <c r="FQ66" s="193"/>
      <c r="FR66" s="193"/>
      <c r="FS66" s="193"/>
      <c r="FT66" s="193"/>
      <c r="FU66" s="193"/>
      <c r="FV66" s="193"/>
      <c r="FW66" s="193"/>
      <c r="FX66" s="193"/>
      <c r="FY66" s="193"/>
      <c r="FZ66" s="193"/>
      <c r="GA66" s="193"/>
      <c r="GB66" s="193"/>
      <c r="GC66" s="193"/>
      <c r="GD66" s="193"/>
      <c r="GE66" s="193"/>
      <c r="GF66" s="193"/>
      <c r="GG66" s="193"/>
      <c r="GH66" s="193"/>
      <c r="GI66" s="193"/>
      <c r="GJ66" s="193"/>
      <c r="GK66" s="193"/>
      <c r="GL66" s="193"/>
      <c r="GM66" s="193"/>
      <c r="GN66" s="193"/>
      <c r="GO66" s="193"/>
      <c r="GP66" s="193"/>
      <c r="GQ66" s="193"/>
      <c r="GR66" s="193"/>
      <c r="GS66" s="193"/>
      <c r="GT66" s="193"/>
      <c r="GU66" s="193"/>
      <c r="GV66" s="193"/>
      <c r="GW66" s="193"/>
      <c r="GX66" s="193"/>
      <c r="GY66" s="193"/>
      <c r="GZ66" s="193"/>
      <c r="HA66" s="193"/>
      <c r="HB66" s="193"/>
      <c r="HC66" s="193"/>
      <c r="HD66" s="193"/>
      <c r="HE66" s="193"/>
      <c r="HF66" s="193"/>
      <c r="HG66" s="193"/>
      <c r="HH66" s="193"/>
      <c r="HI66" s="193"/>
      <c r="HJ66" s="193"/>
      <c r="HK66" s="193"/>
      <c r="HL66" s="193"/>
      <c r="HM66" s="193"/>
      <c r="HN66" s="193"/>
      <c r="HO66" s="193"/>
      <c r="HP66" s="193"/>
      <c r="HQ66" s="193"/>
      <c r="HR66" s="193"/>
      <c r="HS66" s="193"/>
      <c r="HT66" s="193"/>
      <c r="HU66" s="193"/>
      <c r="HV66" s="193"/>
      <c r="HW66" s="193"/>
      <c r="HX66" s="193"/>
      <c r="HY66" s="193"/>
      <c r="HZ66" s="193"/>
      <c r="IA66" s="193"/>
      <c r="IB66" s="193"/>
      <c r="IC66" s="193"/>
      <c r="ID66" s="193"/>
      <c r="IE66" s="193"/>
      <c r="IF66" s="193"/>
      <c r="IG66" s="193"/>
      <c r="IH66" s="193"/>
      <c r="II66" s="193"/>
      <c r="IJ66" s="193"/>
      <c r="IK66" s="193"/>
      <c r="IL66" s="193"/>
      <c r="IM66" s="193"/>
      <c r="IN66" s="193"/>
      <c r="IO66" s="193"/>
      <c r="IP66" s="193"/>
      <c r="IQ66" s="193"/>
      <c r="IR66" s="193"/>
      <c r="IS66" s="193"/>
      <c r="IT66" s="193"/>
      <c r="IU66" s="193"/>
      <c r="IV66" s="193"/>
      <c r="IW66" s="193"/>
    </row>
    <row r="67" customFormat="false" ht="21" hidden="true" customHeight="true" outlineLevel="0" collapsed="false">
      <c r="A67" s="193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  <c r="BI67" s="193"/>
      <c r="BJ67" s="193"/>
      <c r="BK67" s="193"/>
      <c r="BL67" s="193"/>
      <c r="BM67" s="193"/>
      <c r="BN67" s="193"/>
      <c r="BO67" s="193"/>
      <c r="BP67" s="193"/>
      <c r="BQ67" s="193"/>
      <c r="BR67" s="193"/>
      <c r="BS67" s="193"/>
      <c r="BT67" s="193"/>
      <c r="BU67" s="193"/>
      <c r="BV67" s="193"/>
      <c r="BW67" s="193"/>
      <c r="BX67" s="193"/>
      <c r="BY67" s="193"/>
      <c r="BZ67" s="193"/>
      <c r="CA67" s="193"/>
      <c r="CB67" s="193"/>
      <c r="CC67" s="193"/>
      <c r="CD67" s="193"/>
      <c r="CE67" s="193"/>
      <c r="CF67" s="193"/>
      <c r="CG67" s="193"/>
      <c r="CH67" s="193"/>
      <c r="CI67" s="193"/>
      <c r="CJ67" s="193"/>
      <c r="CK67" s="193"/>
      <c r="CL67" s="193"/>
      <c r="CM67" s="193"/>
      <c r="CN67" s="193"/>
      <c r="CO67" s="193"/>
      <c r="CP67" s="193"/>
      <c r="CQ67" s="193"/>
      <c r="CR67" s="193"/>
      <c r="CS67" s="193"/>
      <c r="CT67" s="193"/>
      <c r="CU67" s="193"/>
      <c r="CV67" s="193"/>
      <c r="CW67" s="193"/>
      <c r="CX67" s="193"/>
      <c r="CY67" s="193"/>
      <c r="CZ67" s="193"/>
      <c r="DA67" s="193"/>
      <c r="DB67" s="193"/>
      <c r="DC67" s="193"/>
      <c r="DD67" s="193"/>
      <c r="DE67" s="193"/>
      <c r="DF67" s="193"/>
      <c r="DG67" s="193"/>
      <c r="DH67" s="193"/>
      <c r="DI67" s="193"/>
      <c r="DJ67" s="193"/>
      <c r="DK67" s="193"/>
      <c r="DL67" s="193"/>
      <c r="DM67" s="193"/>
      <c r="DN67" s="193"/>
      <c r="DO67" s="193"/>
      <c r="DP67" s="193"/>
      <c r="DQ67" s="193"/>
      <c r="DR67" s="193"/>
      <c r="DS67" s="193"/>
      <c r="DT67" s="193"/>
      <c r="DU67" s="193"/>
      <c r="DV67" s="193"/>
      <c r="DW67" s="193"/>
      <c r="DX67" s="193"/>
      <c r="DY67" s="193"/>
      <c r="DZ67" s="193"/>
      <c r="EA67" s="193"/>
      <c r="EB67" s="193"/>
      <c r="EC67" s="193"/>
      <c r="ED67" s="193"/>
      <c r="EE67" s="193"/>
      <c r="EF67" s="193"/>
      <c r="EG67" s="193"/>
      <c r="EH67" s="193"/>
      <c r="EI67" s="193"/>
      <c r="EJ67" s="193"/>
      <c r="EK67" s="193"/>
      <c r="EL67" s="193"/>
      <c r="EM67" s="193"/>
      <c r="EN67" s="193"/>
      <c r="EO67" s="193"/>
      <c r="EP67" s="193"/>
      <c r="EQ67" s="193"/>
      <c r="ER67" s="193"/>
      <c r="ES67" s="193"/>
      <c r="ET67" s="193"/>
      <c r="EU67" s="193"/>
      <c r="EV67" s="193"/>
      <c r="EW67" s="193"/>
      <c r="EX67" s="193"/>
      <c r="EY67" s="193"/>
      <c r="EZ67" s="193"/>
      <c r="FA67" s="193"/>
      <c r="FB67" s="193"/>
      <c r="FC67" s="193"/>
      <c r="FD67" s="193"/>
      <c r="FE67" s="193"/>
      <c r="FF67" s="193"/>
      <c r="FG67" s="193"/>
      <c r="FH67" s="193"/>
      <c r="FI67" s="193"/>
      <c r="FJ67" s="193"/>
      <c r="FK67" s="193"/>
      <c r="FL67" s="193"/>
      <c r="FM67" s="193"/>
      <c r="FN67" s="193"/>
      <c r="FO67" s="193"/>
      <c r="FP67" s="193"/>
      <c r="FQ67" s="193"/>
      <c r="FR67" s="193"/>
      <c r="FS67" s="193"/>
      <c r="FT67" s="193"/>
      <c r="FU67" s="193"/>
      <c r="FV67" s="193"/>
      <c r="FW67" s="193"/>
      <c r="FX67" s="193"/>
      <c r="FY67" s="193"/>
      <c r="FZ67" s="193"/>
      <c r="GA67" s="193"/>
      <c r="GB67" s="193"/>
      <c r="GC67" s="193"/>
      <c r="GD67" s="193"/>
      <c r="GE67" s="193"/>
      <c r="GF67" s="193"/>
      <c r="GG67" s="193"/>
      <c r="GH67" s="193"/>
      <c r="GI67" s="193"/>
      <c r="GJ67" s="193"/>
      <c r="GK67" s="193"/>
      <c r="GL67" s="193"/>
      <c r="GM67" s="193"/>
      <c r="GN67" s="193"/>
      <c r="GO67" s="193"/>
      <c r="GP67" s="193"/>
      <c r="GQ67" s="193"/>
      <c r="GR67" s="193"/>
      <c r="GS67" s="193"/>
      <c r="GT67" s="193"/>
      <c r="GU67" s="193"/>
      <c r="GV67" s="193"/>
      <c r="GW67" s="193"/>
      <c r="GX67" s="193"/>
      <c r="GY67" s="193"/>
      <c r="GZ67" s="193"/>
      <c r="HA67" s="193"/>
      <c r="HB67" s="193"/>
      <c r="HC67" s="193"/>
      <c r="HD67" s="193"/>
      <c r="HE67" s="193"/>
      <c r="HF67" s="193"/>
      <c r="HG67" s="193"/>
      <c r="HH67" s="193"/>
      <c r="HI67" s="193"/>
      <c r="HJ67" s="193"/>
      <c r="HK67" s="193"/>
      <c r="HL67" s="193"/>
      <c r="HM67" s="193"/>
      <c r="HN67" s="193"/>
      <c r="HO67" s="193"/>
      <c r="HP67" s="193"/>
      <c r="HQ67" s="193"/>
      <c r="HR67" s="193"/>
      <c r="HS67" s="193"/>
      <c r="HT67" s="193"/>
      <c r="HU67" s="193"/>
      <c r="HV67" s="193"/>
      <c r="HW67" s="193"/>
      <c r="HX67" s="193"/>
      <c r="HY67" s="193"/>
      <c r="HZ67" s="193"/>
      <c r="IA67" s="193"/>
      <c r="IB67" s="193"/>
      <c r="IC67" s="193"/>
      <c r="ID67" s="193"/>
      <c r="IE67" s="193"/>
      <c r="IF67" s="193"/>
      <c r="IG67" s="193"/>
      <c r="IH67" s="193"/>
      <c r="II67" s="193"/>
      <c r="IJ67" s="193"/>
      <c r="IK67" s="193"/>
      <c r="IL67" s="193"/>
      <c r="IM67" s="193"/>
      <c r="IN67" s="193"/>
      <c r="IO67" s="193"/>
      <c r="IP67" s="193"/>
      <c r="IQ67" s="193"/>
      <c r="IR67" s="193"/>
      <c r="IS67" s="193"/>
      <c r="IT67" s="193"/>
      <c r="IU67" s="193"/>
      <c r="IV67" s="193"/>
      <c r="IW67" s="193"/>
    </row>
    <row r="68" customFormat="false" ht="21" hidden="true" customHeight="true" outlineLevel="0" collapsed="false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  <c r="IA68" s="193"/>
      <c r="IB68" s="193"/>
      <c r="IC68" s="193"/>
      <c r="ID68" s="193"/>
      <c r="IE68" s="193"/>
      <c r="IF68" s="193"/>
      <c r="IG68" s="193"/>
      <c r="IH68" s="193"/>
      <c r="II68" s="193"/>
      <c r="IJ68" s="193"/>
      <c r="IK68" s="193"/>
      <c r="IL68" s="193"/>
      <c r="IM68" s="193"/>
      <c r="IN68" s="193"/>
      <c r="IO68" s="193"/>
      <c r="IP68" s="193"/>
      <c r="IQ68" s="193"/>
      <c r="IR68" s="193"/>
      <c r="IS68" s="193"/>
      <c r="IT68" s="193"/>
      <c r="IU68" s="193"/>
      <c r="IV68" s="193"/>
      <c r="IW68" s="193"/>
    </row>
    <row r="69" customFormat="false" ht="21" hidden="true" customHeight="true" outlineLevel="0" collapsed="false">
      <c r="A69" s="193"/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  <c r="BI69" s="193"/>
      <c r="BJ69" s="193"/>
      <c r="BK69" s="193"/>
      <c r="BL69" s="193"/>
      <c r="BM69" s="193"/>
      <c r="BN69" s="193"/>
      <c r="BO69" s="193"/>
      <c r="BP69" s="193"/>
      <c r="BQ69" s="193"/>
      <c r="BR69" s="193"/>
      <c r="BS69" s="193"/>
      <c r="BT69" s="193"/>
      <c r="BU69" s="193"/>
      <c r="BV69" s="193"/>
      <c r="BW69" s="193"/>
      <c r="BX69" s="193"/>
      <c r="BY69" s="193"/>
      <c r="BZ69" s="193"/>
      <c r="CA69" s="193"/>
      <c r="CB69" s="193"/>
      <c r="CC69" s="193"/>
      <c r="CD69" s="193"/>
      <c r="CE69" s="193"/>
      <c r="CF69" s="193"/>
      <c r="CG69" s="193"/>
      <c r="CH69" s="193"/>
      <c r="CI69" s="193"/>
      <c r="CJ69" s="193"/>
      <c r="CK69" s="193"/>
      <c r="CL69" s="193"/>
      <c r="CM69" s="193"/>
      <c r="CN69" s="193"/>
      <c r="CO69" s="193"/>
      <c r="CP69" s="193"/>
      <c r="CQ69" s="193"/>
      <c r="CR69" s="193"/>
      <c r="CS69" s="193"/>
      <c r="CT69" s="193"/>
      <c r="CU69" s="193"/>
      <c r="CV69" s="193"/>
      <c r="CW69" s="193"/>
      <c r="CX69" s="193"/>
      <c r="CY69" s="193"/>
      <c r="CZ69" s="193"/>
      <c r="DA69" s="193"/>
      <c r="DB69" s="193"/>
      <c r="DC69" s="193"/>
      <c r="DD69" s="193"/>
      <c r="DE69" s="193"/>
      <c r="DF69" s="193"/>
      <c r="DG69" s="193"/>
      <c r="DH69" s="193"/>
      <c r="DI69" s="193"/>
      <c r="DJ69" s="193"/>
      <c r="DK69" s="193"/>
      <c r="DL69" s="193"/>
      <c r="DM69" s="193"/>
      <c r="DN69" s="193"/>
      <c r="DO69" s="193"/>
      <c r="DP69" s="193"/>
      <c r="DQ69" s="193"/>
      <c r="DR69" s="193"/>
      <c r="DS69" s="193"/>
      <c r="DT69" s="193"/>
      <c r="DU69" s="193"/>
      <c r="DV69" s="193"/>
      <c r="DW69" s="193"/>
      <c r="DX69" s="193"/>
      <c r="DY69" s="193"/>
      <c r="DZ69" s="193"/>
      <c r="EA69" s="193"/>
      <c r="EB69" s="193"/>
      <c r="EC69" s="193"/>
      <c r="ED69" s="193"/>
      <c r="EE69" s="193"/>
      <c r="EF69" s="193"/>
      <c r="EG69" s="193"/>
      <c r="EH69" s="193"/>
      <c r="EI69" s="193"/>
      <c r="EJ69" s="193"/>
      <c r="EK69" s="193"/>
      <c r="EL69" s="193"/>
      <c r="EM69" s="193"/>
      <c r="EN69" s="193"/>
      <c r="EO69" s="193"/>
      <c r="EP69" s="193"/>
      <c r="EQ69" s="193"/>
      <c r="ER69" s="193"/>
      <c r="ES69" s="193"/>
      <c r="ET69" s="193"/>
      <c r="EU69" s="193"/>
      <c r="EV69" s="193"/>
      <c r="EW69" s="193"/>
      <c r="EX69" s="193"/>
      <c r="EY69" s="193"/>
      <c r="EZ69" s="193"/>
      <c r="FA69" s="193"/>
      <c r="FB69" s="193"/>
      <c r="FC69" s="193"/>
      <c r="FD69" s="193"/>
      <c r="FE69" s="193"/>
      <c r="FF69" s="193"/>
      <c r="FG69" s="193"/>
      <c r="FH69" s="193"/>
      <c r="FI69" s="193"/>
      <c r="FJ69" s="193"/>
      <c r="FK69" s="193"/>
      <c r="FL69" s="193"/>
      <c r="FM69" s="193"/>
      <c r="FN69" s="193"/>
      <c r="FO69" s="193"/>
      <c r="FP69" s="193"/>
      <c r="FQ69" s="193"/>
      <c r="FR69" s="193"/>
      <c r="FS69" s="193"/>
      <c r="FT69" s="193"/>
      <c r="FU69" s="193"/>
      <c r="FV69" s="193"/>
      <c r="FW69" s="193"/>
      <c r="FX69" s="193"/>
      <c r="FY69" s="193"/>
      <c r="FZ69" s="193"/>
      <c r="GA69" s="193"/>
      <c r="GB69" s="193"/>
      <c r="GC69" s="193"/>
      <c r="GD69" s="193"/>
      <c r="GE69" s="193"/>
      <c r="GF69" s="193"/>
      <c r="GG69" s="193"/>
      <c r="GH69" s="193"/>
      <c r="GI69" s="193"/>
      <c r="GJ69" s="193"/>
      <c r="GK69" s="193"/>
      <c r="GL69" s="193"/>
      <c r="GM69" s="193"/>
      <c r="GN69" s="193"/>
      <c r="GO69" s="193"/>
      <c r="GP69" s="193"/>
      <c r="GQ69" s="193"/>
      <c r="GR69" s="193"/>
      <c r="GS69" s="193"/>
      <c r="GT69" s="193"/>
      <c r="GU69" s="193"/>
      <c r="GV69" s="193"/>
      <c r="GW69" s="193"/>
      <c r="GX69" s="193"/>
      <c r="GY69" s="193"/>
      <c r="GZ69" s="193"/>
      <c r="HA69" s="193"/>
      <c r="HB69" s="193"/>
      <c r="HC69" s="193"/>
      <c r="HD69" s="193"/>
      <c r="HE69" s="193"/>
      <c r="HF69" s="193"/>
      <c r="HG69" s="193"/>
      <c r="HH69" s="193"/>
      <c r="HI69" s="193"/>
      <c r="HJ69" s="193"/>
      <c r="HK69" s="193"/>
      <c r="HL69" s="193"/>
      <c r="HM69" s="193"/>
      <c r="HN69" s="193"/>
      <c r="HO69" s="193"/>
      <c r="HP69" s="193"/>
      <c r="HQ69" s="193"/>
      <c r="HR69" s="193"/>
      <c r="HS69" s="193"/>
      <c r="HT69" s="193"/>
      <c r="HU69" s="193"/>
      <c r="HV69" s="193"/>
      <c r="HW69" s="193"/>
      <c r="HX69" s="193"/>
      <c r="HY69" s="193"/>
      <c r="HZ69" s="193"/>
      <c r="IA69" s="193"/>
      <c r="IB69" s="193"/>
      <c r="IC69" s="193"/>
      <c r="ID69" s="193"/>
      <c r="IE69" s="193"/>
      <c r="IF69" s="193"/>
      <c r="IG69" s="193"/>
      <c r="IH69" s="193"/>
      <c r="II69" s="193"/>
      <c r="IJ69" s="193"/>
      <c r="IK69" s="193"/>
      <c r="IL69" s="193"/>
      <c r="IM69" s="193"/>
      <c r="IN69" s="193"/>
      <c r="IO69" s="193"/>
      <c r="IP69" s="193"/>
      <c r="IQ69" s="193"/>
      <c r="IR69" s="193"/>
      <c r="IS69" s="193"/>
      <c r="IT69" s="193"/>
      <c r="IU69" s="193"/>
      <c r="IV69" s="193"/>
      <c r="IW69" s="193"/>
    </row>
    <row r="70" customFormat="false" ht="21" hidden="true" customHeight="true" outlineLevel="0" collapsed="false"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</row>
    <row r="71" customFormat="false" ht="21" hidden="true" customHeight="true" outlineLevel="0" collapsed="false">
      <c r="A71" s="285"/>
      <c r="B71" s="285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  <c r="AQ71" s="285"/>
      <c r="AR71" s="285"/>
      <c r="AS71" s="285"/>
      <c r="AT71" s="285"/>
      <c r="AU71" s="285"/>
      <c r="AV71" s="285"/>
      <c r="AW71" s="285"/>
      <c r="AX71" s="285"/>
      <c r="AY71" s="285"/>
      <c r="AZ71" s="285"/>
      <c r="BA71" s="285"/>
      <c r="BB71" s="285"/>
      <c r="BC71" s="285"/>
      <c r="BD71" s="285"/>
      <c r="BE71" s="285"/>
      <c r="BF71" s="285"/>
      <c r="BG71" s="285"/>
      <c r="BH71" s="285"/>
      <c r="BI71" s="285"/>
      <c r="BJ71" s="285"/>
      <c r="BK71" s="285"/>
      <c r="BL71" s="285"/>
      <c r="BM71" s="285"/>
      <c r="BN71" s="285"/>
      <c r="BO71" s="285"/>
      <c r="BP71" s="285"/>
      <c r="BQ71" s="285"/>
      <c r="BR71" s="285"/>
      <c r="BS71" s="285"/>
      <c r="BT71" s="285"/>
      <c r="BU71" s="285"/>
      <c r="BV71" s="285"/>
      <c r="BW71" s="285"/>
      <c r="BX71" s="285"/>
      <c r="BY71" s="285"/>
      <c r="BZ71" s="285"/>
      <c r="CA71" s="285"/>
      <c r="CB71" s="285"/>
      <c r="CC71" s="285"/>
      <c r="CD71" s="285"/>
      <c r="CE71" s="285"/>
      <c r="CF71" s="285"/>
      <c r="CG71" s="285"/>
      <c r="CH71" s="285"/>
      <c r="CI71" s="285"/>
      <c r="CJ71" s="285"/>
      <c r="CK71" s="285"/>
      <c r="CL71" s="285"/>
      <c r="CM71" s="285"/>
      <c r="CN71" s="285"/>
      <c r="CO71" s="285"/>
      <c r="CP71" s="285"/>
      <c r="CQ71" s="285"/>
      <c r="CR71" s="285"/>
      <c r="CS71" s="285"/>
      <c r="CT71" s="285"/>
      <c r="CU71" s="285"/>
      <c r="CV71" s="285"/>
      <c r="CW71" s="285"/>
      <c r="CX71" s="285"/>
      <c r="CY71" s="285"/>
      <c r="CZ71" s="285"/>
      <c r="DA71" s="285"/>
      <c r="DB71" s="285"/>
      <c r="DC71" s="285"/>
      <c r="DD71" s="285"/>
      <c r="DE71" s="285"/>
      <c r="DF71" s="285"/>
      <c r="DG71" s="285"/>
      <c r="DH71" s="285"/>
      <c r="DI71" s="285"/>
      <c r="DJ71" s="285"/>
      <c r="DK71" s="285"/>
      <c r="DL71" s="285"/>
      <c r="DM71" s="285"/>
      <c r="DN71" s="285"/>
      <c r="DO71" s="285"/>
      <c r="DP71" s="285"/>
      <c r="DQ71" s="285"/>
      <c r="DR71" s="285"/>
      <c r="DS71" s="285"/>
      <c r="DT71" s="285"/>
      <c r="DU71" s="285"/>
      <c r="DV71" s="285"/>
      <c r="DW71" s="285"/>
      <c r="DX71" s="285"/>
      <c r="DY71" s="285"/>
      <c r="DZ71" s="285"/>
      <c r="EA71" s="285"/>
      <c r="EB71" s="285"/>
      <c r="EC71" s="285"/>
      <c r="ED71" s="285"/>
      <c r="EE71" s="285"/>
      <c r="EF71" s="285"/>
      <c r="EG71" s="285"/>
      <c r="EH71" s="285"/>
      <c r="EI71" s="285"/>
      <c r="EJ71" s="285"/>
      <c r="EK71" s="285"/>
      <c r="EL71" s="285"/>
      <c r="EM71" s="285"/>
      <c r="EN71" s="285"/>
      <c r="EO71" s="285"/>
      <c r="EP71" s="285"/>
      <c r="EQ71" s="285"/>
      <c r="ER71" s="285"/>
      <c r="ES71" s="285"/>
      <c r="ET71" s="285"/>
      <c r="EU71" s="285"/>
      <c r="EV71" s="285"/>
      <c r="EW71" s="285"/>
      <c r="EX71" s="285"/>
      <c r="EY71" s="285"/>
      <c r="EZ71" s="285"/>
      <c r="FA71" s="285"/>
      <c r="FB71" s="285"/>
      <c r="FC71" s="285"/>
      <c r="FD71" s="285"/>
      <c r="FE71" s="285"/>
      <c r="FF71" s="285"/>
      <c r="FG71" s="285"/>
      <c r="FH71" s="285"/>
      <c r="FI71" s="285"/>
      <c r="FJ71" s="285"/>
      <c r="FK71" s="285"/>
      <c r="FL71" s="285"/>
      <c r="FM71" s="285"/>
      <c r="FN71" s="285"/>
      <c r="FO71" s="285"/>
      <c r="FP71" s="285"/>
      <c r="FQ71" s="285"/>
      <c r="FR71" s="285"/>
      <c r="FS71" s="285"/>
      <c r="FT71" s="285"/>
      <c r="FU71" s="285"/>
      <c r="FV71" s="285"/>
      <c r="FW71" s="285"/>
      <c r="FX71" s="285"/>
      <c r="FY71" s="285"/>
      <c r="FZ71" s="285"/>
      <c r="GA71" s="285"/>
      <c r="GB71" s="285"/>
      <c r="GC71" s="285"/>
      <c r="GD71" s="285"/>
      <c r="GE71" s="285"/>
      <c r="GF71" s="285"/>
      <c r="GG71" s="285"/>
      <c r="GH71" s="285"/>
      <c r="GI71" s="285"/>
      <c r="GJ71" s="285"/>
      <c r="GK71" s="285"/>
      <c r="GL71" s="285"/>
      <c r="GM71" s="285"/>
      <c r="GN71" s="285"/>
      <c r="GO71" s="285"/>
      <c r="GP71" s="285"/>
      <c r="GQ71" s="285"/>
      <c r="GR71" s="285"/>
      <c r="GS71" s="285"/>
      <c r="GT71" s="285"/>
      <c r="GU71" s="285"/>
      <c r="GV71" s="285"/>
      <c r="GW71" s="285"/>
      <c r="GX71" s="285"/>
      <c r="GY71" s="285"/>
      <c r="GZ71" s="285"/>
      <c r="HA71" s="285"/>
      <c r="HB71" s="285"/>
      <c r="HC71" s="285"/>
      <c r="HD71" s="285"/>
      <c r="HE71" s="285"/>
      <c r="HF71" s="285"/>
      <c r="HG71" s="285"/>
      <c r="HH71" s="285"/>
      <c r="HI71" s="285"/>
      <c r="HJ71" s="285"/>
      <c r="HK71" s="285"/>
      <c r="HL71" s="285"/>
      <c r="HM71" s="285"/>
      <c r="HN71" s="285"/>
      <c r="HO71" s="285"/>
      <c r="HP71" s="285"/>
      <c r="HQ71" s="285"/>
      <c r="HR71" s="285"/>
      <c r="HS71" s="285"/>
      <c r="HT71" s="285"/>
      <c r="HU71" s="285"/>
      <c r="HV71" s="285"/>
      <c r="HW71" s="285"/>
      <c r="HX71" s="285"/>
      <c r="HY71" s="285"/>
      <c r="HZ71" s="285"/>
      <c r="IA71" s="285"/>
      <c r="IB71" s="285"/>
      <c r="IC71" s="285"/>
      <c r="ID71" s="285"/>
      <c r="IE71" s="285"/>
      <c r="IF71" s="285"/>
      <c r="IG71" s="285"/>
      <c r="IH71" s="285"/>
      <c r="II71" s="285"/>
      <c r="IJ71" s="285"/>
      <c r="IK71" s="285"/>
      <c r="IL71" s="285"/>
      <c r="IM71" s="285"/>
      <c r="IN71" s="285"/>
      <c r="IO71" s="285"/>
      <c r="IP71" s="285"/>
      <c r="IQ71" s="285"/>
      <c r="IR71" s="285"/>
      <c r="IS71" s="285"/>
      <c r="IT71" s="285"/>
      <c r="IU71" s="285"/>
      <c r="IV71" s="285"/>
      <c r="IW71" s="285"/>
    </row>
    <row r="72" customFormat="false" ht="21" hidden="true" customHeight="true" outlineLevel="0" collapsed="false">
      <c r="A72" s="281"/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1"/>
      <c r="CC72" s="281"/>
      <c r="CD72" s="281"/>
      <c r="CE72" s="281"/>
      <c r="CF72" s="281"/>
      <c r="CG72" s="281"/>
      <c r="CH72" s="281"/>
      <c r="CI72" s="281"/>
      <c r="CJ72" s="281"/>
      <c r="CK72" s="281"/>
      <c r="CL72" s="281"/>
      <c r="CM72" s="281"/>
      <c r="CN72" s="281"/>
      <c r="CO72" s="281"/>
      <c r="CP72" s="281"/>
      <c r="CQ72" s="281"/>
      <c r="CR72" s="281"/>
      <c r="CS72" s="281"/>
      <c r="CT72" s="281"/>
      <c r="CU72" s="281"/>
      <c r="CV72" s="281"/>
      <c r="CW72" s="281"/>
      <c r="CX72" s="281"/>
      <c r="CY72" s="281"/>
      <c r="CZ72" s="281"/>
      <c r="DA72" s="281"/>
      <c r="DB72" s="281"/>
      <c r="DC72" s="281"/>
      <c r="DD72" s="281"/>
      <c r="DE72" s="281"/>
      <c r="DF72" s="281"/>
      <c r="DG72" s="281"/>
      <c r="DH72" s="281"/>
      <c r="DI72" s="281"/>
      <c r="DJ72" s="281"/>
      <c r="DK72" s="281"/>
      <c r="DL72" s="281"/>
      <c r="DM72" s="281"/>
      <c r="DN72" s="281"/>
      <c r="DO72" s="281"/>
      <c r="DP72" s="281"/>
      <c r="DQ72" s="281"/>
      <c r="DR72" s="281"/>
      <c r="DS72" s="281"/>
      <c r="DT72" s="281"/>
      <c r="DU72" s="281"/>
      <c r="DV72" s="281"/>
      <c r="DW72" s="281"/>
      <c r="DX72" s="281"/>
      <c r="DY72" s="281"/>
      <c r="DZ72" s="281"/>
      <c r="EA72" s="281"/>
      <c r="EB72" s="281"/>
      <c r="EC72" s="281"/>
      <c r="ED72" s="281"/>
      <c r="EE72" s="281"/>
      <c r="EF72" s="281"/>
      <c r="EG72" s="281"/>
      <c r="EH72" s="281"/>
      <c r="EI72" s="281"/>
      <c r="EJ72" s="281"/>
      <c r="EK72" s="281"/>
      <c r="EL72" s="281"/>
      <c r="EM72" s="281"/>
      <c r="EN72" s="281"/>
      <c r="EO72" s="281"/>
      <c r="EP72" s="281"/>
      <c r="EQ72" s="281"/>
      <c r="ER72" s="281"/>
      <c r="ES72" s="281"/>
      <c r="ET72" s="281"/>
      <c r="EU72" s="281"/>
      <c r="EV72" s="281"/>
      <c r="EW72" s="281"/>
      <c r="EX72" s="281"/>
      <c r="EY72" s="281"/>
      <c r="EZ72" s="281"/>
      <c r="FA72" s="281"/>
      <c r="FB72" s="281"/>
      <c r="FC72" s="281"/>
      <c r="FD72" s="281"/>
      <c r="FE72" s="281"/>
      <c r="FF72" s="281"/>
      <c r="FG72" s="281"/>
      <c r="FH72" s="281"/>
      <c r="FI72" s="281"/>
      <c r="FJ72" s="281"/>
      <c r="FK72" s="281"/>
      <c r="FL72" s="281"/>
      <c r="FM72" s="281"/>
      <c r="FN72" s="281"/>
      <c r="FO72" s="281"/>
      <c r="FP72" s="281"/>
      <c r="FQ72" s="281"/>
      <c r="FR72" s="281"/>
      <c r="FS72" s="281"/>
      <c r="FT72" s="281"/>
      <c r="FU72" s="281"/>
      <c r="FV72" s="281"/>
      <c r="FW72" s="281"/>
      <c r="FX72" s="281"/>
      <c r="FY72" s="281"/>
      <c r="FZ72" s="281"/>
      <c r="GA72" s="281"/>
      <c r="GB72" s="281"/>
      <c r="GC72" s="281"/>
      <c r="GD72" s="281"/>
      <c r="GE72" s="281"/>
      <c r="GF72" s="281"/>
      <c r="GG72" s="281"/>
      <c r="GH72" s="281"/>
      <c r="GI72" s="281"/>
      <c r="GJ72" s="281"/>
      <c r="GK72" s="281"/>
      <c r="GL72" s="281"/>
      <c r="GM72" s="281"/>
      <c r="GN72" s="281"/>
      <c r="GO72" s="281"/>
      <c r="GP72" s="281"/>
      <c r="GQ72" s="281"/>
      <c r="GR72" s="281"/>
      <c r="GS72" s="281"/>
      <c r="GT72" s="281"/>
      <c r="GU72" s="281"/>
      <c r="GV72" s="281"/>
      <c r="GW72" s="281"/>
      <c r="GX72" s="281"/>
      <c r="GY72" s="281"/>
      <c r="GZ72" s="281"/>
      <c r="HA72" s="281"/>
      <c r="HB72" s="281"/>
      <c r="HC72" s="281"/>
      <c r="HD72" s="281"/>
      <c r="HE72" s="281"/>
      <c r="HF72" s="281"/>
      <c r="HG72" s="281"/>
      <c r="HH72" s="281"/>
      <c r="HI72" s="281"/>
      <c r="HJ72" s="281"/>
      <c r="HK72" s="281"/>
      <c r="HL72" s="281"/>
      <c r="HM72" s="281"/>
      <c r="HN72" s="281"/>
      <c r="HO72" s="281"/>
      <c r="HP72" s="281"/>
      <c r="HQ72" s="281"/>
      <c r="HR72" s="281"/>
      <c r="HS72" s="281"/>
      <c r="HT72" s="281"/>
      <c r="HU72" s="281"/>
      <c r="HV72" s="281"/>
      <c r="HW72" s="281"/>
      <c r="HX72" s="281"/>
      <c r="HY72" s="281"/>
      <c r="HZ72" s="281"/>
      <c r="IA72" s="281"/>
      <c r="IB72" s="281"/>
      <c r="IC72" s="281"/>
      <c r="ID72" s="281"/>
      <c r="IE72" s="281"/>
      <c r="IF72" s="281"/>
      <c r="IG72" s="281"/>
      <c r="IH72" s="281"/>
      <c r="II72" s="281"/>
      <c r="IJ72" s="281"/>
      <c r="IK72" s="281"/>
      <c r="IL72" s="281"/>
      <c r="IM72" s="281"/>
      <c r="IN72" s="281"/>
      <c r="IO72" s="281"/>
      <c r="IP72" s="281"/>
      <c r="IQ72" s="281"/>
      <c r="IR72" s="281"/>
      <c r="IS72" s="281"/>
      <c r="IT72" s="281"/>
      <c r="IU72" s="281"/>
      <c r="IV72" s="281"/>
      <c r="IW72" s="281"/>
    </row>
    <row r="73" customFormat="false" ht="21" hidden="true" customHeight="true" outlineLevel="0" collapsed="false">
      <c r="A73" s="193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  <c r="BI73" s="193"/>
      <c r="BJ73" s="193"/>
      <c r="BK73" s="193"/>
      <c r="BL73" s="193"/>
      <c r="BM73" s="193"/>
      <c r="BN73" s="193"/>
      <c r="BO73" s="193"/>
      <c r="BP73" s="193"/>
      <c r="BQ73" s="193"/>
      <c r="BR73" s="193"/>
      <c r="BS73" s="193"/>
      <c r="BT73" s="193"/>
      <c r="BU73" s="193"/>
      <c r="BV73" s="193"/>
      <c r="BW73" s="193"/>
      <c r="BX73" s="193"/>
      <c r="BY73" s="193"/>
      <c r="BZ73" s="193"/>
      <c r="CA73" s="193"/>
      <c r="CB73" s="193"/>
      <c r="CC73" s="193"/>
      <c r="CD73" s="193"/>
      <c r="CE73" s="193"/>
      <c r="CF73" s="193"/>
      <c r="CG73" s="193"/>
      <c r="CH73" s="193"/>
      <c r="CI73" s="193"/>
      <c r="CJ73" s="193"/>
      <c r="CK73" s="193"/>
      <c r="CL73" s="193"/>
      <c r="CM73" s="193"/>
      <c r="CN73" s="193"/>
      <c r="CO73" s="193"/>
      <c r="CP73" s="193"/>
      <c r="CQ73" s="193"/>
      <c r="CR73" s="193"/>
      <c r="CS73" s="193"/>
      <c r="CT73" s="193"/>
      <c r="CU73" s="193"/>
      <c r="CV73" s="193"/>
      <c r="CW73" s="193"/>
      <c r="CX73" s="193"/>
      <c r="CY73" s="193"/>
      <c r="CZ73" s="193"/>
      <c r="DA73" s="193"/>
      <c r="DB73" s="193"/>
      <c r="DC73" s="193"/>
      <c r="DD73" s="193"/>
      <c r="DE73" s="193"/>
      <c r="DF73" s="193"/>
      <c r="DG73" s="193"/>
      <c r="DH73" s="193"/>
      <c r="DI73" s="193"/>
      <c r="DJ73" s="193"/>
      <c r="DK73" s="193"/>
      <c r="DL73" s="193"/>
      <c r="DM73" s="193"/>
      <c r="DN73" s="193"/>
      <c r="DO73" s="193"/>
      <c r="DP73" s="193"/>
      <c r="DQ73" s="193"/>
      <c r="DR73" s="193"/>
      <c r="DS73" s="193"/>
      <c r="DT73" s="193"/>
      <c r="DU73" s="193"/>
      <c r="DV73" s="193"/>
      <c r="DW73" s="193"/>
      <c r="DX73" s="193"/>
      <c r="DY73" s="193"/>
      <c r="DZ73" s="193"/>
      <c r="EA73" s="193"/>
      <c r="EB73" s="193"/>
      <c r="EC73" s="193"/>
      <c r="ED73" s="193"/>
      <c r="EE73" s="193"/>
      <c r="EF73" s="193"/>
      <c r="EG73" s="193"/>
      <c r="EH73" s="193"/>
      <c r="EI73" s="193"/>
      <c r="EJ73" s="193"/>
      <c r="EK73" s="193"/>
      <c r="EL73" s="193"/>
      <c r="EM73" s="193"/>
      <c r="EN73" s="193"/>
      <c r="EO73" s="193"/>
      <c r="EP73" s="193"/>
      <c r="EQ73" s="193"/>
      <c r="ER73" s="193"/>
      <c r="ES73" s="193"/>
      <c r="ET73" s="193"/>
      <c r="EU73" s="193"/>
      <c r="EV73" s="193"/>
      <c r="EW73" s="193"/>
      <c r="EX73" s="193"/>
      <c r="EY73" s="193"/>
      <c r="EZ73" s="193"/>
      <c r="FA73" s="193"/>
      <c r="FB73" s="193"/>
      <c r="FC73" s="193"/>
      <c r="FD73" s="193"/>
      <c r="FE73" s="193"/>
      <c r="FF73" s="193"/>
      <c r="FG73" s="193"/>
      <c r="FH73" s="193"/>
      <c r="FI73" s="193"/>
      <c r="FJ73" s="193"/>
      <c r="FK73" s="193"/>
      <c r="FL73" s="193"/>
      <c r="FM73" s="193"/>
      <c r="FN73" s="193"/>
      <c r="FO73" s="193"/>
      <c r="FP73" s="193"/>
      <c r="FQ73" s="193"/>
      <c r="FR73" s="193"/>
      <c r="FS73" s="193"/>
      <c r="FT73" s="193"/>
      <c r="FU73" s="193"/>
      <c r="FV73" s="193"/>
      <c r="FW73" s="193"/>
      <c r="FX73" s="193"/>
      <c r="FY73" s="193"/>
      <c r="FZ73" s="193"/>
      <c r="GA73" s="193"/>
      <c r="GB73" s="193"/>
      <c r="GC73" s="193"/>
      <c r="GD73" s="193"/>
      <c r="GE73" s="193"/>
      <c r="GF73" s="193"/>
      <c r="GG73" s="193"/>
      <c r="GH73" s="193"/>
      <c r="GI73" s="193"/>
      <c r="GJ73" s="193"/>
      <c r="GK73" s="193"/>
      <c r="GL73" s="193"/>
      <c r="GM73" s="193"/>
      <c r="GN73" s="193"/>
      <c r="GO73" s="193"/>
      <c r="GP73" s="193"/>
      <c r="GQ73" s="193"/>
      <c r="GR73" s="193"/>
      <c r="GS73" s="193"/>
      <c r="GT73" s="193"/>
      <c r="GU73" s="193"/>
      <c r="GV73" s="193"/>
      <c r="GW73" s="193"/>
      <c r="GX73" s="193"/>
      <c r="GY73" s="193"/>
      <c r="GZ73" s="193"/>
      <c r="HA73" s="193"/>
      <c r="HB73" s="193"/>
      <c r="HC73" s="193"/>
      <c r="HD73" s="193"/>
      <c r="HE73" s="193"/>
      <c r="HF73" s="193"/>
      <c r="HG73" s="193"/>
      <c r="HH73" s="193"/>
      <c r="HI73" s="193"/>
      <c r="HJ73" s="193"/>
      <c r="HK73" s="193"/>
      <c r="HL73" s="193"/>
      <c r="HM73" s="193"/>
      <c r="HN73" s="193"/>
      <c r="HO73" s="193"/>
      <c r="HP73" s="193"/>
      <c r="HQ73" s="193"/>
      <c r="HR73" s="193"/>
      <c r="HS73" s="193"/>
      <c r="HT73" s="193"/>
      <c r="HU73" s="193"/>
      <c r="HV73" s="193"/>
      <c r="HW73" s="193"/>
      <c r="HX73" s="193"/>
      <c r="HY73" s="193"/>
      <c r="HZ73" s="193"/>
      <c r="IA73" s="193"/>
      <c r="IB73" s="193"/>
      <c r="IC73" s="193"/>
      <c r="ID73" s="193"/>
      <c r="IE73" s="193"/>
      <c r="IF73" s="193"/>
      <c r="IG73" s="193"/>
      <c r="IH73" s="193"/>
      <c r="II73" s="193"/>
      <c r="IJ73" s="193"/>
      <c r="IK73" s="193"/>
      <c r="IL73" s="193"/>
      <c r="IM73" s="193"/>
      <c r="IN73" s="193"/>
      <c r="IO73" s="193"/>
      <c r="IP73" s="193"/>
      <c r="IQ73" s="193"/>
      <c r="IR73" s="193"/>
      <c r="IS73" s="193"/>
      <c r="IT73" s="193"/>
      <c r="IU73" s="193"/>
      <c r="IV73" s="193"/>
      <c r="IW73" s="193"/>
    </row>
    <row r="74" customFormat="false" ht="21" hidden="true" customHeight="true" outlineLevel="0" collapsed="false">
      <c r="A74" s="193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  <c r="IA74" s="193"/>
      <c r="IB74" s="193"/>
      <c r="IC74" s="193"/>
      <c r="ID74" s="193"/>
      <c r="IE74" s="193"/>
      <c r="IF74" s="193"/>
      <c r="IG74" s="193"/>
      <c r="IH74" s="193"/>
      <c r="II74" s="193"/>
      <c r="IJ74" s="193"/>
      <c r="IK74" s="193"/>
      <c r="IL74" s="193"/>
      <c r="IM74" s="193"/>
      <c r="IN74" s="193"/>
      <c r="IO74" s="193"/>
      <c r="IP74" s="193"/>
      <c r="IQ74" s="193"/>
      <c r="IR74" s="193"/>
      <c r="IS74" s="193"/>
      <c r="IT74" s="193"/>
      <c r="IU74" s="193"/>
      <c r="IV74" s="193"/>
      <c r="IW74" s="193"/>
    </row>
    <row r="75" customFormat="false" ht="21" hidden="true" customHeight="true" outlineLevel="0" collapsed="false">
      <c r="A75" s="193"/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  <c r="IA75" s="193"/>
      <c r="IB75" s="193"/>
      <c r="IC75" s="193"/>
      <c r="ID75" s="193"/>
      <c r="IE75" s="193"/>
      <c r="IF75" s="193"/>
      <c r="IG75" s="193"/>
      <c r="IH75" s="193"/>
      <c r="II75" s="193"/>
      <c r="IJ75" s="193"/>
      <c r="IK75" s="193"/>
      <c r="IL75" s="193"/>
      <c r="IM75" s="193"/>
      <c r="IN75" s="193"/>
      <c r="IO75" s="193"/>
      <c r="IP75" s="193"/>
      <c r="IQ75" s="193"/>
      <c r="IR75" s="193"/>
      <c r="IS75" s="193"/>
      <c r="IT75" s="193"/>
      <c r="IU75" s="193"/>
      <c r="IV75" s="193"/>
      <c r="IW75" s="193"/>
    </row>
    <row r="76" customFormat="false" ht="21" hidden="true" customHeight="true" outlineLevel="0" collapsed="false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  <c r="IA76" s="193"/>
      <c r="IB76" s="193"/>
      <c r="IC76" s="193"/>
      <c r="ID76" s="193"/>
      <c r="IE76" s="193"/>
      <c r="IF76" s="193"/>
      <c r="IG76" s="193"/>
      <c r="IH76" s="193"/>
      <c r="II76" s="193"/>
      <c r="IJ76" s="193"/>
      <c r="IK76" s="193"/>
      <c r="IL76" s="193"/>
      <c r="IM76" s="193"/>
      <c r="IN76" s="193"/>
      <c r="IO76" s="193"/>
      <c r="IP76" s="193"/>
      <c r="IQ76" s="193"/>
      <c r="IR76" s="193"/>
      <c r="IS76" s="193"/>
      <c r="IT76" s="193"/>
      <c r="IU76" s="193"/>
      <c r="IV76" s="193"/>
      <c r="IW76" s="193"/>
    </row>
    <row r="77" customFormat="false" ht="21" hidden="true" customHeight="true" outlineLevel="0" collapsed="false">
      <c r="A77" s="193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  <c r="IA77" s="193"/>
      <c r="IB77" s="193"/>
      <c r="IC77" s="193"/>
      <c r="ID77" s="193"/>
      <c r="IE77" s="193"/>
      <c r="IF77" s="193"/>
      <c r="IG77" s="193"/>
      <c r="IH77" s="193"/>
      <c r="II77" s="193"/>
      <c r="IJ77" s="193"/>
      <c r="IK77" s="193"/>
      <c r="IL77" s="193"/>
      <c r="IM77" s="193"/>
      <c r="IN77" s="193"/>
      <c r="IO77" s="193"/>
      <c r="IP77" s="193"/>
      <c r="IQ77" s="193"/>
      <c r="IR77" s="193"/>
      <c r="IS77" s="193"/>
      <c r="IT77" s="193"/>
      <c r="IU77" s="193"/>
      <c r="IV77" s="193"/>
      <c r="IW77" s="193"/>
    </row>
    <row r="78" customFormat="false" ht="21" hidden="true" customHeight="true" outlineLevel="0" collapsed="false">
      <c r="A78" s="193"/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  <c r="IA78" s="193"/>
      <c r="IB78" s="193"/>
      <c r="IC78" s="193"/>
      <c r="ID78" s="193"/>
      <c r="IE78" s="193"/>
      <c r="IF78" s="193"/>
      <c r="IG78" s="193"/>
      <c r="IH78" s="193"/>
      <c r="II78" s="193"/>
      <c r="IJ78" s="193"/>
      <c r="IK78" s="193"/>
      <c r="IL78" s="193"/>
      <c r="IM78" s="193"/>
      <c r="IN78" s="193"/>
      <c r="IO78" s="193"/>
      <c r="IP78" s="193"/>
      <c r="IQ78" s="193"/>
      <c r="IR78" s="193"/>
      <c r="IS78" s="193"/>
      <c r="IT78" s="193"/>
      <c r="IU78" s="193"/>
      <c r="IV78" s="193"/>
      <c r="IW78" s="193"/>
    </row>
    <row r="79" customFormat="false" ht="21" hidden="true" customHeight="true" outlineLevel="0" collapsed="false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  <c r="IA79" s="193"/>
      <c r="IB79" s="193"/>
      <c r="IC79" s="193"/>
      <c r="ID79" s="193"/>
      <c r="IE79" s="193"/>
      <c r="IF79" s="193"/>
      <c r="IG79" s="193"/>
      <c r="IH79" s="193"/>
      <c r="II79" s="193"/>
      <c r="IJ79" s="193"/>
      <c r="IK79" s="193"/>
      <c r="IL79" s="193"/>
      <c r="IM79" s="193"/>
      <c r="IN79" s="193"/>
      <c r="IO79" s="193"/>
      <c r="IP79" s="193"/>
      <c r="IQ79" s="193"/>
      <c r="IR79" s="193"/>
      <c r="IS79" s="193"/>
      <c r="IT79" s="193"/>
      <c r="IU79" s="193"/>
      <c r="IV79" s="193"/>
      <c r="IW79" s="193"/>
    </row>
    <row r="80" customFormat="false" ht="21" hidden="true" customHeight="true" outlineLevel="0" collapsed="false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  <c r="IA80" s="193"/>
      <c r="IB80" s="193"/>
      <c r="IC80" s="193"/>
      <c r="ID80" s="193"/>
      <c r="IE80" s="193"/>
      <c r="IF80" s="193"/>
      <c r="IG80" s="193"/>
      <c r="IH80" s="193"/>
      <c r="II80" s="193"/>
      <c r="IJ80" s="193"/>
      <c r="IK80" s="193"/>
      <c r="IL80" s="193"/>
      <c r="IM80" s="193"/>
      <c r="IN80" s="193"/>
      <c r="IO80" s="193"/>
      <c r="IP80" s="193"/>
      <c r="IQ80" s="193"/>
      <c r="IR80" s="193"/>
      <c r="IS80" s="193"/>
      <c r="IT80" s="193"/>
      <c r="IU80" s="193"/>
      <c r="IV80" s="193"/>
      <c r="IW80" s="193"/>
    </row>
    <row r="81" customFormat="false" ht="21" hidden="true" customHeight="true" outlineLevel="0" collapsed="false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3"/>
      <c r="BK81" s="193"/>
      <c r="BL81" s="193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  <c r="BY81" s="193"/>
      <c r="BZ81" s="193"/>
      <c r="CA81" s="193"/>
      <c r="CB81" s="193"/>
      <c r="CC81" s="193"/>
      <c r="CD81" s="193"/>
      <c r="CE81" s="193"/>
      <c r="CF81" s="193"/>
      <c r="CG81" s="193"/>
      <c r="CH81" s="193"/>
      <c r="CI81" s="193"/>
      <c r="CJ81" s="193"/>
      <c r="CK81" s="193"/>
      <c r="CL81" s="193"/>
      <c r="CM81" s="193"/>
      <c r="CN81" s="193"/>
      <c r="CO81" s="193"/>
      <c r="CP81" s="193"/>
      <c r="CQ81" s="193"/>
      <c r="CR81" s="193"/>
      <c r="CS81" s="193"/>
      <c r="CT81" s="193"/>
      <c r="CU81" s="193"/>
      <c r="CV81" s="193"/>
      <c r="CW81" s="193"/>
      <c r="CX81" s="193"/>
      <c r="CY81" s="193"/>
      <c r="CZ81" s="193"/>
      <c r="DA81" s="193"/>
      <c r="DB81" s="193"/>
      <c r="DC81" s="193"/>
      <c r="DD81" s="193"/>
      <c r="DE81" s="193"/>
      <c r="DF81" s="193"/>
      <c r="DG81" s="193"/>
      <c r="DH81" s="193"/>
      <c r="DI81" s="193"/>
      <c r="DJ81" s="193"/>
      <c r="DK81" s="193"/>
      <c r="DL81" s="193"/>
      <c r="DM81" s="193"/>
      <c r="DN81" s="193"/>
      <c r="DO81" s="193"/>
      <c r="DP81" s="193"/>
      <c r="DQ81" s="193"/>
      <c r="DR81" s="193"/>
      <c r="DS81" s="193"/>
      <c r="DT81" s="193"/>
      <c r="DU81" s="193"/>
      <c r="DV81" s="193"/>
      <c r="DW81" s="193"/>
      <c r="DX81" s="193"/>
      <c r="DY81" s="193"/>
      <c r="DZ81" s="193"/>
      <c r="EA81" s="193"/>
      <c r="EB81" s="193"/>
      <c r="EC81" s="193"/>
      <c r="ED81" s="193"/>
      <c r="EE81" s="193"/>
      <c r="EF81" s="193"/>
      <c r="EG81" s="193"/>
      <c r="EH81" s="193"/>
      <c r="EI81" s="193"/>
      <c r="EJ81" s="193"/>
      <c r="EK81" s="193"/>
      <c r="EL81" s="193"/>
      <c r="EM81" s="193"/>
      <c r="EN81" s="193"/>
      <c r="EO81" s="193"/>
      <c r="EP81" s="193"/>
      <c r="EQ81" s="193"/>
      <c r="ER81" s="193"/>
      <c r="ES81" s="193"/>
      <c r="ET81" s="193"/>
      <c r="EU81" s="193"/>
      <c r="EV81" s="193"/>
      <c r="EW81" s="193"/>
      <c r="EX81" s="193"/>
      <c r="EY81" s="193"/>
      <c r="EZ81" s="193"/>
      <c r="FA81" s="193"/>
      <c r="FB81" s="193"/>
      <c r="FC81" s="193"/>
      <c r="FD81" s="193"/>
      <c r="FE81" s="193"/>
      <c r="FF81" s="193"/>
      <c r="FG81" s="193"/>
      <c r="FH81" s="193"/>
      <c r="FI81" s="193"/>
      <c r="FJ81" s="193"/>
      <c r="FK81" s="193"/>
      <c r="FL81" s="193"/>
      <c r="FM81" s="193"/>
      <c r="FN81" s="193"/>
      <c r="FO81" s="193"/>
      <c r="FP81" s="193"/>
      <c r="FQ81" s="193"/>
      <c r="FR81" s="193"/>
      <c r="FS81" s="193"/>
      <c r="FT81" s="193"/>
      <c r="FU81" s="193"/>
      <c r="FV81" s="193"/>
      <c r="FW81" s="193"/>
      <c r="FX81" s="193"/>
      <c r="FY81" s="193"/>
      <c r="FZ81" s="193"/>
      <c r="GA81" s="193"/>
      <c r="GB81" s="193"/>
      <c r="GC81" s="193"/>
      <c r="GD81" s="193"/>
      <c r="GE81" s="193"/>
      <c r="GF81" s="193"/>
      <c r="GG81" s="193"/>
      <c r="GH81" s="193"/>
      <c r="GI81" s="193"/>
      <c r="GJ81" s="193"/>
      <c r="GK81" s="193"/>
      <c r="GL81" s="193"/>
      <c r="GM81" s="193"/>
      <c r="GN81" s="193"/>
      <c r="GO81" s="193"/>
      <c r="GP81" s="193"/>
      <c r="GQ81" s="193"/>
      <c r="GR81" s="193"/>
      <c r="GS81" s="193"/>
      <c r="GT81" s="193"/>
      <c r="GU81" s="193"/>
      <c r="GV81" s="193"/>
      <c r="GW81" s="193"/>
      <c r="GX81" s="193"/>
      <c r="GY81" s="193"/>
      <c r="GZ81" s="193"/>
      <c r="HA81" s="193"/>
      <c r="HB81" s="193"/>
      <c r="HC81" s="193"/>
      <c r="HD81" s="193"/>
      <c r="HE81" s="193"/>
      <c r="HF81" s="193"/>
      <c r="HG81" s="193"/>
      <c r="HH81" s="193"/>
      <c r="HI81" s="193"/>
      <c r="HJ81" s="193"/>
      <c r="HK81" s="193"/>
      <c r="HL81" s="193"/>
      <c r="HM81" s="193"/>
      <c r="HN81" s="193"/>
      <c r="HO81" s="193"/>
      <c r="HP81" s="193"/>
      <c r="HQ81" s="193"/>
      <c r="HR81" s="193"/>
      <c r="HS81" s="193"/>
      <c r="HT81" s="193"/>
      <c r="HU81" s="193"/>
      <c r="HV81" s="193"/>
      <c r="HW81" s="193"/>
      <c r="HX81" s="193"/>
      <c r="HY81" s="193"/>
      <c r="HZ81" s="193"/>
      <c r="IA81" s="193"/>
      <c r="IB81" s="193"/>
      <c r="IC81" s="193"/>
      <c r="ID81" s="193"/>
      <c r="IE81" s="193"/>
      <c r="IF81" s="193"/>
      <c r="IG81" s="193"/>
      <c r="IH81" s="193"/>
      <c r="II81" s="193"/>
      <c r="IJ81" s="193"/>
      <c r="IK81" s="193"/>
      <c r="IL81" s="193"/>
      <c r="IM81" s="193"/>
      <c r="IN81" s="193"/>
      <c r="IO81" s="193"/>
      <c r="IP81" s="193"/>
      <c r="IQ81" s="193"/>
      <c r="IR81" s="193"/>
      <c r="IS81" s="193"/>
      <c r="IT81" s="193"/>
      <c r="IU81" s="193"/>
      <c r="IV81" s="193"/>
      <c r="IW81" s="193"/>
    </row>
    <row r="82" customFormat="false" ht="21" hidden="true" customHeight="true" outlineLevel="0" collapsed="false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  <c r="BI82" s="193"/>
      <c r="BJ82" s="193"/>
      <c r="BK82" s="193"/>
      <c r="BL82" s="193"/>
      <c r="BM82" s="193"/>
      <c r="BN82" s="193"/>
      <c r="BO82" s="193"/>
      <c r="BP82" s="193"/>
      <c r="BQ82" s="193"/>
      <c r="BR82" s="193"/>
      <c r="BS82" s="193"/>
      <c r="BT82" s="193"/>
      <c r="BU82" s="193"/>
      <c r="BV82" s="193"/>
      <c r="BW82" s="193"/>
      <c r="BX82" s="193"/>
      <c r="BY82" s="193"/>
      <c r="BZ82" s="193"/>
      <c r="CA82" s="193"/>
      <c r="CB82" s="193"/>
      <c r="CC82" s="193"/>
      <c r="CD82" s="193"/>
      <c r="CE82" s="193"/>
      <c r="CF82" s="193"/>
      <c r="CG82" s="193"/>
      <c r="CH82" s="193"/>
      <c r="CI82" s="193"/>
      <c r="CJ82" s="193"/>
      <c r="CK82" s="193"/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  <c r="DB82" s="193"/>
      <c r="DC82" s="193"/>
      <c r="DD82" s="193"/>
      <c r="DE82" s="193"/>
      <c r="DF82" s="193"/>
      <c r="DG82" s="193"/>
      <c r="DH82" s="193"/>
      <c r="DI82" s="193"/>
      <c r="DJ82" s="193"/>
      <c r="DK82" s="193"/>
      <c r="DL82" s="193"/>
      <c r="DM82" s="193"/>
      <c r="DN82" s="193"/>
      <c r="DO82" s="193"/>
      <c r="DP82" s="193"/>
      <c r="DQ82" s="193"/>
      <c r="DR82" s="193"/>
      <c r="DS82" s="193"/>
      <c r="DT82" s="193"/>
      <c r="DU82" s="193"/>
      <c r="DV82" s="193"/>
      <c r="DW82" s="193"/>
      <c r="DX82" s="193"/>
      <c r="DY82" s="193"/>
      <c r="DZ82" s="193"/>
      <c r="EA82" s="193"/>
      <c r="EB82" s="193"/>
      <c r="EC82" s="193"/>
      <c r="ED82" s="193"/>
      <c r="EE82" s="193"/>
      <c r="EF82" s="193"/>
      <c r="EG82" s="193"/>
      <c r="EH82" s="193"/>
      <c r="EI82" s="193"/>
      <c r="EJ82" s="193"/>
      <c r="EK82" s="193"/>
      <c r="EL82" s="193"/>
      <c r="EM82" s="193"/>
      <c r="EN82" s="193"/>
      <c r="EO82" s="193"/>
      <c r="EP82" s="193"/>
      <c r="EQ82" s="193"/>
      <c r="ER82" s="193"/>
      <c r="ES82" s="193"/>
      <c r="ET82" s="193"/>
      <c r="EU82" s="193"/>
      <c r="EV82" s="193"/>
      <c r="EW82" s="193"/>
      <c r="EX82" s="193"/>
      <c r="EY82" s="193"/>
      <c r="EZ82" s="193"/>
      <c r="FA82" s="193"/>
      <c r="FB82" s="193"/>
      <c r="FC82" s="193"/>
      <c r="FD82" s="193"/>
      <c r="FE82" s="193"/>
      <c r="FF82" s="193"/>
      <c r="FG82" s="193"/>
      <c r="FH82" s="193"/>
      <c r="FI82" s="193"/>
      <c r="FJ82" s="193"/>
      <c r="FK82" s="193"/>
      <c r="FL82" s="193"/>
      <c r="FM82" s="193"/>
      <c r="FN82" s="193"/>
      <c r="FO82" s="193"/>
      <c r="FP82" s="193"/>
      <c r="FQ82" s="193"/>
      <c r="FR82" s="193"/>
      <c r="FS82" s="193"/>
      <c r="FT82" s="193"/>
      <c r="FU82" s="193"/>
      <c r="FV82" s="193"/>
      <c r="FW82" s="193"/>
      <c r="FX82" s="193"/>
      <c r="FY82" s="193"/>
      <c r="FZ82" s="193"/>
      <c r="GA82" s="193"/>
      <c r="GB82" s="193"/>
      <c r="GC82" s="193"/>
      <c r="GD82" s="193"/>
      <c r="GE82" s="193"/>
      <c r="GF82" s="193"/>
      <c r="GG82" s="193"/>
      <c r="GH82" s="193"/>
      <c r="GI82" s="193"/>
      <c r="GJ82" s="193"/>
      <c r="GK82" s="193"/>
      <c r="GL82" s="193"/>
      <c r="GM82" s="193"/>
      <c r="GN82" s="193"/>
      <c r="GO82" s="193"/>
      <c r="GP82" s="193"/>
      <c r="GQ82" s="193"/>
      <c r="GR82" s="193"/>
      <c r="GS82" s="193"/>
      <c r="GT82" s="193"/>
      <c r="GU82" s="193"/>
      <c r="GV82" s="193"/>
      <c r="GW82" s="193"/>
      <c r="GX82" s="193"/>
      <c r="GY82" s="193"/>
      <c r="GZ82" s="193"/>
      <c r="HA82" s="193"/>
      <c r="HB82" s="193"/>
      <c r="HC82" s="193"/>
      <c r="HD82" s="193"/>
      <c r="HE82" s="193"/>
      <c r="HF82" s="193"/>
      <c r="HG82" s="193"/>
      <c r="HH82" s="193"/>
      <c r="HI82" s="193"/>
      <c r="HJ82" s="193"/>
      <c r="HK82" s="193"/>
      <c r="HL82" s="193"/>
      <c r="HM82" s="193"/>
      <c r="HN82" s="193"/>
      <c r="HO82" s="193"/>
      <c r="HP82" s="193"/>
      <c r="HQ82" s="193"/>
      <c r="HR82" s="193"/>
      <c r="HS82" s="193"/>
      <c r="HT82" s="193"/>
      <c r="HU82" s="193"/>
      <c r="HV82" s="193"/>
      <c r="HW82" s="193"/>
      <c r="HX82" s="193"/>
      <c r="HY82" s="193"/>
      <c r="HZ82" s="193"/>
      <c r="IA82" s="193"/>
      <c r="IB82" s="193"/>
      <c r="IC82" s="193"/>
      <c r="ID82" s="193"/>
      <c r="IE82" s="193"/>
      <c r="IF82" s="193"/>
      <c r="IG82" s="193"/>
      <c r="IH82" s="193"/>
      <c r="II82" s="193"/>
      <c r="IJ82" s="193"/>
      <c r="IK82" s="193"/>
      <c r="IL82" s="193"/>
      <c r="IM82" s="193"/>
      <c r="IN82" s="193"/>
      <c r="IO82" s="193"/>
      <c r="IP82" s="193"/>
      <c r="IQ82" s="193"/>
      <c r="IR82" s="193"/>
      <c r="IS82" s="193"/>
      <c r="IT82" s="193"/>
      <c r="IU82" s="193"/>
      <c r="IV82" s="193"/>
      <c r="IW82" s="193"/>
    </row>
    <row r="83" customFormat="false" ht="21" hidden="true" customHeight="true" outlineLevel="0" collapsed="false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  <c r="BI83" s="193"/>
      <c r="BJ83" s="193"/>
      <c r="BK83" s="193"/>
      <c r="BL83" s="193"/>
      <c r="BM83" s="193"/>
      <c r="BN83" s="193"/>
      <c r="BO83" s="193"/>
      <c r="BP83" s="193"/>
      <c r="BQ83" s="193"/>
      <c r="BR83" s="193"/>
      <c r="BS83" s="193"/>
      <c r="BT83" s="193"/>
      <c r="BU83" s="193"/>
      <c r="BV83" s="193"/>
      <c r="BW83" s="193"/>
      <c r="BX83" s="193"/>
      <c r="BY83" s="193"/>
      <c r="BZ83" s="193"/>
      <c r="CA83" s="193"/>
      <c r="CB83" s="193"/>
      <c r="CC83" s="193"/>
      <c r="CD83" s="193"/>
      <c r="CE83" s="193"/>
      <c r="CF83" s="193"/>
      <c r="CG83" s="193"/>
      <c r="CH83" s="193"/>
      <c r="CI83" s="193"/>
      <c r="CJ83" s="193"/>
      <c r="CK83" s="193"/>
      <c r="CL83" s="193"/>
      <c r="CM83" s="193"/>
      <c r="CN83" s="193"/>
      <c r="CO83" s="193"/>
      <c r="CP83" s="193"/>
      <c r="CQ83" s="193"/>
      <c r="CR83" s="193"/>
      <c r="CS83" s="193"/>
      <c r="CT83" s="193"/>
      <c r="CU83" s="193"/>
      <c r="CV83" s="193"/>
      <c r="CW83" s="193"/>
      <c r="CX83" s="193"/>
      <c r="CY83" s="193"/>
      <c r="CZ83" s="193"/>
      <c r="DA83" s="193"/>
      <c r="DB83" s="193"/>
      <c r="DC83" s="193"/>
      <c r="DD83" s="193"/>
      <c r="DE83" s="193"/>
      <c r="DF83" s="193"/>
      <c r="DG83" s="193"/>
      <c r="DH83" s="193"/>
      <c r="DI83" s="193"/>
      <c r="DJ83" s="193"/>
      <c r="DK83" s="193"/>
      <c r="DL83" s="193"/>
      <c r="DM83" s="193"/>
      <c r="DN83" s="193"/>
      <c r="DO83" s="193"/>
      <c r="DP83" s="193"/>
      <c r="DQ83" s="193"/>
      <c r="DR83" s="193"/>
      <c r="DS83" s="193"/>
      <c r="DT83" s="193"/>
      <c r="DU83" s="193"/>
      <c r="DV83" s="193"/>
      <c r="DW83" s="193"/>
      <c r="DX83" s="193"/>
      <c r="DY83" s="193"/>
      <c r="DZ83" s="193"/>
      <c r="EA83" s="193"/>
      <c r="EB83" s="193"/>
      <c r="EC83" s="193"/>
      <c r="ED83" s="193"/>
      <c r="EE83" s="193"/>
      <c r="EF83" s="193"/>
      <c r="EG83" s="193"/>
      <c r="EH83" s="193"/>
      <c r="EI83" s="193"/>
      <c r="EJ83" s="193"/>
      <c r="EK83" s="193"/>
      <c r="EL83" s="193"/>
      <c r="EM83" s="193"/>
      <c r="EN83" s="193"/>
      <c r="EO83" s="193"/>
      <c r="EP83" s="193"/>
      <c r="EQ83" s="193"/>
      <c r="ER83" s="193"/>
      <c r="ES83" s="193"/>
      <c r="ET83" s="193"/>
      <c r="EU83" s="193"/>
      <c r="EV83" s="193"/>
      <c r="EW83" s="193"/>
      <c r="EX83" s="193"/>
      <c r="EY83" s="193"/>
      <c r="EZ83" s="193"/>
      <c r="FA83" s="193"/>
      <c r="FB83" s="193"/>
      <c r="FC83" s="193"/>
      <c r="FD83" s="193"/>
      <c r="FE83" s="193"/>
      <c r="FF83" s="193"/>
      <c r="FG83" s="193"/>
      <c r="FH83" s="193"/>
      <c r="FI83" s="193"/>
      <c r="FJ83" s="193"/>
      <c r="FK83" s="193"/>
      <c r="FL83" s="193"/>
      <c r="FM83" s="193"/>
      <c r="FN83" s="193"/>
      <c r="FO83" s="193"/>
      <c r="FP83" s="193"/>
      <c r="FQ83" s="193"/>
      <c r="FR83" s="193"/>
      <c r="FS83" s="193"/>
      <c r="FT83" s="193"/>
      <c r="FU83" s="193"/>
      <c r="FV83" s="193"/>
      <c r="FW83" s="193"/>
      <c r="FX83" s="193"/>
      <c r="FY83" s="193"/>
      <c r="FZ83" s="193"/>
      <c r="GA83" s="193"/>
      <c r="GB83" s="193"/>
      <c r="GC83" s="193"/>
      <c r="GD83" s="193"/>
      <c r="GE83" s="193"/>
      <c r="GF83" s="193"/>
      <c r="GG83" s="193"/>
      <c r="GH83" s="193"/>
      <c r="GI83" s="193"/>
      <c r="GJ83" s="193"/>
      <c r="GK83" s="193"/>
      <c r="GL83" s="193"/>
      <c r="GM83" s="193"/>
      <c r="GN83" s="193"/>
      <c r="GO83" s="193"/>
      <c r="GP83" s="193"/>
      <c r="GQ83" s="193"/>
      <c r="GR83" s="193"/>
      <c r="GS83" s="193"/>
      <c r="GT83" s="193"/>
      <c r="GU83" s="193"/>
      <c r="GV83" s="193"/>
      <c r="GW83" s="193"/>
      <c r="GX83" s="193"/>
      <c r="GY83" s="193"/>
      <c r="GZ83" s="193"/>
      <c r="HA83" s="193"/>
      <c r="HB83" s="193"/>
      <c r="HC83" s="193"/>
      <c r="HD83" s="193"/>
      <c r="HE83" s="193"/>
      <c r="HF83" s="193"/>
      <c r="HG83" s="193"/>
      <c r="HH83" s="193"/>
      <c r="HI83" s="193"/>
      <c r="HJ83" s="193"/>
      <c r="HK83" s="193"/>
      <c r="HL83" s="193"/>
      <c r="HM83" s="193"/>
      <c r="HN83" s="193"/>
      <c r="HO83" s="193"/>
      <c r="HP83" s="193"/>
      <c r="HQ83" s="193"/>
      <c r="HR83" s="193"/>
      <c r="HS83" s="193"/>
      <c r="HT83" s="193"/>
      <c r="HU83" s="193"/>
      <c r="HV83" s="193"/>
      <c r="HW83" s="193"/>
      <c r="HX83" s="193"/>
      <c r="HY83" s="193"/>
      <c r="HZ83" s="193"/>
      <c r="IA83" s="193"/>
      <c r="IB83" s="193"/>
      <c r="IC83" s="193"/>
      <c r="ID83" s="193"/>
      <c r="IE83" s="193"/>
      <c r="IF83" s="193"/>
      <c r="IG83" s="193"/>
      <c r="IH83" s="193"/>
      <c r="II83" s="193"/>
      <c r="IJ83" s="193"/>
      <c r="IK83" s="193"/>
      <c r="IL83" s="193"/>
      <c r="IM83" s="193"/>
      <c r="IN83" s="193"/>
      <c r="IO83" s="193"/>
      <c r="IP83" s="193"/>
      <c r="IQ83" s="193"/>
      <c r="IR83" s="193"/>
      <c r="IS83" s="193"/>
      <c r="IT83" s="193"/>
      <c r="IU83" s="193"/>
      <c r="IV83" s="193"/>
      <c r="IW83" s="193"/>
    </row>
    <row r="84" customFormat="false" ht="21" hidden="true" customHeight="true" outlineLevel="0" collapsed="false">
      <c r="A84" s="193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  <c r="BI84" s="193"/>
      <c r="BJ84" s="193"/>
      <c r="BK84" s="193"/>
      <c r="BL84" s="193"/>
      <c r="BM84" s="193"/>
      <c r="BN84" s="193"/>
      <c r="BO84" s="193"/>
      <c r="BP84" s="193"/>
      <c r="BQ84" s="193"/>
      <c r="BR84" s="193"/>
      <c r="BS84" s="193"/>
      <c r="BT84" s="193"/>
      <c r="BU84" s="193"/>
      <c r="BV84" s="193"/>
      <c r="BW84" s="193"/>
      <c r="BX84" s="193"/>
      <c r="BY84" s="193"/>
      <c r="BZ84" s="193"/>
      <c r="CA84" s="193"/>
      <c r="CB84" s="193"/>
      <c r="CC84" s="193"/>
      <c r="CD84" s="193"/>
      <c r="CE84" s="193"/>
      <c r="CF84" s="193"/>
      <c r="CG84" s="193"/>
      <c r="CH84" s="193"/>
      <c r="CI84" s="193"/>
      <c r="CJ84" s="193"/>
      <c r="CK84" s="193"/>
      <c r="CL84" s="193"/>
      <c r="CM84" s="193"/>
      <c r="CN84" s="193"/>
      <c r="CO84" s="193"/>
      <c r="CP84" s="193"/>
      <c r="CQ84" s="193"/>
      <c r="CR84" s="193"/>
      <c r="CS84" s="193"/>
      <c r="CT84" s="193"/>
      <c r="CU84" s="193"/>
      <c r="CV84" s="193"/>
      <c r="CW84" s="193"/>
      <c r="CX84" s="193"/>
      <c r="CY84" s="193"/>
      <c r="CZ84" s="193"/>
      <c r="DA84" s="193"/>
      <c r="DB84" s="193"/>
      <c r="DC84" s="193"/>
      <c r="DD84" s="193"/>
      <c r="DE84" s="193"/>
      <c r="DF84" s="193"/>
      <c r="DG84" s="193"/>
      <c r="DH84" s="193"/>
      <c r="DI84" s="193"/>
      <c r="DJ84" s="193"/>
      <c r="DK84" s="193"/>
      <c r="DL84" s="193"/>
      <c r="DM84" s="193"/>
      <c r="DN84" s="193"/>
      <c r="DO84" s="193"/>
      <c r="DP84" s="193"/>
      <c r="DQ84" s="193"/>
      <c r="DR84" s="193"/>
      <c r="DS84" s="193"/>
      <c r="DT84" s="193"/>
      <c r="DU84" s="193"/>
      <c r="DV84" s="193"/>
      <c r="DW84" s="193"/>
      <c r="DX84" s="193"/>
      <c r="DY84" s="193"/>
      <c r="DZ84" s="193"/>
      <c r="EA84" s="193"/>
      <c r="EB84" s="193"/>
      <c r="EC84" s="193"/>
      <c r="ED84" s="193"/>
      <c r="EE84" s="193"/>
      <c r="EF84" s="193"/>
      <c r="EG84" s="193"/>
      <c r="EH84" s="193"/>
      <c r="EI84" s="193"/>
      <c r="EJ84" s="193"/>
      <c r="EK84" s="193"/>
      <c r="EL84" s="193"/>
      <c r="EM84" s="193"/>
      <c r="EN84" s="193"/>
      <c r="EO84" s="193"/>
      <c r="EP84" s="193"/>
      <c r="EQ84" s="193"/>
      <c r="ER84" s="193"/>
      <c r="ES84" s="193"/>
      <c r="ET84" s="193"/>
      <c r="EU84" s="193"/>
      <c r="EV84" s="193"/>
      <c r="EW84" s="193"/>
      <c r="EX84" s="193"/>
      <c r="EY84" s="193"/>
      <c r="EZ84" s="193"/>
      <c r="FA84" s="193"/>
      <c r="FB84" s="193"/>
      <c r="FC84" s="193"/>
      <c r="FD84" s="193"/>
      <c r="FE84" s="193"/>
      <c r="FF84" s="193"/>
      <c r="FG84" s="193"/>
      <c r="FH84" s="193"/>
      <c r="FI84" s="193"/>
      <c r="FJ84" s="193"/>
      <c r="FK84" s="193"/>
      <c r="FL84" s="193"/>
      <c r="FM84" s="193"/>
      <c r="FN84" s="193"/>
      <c r="FO84" s="193"/>
      <c r="FP84" s="193"/>
      <c r="FQ84" s="193"/>
      <c r="FR84" s="193"/>
      <c r="FS84" s="193"/>
      <c r="FT84" s="193"/>
      <c r="FU84" s="193"/>
      <c r="FV84" s="193"/>
      <c r="FW84" s="193"/>
      <c r="FX84" s="193"/>
      <c r="FY84" s="193"/>
      <c r="FZ84" s="193"/>
      <c r="GA84" s="193"/>
      <c r="GB84" s="193"/>
      <c r="GC84" s="193"/>
      <c r="GD84" s="193"/>
      <c r="GE84" s="193"/>
      <c r="GF84" s="193"/>
      <c r="GG84" s="193"/>
      <c r="GH84" s="193"/>
      <c r="GI84" s="193"/>
      <c r="GJ84" s="193"/>
      <c r="GK84" s="193"/>
      <c r="GL84" s="193"/>
      <c r="GM84" s="193"/>
      <c r="GN84" s="193"/>
      <c r="GO84" s="193"/>
      <c r="GP84" s="193"/>
      <c r="GQ84" s="193"/>
      <c r="GR84" s="193"/>
      <c r="GS84" s="193"/>
      <c r="GT84" s="193"/>
      <c r="GU84" s="193"/>
      <c r="GV84" s="193"/>
      <c r="GW84" s="193"/>
      <c r="GX84" s="193"/>
      <c r="GY84" s="193"/>
      <c r="GZ84" s="193"/>
      <c r="HA84" s="193"/>
      <c r="HB84" s="193"/>
      <c r="HC84" s="193"/>
      <c r="HD84" s="193"/>
      <c r="HE84" s="193"/>
      <c r="HF84" s="193"/>
      <c r="HG84" s="193"/>
      <c r="HH84" s="193"/>
      <c r="HI84" s="193"/>
      <c r="HJ84" s="193"/>
      <c r="HK84" s="193"/>
      <c r="HL84" s="193"/>
      <c r="HM84" s="193"/>
      <c r="HN84" s="193"/>
      <c r="HO84" s="193"/>
      <c r="HP84" s="193"/>
      <c r="HQ84" s="193"/>
      <c r="HR84" s="193"/>
      <c r="HS84" s="193"/>
      <c r="HT84" s="193"/>
      <c r="HU84" s="193"/>
      <c r="HV84" s="193"/>
      <c r="HW84" s="193"/>
      <c r="HX84" s="193"/>
      <c r="HY84" s="193"/>
      <c r="HZ84" s="193"/>
      <c r="IA84" s="193"/>
      <c r="IB84" s="193"/>
      <c r="IC84" s="193"/>
      <c r="ID84" s="193"/>
      <c r="IE84" s="193"/>
      <c r="IF84" s="193"/>
      <c r="IG84" s="193"/>
      <c r="IH84" s="193"/>
      <c r="II84" s="193"/>
      <c r="IJ84" s="193"/>
      <c r="IK84" s="193"/>
      <c r="IL84" s="193"/>
      <c r="IM84" s="193"/>
      <c r="IN84" s="193"/>
      <c r="IO84" s="193"/>
      <c r="IP84" s="193"/>
      <c r="IQ84" s="193"/>
      <c r="IR84" s="193"/>
      <c r="IS84" s="193"/>
      <c r="IT84" s="193"/>
      <c r="IU84" s="193"/>
      <c r="IV84" s="193"/>
      <c r="IW84" s="193"/>
    </row>
    <row r="85" customFormat="false" ht="21" hidden="true" customHeight="true" outlineLevel="0" collapsed="false"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</row>
    <row r="86" customFormat="false" ht="21" hidden="true" customHeight="true" outlineLevel="0" collapsed="false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</row>
    <row r="87" customFormat="false" ht="21" hidden="true" customHeight="true" outlineLevel="0" collapsed="false"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</row>
    <row r="88" customFormat="false" ht="21" hidden="true" customHeight="true" outlineLevel="0" collapsed="false"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</row>
    <row r="89" customFormat="false" ht="21" hidden="true" customHeight="true" outlineLevel="0" collapsed="false"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</row>
    <row r="90" customFormat="false" ht="21" hidden="true" customHeight="true" outlineLevel="0" collapsed="false"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</row>
    <row r="91" customFormat="false" ht="21" hidden="true" customHeight="true" outlineLevel="0" collapsed="false"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</row>
    <row r="92" customFormat="false" ht="21" hidden="true" customHeight="true" outlineLevel="0" collapsed="false"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</row>
    <row r="93" customFormat="false" ht="21" hidden="true" customHeight="true" outlineLevel="0" collapsed="false"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</row>
    <row r="94" customFormat="false" ht="21" hidden="true" customHeight="true" outlineLevel="0" collapsed="false"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</row>
    <row r="95" customFormat="false" ht="21" hidden="true" customHeight="true" outlineLevel="0" collapsed="false">
      <c r="A95" s="283"/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  <c r="AQ95" s="283"/>
      <c r="AR95" s="283"/>
      <c r="AS95" s="283"/>
      <c r="AT95" s="283"/>
      <c r="AU95" s="283"/>
      <c r="AV95" s="283"/>
      <c r="AW95" s="283"/>
      <c r="AX95" s="283"/>
      <c r="AY95" s="283"/>
      <c r="AZ95" s="283"/>
      <c r="BA95" s="283"/>
      <c r="BB95" s="283"/>
      <c r="BC95" s="283"/>
      <c r="BD95" s="283"/>
      <c r="BE95" s="283"/>
      <c r="BF95" s="283"/>
      <c r="BG95" s="283"/>
      <c r="BH95" s="283"/>
      <c r="BI95" s="283"/>
      <c r="BJ95" s="283"/>
      <c r="BK95" s="283"/>
      <c r="BL95" s="283"/>
      <c r="BM95" s="283"/>
      <c r="BN95" s="283"/>
      <c r="BO95" s="283"/>
      <c r="BP95" s="283"/>
      <c r="BQ95" s="283"/>
      <c r="BR95" s="283"/>
      <c r="BS95" s="283"/>
      <c r="BT95" s="283"/>
      <c r="BU95" s="283"/>
      <c r="BV95" s="283"/>
      <c r="BW95" s="283"/>
      <c r="BX95" s="283"/>
      <c r="BY95" s="283"/>
      <c r="BZ95" s="283"/>
      <c r="CA95" s="283"/>
      <c r="CB95" s="283"/>
      <c r="CC95" s="283"/>
      <c r="CD95" s="283"/>
      <c r="CE95" s="283"/>
      <c r="CF95" s="283"/>
      <c r="CG95" s="283"/>
      <c r="CH95" s="283"/>
      <c r="CI95" s="283"/>
      <c r="CJ95" s="283"/>
      <c r="CK95" s="283"/>
      <c r="CL95" s="283"/>
      <c r="CM95" s="283"/>
      <c r="CN95" s="283"/>
      <c r="CO95" s="283"/>
      <c r="CP95" s="283"/>
      <c r="CQ95" s="283"/>
      <c r="CR95" s="283"/>
      <c r="CS95" s="283"/>
      <c r="CT95" s="283"/>
      <c r="CU95" s="283"/>
      <c r="CV95" s="283"/>
      <c r="CW95" s="283"/>
      <c r="CX95" s="283"/>
      <c r="CY95" s="283"/>
      <c r="CZ95" s="283"/>
      <c r="DA95" s="283"/>
      <c r="DB95" s="283"/>
      <c r="DC95" s="283"/>
      <c r="DD95" s="283"/>
      <c r="DE95" s="283"/>
      <c r="DF95" s="283"/>
      <c r="DG95" s="283"/>
      <c r="DH95" s="283"/>
      <c r="DI95" s="283"/>
      <c r="DJ95" s="283"/>
      <c r="DK95" s="283"/>
      <c r="DL95" s="283"/>
      <c r="DM95" s="283"/>
      <c r="DN95" s="283"/>
      <c r="DO95" s="283"/>
      <c r="DP95" s="283"/>
      <c r="DQ95" s="283"/>
      <c r="DR95" s="283"/>
      <c r="DS95" s="283"/>
      <c r="DT95" s="283"/>
      <c r="DU95" s="283"/>
      <c r="DV95" s="283"/>
      <c r="DW95" s="283"/>
      <c r="DX95" s="283"/>
      <c r="DY95" s="283"/>
      <c r="DZ95" s="283"/>
      <c r="EA95" s="283"/>
      <c r="EB95" s="283"/>
      <c r="EC95" s="283"/>
      <c r="ED95" s="283"/>
      <c r="EE95" s="283"/>
      <c r="EF95" s="283"/>
      <c r="EG95" s="283"/>
      <c r="EH95" s="283"/>
      <c r="EI95" s="283"/>
      <c r="EJ95" s="283"/>
      <c r="EK95" s="283"/>
      <c r="EL95" s="283"/>
      <c r="EM95" s="283"/>
      <c r="EN95" s="283"/>
      <c r="EO95" s="283"/>
      <c r="EP95" s="283"/>
      <c r="EQ95" s="283"/>
      <c r="ER95" s="283"/>
      <c r="ES95" s="283"/>
      <c r="ET95" s="283"/>
      <c r="EU95" s="283"/>
      <c r="EV95" s="283"/>
      <c r="EW95" s="283"/>
      <c r="EX95" s="283"/>
      <c r="EY95" s="283"/>
      <c r="EZ95" s="283"/>
      <c r="FA95" s="283"/>
      <c r="FB95" s="283"/>
      <c r="FC95" s="283"/>
      <c r="FD95" s="283"/>
      <c r="FE95" s="283"/>
      <c r="FF95" s="283"/>
      <c r="FG95" s="283"/>
      <c r="FH95" s="283"/>
      <c r="FI95" s="283"/>
      <c r="FJ95" s="283"/>
      <c r="FK95" s="283"/>
      <c r="FL95" s="283"/>
      <c r="FM95" s="283"/>
      <c r="FN95" s="283"/>
      <c r="FO95" s="283"/>
      <c r="FP95" s="283"/>
      <c r="FQ95" s="283"/>
      <c r="FR95" s="283"/>
      <c r="FS95" s="283"/>
      <c r="FT95" s="283"/>
      <c r="FU95" s="283"/>
      <c r="FV95" s="283"/>
      <c r="FW95" s="283"/>
      <c r="FX95" s="283"/>
      <c r="FY95" s="283"/>
      <c r="FZ95" s="283"/>
      <c r="GA95" s="283"/>
      <c r="GB95" s="283"/>
      <c r="GC95" s="283"/>
      <c r="GD95" s="283"/>
      <c r="GE95" s="283"/>
      <c r="GF95" s="283"/>
      <c r="GG95" s="283"/>
      <c r="GH95" s="283"/>
      <c r="GI95" s="283"/>
      <c r="GJ95" s="283"/>
      <c r="GK95" s="283"/>
      <c r="GL95" s="283"/>
      <c r="GM95" s="283"/>
      <c r="GN95" s="283"/>
      <c r="GO95" s="283"/>
      <c r="GP95" s="283"/>
      <c r="GQ95" s="283"/>
      <c r="GR95" s="283"/>
      <c r="GS95" s="283"/>
      <c r="GT95" s="283"/>
      <c r="GU95" s="283"/>
      <c r="GV95" s="283"/>
      <c r="GW95" s="283"/>
      <c r="GX95" s="283"/>
      <c r="GY95" s="283"/>
      <c r="GZ95" s="283"/>
      <c r="HA95" s="283"/>
      <c r="HB95" s="283"/>
      <c r="HC95" s="283"/>
      <c r="HD95" s="283"/>
      <c r="HE95" s="283"/>
      <c r="HF95" s="283"/>
      <c r="HG95" s="283"/>
      <c r="HH95" s="283"/>
      <c r="HI95" s="283"/>
      <c r="HJ95" s="283"/>
      <c r="HK95" s="283"/>
      <c r="HL95" s="283"/>
      <c r="HM95" s="283"/>
      <c r="HN95" s="283"/>
      <c r="HO95" s="283"/>
      <c r="HP95" s="283"/>
      <c r="HQ95" s="283"/>
      <c r="HR95" s="283"/>
      <c r="HS95" s="283"/>
      <c r="HT95" s="283"/>
      <c r="HU95" s="283"/>
      <c r="HV95" s="283"/>
      <c r="HW95" s="283"/>
      <c r="HX95" s="283"/>
      <c r="HY95" s="283"/>
      <c r="HZ95" s="283"/>
      <c r="IA95" s="283"/>
      <c r="IB95" s="283"/>
      <c r="IC95" s="283"/>
      <c r="ID95" s="283"/>
      <c r="IE95" s="283"/>
      <c r="IF95" s="283"/>
      <c r="IG95" s="283"/>
      <c r="IH95" s="283"/>
      <c r="II95" s="283"/>
      <c r="IJ95" s="283"/>
      <c r="IK95" s="283"/>
      <c r="IL95" s="283"/>
      <c r="IM95" s="283"/>
      <c r="IN95" s="283"/>
      <c r="IO95" s="283"/>
      <c r="IP95" s="283"/>
      <c r="IQ95" s="283"/>
      <c r="IR95" s="283"/>
      <c r="IS95" s="283"/>
      <c r="IT95" s="283"/>
      <c r="IU95" s="283"/>
      <c r="IV95" s="283"/>
      <c r="IW95" s="283"/>
    </row>
    <row r="96" customFormat="false" ht="21" hidden="true" customHeight="true" outlineLevel="0" collapsed="false">
      <c r="A96" s="193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3"/>
      <c r="AT96" s="193"/>
      <c r="AU96" s="193"/>
      <c r="AV96" s="193"/>
      <c r="AW96" s="193"/>
      <c r="AX96" s="193"/>
      <c r="AY96" s="193"/>
      <c r="AZ96" s="193"/>
      <c r="BA96" s="193"/>
      <c r="BB96" s="193"/>
      <c r="BC96" s="193"/>
      <c r="BD96" s="193"/>
      <c r="BE96" s="193"/>
      <c r="BF96" s="193"/>
      <c r="BG96" s="193"/>
      <c r="BH96" s="193"/>
      <c r="BI96" s="193"/>
      <c r="BJ96" s="193"/>
      <c r="BK96" s="193"/>
      <c r="BL96" s="193"/>
      <c r="BM96" s="193"/>
      <c r="BN96" s="193"/>
      <c r="BO96" s="193"/>
      <c r="BP96" s="193"/>
      <c r="BQ96" s="193"/>
      <c r="BR96" s="193"/>
      <c r="BS96" s="193"/>
      <c r="BT96" s="193"/>
      <c r="BU96" s="193"/>
      <c r="BV96" s="193"/>
      <c r="BW96" s="193"/>
      <c r="BX96" s="193"/>
      <c r="BY96" s="193"/>
      <c r="BZ96" s="193"/>
      <c r="CA96" s="193"/>
      <c r="CB96" s="193"/>
      <c r="CC96" s="193"/>
      <c r="CD96" s="193"/>
      <c r="CE96" s="193"/>
      <c r="CF96" s="193"/>
      <c r="CG96" s="193"/>
      <c r="CH96" s="193"/>
      <c r="CI96" s="193"/>
      <c r="CJ96" s="193"/>
      <c r="CK96" s="193"/>
      <c r="CL96" s="193"/>
      <c r="CM96" s="193"/>
      <c r="CN96" s="193"/>
      <c r="CO96" s="193"/>
      <c r="CP96" s="193"/>
      <c r="CQ96" s="193"/>
      <c r="CR96" s="193"/>
      <c r="CS96" s="193"/>
      <c r="CT96" s="193"/>
      <c r="CU96" s="193"/>
      <c r="CV96" s="193"/>
      <c r="CW96" s="193"/>
      <c r="CX96" s="193"/>
      <c r="CY96" s="193"/>
      <c r="CZ96" s="193"/>
      <c r="DA96" s="193"/>
      <c r="DB96" s="193"/>
      <c r="DC96" s="193"/>
      <c r="DD96" s="193"/>
      <c r="DE96" s="193"/>
      <c r="DF96" s="193"/>
      <c r="DG96" s="193"/>
      <c r="DH96" s="193"/>
      <c r="DI96" s="193"/>
      <c r="DJ96" s="193"/>
      <c r="DK96" s="193"/>
      <c r="DL96" s="193"/>
      <c r="DM96" s="193"/>
      <c r="DN96" s="193"/>
      <c r="DO96" s="193"/>
      <c r="DP96" s="193"/>
      <c r="DQ96" s="193"/>
      <c r="DR96" s="193"/>
      <c r="DS96" s="193"/>
      <c r="DT96" s="193"/>
      <c r="DU96" s="193"/>
      <c r="DV96" s="193"/>
      <c r="DW96" s="193"/>
      <c r="DX96" s="193"/>
      <c r="DY96" s="193"/>
      <c r="DZ96" s="193"/>
      <c r="EA96" s="193"/>
      <c r="EB96" s="193"/>
      <c r="EC96" s="193"/>
      <c r="ED96" s="193"/>
      <c r="EE96" s="193"/>
      <c r="EF96" s="193"/>
      <c r="EG96" s="193"/>
      <c r="EH96" s="193"/>
      <c r="EI96" s="193"/>
      <c r="EJ96" s="193"/>
      <c r="EK96" s="193"/>
      <c r="EL96" s="193"/>
      <c r="EM96" s="193"/>
      <c r="EN96" s="193"/>
      <c r="EO96" s="193"/>
      <c r="EP96" s="193"/>
      <c r="EQ96" s="193"/>
      <c r="ER96" s="193"/>
      <c r="ES96" s="193"/>
      <c r="ET96" s="193"/>
      <c r="EU96" s="193"/>
      <c r="EV96" s="193"/>
      <c r="EW96" s="193"/>
      <c r="EX96" s="193"/>
      <c r="EY96" s="193"/>
      <c r="EZ96" s="193"/>
      <c r="FA96" s="193"/>
      <c r="FB96" s="193"/>
      <c r="FC96" s="193"/>
      <c r="FD96" s="193"/>
      <c r="FE96" s="193"/>
      <c r="FF96" s="193"/>
      <c r="FG96" s="193"/>
      <c r="FH96" s="193"/>
      <c r="FI96" s="193"/>
      <c r="FJ96" s="193"/>
      <c r="FK96" s="193"/>
      <c r="FL96" s="193"/>
      <c r="FM96" s="193"/>
      <c r="FN96" s="193"/>
      <c r="FO96" s="193"/>
      <c r="FP96" s="193"/>
      <c r="FQ96" s="193"/>
      <c r="FR96" s="193"/>
      <c r="FS96" s="193"/>
      <c r="FT96" s="193"/>
      <c r="FU96" s="193"/>
      <c r="FV96" s="193"/>
      <c r="FW96" s="193"/>
      <c r="FX96" s="193"/>
      <c r="FY96" s="193"/>
      <c r="FZ96" s="193"/>
      <c r="GA96" s="193"/>
      <c r="GB96" s="193"/>
      <c r="GC96" s="193"/>
      <c r="GD96" s="193"/>
      <c r="GE96" s="193"/>
      <c r="GF96" s="193"/>
      <c r="GG96" s="193"/>
      <c r="GH96" s="193"/>
      <c r="GI96" s="193"/>
      <c r="GJ96" s="193"/>
      <c r="GK96" s="193"/>
      <c r="GL96" s="193"/>
      <c r="GM96" s="193"/>
      <c r="GN96" s="193"/>
      <c r="GO96" s="193"/>
      <c r="GP96" s="193"/>
      <c r="GQ96" s="193"/>
      <c r="GR96" s="193"/>
      <c r="GS96" s="193"/>
      <c r="GT96" s="193"/>
      <c r="GU96" s="193"/>
      <c r="GV96" s="193"/>
      <c r="GW96" s="193"/>
      <c r="GX96" s="193"/>
      <c r="GY96" s="193"/>
      <c r="GZ96" s="193"/>
      <c r="HA96" s="193"/>
      <c r="HB96" s="193"/>
      <c r="HC96" s="193"/>
      <c r="HD96" s="193"/>
      <c r="HE96" s="193"/>
      <c r="HF96" s="193"/>
      <c r="HG96" s="193"/>
      <c r="HH96" s="193"/>
      <c r="HI96" s="193"/>
      <c r="HJ96" s="193"/>
      <c r="HK96" s="193"/>
      <c r="HL96" s="193"/>
      <c r="HM96" s="193"/>
      <c r="HN96" s="193"/>
      <c r="HO96" s="193"/>
      <c r="HP96" s="193"/>
      <c r="HQ96" s="193"/>
      <c r="HR96" s="193"/>
      <c r="HS96" s="193"/>
      <c r="HT96" s="193"/>
      <c r="HU96" s="193"/>
      <c r="HV96" s="193"/>
      <c r="HW96" s="193"/>
      <c r="HX96" s="193"/>
      <c r="HY96" s="193"/>
      <c r="HZ96" s="193"/>
      <c r="IA96" s="193"/>
      <c r="IB96" s="193"/>
      <c r="IC96" s="193"/>
      <c r="ID96" s="193"/>
      <c r="IE96" s="193"/>
      <c r="IF96" s="193"/>
      <c r="IG96" s="193"/>
      <c r="IH96" s="193"/>
      <c r="II96" s="193"/>
      <c r="IJ96" s="193"/>
      <c r="IK96" s="193"/>
      <c r="IL96" s="193"/>
      <c r="IM96" s="193"/>
      <c r="IN96" s="193"/>
      <c r="IO96" s="193"/>
      <c r="IP96" s="193"/>
      <c r="IQ96" s="193"/>
      <c r="IR96" s="193"/>
      <c r="IS96" s="193"/>
      <c r="IT96" s="193"/>
      <c r="IU96" s="193"/>
      <c r="IV96" s="193"/>
      <c r="IW96" s="193"/>
    </row>
    <row r="97" customFormat="false" ht="21" hidden="true" customHeight="true" outlineLevel="0" collapsed="false">
      <c r="A97" s="193"/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  <c r="BI97" s="193"/>
      <c r="BJ97" s="193"/>
      <c r="BK97" s="193"/>
      <c r="BL97" s="193"/>
      <c r="BM97" s="193"/>
      <c r="BN97" s="193"/>
      <c r="BO97" s="193"/>
      <c r="BP97" s="193"/>
      <c r="BQ97" s="193"/>
      <c r="BR97" s="193"/>
      <c r="BS97" s="193"/>
      <c r="BT97" s="193"/>
      <c r="BU97" s="193"/>
      <c r="BV97" s="193"/>
      <c r="BW97" s="193"/>
      <c r="BX97" s="193"/>
      <c r="BY97" s="193"/>
      <c r="BZ97" s="193"/>
      <c r="CA97" s="193"/>
      <c r="CB97" s="193"/>
      <c r="CC97" s="193"/>
      <c r="CD97" s="193"/>
      <c r="CE97" s="193"/>
      <c r="CF97" s="193"/>
      <c r="CG97" s="193"/>
      <c r="CH97" s="193"/>
      <c r="CI97" s="193"/>
      <c r="CJ97" s="193"/>
      <c r="CK97" s="193"/>
      <c r="CL97" s="193"/>
      <c r="CM97" s="193"/>
      <c r="CN97" s="193"/>
      <c r="CO97" s="193"/>
      <c r="CP97" s="193"/>
      <c r="CQ97" s="193"/>
      <c r="CR97" s="193"/>
      <c r="CS97" s="193"/>
      <c r="CT97" s="193"/>
      <c r="CU97" s="193"/>
      <c r="CV97" s="193"/>
      <c r="CW97" s="193"/>
      <c r="CX97" s="193"/>
      <c r="CY97" s="193"/>
      <c r="CZ97" s="193"/>
      <c r="DA97" s="193"/>
      <c r="DB97" s="193"/>
      <c r="DC97" s="193"/>
      <c r="DD97" s="193"/>
      <c r="DE97" s="193"/>
      <c r="DF97" s="193"/>
      <c r="DG97" s="193"/>
      <c r="DH97" s="193"/>
      <c r="DI97" s="193"/>
      <c r="DJ97" s="193"/>
      <c r="DK97" s="193"/>
      <c r="DL97" s="193"/>
      <c r="DM97" s="193"/>
      <c r="DN97" s="193"/>
      <c r="DO97" s="193"/>
      <c r="DP97" s="193"/>
      <c r="DQ97" s="193"/>
      <c r="DR97" s="193"/>
      <c r="DS97" s="193"/>
      <c r="DT97" s="193"/>
      <c r="DU97" s="193"/>
      <c r="DV97" s="193"/>
      <c r="DW97" s="193"/>
      <c r="DX97" s="193"/>
      <c r="DY97" s="193"/>
      <c r="DZ97" s="193"/>
      <c r="EA97" s="193"/>
      <c r="EB97" s="193"/>
      <c r="EC97" s="193"/>
      <c r="ED97" s="193"/>
      <c r="EE97" s="193"/>
      <c r="EF97" s="193"/>
      <c r="EG97" s="193"/>
      <c r="EH97" s="193"/>
      <c r="EI97" s="193"/>
      <c r="EJ97" s="193"/>
      <c r="EK97" s="193"/>
      <c r="EL97" s="193"/>
      <c r="EM97" s="193"/>
      <c r="EN97" s="193"/>
      <c r="EO97" s="193"/>
      <c r="EP97" s="193"/>
      <c r="EQ97" s="193"/>
      <c r="ER97" s="193"/>
      <c r="ES97" s="193"/>
      <c r="ET97" s="193"/>
      <c r="EU97" s="193"/>
      <c r="EV97" s="193"/>
      <c r="EW97" s="193"/>
      <c r="EX97" s="193"/>
      <c r="EY97" s="193"/>
      <c r="EZ97" s="193"/>
      <c r="FA97" s="193"/>
      <c r="FB97" s="193"/>
      <c r="FC97" s="193"/>
      <c r="FD97" s="193"/>
      <c r="FE97" s="193"/>
      <c r="FF97" s="193"/>
      <c r="FG97" s="193"/>
      <c r="FH97" s="193"/>
      <c r="FI97" s="193"/>
      <c r="FJ97" s="193"/>
      <c r="FK97" s="193"/>
      <c r="FL97" s="193"/>
      <c r="FM97" s="193"/>
      <c r="FN97" s="193"/>
      <c r="FO97" s="193"/>
      <c r="FP97" s="193"/>
      <c r="FQ97" s="193"/>
      <c r="FR97" s="193"/>
      <c r="FS97" s="193"/>
      <c r="FT97" s="193"/>
      <c r="FU97" s="193"/>
      <c r="FV97" s="193"/>
      <c r="FW97" s="193"/>
      <c r="FX97" s="193"/>
      <c r="FY97" s="193"/>
      <c r="FZ97" s="193"/>
      <c r="GA97" s="193"/>
      <c r="GB97" s="193"/>
      <c r="GC97" s="193"/>
      <c r="GD97" s="193"/>
      <c r="GE97" s="193"/>
      <c r="GF97" s="193"/>
      <c r="GG97" s="193"/>
      <c r="GH97" s="193"/>
      <c r="GI97" s="193"/>
      <c r="GJ97" s="193"/>
      <c r="GK97" s="193"/>
      <c r="GL97" s="193"/>
      <c r="GM97" s="193"/>
      <c r="GN97" s="193"/>
      <c r="GO97" s="193"/>
      <c r="GP97" s="193"/>
      <c r="GQ97" s="193"/>
      <c r="GR97" s="193"/>
      <c r="GS97" s="193"/>
      <c r="GT97" s="193"/>
      <c r="GU97" s="193"/>
      <c r="GV97" s="193"/>
      <c r="GW97" s="193"/>
      <c r="GX97" s="193"/>
      <c r="GY97" s="193"/>
      <c r="GZ97" s="193"/>
      <c r="HA97" s="193"/>
      <c r="HB97" s="193"/>
      <c r="HC97" s="193"/>
      <c r="HD97" s="193"/>
      <c r="HE97" s="193"/>
      <c r="HF97" s="193"/>
      <c r="HG97" s="193"/>
      <c r="HH97" s="193"/>
      <c r="HI97" s="193"/>
      <c r="HJ97" s="193"/>
      <c r="HK97" s="193"/>
      <c r="HL97" s="193"/>
      <c r="HM97" s="193"/>
      <c r="HN97" s="193"/>
      <c r="HO97" s="193"/>
      <c r="HP97" s="193"/>
      <c r="HQ97" s="193"/>
      <c r="HR97" s="193"/>
      <c r="HS97" s="193"/>
      <c r="HT97" s="193"/>
      <c r="HU97" s="193"/>
      <c r="HV97" s="193"/>
      <c r="HW97" s="193"/>
      <c r="HX97" s="193"/>
      <c r="HY97" s="193"/>
      <c r="HZ97" s="193"/>
      <c r="IA97" s="193"/>
      <c r="IB97" s="193"/>
      <c r="IC97" s="193"/>
      <c r="ID97" s="193"/>
      <c r="IE97" s="193"/>
      <c r="IF97" s="193"/>
      <c r="IG97" s="193"/>
      <c r="IH97" s="193"/>
      <c r="II97" s="193"/>
      <c r="IJ97" s="193"/>
      <c r="IK97" s="193"/>
      <c r="IL97" s="193"/>
      <c r="IM97" s="193"/>
      <c r="IN97" s="193"/>
      <c r="IO97" s="193"/>
      <c r="IP97" s="193"/>
      <c r="IQ97" s="193"/>
      <c r="IR97" s="193"/>
      <c r="IS97" s="193"/>
      <c r="IT97" s="193"/>
      <c r="IU97" s="193"/>
      <c r="IV97" s="193"/>
      <c r="IW97" s="193"/>
    </row>
    <row r="98" customFormat="false" ht="21" hidden="true" customHeight="true" outlineLevel="0" collapsed="false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3"/>
      <c r="AT98" s="193"/>
      <c r="AU98" s="193"/>
      <c r="AV98" s="193"/>
      <c r="AW98" s="193"/>
      <c r="AX98" s="193"/>
      <c r="AY98" s="193"/>
      <c r="AZ98" s="193"/>
      <c r="BA98" s="193"/>
      <c r="BB98" s="193"/>
      <c r="BC98" s="193"/>
      <c r="BD98" s="193"/>
      <c r="BE98" s="193"/>
      <c r="BF98" s="193"/>
      <c r="BG98" s="193"/>
      <c r="BH98" s="193"/>
      <c r="BI98" s="193"/>
      <c r="BJ98" s="193"/>
      <c r="BK98" s="193"/>
      <c r="BL98" s="193"/>
      <c r="BM98" s="193"/>
      <c r="BN98" s="193"/>
      <c r="BO98" s="193"/>
      <c r="BP98" s="193"/>
      <c r="BQ98" s="193"/>
      <c r="BR98" s="193"/>
      <c r="BS98" s="193"/>
      <c r="BT98" s="193"/>
      <c r="BU98" s="193"/>
      <c r="BV98" s="193"/>
      <c r="BW98" s="193"/>
      <c r="BX98" s="193"/>
      <c r="BY98" s="193"/>
      <c r="BZ98" s="193"/>
      <c r="CA98" s="193"/>
      <c r="CB98" s="193"/>
      <c r="CC98" s="193"/>
      <c r="CD98" s="193"/>
      <c r="CE98" s="193"/>
      <c r="CF98" s="193"/>
      <c r="CG98" s="193"/>
      <c r="CH98" s="193"/>
      <c r="CI98" s="193"/>
      <c r="CJ98" s="193"/>
      <c r="CK98" s="193"/>
      <c r="CL98" s="193"/>
      <c r="CM98" s="193"/>
      <c r="CN98" s="193"/>
      <c r="CO98" s="193"/>
      <c r="CP98" s="193"/>
      <c r="CQ98" s="193"/>
      <c r="CR98" s="193"/>
      <c r="CS98" s="193"/>
      <c r="CT98" s="193"/>
      <c r="CU98" s="193"/>
      <c r="CV98" s="193"/>
      <c r="CW98" s="193"/>
      <c r="CX98" s="193"/>
      <c r="CY98" s="193"/>
      <c r="CZ98" s="193"/>
      <c r="DA98" s="193"/>
      <c r="DB98" s="193"/>
      <c r="DC98" s="193"/>
      <c r="DD98" s="193"/>
      <c r="DE98" s="193"/>
      <c r="DF98" s="193"/>
      <c r="DG98" s="193"/>
      <c r="DH98" s="193"/>
      <c r="DI98" s="193"/>
      <c r="DJ98" s="193"/>
      <c r="DK98" s="193"/>
      <c r="DL98" s="193"/>
      <c r="DM98" s="193"/>
      <c r="DN98" s="193"/>
      <c r="DO98" s="193"/>
      <c r="DP98" s="193"/>
      <c r="DQ98" s="193"/>
      <c r="DR98" s="193"/>
      <c r="DS98" s="193"/>
      <c r="DT98" s="193"/>
      <c r="DU98" s="193"/>
      <c r="DV98" s="193"/>
      <c r="DW98" s="193"/>
      <c r="DX98" s="193"/>
      <c r="DY98" s="193"/>
      <c r="DZ98" s="193"/>
      <c r="EA98" s="193"/>
      <c r="EB98" s="193"/>
      <c r="EC98" s="193"/>
      <c r="ED98" s="193"/>
      <c r="EE98" s="193"/>
      <c r="EF98" s="193"/>
      <c r="EG98" s="193"/>
      <c r="EH98" s="193"/>
      <c r="EI98" s="193"/>
      <c r="EJ98" s="193"/>
      <c r="EK98" s="193"/>
      <c r="EL98" s="193"/>
      <c r="EM98" s="193"/>
      <c r="EN98" s="193"/>
      <c r="EO98" s="193"/>
      <c r="EP98" s="193"/>
      <c r="EQ98" s="193"/>
      <c r="ER98" s="193"/>
      <c r="ES98" s="193"/>
      <c r="ET98" s="193"/>
      <c r="EU98" s="193"/>
      <c r="EV98" s="193"/>
      <c r="EW98" s="193"/>
      <c r="EX98" s="193"/>
      <c r="EY98" s="193"/>
      <c r="EZ98" s="193"/>
      <c r="FA98" s="193"/>
      <c r="FB98" s="193"/>
      <c r="FC98" s="193"/>
      <c r="FD98" s="193"/>
      <c r="FE98" s="193"/>
      <c r="FF98" s="193"/>
      <c r="FG98" s="193"/>
      <c r="FH98" s="193"/>
      <c r="FI98" s="193"/>
      <c r="FJ98" s="193"/>
      <c r="FK98" s="193"/>
      <c r="FL98" s="193"/>
      <c r="FM98" s="193"/>
      <c r="FN98" s="193"/>
      <c r="FO98" s="193"/>
      <c r="FP98" s="193"/>
      <c r="FQ98" s="193"/>
      <c r="FR98" s="193"/>
      <c r="FS98" s="193"/>
      <c r="FT98" s="193"/>
      <c r="FU98" s="193"/>
      <c r="FV98" s="193"/>
      <c r="FW98" s="193"/>
      <c r="FX98" s="193"/>
      <c r="FY98" s="193"/>
      <c r="FZ98" s="193"/>
      <c r="GA98" s="193"/>
      <c r="GB98" s="193"/>
      <c r="GC98" s="193"/>
      <c r="GD98" s="193"/>
      <c r="GE98" s="193"/>
      <c r="GF98" s="193"/>
      <c r="GG98" s="193"/>
      <c r="GH98" s="193"/>
      <c r="GI98" s="193"/>
      <c r="GJ98" s="193"/>
      <c r="GK98" s="193"/>
      <c r="GL98" s="193"/>
      <c r="GM98" s="193"/>
      <c r="GN98" s="193"/>
      <c r="GO98" s="193"/>
      <c r="GP98" s="193"/>
      <c r="GQ98" s="193"/>
      <c r="GR98" s="193"/>
      <c r="GS98" s="193"/>
      <c r="GT98" s="193"/>
      <c r="GU98" s="193"/>
      <c r="GV98" s="193"/>
      <c r="GW98" s="193"/>
      <c r="GX98" s="193"/>
      <c r="GY98" s="193"/>
      <c r="GZ98" s="193"/>
      <c r="HA98" s="193"/>
      <c r="HB98" s="193"/>
      <c r="HC98" s="193"/>
      <c r="HD98" s="193"/>
      <c r="HE98" s="193"/>
      <c r="HF98" s="193"/>
      <c r="HG98" s="193"/>
      <c r="HH98" s="193"/>
      <c r="HI98" s="193"/>
      <c r="HJ98" s="193"/>
      <c r="HK98" s="193"/>
      <c r="HL98" s="193"/>
      <c r="HM98" s="193"/>
      <c r="HN98" s="193"/>
      <c r="HO98" s="193"/>
      <c r="HP98" s="193"/>
      <c r="HQ98" s="193"/>
      <c r="HR98" s="193"/>
      <c r="HS98" s="193"/>
      <c r="HT98" s="193"/>
      <c r="HU98" s="193"/>
      <c r="HV98" s="193"/>
      <c r="HW98" s="193"/>
      <c r="HX98" s="193"/>
      <c r="HY98" s="193"/>
      <c r="HZ98" s="193"/>
      <c r="IA98" s="193"/>
      <c r="IB98" s="193"/>
      <c r="IC98" s="193"/>
      <c r="ID98" s="193"/>
      <c r="IE98" s="193"/>
      <c r="IF98" s="193"/>
      <c r="IG98" s="193"/>
      <c r="IH98" s="193"/>
      <c r="II98" s="193"/>
      <c r="IJ98" s="193"/>
      <c r="IK98" s="193"/>
      <c r="IL98" s="193"/>
      <c r="IM98" s="193"/>
      <c r="IN98" s="193"/>
      <c r="IO98" s="193"/>
      <c r="IP98" s="193"/>
      <c r="IQ98" s="193"/>
      <c r="IR98" s="193"/>
      <c r="IS98" s="193"/>
      <c r="IT98" s="193"/>
      <c r="IU98" s="193"/>
      <c r="IV98" s="193"/>
      <c r="IW98" s="193"/>
    </row>
    <row r="99" customFormat="false" ht="21" hidden="true" customHeight="true" outlineLevel="0" collapsed="false">
      <c r="A99" s="193"/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  <c r="BI99" s="193"/>
      <c r="BJ99" s="193"/>
      <c r="BK99" s="193"/>
      <c r="BL99" s="193"/>
      <c r="BM99" s="193"/>
      <c r="BN99" s="193"/>
      <c r="BO99" s="193"/>
      <c r="BP99" s="193"/>
      <c r="BQ99" s="193"/>
      <c r="BR99" s="193"/>
      <c r="BS99" s="193"/>
      <c r="BT99" s="193"/>
      <c r="BU99" s="193"/>
      <c r="BV99" s="193"/>
      <c r="BW99" s="193"/>
      <c r="BX99" s="193"/>
      <c r="BY99" s="193"/>
      <c r="BZ99" s="193"/>
      <c r="CA99" s="193"/>
      <c r="CB99" s="193"/>
      <c r="CC99" s="193"/>
      <c r="CD99" s="193"/>
      <c r="CE99" s="193"/>
      <c r="CF99" s="193"/>
      <c r="CG99" s="193"/>
      <c r="CH99" s="193"/>
      <c r="CI99" s="193"/>
      <c r="CJ99" s="193"/>
      <c r="CK99" s="193"/>
      <c r="CL99" s="193"/>
      <c r="CM99" s="193"/>
      <c r="CN99" s="193"/>
      <c r="CO99" s="193"/>
      <c r="CP99" s="193"/>
      <c r="CQ99" s="193"/>
      <c r="CR99" s="193"/>
      <c r="CS99" s="193"/>
      <c r="CT99" s="193"/>
      <c r="CU99" s="193"/>
      <c r="CV99" s="193"/>
      <c r="CW99" s="193"/>
      <c r="CX99" s="193"/>
      <c r="CY99" s="193"/>
      <c r="CZ99" s="193"/>
      <c r="DA99" s="193"/>
      <c r="DB99" s="193"/>
      <c r="DC99" s="193"/>
      <c r="DD99" s="193"/>
      <c r="DE99" s="193"/>
      <c r="DF99" s="193"/>
      <c r="DG99" s="193"/>
      <c r="DH99" s="193"/>
      <c r="DI99" s="193"/>
      <c r="DJ99" s="193"/>
      <c r="DK99" s="193"/>
      <c r="DL99" s="193"/>
      <c r="DM99" s="193"/>
      <c r="DN99" s="193"/>
      <c r="DO99" s="193"/>
      <c r="DP99" s="193"/>
      <c r="DQ99" s="193"/>
      <c r="DR99" s="193"/>
      <c r="DS99" s="193"/>
      <c r="DT99" s="193"/>
      <c r="DU99" s="193"/>
      <c r="DV99" s="193"/>
      <c r="DW99" s="193"/>
      <c r="DX99" s="193"/>
      <c r="DY99" s="193"/>
      <c r="DZ99" s="193"/>
      <c r="EA99" s="193"/>
      <c r="EB99" s="193"/>
      <c r="EC99" s="193"/>
      <c r="ED99" s="193"/>
      <c r="EE99" s="193"/>
      <c r="EF99" s="193"/>
      <c r="EG99" s="193"/>
      <c r="EH99" s="193"/>
      <c r="EI99" s="193"/>
      <c r="EJ99" s="193"/>
      <c r="EK99" s="193"/>
      <c r="EL99" s="193"/>
      <c r="EM99" s="193"/>
      <c r="EN99" s="193"/>
      <c r="EO99" s="193"/>
      <c r="EP99" s="193"/>
      <c r="EQ99" s="193"/>
      <c r="ER99" s="193"/>
      <c r="ES99" s="193"/>
      <c r="ET99" s="193"/>
      <c r="EU99" s="193"/>
      <c r="EV99" s="193"/>
      <c r="EW99" s="193"/>
      <c r="EX99" s="193"/>
      <c r="EY99" s="193"/>
      <c r="EZ99" s="193"/>
      <c r="FA99" s="193"/>
      <c r="FB99" s="193"/>
      <c r="FC99" s="193"/>
      <c r="FD99" s="193"/>
      <c r="FE99" s="193"/>
      <c r="FF99" s="193"/>
      <c r="FG99" s="193"/>
      <c r="FH99" s="193"/>
      <c r="FI99" s="193"/>
      <c r="FJ99" s="193"/>
      <c r="FK99" s="193"/>
      <c r="FL99" s="193"/>
      <c r="FM99" s="193"/>
      <c r="FN99" s="193"/>
      <c r="FO99" s="193"/>
      <c r="FP99" s="193"/>
      <c r="FQ99" s="193"/>
      <c r="FR99" s="193"/>
      <c r="FS99" s="193"/>
      <c r="FT99" s="193"/>
      <c r="FU99" s="193"/>
      <c r="FV99" s="193"/>
      <c r="FW99" s="193"/>
      <c r="FX99" s="193"/>
      <c r="FY99" s="193"/>
      <c r="FZ99" s="193"/>
      <c r="GA99" s="193"/>
      <c r="GB99" s="193"/>
      <c r="GC99" s="193"/>
      <c r="GD99" s="193"/>
      <c r="GE99" s="193"/>
      <c r="GF99" s="193"/>
      <c r="GG99" s="193"/>
      <c r="GH99" s="193"/>
      <c r="GI99" s="193"/>
      <c r="GJ99" s="193"/>
      <c r="GK99" s="193"/>
      <c r="GL99" s="193"/>
      <c r="GM99" s="193"/>
      <c r="GN99" s="193"/>
      <c r="GO99" s="193"/>
      <c r="GP99" s="193"/>
      <c r="GQ99" s="193"/>
      <c r="GR99" s="193"/>
      <c r="GS99" s="193"/>
      <c r="GT99" s="193"/>
      <c r="GU99" s="193"/>
      <c r="GV99" s="193"/>
      <c r="GW99" s="193"/>
      <c r="GX99" s="193"/>
      <c r="GY99" s="193"/>
      <c r="GZ99" s="193"/>
      <c r="HA99" s="193"/>
      <c r="HB99" s="193"/>
      <c r="HC99" s="193"/>
      <c r="HD99" s="193"/>
      <c r="HE99" s="193"/>
      <c r="HF99" s="193"/>
      <c r="HG99" s="193"/>
      <c r="HH99" s="193"/>
      <c r="HI99" s="193"/>
      <c r="HJ99" s="193"/>
      <c r="HK99" s="193"/>
      <c r="HL99" s="193"/>
      <c r="HM99" s="193"/>
      <c r="HN99" s="193"/>
      <c r="HO99" s="193"/>
      <c r="HP99" s="193"/>
      <c r="HQ99" s="193"/>
      <c r="HR99" s="193"/>
      <c r="HS99" s="193"/>
      <c r="HT99" s="193"/>
      <c r="HU99" s="193"/>
      <c r="HV99" s="193"/>
      <c r="HW99" s="193"/>
      <c r="HX99" s="193"/>
      <c r="HY99" s="193"/>
      <c r="HZ99" s="193"/>
      <c r="IA99" s="193"/>
      <c r="IB99" s="193"/>
      <c r="IC99" s="193"/>
      <c r="ID99" s="193"/>
      <c r="IE99" s="193"/>
      <c r="IF99" s="193"/>
      <c r="IG99" s="193"/>
      <c r="IH99" s="193"/>
      <c r="II99" s="193"/>
      <c r="IJ99" s="193"/>
      <c r="IK99" s="193"/>
      <c r="IL99" s="193"/>
      <c r="IM99" s="193"/>
      <c r="IN99" s="193"/>
      <c r="IO99" s="193"/>
      <c r="IP99" s="193"/>
      <c r="IQ99" s="193"/>
      <c r="IR99" s="193"/>
      <c r="IS99" s="193"/>
      <c r="IT99" s="193"/>
      <c r="IU99" s="193"/>
      <c r="IV99" s="193"/>
      <c r="IW99" s="193"/>
    </row>
    <row r="100" customFormat="false" ht="21" hidden="true" customHeight="true" outlineLevel="0" collapsed="false">
      <c r="A100" s="193"/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  <c r="BI100" s="193"/>
      <c r="BJ100" s="193"/>
      <c r="BK100" s="193"/>
      <c r="BL100" s="193"/>
      <c r="BM100" s="193"/>
      <c r="BN100" s="193"/>
      <c r="BO100" s="193"/>
      <c r="BP100" s="193"/>
      <c r="BQ100" s="193"/>
      <c r="BR100" s="193"/>
      <c r="BS100" s="193"/>
      <c r="BT100" s="193"/>
      <c r="BU100" s="193"/>
      <c r="BV100" s="193"/>
      <c r="BW100" s="193"/>
      <c r="BX100" s="193"/>
      <c r="BY100" s="193"/>
      <c r="BZ100" s="193"/>
      <c r="CA100" s="193"/>
      <c r="CB100" s="193"/>
      <c r="CC100" s="193"/>
      <c r="CD100" s="193"/>
      <c r="CE100" s="193"/>
      <c r="CF100" s="193"/>
      <c r="CG100" s="193"/>
      <c r="CH100" s="193"/>
      <c r="CI100" s="193"/>
      <c r="CJ100" s="193"/>
      <c r="CK100" s="193"/>
      <c r="CL100" s="193"/>
      <c r="CM100" s="193"/>
      <c r="CN100" s="193"/>
      <c r="CO100" s="193"/>
      <c r="CP100" s="193"/>
      <c r="CQ100" s="193"/>
      <c r="CR100" s="193"/>
      <c r="CS100" s="193"/>
      <c r="CT100" s="193"/>
      <c r="CU100" s="193"/>
      <c r="CV100" s="193"/>
      <c r="CW100" s="193"/>
      <c r="CX100" s="193"/>
      <c r="CY100" s="193"/>
      <c r="CZ100" s="193"/>
      <c r="DA100" s="193"/>
      <c r="DB100" s="193"/>
      <c r="DC100" s="193"/>
      <c r="DD100" s="193"/>
      <c r="DE100" s="193"/>
      <c r="DF100" s="193"/>
      <c r="DG100" s="193"/>
      <c r="DH100" s="193"/>
      <c r="DI100" s="193"/>
      <c r="DJ100" s="193"/>
      <c r="DK100" s="193"/>
      <c r="DL100" s="193"/>
      <c r="DM100" s="193"/>
      <c r="DN100" s="193"/>
      <c r="DO100" s="193"/>
      <c r="DP100" s="193"/>
      <c r="DQ100" s="193"/>
      <c r="DR100" s="193"/>
      <c r="DS100" s="193"/>
      <c r="DT100" s="193"/>
      <c r="DU100" s="193"/>
      <c r="DV100" s="193"/>
      <c r="DW100" s="193"/>
      <c r="DX100" s="193"/>
      <c r="DY100" s="193"/>
      <c r="DZ100" s="193"/>
      <c r="EA100" s="193"/>
      <c r="EB100" s="193"/>
      <c r="EC100" s="193"/>
      <c r="ED100" s="193"/>
      <c r="EE100" s="193"/>
      <c r="EF100" s="193"/>
      <c r="EG100" s="193"/>
      <c r="EH100" s="193"/>
      <c r="EI100" s="193"/>
      <c r="EJ100" s="193"/>
      <c r="EK100" s="193"/>
      <c r="EL100" s="193"/>
      <c r="EM100" s="193"/>
      <c r="EN100" s="193"/>
      <c r="EO100" s="193"/>
      <c r="EP100" s="193"/>
      <c r="EQ100" s="193"/>
      <c r="ER100" s="193"/>
      <c r="ES100" s="193"/>
      <c r="ET100" s="193"/>
      <c r="EU100" s="193"/>
      <c r="EV100" s="193"/>
      <c r="EW100" s="193"/>
      <c r="EX100" s="193"/>
      <c r="EY100" s="193"/>
      <c r="EZ100" s="193"/>
      <c r="FA100" s="193"/>
      <c r="FB100" s="193"/>
      <c r="FC100" s="193"/>
      <c r="FD100" s="193"/>
      <c r="FE100" s="193"/>
      <c r="FF100" s="193"/>
      <c r="FG100" s="193"/>
      <c r="FH100" s="193"/>
      <c r="FI100" s="193"/>
      <c r="FJ100" s="193"/>
      <c r="FK100" s="193"/>
      <c r="FL100" s="193"/>
      <c r="FM100" s="193"/>
      <c r="FN100" s="193"/>
      <c r="FO100" s="193"/>
      <c r="FP100" s="193"/>
      <c r="FQ100" s="193"/>
      <c r="FR100" s="193"/>
      <c r="FS100" s="193"/>
      <c r="FT100" s="193"/>
      <c r="FU100" s="193"/>
      <c r="FV100" s="193"/>
      <c r="FW100" s="193"/>
      <c r="FX100" s="193"/>
      <c r="FY100" s="193"/>
      <c r="FZ100" s="193"/>
      <c r="GA100" s="193"/>
      <c r="GB100" s="193"/>
      <c r="GC100" s="193"/>
      <c r="GD100" s="193"/>
      <c r="GE100" s="193"/>
      <c r="GF100" s="193"/>
      <c r="GG100" s="193"/>
      <c r="GH100" s="193"/>
      <c r="GI100" s="193"/>
      <c r="GJ100" s="193"/>
      <c r="GK100" s="193"/>
      <c r="GL100" s="193"/>
      <c r="GM100" s="193"/>
      <c r="GN100" s="193"/>
      <c r="GO100" s="193"/>
      <c r="GP100" s="193"/>
      <c r="GQ100" s="193"/>
      <c r="GR100" s="193"/>
      <c r="GS100" s="193"/>
      <c r="GT100" s="193"/>
      <c r="GU100" s="193"/>
      <c r="GV100" s="193"/>
      <c r="GW100" s="193"/>
      <c r="GX100" s="193"/>
      <c r="GY100" s="193"/>
      <c r="GZ100" s="193"/>
      <c r="HA100" s="193"/>
      <c r="HB100" s="193"/>
      <c r="HC100" s="193"/>
      <c r="HD100" s="193"/>
      <c r="HE100" s="193"/>
      <c r="HF100" s="193"/>
      <c r="HG100" s="193"/>
      <c r="HH100" s="193"/>
      <c r="HI100" s="193"/>
      <c r="HJ100" s="193"/>
      <c r="HK100" s="193"/>
      <c r="HL100" s="193"/>
      <c r="HM100" s="193"/>
      <c r="HN100" s="193"/>
      <c r="HO100" s="193"/>
      <c r="HP100" s="193"/>
      <c r="HQ100" s="193"/>
      <c r="HR100" s="193"/>
      <c r="HS100" s="193"/>
      <c r="HT100" s="193"/>
      <c r="HU100" s="193"/>
      <c r="HV100" s="193"/>
      <c r="HW100" s="193"/>
      <c r="HX100" s="193"/>
      <c r="HY100" s="193"/>
      <c r="HZ100" s="193"/>
      <c r="IA100" s="193"/>
      <c r="IB100" s="193"/>
      <c r="IC100" s="193"/>
      <c r="ID100" s="193"/>
      <c r="IE100" s="193"/>
      <c r="IF100" s="193"/>
      <c r="IG100" s="193"/>
      <c r="IH100" s="193"/>
      <c r="II100" s="193"/>
      <c r="IJ100" s="193"/>
      <c r="IK100" s="193"/>
      <c r="IL100" s="193"/>
      <c r="IM100" s="193"/>
      <c r="IN100" s="193"/>
      <c r="IO100" s="193"/>
      <c r="IP100" s="193"/>
      <c r="IQ100" s="193"/>
      <c r="IR100" s="193"/>
      <c r="IS100" s="193"/>
      <c r="IT100" s="193"/>
      <c r="IU100" s="193"/>
      <c r="IV100" s="193"/>
      <c r="IW100" s="193"/>
    </row>
    <row r="101" customFormat="false" ht="21" hidden="true" customHeight="true" outlineLevel="0" collapsed="false">
      <c r="A101" s="193"/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93"/>
      <c r="AE101" s="193"/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93"/>
      <c r="BA101" s="193"/>
      <c r="BB101" s="193"/>
      <c r="BC101" s="193"/>
      <c r="BD101" s="193"/>
      <c r="BE101" s="193"/>
      <c r="BF101" s="193"/>
      <c r="BG101" s="193"/>
      <c r="BH101" s="193"/>
      <c r="BI101" s="193"/>
      <c r="BJ101" s="193"/>
      <c r="BK101" s="193"/>
      <c r="BL101" s="193"/>
      <c r="BM101" s="193"/>
      <c r="BN101" s="193"/>
      <c r="BO101" s="193"/>
      <c r="BP101" s="193"/>
      <c r="BQ101" s="193"/>
      <c r="BR101" s="193"/>
      <c r="BS101" s="193"/>
      <c r="BT101" s="193"/>
      <c r="BU101" s="193"/>
      <c r="BV101" s="193"/>
      <c r="BW101" s="193"/>
      <c r="BX101" s="193"/>
      <c r="BY101" s="193"/>
      <c r="BZ101" s="193"/>
      <c r="CA101" s="193"/>
      <c r="CB101" s="193"/>
      <c r="CC101" s="193"/>
      <c r="CD101" s="193"/>
      <c r="CE101" s="193"/>
      <c r="CF101" s="193"/>
      <c r="CG101" s="193"/>
      <c r="CH101" s="193"/>
      <c r="CI101" s="193"/>
      <c r="CJ101" s="193"/>
      <c r="CK101" s="193"/>
      <c r="CL101" s="193"/>
      <c r="CM101" s="193"/>
      <c r="CN101" s="193"/>
      <c r="CO101" s="193"/>
      <c r="CP101" s="193"/>
      <c r="CQ101" s="193"/>
      <c r="CR101" s="193"/>
      <c r="CS101" s="193"/>
      <c r="CT101" s="193"/>
      <c r="CU101" s="193"/>
      <c r="CV101" s="193"/>
      <c r="CW101" s="193"/>
      <c r="CX101" s="193"/>
      <c r="CY101" s="193"/>
      <c r="CZ101" s="193"/>
      <c r="DA101" s="193"/>
      <c r="DB101" s="193"/>
      <c r="DC101" s="193"/>
      <c r="DD101" s="193"/>
      <c r="DE101" s="193"/>
      <c r="DF101" s="193"/>
      <c r="DG101" s="193"/>
      <c r="DH101" s="193"/>
      <c r="DI101" s="193"/>
      <c r="DJ101" s="193"/>
      <c r="DK101" s="193"/>
      <c r="DL101" s="193"/>
      <c r="DM101" s="193"/>
      <c r="DN101" s="193"/>
      <c r="DO101" s="193"/>
      <c r="DP101" s="193"/>
      <c r="DQ101" s="193"/>
      <c r="DR101" s="193"/>
      <c r="DS101" s="193"/>
      <c r="DT101" s="193"/>
      <c r="DU101" s="193"/>
      <c r="DV101" s="193"/>
      <c r="DW101" s="193"/>
      <c r="DX101" s="193"/>
      <c r="DY101" s="193"/>
      <c r="DZ101" s="193"/>
      <c r="EA101" s="193"/>
      <c r="EB101" s="193"/>
      <c r="EC101" s="193"/>
      <c r="ED101" s="193"/>
      <c r="EE101" s="193"/>
      <c r="EF101" s="193"/>
      <c r="EG101" s="193"/>
      <c r="EH101" s="193"/>
      <c r="EI101" s="193"/>
      <c r="EJ101" s="193"/>
      <c r="EK101" s="193"/>
      <c r="EL101" s="193"/>
      <c r="EM101" s="193"/>
      <c r="EN101" s="193"/>
      <c r="EO101" s="193"/>
      <c r="EP101" s="193"/>
      <c r="EQ101" s="193"/>
      <c r="ER101" s="193"/>
      <c r="ES101" s="193"/>
      <c r="ET101" s="193"/>
      <c r="EU101" s="193"/>
      <c r="EV101" s="193"/>
      <c r="EW101" s="193"/>
      <c r="EX101" s="193"/>
      <c r="EY101" s="193"/>
      <c r="EZ101" s="193"/>
      <c r="FA101" s="193"/>
      <c r="FB101" s="193"/>
      <c r="FC101" s="193"/>
      <c r="FD101" s="193"/>
      <c r="FE101" s="193"/>
      <c r="FF101" s="193"/>
      <c r="FG101" s="193"/>
      <c r="FH101" s="193"/>
      <c r="FI101" s="193"/>
      <c r="FJ101" s="193"/>
      <c r="FK101" s="193"/>
      <c r="FL101" s="193"/>
      <c r="FM101" s="193"/>
      <c r="FN101" s="193"/>
      <c r="FO101" s="193"/>
      <c r="FP101" s="193"/>
      <c r="FQ101" s="193"/>
      <c r="FR101" s="193"/>
      <c r="FS101" s="193"/>
      <c r="FT101" s="193"/>
      <c r="FU101" s="193"/>
      <c r="FV101" s="193"/>
      <c r="FW101" s="193"/>
      <c r="FX101" s="193"/>
      <c r="FY101" s="193"/>
      <c r="FZ101" s="193"/>
      <c r="GA101" s="193"/>
      <c r="GB101" s="193"/>
      <c r="GC101" s="193"/>
      <c r="GD101" s="193"/>
      <c r="GE101" s="193"/>
      <c r="GF101" s="193"/>
      <c r="GG101" s="193"/>
      <c r="GH101" s="193"/>
      <c r="GI101" s="193"/>
      <c r="GJ101" s="193"/>
      <c r="GK101" s="193"/>
      <c r="GL101" s="193"/>
      <c r="GM101" s="193"/>
      <c r="GN101" s="193"/>
      <c r="GO101" s="193"/>
      <c r="GP101" s="193"/>
      <c r="GQ101" s="193"/>
      <c r="GR101" s="193"/>
      <c r="GS101" s="193"/>
      <c r="GT101" s="193"/>
      <c r="GU101" s="193"/>
      <c r="GV101" s="193"/>
      <c r="GW101" s="193"/>
      <c r="GX101" s="193"/>
      <c r="GY101" s="193"/>
      <c r="GZ101" s="193"/>
      <c r="HA101" s="193"/>
      <c r="HB101" s="193"/>
      <c r="HC101" s="193"/>
      <c r="HD101" s="193"/>
      <c r="HE101" s="193"/>
      <c r="HF101" s="193"/>
      <c r="HG101" s="193"/>
      <c r="HH101" s="193"/>
      <c r="HI101" s="193"/>
      <c r="HJ101" s="193"/>
      <c r="HK101" s="193"/>
      <c r="HL101" s="193"/>
      <c r="HM101" s="193"/>
      <c r="HN101" s="193"/>
      <c r="HO101" s="193"/>
      <c r="HP101" s="193"/>
      <c r="HQ101" s="193"/>
      <c r="HR101" s="193"/>
      <c r="HS101" s="193"/>
      <c r="HT101" s="193"/>
      <c r="HU101" s="193"/>
      <c r="HV101" s="193"/>
      <c r="HW101" s="193"/>
      <c r="HX101" s="193"/>
      <c r="HY101" s="193"/>
      <c r="HZ101" s="193"/>
      <c r="IA101" s="193"/>
      <c r="IB101" s="193"/>
      <c r="IC101" s="193"/>
      <c r="ID101" s="193"/>
      <c r="IE101" s="193"/>
      <c r="IF101" s="193"/>
      <c r="IG101" s="193"/>
      <c r="IH101" s="193"/>
      <c r="II101" s="193"/>
      <c r="IJ101" s="193"/>
      <c r="IK101" s="193"/>
      <c r="IL101" s="193"/>
      <c r="IM101" s="193"/>
      <c r="IN101" s="193"/>
      <c r="IO101" s="193"/>
      <c r="IP101" s="193"/>
      <c r="IQ101" s="193"/>
      <c r="IR101" s="193"/>
      <c r="IS101" s="193"/>
      <c r="IT101" s="193"/>
      <c r="IU101" s="193"/>
      <c r="IV101" s="193"/>
      <c r="IW101" s="193"/>
    </row>
    <row r="102" customFormat="false" ht="21" hidden="true" customHeight="true" outlineLevel="0" collapsed="false">
      <c r="A102" s="193"/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3"/>
      <c r="AT102" s="193"/>
      <c r="AU102" s="193"/>
      <c r="AV102" s="193"/>
      <c r="AW102" s="193"/>
      <c r="AX102" s="193"/>
      <c r="AY102" s="193"/>
      <c r="AZ102" s="193"/>
      <c r="BA102" s="193"/>
      <c r="BB102" s="193"/>
      <c r="BC102" s="193"/>
      <c r="BD102" s="193"/>
      <c r="BE102" s="193"/>
      <c r="BF102" s="193"/>
      <c r="BG102" s="193"/>
      <c r="BH102" s="193"/>
      <c r="BI102" s="193"/>
      <c r="BJ102" s="193"/>
      <c r="BK102" s="193"/>
      <c r="BL102" s="193"/>
      <c r="BM102" s="193"/>
      <c r="BN102" s="193"/>
      <c r="BO102" s="193"/>
      <c r="BP102" s="193"/>
      <c r="BQ102" s="193"/>
      <c r="BR102" s="193"/>
      <c r="BS102" s="193"/>
      <c r="BT102" s="193"/>
      <c r="BU102" s="193"/>
      <c r="BV102" s="193"/>
      <c r="BW102" s="193"/>
      <c r="BX102" s="193"/>
      <c r="BY102" s="193"/>
      <c r="BZ102" s="193"/>
      <c r="CA102" s="193"/>
      <c r="CB102" s="193"/>
      <c r="CC102" s="193"/>
      <c r="CD102" s="193"/>
      <c r="CE102" s="193"/>
      <c r="CF102" s="193"/>
      <c r="CG102" s="193"/>
      <c r="CH102" s="193"/>
      <c r="CI102" s="193"/>
      <c r="CJ102" s="193"/>
      <c r="CK102" s="193"/>
      <c r="CL102" s="193"/>
      <c r="CM102" s="193"/>
      <c r="CN102" s="193"/>
      <c r="CO102" s="193"/>
      <c r="CP102" s="193"/>
      <c r="CQ102" s="193"/>
      <c r="CR102" s="193"/>
      <c r="CS102" s="193"/>
      <c r="CT102" s="193"/>
      <c r="CU102" s="193"/>
      <c r="CV102" s="193"/>
      <c r="CW102" s="193"/>
      <c r="CX102" s="193"/>
      <c r="CY102" s="193"/>
      <c r="CZ102" s="193"/>
      <c r="DA102" s="193"/>
      <c r="DB102" s="193"/>
      <c r="DC102" s="193"/>
      <c r="DD102" s="193"/>
      <c r="DE102" s="193"/>
      <c r="DF102" s="193"/>
      <c r="DG102" s="193"/>
      <c r="DH102" s="193"/>
      <c r="DI102" s="193"/>
      <c r="DJ102" s="193"/>
      <c r="DK102" s="193"/>
      <c r="DL102" s="193"/>
      <c r="DM102" s="193"/>
      <c r="DN102" s="193"/>
      <c r="DO102" s="193"/>
      <c r="DP102" s="193"/>
      <c r="DQ102" s="193"/>
      <c r="DR102" s="193"/>
      <c r="DS102" s="193"/>
      <c r="DT102" s="193"/>
      <c r="DU102" s="193"/>
      <c r="DV102" s="193"/>
      <c r="DW102" s="193"/>
      <c r="DX102" s="193"/>
      <c r="DY102" s="193"/>
      <c r="DZ102" s="193"/>
      <c r="EA102" s="193"/>
      <c r="EB102" s="193"/>
      <c r="EC102" s="193"/>
      <c r="ED102" s="193"/>
      <c r="EE102" s="193"/>
      <c r="EF102" s="193"/>
      <c r="EG102" s="193"/>
      <c r="EH102" s="193"/>
      <c r="EI102" s="193"/>
      <c r="EJ102" s="193"/>
      <c r="EK102" s="193"/>
      <c r="EL102" s="193"/>
      <c r="EM102" s="193"/>
      <c r="EN102" s="193"/>
      <c r="EO102" s="193"/>
      <c r="EP102" s="193"/>
      <c r="EQ102" s="193"/>
      <c r="ER102" s="193"/>
      <c r="ES102" s="193"/>
      <c r="ET102" s="193"/>
      <c r="EU102" s="193"/>
      <c r="EV102" s="193"/>
      <c r="EW102" s="193"/>
      <c r="EX102" s="193"/>
      <c r="EY102" s="193"/>
      <c r="EZ102" s="193"/>
      <c r="FA102" s="193"/>
      <c r="FB102" s="193"/>
      <c r="FC102" s="193"/>
      <c r="FD102" s="193"/>
      <c r="FE102" s="193"/>
      <c r="FF102" s="193"/>
      <c r="FG102" s="193"/>
      <c r="FH102" s="193"/>
      <c r="FI102" s="193"/>
      <c r="FJ102" s="193"/>
      <c r="FK102" s="193"/>
      <c r="FL102" s="193"/>
      <c r="FM102" s="193"/>
      <c r="FN102" s="193"/>
      <c r="FO102" s="193"/>
      <c r="FP102" s="193"/>
      <c r="FQ102" s="193"/>
      <c r="FR102" s="193"/>
      <c r="FS102" s="193"/>
      <c r="FT102" s="193"/>
      <c r="FU102" s="193"/>
      <c r="FV102" s="193"/>
      <c r="FW102" s="193"/>
      <c r="FX102" s="193"/>
      <c r="FY102" s="193"/>
      <c r="FZ102" s="193"/>
      <c r="GA102" s="193"/>
      <c r="GB102" s="193"/>
      <c r="GC102" s="193"/>
      <c r="GD102" s="193"/>
      <c r="GE102" s="193"/>
      <c r="GF102" s="193"/>
      <c r="GG102" s="193"/>
      <c r="GH102" s="193"/>
      <c r="GI102" s="193"/>
      <c r="GJ102" s="193"/>
      <c r="GK102" s="193"/>
      <c r="GL102" s="193"/>
      <c r="GM102" s="193"/>
      <c r="GN102" s="193"/>
      <c r="GO102" s="193"/>
      <c r="GP102" s="193"/>
      <c r="GQ102" s="193"/>
      <c r="GR102" s="193"/>
      <c r="GS102" s="193"/>
      <c r="GT102" s="193"/>
      <c r="GU102" s="193"/>
      <c r="GV102" s="193"/>
      <c r="GW102" s="193"/>
      <c r="GX102" s="193"/>
      <c r="GY102" s="193"/>
      <c r="GZ102" s="193"/>
      <c r="HA102" s="193"/>
      <c r="HB102" s="193"/>
      <c r="HC102" s="193"/>
      <c r="HD102" s="193"/>
      <c r="HE102" s="193"/>
      <c r="HF102" s="193"/>
      <c r="HG102" s="193"/>
      <c r="HH102" s="193"/>
      <c r="HI102" s="193"/>
      <c r="HJ102" s="193"/>
      <c r="HK102" s="193"/>
      <c r="HL102" s="193"/>
      <c r="HM102" s="193"/>
      <c r="HN102" s="193"/>
      <c r="HO102" s="193"/>
      <c r="HP102" s="193"/>
      <c r="HQ102" s="193"/>
      <c r="HR102" s="193"/>
      <c r="HS102" s="193"/>
      <c r="HT102" s="193"/>
      <c r="HU102" s="193"/>
      <c r="HV102" s="193"/>
      <c r="HW102" s="193"/>
      <c r="HX102" s="193"/>
      <c r="HY102" s="193"/>
      <c r="HZ102" s="193"/>
      <c r="IA102" s="193"/>
      <c r="IB102" s="193"/>
      <c r="IC102" s="193"/>
      <c r="ID102" s="193"/>
      <c r="IE102" s="193"/>
      <c r="IF102" s="193"/>
      <c r="IG102" s="193"/>
      <c r="IH102" s="193"/>
      <c r="II102" s="193"/>
      <c r="IJ102" s="193"/>
      <c r="IK102" s="193"/>
      <c r="IL102" s="193"/>
      <c r="IM102" s="193"/>
      <c r="IN102" s="193"/>
      <c r="IO102" s="193"/>
      <c r="IP102" s="193"/>
      <c r="IQ102" s="193"/>
      <c r="IR102" s="193"/>
      <c r="IS102" s="193"/>
      <c r="IT102" s="193"/>
      <c r="IU102" s="193"/>
      <c r="IV102" s="193"/>
      <c r="IW102" s="193"/>
    </row>
    <row r="103" customFormat="false" ht="21" hidden="true" customHeight="true" outlineLevel="0" collapsed="false">
      <c r="A103" s="193"/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  <c r="BI103" s="193"/>
      <c r="BJ103" s="193"/>
      <c r="BK103" s="193"/>
      <c r="BL103" s="193"/>
      <c r="BM103" s="193"/>
      <c r="BN103" s="193"/>
      <c r="BO103" s="193"/>
      <c r="BP103" s="193"/>
      <c r="BQ103" s="193"/>
      <c r="BR103" s="193"/>
      <c r="BS103" s="193"/>
      <c r="BT103" s="193"/>
      <c r="BU103" s="193"/>
      <c r="BV103" s="193"/>
      <c r="BW103" s="193"/>
      <c r="BX103" s="193"/>
      <c r="BY103" s="193"/>
      <c r="BZ103" s="193"/>
      <c r="CA103" s="193"/>
      <c r="CB103" s="193"/>
      <c r="CC103" s="193"/>
      <c r="CD103" s="193"/>
      <c r="CE103" s="193"/>
      <c r="CF103" s="193"/>
      <c r="CG103" s="193"/>
      <c r="CH103" s="193"/>
      <c r="CI103" s="193"/>
      <c r="CJ103" s="193"/>
      <c r="CK103" s="193"/>
      <c r="CL103" s="193"/>
      <c r="CM103" s="193"/>
      <c r="CN103" s="193"/>
      <c r="CO103" s="193"/>
      <c r="CP103" s="193"/>
      <c r="CQ103" s="193"/>
      <c r="CR103" s="193"/>
      <c r="CS103" s="193"/>
      <c r="CT103" s="193"/>
      <c r="CU103" s="193"/>
      <c r="CV103" s="193"/>
      <c r="CW103" s="193"/>
      <c r="CX103" s="193"/>
      <c r="CY103" s="193"/>
      <c r="CZ103" s="193"/>
      <c r="DA103" s="193"/>
      <c r="DB103" s="193"/>
      <c r="DC103" s="193"/>
      <c r="DD103" s="193"/>
      <c r="DE103" s="193"/>
      <c r="DF103" s="193"/>
      <c r="DG103" s="193"/>
      <c r="DH103" s="193"/>
      <c r="DI103" s="193"/>
      <c r="DJ103" s="193"/>
      <c r="DK103" s="193"/>
      <c r="DL103" s="193"/>
      <c r="DM103" s="193"/>
      <c r="DN103" s="193"/>
      <c r="DO103" s="193"/>
      <c r="DP103" s="193"/>
      <c r="DQ103" s="193"/>
      <c r="DR103" s="193"/>
      <c r="DS103" s="193"/>
      <c r="DT103" s="193"/>
      <c r="DU103" s="193"/>
      <c r="DV103" s="193"/>
      <c r="DW103" s="193"/>
      <c r="DX103" s="193"/>
      <c r="DY103" s="193"/>
      <c r="DZ103" s="193"/>
      <c r="EA103" s="193"/>
      <c r="EB103" s="193"/>
      <c r="EC103" s="193"/>
      <c r="ED103" s="193"/>
      <c r="EE103" s="193"/>
      <c r="EF103" s="193"/>
      <c r="EG103" s="193"/>
      <c r="EH103" s="193"/>
      <c r="EI103" s="193"/>
      <c r="EJ103" s="193"/>
      <c r="EK103" s="193"/>
      <c r="EL103" s="193"/>
      <c r="EM103" s="193"/>
      <c r="EN103" s="193"/>
      <c r="EO103" s="193"/>
      <c r="EP103" s="193"/>
      <c r="EQ103" s="193"/>
      <c r="ER103" s="193"/>
      <c r="ES103" s="193"/>
      <c r="ET103" s="193"/>
      <c r="EU103" s="193"/>
      <c r="EV103" s="193"/>
      <c r="EW103" s="193"/>
      <c r="EX103" s="193"/>
      <c r="EY103" s="193"/>
      <c r="EZ103" s="193"/>
      <c r="FA103" s="193"/>
      <c r="FB103" s="193"/>
      <c r="FC103" s="193"/>
      <c r="FD103" s="193"/>
      <c r="FE103" s="193"/>
      <c r="FF103" s="193"/>
      <c r="FG103" s="193"/>
      <c r="FH103" s="193"/>
      <c r="FI103" s="193"/>
      <c r="FJ103" s="193"/>
      <c r="FK103" s="193"/>
      <c r="FL103" s="193"/>
      <c r="FM103" s="193"/>
      <c r="FN103" s="193"/>
      <c r="FO103" s="193"/>
      <c r="FP103" s="193"/>
      <c r="FQ103" s="193"/>
      <c r="FR103" s="193"/>
      <c r="FS103" s="193"/>
      <c r="FT103" s="193"/>
      <c r="FU103" s="193"/>
      <c r="FV103" s="193"/>
      <c r="FW103" s="193"/>
      <c r="FX103" s="193"/>
      <c r="FY103" s="193"/>
      <c r="FZ103" s="193"/>
      <c r="GA103" s="193"/>
      <c r="GB103" s="193"/>
      <c r="GC103" s="193"/>
      <c r="GD103" s="193"/>
      <c r="GE103" s="193"/>
      <c r="GF103" s="193"/>
      <c r="GG103" s="193"/>
      <c r="GH103" s="193"/>
      <c r="GI103" s="193"/>
      <c r="GJ103" s="193"/>
      <c r="GK103" s="193"/>
      <c r="GL103" s="193"/>
      <c r="GM103" s="193"/>
      <c r="GN103" s="193"/>
      <c r="GO103" s="193"/>
      <c r="GP103" s="193"/>
      <c r="GQ103" s="193"/>
      <c r="GR103" s="193"/>
      <c r="GS103" s="193"/>
      <c r="GT103" s="193"/>
      <c r="GU103" s="193"/>
      <c r="GV103" s="193"/>
      <c r="GW103" s="193"/>
      <c r="GX103" s="193"/>
      <c r="GY103" s="193"/>
      <c r="GZ103" s="193"/>
      <c r="HA103" s="193"/>
      <c r="HB103" s="193"/>
      <c r="HC103" s="193"/>
      <c r="HD103" s="193"/>
      <c r="HE103" s="193"/>
      <c r="HF103" s="193"/>
      <c r="HG103" s="193"/>
      <c r="HH103" s="193"/>
      <c r="HI103" s="193"/>
      <c r="HJ103" s="193"/>
      <c r="HK103" s="193"/>
      <c r="HL103" s="193"/>
      <c r="HM103" s="193"/>
      <c r="HN103" s="193"/>
      <c r="HO103" s="193"/>
      <c r="HP103" s="193"/>
      <c r="HQ103" s="193"/>
      <c r="HR103" s="193"/>
      <c r="HS103" s="193"/>
      <c r="HT103" s="193"/>
      <c r="HU103" s="193"/>
      <c r="HV103" s="193"/>
      <c r="HW103" s="193"/>
      <c r="HX103" s="193"/>
      <c r="HY103" s="193"/>
      <c r="HZ103" s="193"/>
      <c r="IA103" s="193"/>
      <c r="IB103" s="193"/>
      <c r="IC103" s="193"/>
      <c r="ID103" s="193"/>
      <c r="IE103" s="193"/>
      <c r="IF103" s="193"/>
      <c r="IG103" s="193"/>
      <c r="IH103" s="193"/>
      <c r="II103" s="193"/>
      <c r="IJ103" s="193"/>
      <c r="IK103" s="193"/>
      <c r="IL103" s="193"/>
      <c r="IM103" s="193"/>
      <c r="IN103" s="193"/>
      <c r="IO103" s="193"/>
      <c r="IP103" s="193"/>
      <c r="IQ103" s="193"/>
      <c r="IR103" s="193"/>
      <c r="IS103" s="193"/>
      <c r="IT103" s="193"/>
      <c r="IU103" s="193"/>
      <c r="IV103" s="193"/>
      <c r="IW103" s="193"/>
    </row>
    <row r="104" customFormat="false" ht="21" hidden="true" customHeight="true" outlineLevel="0" collapsed="false">
      <c r="A104" s="193"/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  <c r="BI104" s="193"/>
      <c r="BJ104" s="193"/>
      <c r="BK104" s="193"/>
      <c r="BL104" s="193"/>
      <c r="BM104" s="193"/>
      <c r="BN104" s="193"/>
      <c r="BO104" s="193"/>
      <c r="BP104" s="193"/>
      <c r="BQ104" s="193"/>
      <c r="BR104" s="193"/>
      <c r="BS104" s="193"/>
      <c r="BT104" s="193"/>
      <c r="BU104" s="193"/>
      <c r="BV104" s="193"/>
      <c r="BW104" s="193"/>
      <c r="BX104" s="193"/>
      <c r="BY104" s="193"/>
      <c r="BZ104" s="193"/>
      <c r="CA104" s="193"/>
      <c r="CB104" s="193"/>
      <c r="CC104" s="193"/>
      <c r="CD104" s="193"/>
      <c r="CE104" s="193"/>
      <c r="CF104" s="193"/>
      <c r="CG104" s="193"/>
      <c r="CH104" s="193"/>
      <c r="CI104" s="193"/>
      <c r="CJ104" s="193"/>
      <c r="CK104" s="193"/>
      <c r="CL104" s="193"/>
      <c r="CM104" s="193"/>
      <c r="CN104" s="193"/>
      <c r="CO104" s="193"/>
      <c r="CP104" s="193"/>
      <c r="CQ104" s="193"/>
      <c r="CR104" s="193"/>
      <c r="CS104" s="193"/>
      <c r="CT104" s="193"/>
      <c r="CU104" s="193"/>
      <c r="CV104" s="193"/>
      <c r="CW104" s="193"/>
      <c r="CX104" s="193"/>
      <c r="CY104" s="193"/>
      <c r="CZ104" s="193"/>
      <c r="DA104" s="193"/>
      <c r="DB104" s="193"/>
      <c r="DC104" s="193"/>
      <c r="DD104" s="193"/>
      <c r="DE104" s="193"/>
      <c r="DF104" s="193"/>
      <c r="DG104" s="193"/>
      <c r="DH104" s="193"/>
      <c r="DI104" s="193"/>
      <c r="DJ104" s="193"/>
      <c r="DK104" s="193"/>
      <c r="DL104" s="193"/>
      <c r="DM104" s="193"/>
      <c r="DN104" s="193"/>
      <c r="DO104" s="193"/>
      <c r="DP104" s="193"/>
      <c r="DQ104" s="193"/>
      <c r="DR104" s="193"/>
      <c r="DS104" s="193"/>
      <c r="DT104" s="193"/>
      <c r="DU104" s="193"/>
      <c r="DV104" s="193"/>
      <c r="DW104" s="193"/>
      <c r="DX104" s="193"/>
      <c r="DY104" s="193"/>
      <c r="DZ104" s="193"/>
      <c r="EA104" s="193"/>
      <c r="EB104" s="193"/>
      <c r="EC104" s="193"/>
      <c r="ED104" s="193"/>
      <c r="EE104" s="193"/>
      <c r="EF104" s="193"/>
      <c r="EG104" s="193"/>
      <c r="EH104" s="193"/>
      <c r="EI104" s="193"/>
      <c r="EJ104" s="193"/>
      <c r="EK104" s="193"/>
      <c r="EL104" s="193"/>
      <c r="EM104" s="193"/>
      <c r="EN104" s="193"/>
      <c r="EO104" s="193"/>
      <c r="EP104" s="193"/>
      <c r="EQ104" s="193"/>
      <c r="ER104" s="193"/>
      <c r="ES104" s="193"/>
      <c r="ET104" s="193"/>
      <c r="EU104" s="193"/>
      <c r="EV104" s="193"/>
      <c r="EW104" s="193"/>
      <c r="EX104" s="193"/>
      <c r="EY104" s="193"/>
      <c r="EZ104" s="193"/>
      <c r="FA104" s="193"/>
      <c r="FB104" s="193"/>
      <c r="FC104" s="193"/>
      <c r="FD104" s="193"/>
      <c r="FE104" s="193"/>
      <c r="FF104" s="193"/>
      <c r="FG104" s="193"/>
      <c r="FH104" s="193"/>
      <c r="FI104" s="193"/>
      <c r="FJ104" s="193"/>
      <c r="FK104" s="193"/>
      <c r="FL104" s="193"/>
      <c r="FM104" s="193"/>
      <c r="FN104" s="193"/>
      <c r="FO104" s="193"/>
      <c r="FP104" s="193"/>
      <c r="FQ104" s="193"/>
      <c r="FR104" s="193"/>
      <c r="FS104" s="193"/>
      <c r="FT104" s="193"/>
      <c r="FU104" s="193"/>
      <c r="FV104" s="193"/>
      <c r="FW104" s="193"/>
      <c r="FX104" s="193"/>
      <c r="FY104" s="193"/>
      <c r="FZ104" s="193"/>
      <c r="GA104" s="193"/>
      <c r="GB104" s="193"/>
      <c r="GC104" s="193"/>
      <c r="GD104" s="193"/>
      <c r="GE104" s="193"/>
      <c r="GF104" s="193"/>
      <c r="GG104" s="193"/>
      <c r="GH104" s="193"/>
      <c r="GI104" s="193"/>
      <c r="GJ104" s="193"/>
      <c r="GK104" s="193"/>
      <c r="GL104" s="193"/>
      <c r="GM104" s="193"/>
      <c r="GN104" s="193"/>
      <c r="GO104" s="193"/>
      <c r="GP104" s="193"/>
      <c r="GQ104" s="193"/>
      <c r="GR104" s="193"/>
      <c r="GS104" s="193"/>
      <c r="GT104" s="193"/>
      <c r="GU104" s="193"/>
      <c r="GV104" s="193"/>
      <c r="GW104" s="193"/>
      <c r="GX104" s="193"/>
      <c r="GY104" s="193"/>
      <c r="GZ104" s="193"/>
      <c r="HA104" s="193"/>
      <c r="HB104" s="193"/>
      <c r="HC104" s="193"/>
      <c r="HD104" s="193"/>
      <c r="HE104" s="193"/>
      <c r="HF104" s="193"/>
      <c r="HG104" s="193"/>
      <c r="HH104" s="193"/>
      <c r="HI104" s="193"/>
      <c r="HJ104" s="193"/>
      <c r="HK104" s="193"/>
      <c r="HL104" s="193"/>
      <c r="HM104" s="193"/>
      <c r="HN104" s="193"/>
      <c r="HO104" s="193"/>
      <c r="HP104" s="193"/>
      <c r="HQ104" s="193"/>
      <c r="HR104" s="193"/>
      <c r="HS104" s="193"/>
      <c r="HT104" s="193"/>
      <c r="HU104" s="193"/>
      <c r="HV104" s="193"/>
      <c r="HW104" s="193"/>
      <c r="HX104" s="193"/>
      <c r="HY104" s="193"/>
      <c r="HZ104" s="193"/>
      <c r="IA104" s="193"/>
      <c r="IB104" s="193"/>
      <c r="IC104" s="193"/>
      <c r="ID104" s="193"/>
      <c r="IE104" s="193"/>
      <c r="IF104" s="193"/>
      <c r="IG104" s="193"/>
      <c r="IH104" s="193"/>
      <c r="II104" s="193"/>
      <c r="IJ104" s="193"/>
      <c r="IK104" s="193"/>
      <c r="IL104" s="193"/>
      <c r="IM104" s="193"/>
      <c r="IN104" s="193"/>
      <c r="IO104" s="193"/>
      <c r="IP104" s="193"/>
      <c r="IQ104" s="193"/>
      <c r="IR104" s="193"/>
      <c r="IS104" s="193"/>
      <c r="IT104" s="193"/>
      <c r="IU104" s="193"/>
      <c r="IV104" s="193"/>
      <c r="IW104" s="193"/>
    </row>
    <row r="105" customFormat="false" ht="21" hidden="true" customHeight="true" outlineLevel="0" collapsed="false">
      <c r="A105" s="193"/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3"/>
      <c r="BE105" s="193"/>
      <c r="BF105" s="193"/>
      <c r="BG105" s="193"/>
      <c r="BH105" s="193"/>
      <c r="BI105" s="193"/>
      <c r="BJ105" s="193"/>
      <c r="BK105" s="193"/>
      <c r="BL105" s="193"/>
      <c r="BM105" s="193"/>
      <c r="BN105" s="193"/>
      <c r="BO105" s="193"/>
      <c r="BP105" s="193"/>
      <c r="BQ105" s="193"/>
      <c r="BR105" s="193"/>
      <c r="BS105" s="193"/>
      <c r="BT105" s="193"/>
      <c r="BU105" s="193"/>
      <c r="BV105" s="193"/>
      <c r="BW105" s="193"/>
      <c r="BX105" s="193"/>
      <c r="BY105" s="193"/>
      <c r="BZ105" s="193"/>
      <c r="CA105" s="193"/>
      <c r="CB105" s="193"/>
      <c r="CC105" s="193"/>
      <c r="CD105" s="193"/>
      <c r="CE105" s="193"/>
      <c r="CF105" s="193"/>
      <c r="CG105" s="193"/>
      <c r="CH105" s="193"/>
      <c r="CI105" s="193"/>
      <c r="CJ105" s="193"/>
      <c r="CK105" s="193"/>
      <c r="CL105" s="193"/>
      <c r="CM105" s="193"/>
      <c r="CN105" s="193"/>
      <c r="CO105" s="193"/>
      <c r="CP105" s="193"/>
      <c r="CQ105" s="193"/>
      <c r="CR105" s="193"/>
      <c r="CS105" s="193"/>
      <c r="CT105" s="193"/>
      <c r="CU105" s="193"/>
      <c r="CV105" s="193"/>
      <c r="CW105" s="193"/>
      <c r="CX105" s="193"/>
      <c r="CY105" s="193"/>
      <c r="CZ105" s="193"/>
      <c r="DA105" s="193"/>
      <c r="DB105" s="193"/>
      <c r="DC105" s="193"/>
      <c r="DD105" s="193"/>
      <c r="DE105" s="193"/>
      <c r="DF105" s="193"/>
      <c r="DG105" s="193"/>
      <c r="DH105" s="193"/>
      <c r="DI105" s="193"/>
      <c r="DJ105" s="193"/>
      <c r="DK105" s="193"/>
      <c r="DL105" s="193"/>
      <c r="DM105" s="193"/>
      <c r="DN105" s="193"/>
      <c r="DO105" s="193"/>
      <c r="DP105" s="193"/>
      <c r="DQ105" s="193"/>
      <c r="DR105" s="193"/>
      <c r="DS105" s="193"/>
      <c r="DT105" s="193"/>
      <c r="DU105" s="193"/>
      <c r="DV105" s="193"/>
      <c r="DW105" s="193"/>
      <c r="DX105" s="193"/>
      <c r="DY105" s="193"/>
      <c r="DZ105" s="193"/>
      <c r="EA105" s="193"/>
      <c r="EB105" s="193"/>
      <c r="EC105" s="193"/>
      <c r="ED105" s="193"/>
      <c r="EE105" s="193"/>
      <c r="EF105" s="193"/>
      <c r="EG105" s="193"/>
      <c r="EH105" s="193"/>
      <c r="EI105" s="193"/>
      <c r="EJ105" s="193"/>
      <c r="EK105" s="193"/>
      <c r="EL105" s="193"/>
      <c r="EM105" s="193"/>
      <c r="EN105" s="193"/>
      <c r="EO105" s="193"/>
      <c r="EP105" s="193"/>
      <c r="EQ105" s="193"/>
      <c r="ER105" s="193"/>
      <c r="ES105" s="193"/>
      <c r="ET105" s="193"/>
      <c r="EU105" s="193"/>
      <c r="EV105" s="193"/>
      <c r="EW105" s="193"/>
      <c r="EX105" s="193"/>
      <c r="EY105" s="193"/>
      <c r="EZ105" s="193"/>
      <c r="FA105" s="193"/>
      <c r="FB105" s="193"/>
      <c r="FC105" s="193"/>
      <c r="FD105" s="193"/>
      <c r="FE105" s="193"/>
      <c r="FF105" s="193"/>
      <c r="FG105" s="193"/>
      <c r="FH105" s="193"/>
      <c r="FI105" s="193"/>
      <c r="FJ105" s="193"/>
      <c r="FK105" s="193"/>
      <c r="FL105" s="193"/>
      <c r="FM105" s="193"/>
      <c r="FN105" s="193"/>
      <c r="FO105" s="193"/>
      <c r="FP105" s="193"/>
      <c r="FQ105" s="193"/>
      <c r="FR105" s="193"/>
      <c r="FS105" s="193"/>
      <c r="FT105" s="193"/>
      <c r="FU105" s="193"/>
      <c r="FV105" s="193"/>
      <c r="FW105" s="193"/>
      <c r="FX105" s="193"/>
      <c r="FY105" s="193"/>
      <c r="FZ105" s="193"/>
      <c r="GA105" s="193"/>
      <c r="GB105" s="193"/>
      <c r="GC105" s="193"/>
      <c r="GD105" s="193"/>
      <c r="GE105" s="193"/>
      <c r="GF105" s="193"/>
      <c r="GG105" s="193"/>
      <c r="GH105" s="193"/>
      <c r="GI105" s="193"/>
      <c r="GJ105" s="193"/>
      <c r="GK105" s="193"/>
      <c r="GL105" s="193"/>
      <c r="GM105" s="193"/>
      <c r="GN105" s="193"/>
      <c r="GO105" s="193"/>
      <c r="GP105" s="193"/>
      <c r="GQ105" s="193"/>
      <c r="GR105" s="193"/>
      <c r="GS105" s="193"/>
      <c r="GT105" s="193"/>
      <c r="GU105" s="193"/>
      <c r="GV105" s="193"/>
      <c r="GW105" s="193"/>
      <c r="GX105" s="193"/>
      <c r="GY105" s="193"/>
      <c r="GZ105" s="193"/>
      <c r="HA105" s="193"/>
      <c r="HB105" s="193"/>
      <c r="HC105" s="193"/>
      <c r="HD105" s="193"/>
      <c r="HE105" s="193"/>
      <c r="HF105" s="193"/>
      <c r="HG105" s="193"/>
      <c r="HH105" s="193"/>
      <c r="HI105" s="193"/>
      <c r="HJ105" s="193"/>
      <c r="HK105" s="193"/>
      <c r="HL105" s="193"/>
      <c r="HM105" s="193"/>
      <c r="HN105" s="193"/>
      <c r="HO105" s="193"/>
      <c r="HP105" s="193"/>
      <c r="HQ105" s="193"/>
      <c r="HR105" s="193"/>
      <c r="HS105" s="193"/>
      <c r="HT105" s="193"/>
      <c r="HU105" s="193"/>
      <c r="HV105" s="193"/>
      <c r="HW105" s="193"/>
      <c r="HX105" s="193"/>
      <c r="HY105" s="193"/>
      <c r="HZ105" s="193"/>
      <c r="IA105" s="193"/>
      <c r="IB105" s="193"/>
      <c r="IC105" s="193"/>
      <c r="ID105" s="193"/>
      <c r="IE105" s="193"/>
      <c r="IF105" s="193"/>
      <c r="IG105" s="193"/>
      <c r="IH105" s="193"/>
      <c r="II105" s="193"/>
      <c r="IJ105" s="193"/>
      <c r="IK105" s="193"/>
      <c r="IL105" s="193"/>
      <c r="IM105" s="193"/>
      <c r="IN105" s="193"/>
      <c r="IO105" s="193"/>
      <c r="IP105" s="193"/>
      <c r="IQ105" s="193"/>
      <c r="IR105" s="193"/>
      <c r="IS105" s="193"/>
      <c r="IT105" s="193"/>
      <c r="IU105" s="193"/>
      <c r="IV105" s="193"/>
      <c r="IW105" s="193"/>
    </row>
    <row r="106" customFormat="false" ht="21" hidden="true" customHeight="true" outlineLevel="0" collapsed="false">
      <c r="A106" s="193"/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/>
      <c r="AI106" s="193"/>
      <c r="AJ106" s="193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  <c r="BF106" s="193"/>
      <c r="BG106" s="193"/>
      <c r="BH106" s="193"/>
      <c r="BI106" s="193"/>
      <c r="BJ106" s="193"/>
      <c r="BK106" s="193"/>
      <c r="BL106" s="193"/>
      <c r="BM106" s="193"/>
      <c r="BN106" s="193"/>
      <c r="BO106" s="193"/>
      <c r="BP106" s="193"/>
      <c r="BQ106" s="193"/>
      <c r="BR106" s="193"/>
      <c r="BS106" s="193"/>
      <c r="BT106" s="193"/>
      <c r="BU106" s="193"/>
      <c r="BV106" s="193"/>
      <c r="BW106" s="193"/>
      <c r="BX106" s="193"/>
      <c r="BY106" s="193"/>
      <c r="BZ106" s="193"/>
      <c r="CA106" s="193"/>
      <c r="CB106" s="193"/>
      <c r="CC106" s="193"/>
      <c r="CD106" s="193"/>
      <c r="CE106" s="193"/>
      <c r="CF106" s="193"/>
      <c r="CG106" s="193"/>
      <c r="CH106" s="193"/>
      <c r="CI106" s="193"/>
      <c r="CJ106" s="193"/>
      <c r="CK106" s="193"/>
      <c r="CL106" s="193"/>
      <c r="CM106" s="193"/>
      <c r="CN106" s="193"/>
      <c r="CO106" s="193"/>
      <c r="CP106" s="193"/>
      <c r="CQ106" s="193"/>
      <c r="CR106" s="193"/>
      <c r="CS106" s="193"/>
      <c r="CT106" s="193"/>
      <c r="CU106" s="193"/>
      <c r="CV106" s="193"/>
      <c r="CW106" s="193"/>
      <c r="CX106" s="193"/>
      <c r="CY106" s="193"/>
      <c r="CZ106" s="193"/>
      <c r="DA106" s="193"/>
      <c r="DB106" s="193"/>
      <c r="DC106" s="193"/>
      <c r="DD106" s="193"/>
      <c r="DE106" s="193"/>
      <c r="DF106" s="193"/>
      <c r="DG106" s="193"/>
      <c r="DH106" s="193"/>
      <c r="DI106" s="193"/>
      <c r="DJ106" s="193"/>
      <c r="DK106" s="193"/>
      <c r="DL106" s="193"/>
      <c r="DM106" s="193"/>
      <c r="DN106" s="193"/>
      <c r="DO106" s="193"/>
      <c r="DP106" s="193"/>
      <c r="DQ106" s="193"/>
      <c r="DR106" s="193"/>
      <c r="DS106" s="193"/>
      <c r="DT106" s="193"/>
      <c r="DU106" s="193"/>
      <c r="DV106" s="193"/>
      <c r="DW106" s="193"/>
      <c r="DX106" s="193"/>
      <c r="DY106" s="193"/>
      <c r="DZ106" s="193"/>
      <c r="EA106" s="193"/>
      <c r="EB106" s="193"/>
      <c r="EC106" s="193"/>
      <c r="ED106" s="193"/>
      <c r="EE106" s="193"/>
      <c r="EF106" s="193"/>
      <c r="EG106" s="193"/>
      <c r="EH106" s="193"/>
      <c r="EI106" s="193"/>
      <c r="EJ106" s="193"/>
      <c r="EK106" s="193"/>
      <c r="EL106" s="193"/>
      <c r="EM106" s="193"/>
      <c r="EN106" s="193"/>
      <c r="EO106" s="193"/>
      <c r="EP106" s="193"/>
      <c r="EQ106" s="193"/>
      <c r="ER106" s="193"/>
      <c r="ES106" s="193"/>
      <c r="ET106" s="193"/>
      <c r="EU106" s="193"/>
      <c r="EV106" s="193"/>
      <c r="EW106" s="193"/>
      <c r="EX106" s="193"/>
      <c r="EY106" s="193"/>
      <c r="EZ106" s="193"/>
      <c r="FA106" s="193"/>
      <c r="FB106" s="193"/>
      <c r="FC106" s="193"/>
      <c r="FD106" s="193"/>
      <c r="FE106" s="193"/>
      <c r="FF106" s="193"/>
      <c r="FG106" s="193"/>
      <c r="FH106" s="193"/>
      <c r="FI106" s="193"/>
      <c r="FJ106" s="193"/>
      <c r="FK106" s="193"/>
      <c r="FL106" s="193"/>
      <c r="FM106" s="193"/>
      <c r="FN106" s="193"/>
      <c r="FO106" s="193"/>
      <c r="FP106" s="193"/>
      <c r="FQ106" s="193"/>
      <c r="FR106" s="193"/>
      <c r="FS106" s="193"/>
      <c r="FT106" s="193"/>
      <c r="FU106" s="193"/>
      <c r="FV106" s="193"/>
      <c r="FW106" s="193"/>
      <c r="FX106" s="193"/>
      <c r="FY106" s="193"/>
      <c r="FZ106" s="193"/>
      <c r="GA106" s="193"/>
      <c r="GB106" s="193"/>
      <c r="GC106" s="193"/>
      <c r="GD106" s="193"/>
      <c r="GE106" s="193"/>
      <c r="GF106" s="193"/>
      <c r="GG106" s="193"/>
      <c r="GH106" s="193"/>
      <c r="GI106" s="193"/>
      <c r="GJ106" s="193"/>
      <c r="GK106" s="193"/>
      <c r="GL106" s="193"/>
      <c r="GM106" s="193"/>
      <c r="GN106" s="193"/>
      <c r="GO106" s="193"/>
      <c r="GP106" s="193"/>
      <c r="GQ106" s="193"/>
      <c r="GR106" s="193"/>
      <c r="GS106" s="193"/>
      <c r="GT106" s="193"/>
      <c r="GU106" s="193"/>
      <c r="GV106" s="193"/>
      <c r="GW106" s="193"/>
      <c r="GX106" s="193"/>
      <c r="GY106" s="193"/>
      <c r="GZ106" s="193"/>
      <c r="HA106" s="193"/>
      <c r="HB106" s="193"/>
      <c r="HC106" s="193"/>
      <c r="HD106" s="193"/>
      <c r="HE106" s="193"/>
      <c r="HF106" s="193"/>
      <c r="HG106" s="193"/>
      <c r="HH106" s="193"/>
      <c r="HI106" s="193"/>
      <c r="HJ106" s="193"/>
      <c r="HK106" s="193"/>
      <c r="HL106" s="193"/>
      <c r="HM106" s="193"/>
      <c r="HN106" s="193"/>
      <c r="HO106" s="193"/>
      <c r="HP106" s="193"/>
      <c r="HQ106" s="193"/>
      <c r="HR106" s="193"/>
      <c r="HS106" s="193"/>
      <c r="HT106" s="193"/>
      <c r="HU106" s="193"/>
      <c r="HV106" s="193"/>
      <c r="HW106" s="193"/>
      <c r="HX106" s="193"/>
      <c r="HY106" s="193"/>
      <c r="HZ106" s="193"/>
      <c r="IA106" s="193"/>
      <c r="IB106" s="193"/>
      <c r="IC106" s="193"/>
      <c r="ID106" s="193"/>
      <c r="IE106" s="193"/>
      <c r="IF106" s="193"/>
      <c r="IG106" s="193"/>
      <c r="IH106" s="193"/>
      <c r="II106" s="193"/>
      <c r="IJ106" s="193"/>
      <c r="IK106" s="193"/>
      <c r="IL106" s="193"/>
      <c r="IM106" s="193"/>
      <c r="IN106" s="193"/>
      <c r="IO106" s="193"/>
      <c r="IP106" s="193"/>
      <c r="IQ106" s="193"/>
      <c r="IR106" s="193"/>
      <c r="IS106" s="193"/>
      <c r="IT106" s="193"/>
      <c r="IU106" s="193"/>
      <c r="IV106" s="193"/>
      <c r="IW106" s="193"/>
    </row>
    <row r="107" customFormat="false" ht="21" hidden="true" customHeight="true" outlineLevel="0" collapsed="false">
      <c r="A107" s="193"/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193"/>
      <c r="AI107" s="193"/>
      <c r="AJ107" s="193"/>
      <c r="AK107" s="193"/>
      <c r="AL107" s="193"/>
      <c r="AM107" s="193"/>
      <c r="AN107" s="193"/>
      <c r="AO107" s="193"/>
      <c r="AP107" s="193"/>
      <c r="AQ107" s="193"/>
      <c r="AR107" s="193"/>
      <c r="AS107" s="193"/>
      <c r="AT107" s="193"/>
      <c r="AU107" s="193"/>
      <c r="AV107" s="193"/>
      <c r="AW107" s="193"/>
      <c r="AX107" s="193"/>
      <c r="AY107" s="193"/>
      <c r="AZ107" s="193"/>
      <c r="BA107" s="193"/>
      <c r="BB107" s="193"/>
      <c r="BC107" s="193"/>
      <c r="BD107" s="193"/>
      <c r="BE107" s="193"/>
      <c r="BF107" s="193"/>
      <c r="BG107" s="193"/>
      <c r="BH107" s="193"/>
      <c r="BI107" s="193"/>
      <c r="BJ107" s="193"/>
      <c r="BK107" s="193"/>
      <c r="BL107" s="193"/>
      <c r="BM107" s="193"/>
      <c r="BN107" s="193"/>
      <c r="BO107" s="193"/>
      <c r="BP107" s="193"/>
      <c r="BQ107" s="193"/>
      <c r="BR107" s="193"/>
      <c r="BS107" s="193"/>
      <c r="BT107" s="193"/>
      <c r="BU107" s="193"/>
      <c r="BV107" s="193"/>
      <c r="BW107" s="193"/>
      <c r="BX107" s="193"/>
      <c r="BY107" s="193"/>
      <c r="BZ107" s="193"/>
      <c r="CA107" s="193"/>
      <c r="CB107" s="193"/>
      <c r="CC107" s="193"/>
      <c r="CD107" s="193"/>
      <c r="CE107" s="193"/>
      <c r="CF107" s="193"/>
      <c r="CG107" s="193"/>
      <c r="CH107" s="193"/>
      <c r="CI107" s="193"/>
      <c r="CJ107" s="193"/>
      <c r="CK107" s="193"/>
      <c r="CL107" s="193"/>
      <c r="CM107" s="193"/>
      <c r="CN107" s="193"/>
      <c r="CO107" s="193"/>
      <c r="CP107" s="193"/>
      <c r="CQ107" s="193"/>
      <c r="CR107" s="193"/>
      <c r="CS107" s="193"/>
      <c r="CT107" s="193"/>
      <c r="CU107" s="193"/>
      <c r="CV107" s="193"/>
      <c r="CW107" s="193"/>
      <c r="CX107" s="193"/>
      <c r="CY107" s="193"/>
      <c r="CZ107" s="193"/>
      <c r="DA107" s="193"/>
      <c r="DB107" s="193"/>
      <c r="DC107" s="193"/>
      <c r="DD107" s="193"/>
      <c r="DE107" s="193"/>
      <c r="DF107" s="193"/>
      <c r="DG107" s="193"/>
      <c r="DH107" s="193"/>
      <c r="DI107" s="193"/>
      <c r="DJ107" s="193"/>
      <c r="DK107" s="193"/>
      <c r="DL107" s="193"/>
      <c r="DM107" s="193"/>
      <c r="DN107" s="193"/>
      <c r="DO107" s="193"/>
      <c r="DP107" s="193"/>
      <c r="DQ107" s="193"/>
      <c r="DR107" s="193"/>
      <c r="DS107" s="193"/>
      <c r="DT107" s="193"/>
      <c r="DU107" s="193"/>
      <c r="DV107" s="193"/>
      <c r="DW107" s="193"/>
      <c r="DX107" s="193"/>
      <c r="DY107" s="193"/>
      <c r="DZ107" s="193"/>
      <c r="EA107" s="193"/>
      <c r="EB107" s="193"/>
      <c r="EC107" s="193"/>
      <c r="ED107" s="193"/>
      <c r="EE107" s="193"/>
      <c r="EF107" s="193"/>
      <c r="EG107" s="193"/>
      <c r="EH107" s="193"/>
      <c r="EI107" s="193"/>
      <c r="EJ107" s="193"/>
      <c r="EK107" s="193"/>
      <c r="EL107" s="193"/>
      <c r="EM107" s="193"/>
      <c r="EN107" s="193"/>
      <c r="EO107" s="193"/>
      <c r="EP107" s="193"/>
      <c r="EQ107" s="193"/>
      <c r="ER107" s="193"/>
      <c r="ES107" s="193"/>
      <c r="ET107" s="193"/>
      <c r="EU107" s="193"/>
      <c r="EV107" s="193"/>
      <c r="EW107" s="193"/>
      <c r="EX107" s="193"/>
      <c r="EY107" s="193"/>
      <c r="EZ107" s="193"/>
      <c r="FA107" s="193"/>
      <c r="FB107" s="193"/>
      <c r="FC107" s="193"/>
      <c r="FD107" s="193"/>
      <c r="FE107" s="193"/>
      <c r="FF107" s="193"/>
      <c r="FG107" s="193"/>
      <c r="FH107" s="193"/>
      <c r="FI107" s="193"/>
      <c r="FJ107" s="193"/>
      <c r="FK107" s="193"/>
      <c r="FL107" s="193"/>
      <c r="FM107" s="193"/>
      <c r="FN107" s="193"/>
      <c r="FO107" s="193"/>
      <c r="FP107" s="193"/>
      <c r="FQ107" s="193"/>
      <c r="FR107" s="193"/>
      <c r="FS107" s="193"/>
      <c r="FT107" s="193"/>
      <c r="FU107" s="193"/>
      <c r="FV107" s="193"/>
      <c r="FW107" s="193"/>
      <c r="FX107" s="193"/>
      <c r="FY107" s="193"/>
      <c r="FZ107" s="193"/>
      <c r="GA107" s="193"/>
      <c r="GB107" s="193"/>
      <c r="GC107" s="193"/>
      <c r="GD107" s="193"/>
      <c r="GE107" s="193"/>
      <c r="GF107" s="193"/>
      <c r="GG107" s="193"/>
      <c r="GH107" s="193"/>
      <c r="GI107" s="193"/>
      <c r="GJ107" s="193"/>
      <c r="GK107" s="193"/>
      <c r="GL107" s="193"/>
      <c r="GM107" s="193"/>
      <c r="GN107" s="193"/>
      <c r="GO107" s="193"/>
      <c r="GP107" s="193"/>
      <c r="GQ107" s="193"/>
      <c r="GR107" s="193"/>
      <c r="GS107" s="193"/>
      <c r="GT107" s="193"/>
      <c r="GU107" s="193"/>
      <c r="GV107" s="193"/>
      <c r="GW107" s="193"/>
      <c r="GX107" s="193"/>
      <c r="GY107" s="193"/>
      <c r="GZ107" s="193"/>
      <c r="HA107" s="193"/>
      <c r="HB107" s="193"/>
      <c r="HC107" s="193"/>
      <c r="HD107" s="193"/>
      <c r="HE107" s="193"/>
      <c r="HF107" s="193"/>
      <c r="HG107" s="193"/>
      <c r="HH107" s="193"/>
      <c r="HI107" s="193"/>
      <c r="HJ107" s="193"/>
      <c r="HK107" s="193"/>
      <c r="HL107" s="193"/>
      <c r="HM107" s="193"/>
      <c r="HN107" s="193"/>
      <c r="HO107" s="193"/>
      <c r="HP107" s="193"/>
      <c r="HQ107" s="193"/>
      <c r="HR107" s="193"/>
      <c r="HS107" s="193"/>
      <c r="HT107" s="193"/>
      <c r="HU107" s="193"/>
      <c r="HV107" s="193"/>
      <c r="HW107" s="193"/>
      <c r="HX107" s="193"/>
      <c r="HY107" s="193"/>
      <c r="HZ107" s="193"/>
      <c r="IA107" s="193"/>
      <c r="IB107" s="193"/>
      <c r="IC107" s="193"/>
      <c r="ID107" s="193"/>
      <c r="IE107" s="193"/>
      <c r="IF107" s="193"/>
      <c r="IG107" s="193"/>
      <c r="IH107" s="193"/>
      <c r="II107" s="193"/>
      <c r="IJ107" s="193"/>
      <c r="IK107" s="193"/>
      <c r="IL107" s="193"/>
      <c r="IM107" s="193"/>
      <c r="IN107" s="193"/>
      <c r="IO107" s="193"/>
      <c r="IP107" s="193"/>
      <c r="IQ107" s="193"/>
      <c r="IR107" s="193"/>
      <c r="IS107" s="193"/>
      <c r="IT107" s="193"/>
      <c r="IU107" s="193"/>
      <c r="IV107" s="193"/>
      <c r="IW107" s="193"/>
    </row>
    <row r="108" customFormat="false" ht="21" hidden="true" customHeight="true" outlineLevel="0" collapsed="false">
      <c r="A108" s="193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  <c r="AY108" s="193"/>
      <c r="AZ108" s="193"/>
      <c r="BA108" s="193"/>
      <c r="BB108" s="193"/>
      <c r="BC108" s="193"/>
      <c r="BD108" s="193"/>
      <c r="BE108" s="193"/>
      <c r="BF108" s="193"/>
      <c r="BG108" s="193"/>
      <c r="BH108" s="193"/>
      <c r="BI108" s="193"/>
      <c r="BJ108" s="193"/>
      <c r="BK108" s="193"/>
      <c r="BL108" s="193"/>
      <c r="BM108" s="193"/>
      <c r="BN108" s="193"/>
      <c r="BO108" s="193"/>
      <c r="BP108" s="193"/>
      <c r="BQ108" s="193"/>
      <c r="BR108" s="193"/>
      <c r="BS108" s="193"/>
      <c r="BT108" s="193"/>
      <c r="BU108" s="193"/>
      <c r="BV108" s="193"/>
      <c r="BW108" s="193"/>
      <c r="BX108" s="193"/>
      <c r="BY108" s="193"/>
      <c r="BZ108" s="193"/>
      <c r="CA108" s="193"/>
      <c r="CB108" s="193"/>
      <c r="CC108" s="193"/>
      <c r="CD108" s="193"/>
      <c r="CE108" s="193"/>
      <c r="CF108" s="193"/>
      <c r="CG108" s="193"/>
      <c r="CH108" s="193"/>
      <c r="CI108" s="193"/>
      <c r="CJ108" s="193"/>
      <c r="CK108" s="193"/>
      <c r="CL108" s="193"/>
      <c r="CM108" s="193"/>
      <c r="CN108" s="193"/>
      <c r="CO108" s="193"/>
      <c r="CP108" s="193"/>
      <c r="CQ108" s="193"/>
      <c r="CR108" s="193"/>
      <c r="CS108" s="193"/>
      <c r="CT108" s="193"/>
      <c r="CU108" s="193"/>
      <c r="CV108" s="193"/>
      <c r="CW108" s="193"/>
      <c r="CX108" s="193"/>
      <c r="CY108" s="193"/>
      <c r="CZ108" s="193"/>
      <c r="DA108" s="193"/>
      <c r="DB108" s="193"/>
      <c r="DC108" s="193"/>
      <c r="DD108" s="193"/>
      <c r="DE108" s="193"/>
      <c r="DF108" s="193"/>
      <c r="DG108" s="193"/>
      <c r="DH108" s="193"/>
      <c r="DI108" s="193"/>
      <c r="DJ108" s="193"/>
      <c r="DK108" s="193"/>
      <c r="DL108" s="193"/>
      <c r="DM108" s="193"/>
      <c r="DN108" s="193"/>
      <c r="DO108" s="193"/>
      <c r="DP108" s="193"/>
      <c r="DQ108" s="193"/>
      <c r="DR108" s="193"/>
      <c r="DS108" s="193"/>
      <c r="DT108" s="193"/>
      <c r="DU108" s="193"/>
      <c r="DV108" s="193"/>
      <c r="DW108" s="193"/>
      <c r="DX108" s="193"/>
      <c r="DY108" s="193"/>
      <c r="DZ108" s="193"/>
      <c r="EA108" s="193"/>
      <c r="EB108" s="193"/>
      <c r="EC108" s="193"/>
      <c r="ED108" s="193"/>
      <c r="EE108" s="193"/>
      <c r="EF108" s="193"/>
      <c r="EG108" s="193"/>
      <c r="EH108" s="193"/>
      <c r="EI108" s="193"/>
      <c r="EJ108" s="193"/>
      <c r="EK108" s="193"/>
      <c r="EL108" s="193"/>
      <c r="EM108" s="193"/>
      <c r="EN108" s="193"/>
      <c r="EO108" s="193"/>
      <c r="EP108" s="193"/>
      <c r="EQ108" s="193"/>
      <c r="ER108" s="193"/>
      <c r="ES108" s="193"/>
      <c r="ET108" s="193"/>
      <c r="EU108" s="193"/>
      <c r="EV108" s="193"/>
      <c r="EW108" s="193"/>
      <c r="EX108" s="193"/>
      <c r="EY108" s="193"/>
      <c r="EZ108" s="193"/>
      <c r="FA108" s="193"/>
      <c r="FB108" s="193"/>
      <c r="FC108" s="193"/>
      <c r="FD108" s="193"/>
      <c r="FE108" s="193"/>
      <c r="FF108" s="193"/>
      <c r="FG108" s="193"/>
      <c r="FH108" s="193"/>
      <c r="FI108" s="193"/>
      <c r="FJ108" s="193"/>
      <c r="FK108" s="193"/>
      <c r="FL108" s="193"/>
      <c r="FM108" s="193"/>
      <c r="FN108" s="193"/>
      <c r="FO108" s="193"/>
      <c r="FP108" s="193"/>
      <c r="FQ108" s="193"/>
      <c r="FR108" s="193"/>
      <c r="FS108" s="193"/>
      <c r="FT108" s="193"/>
      <c r="FU108" s="193"/>
      <c r="FV108" s="193"/>
      <c r="FW108" s="193"/>
      <c r="FX108" s="193"/>
      <c r="FY108" s="193"/>
      <c r="FZ108" s="193"/>
      <c r="GA108" s="193"/>
      <c r="GB108" s="193"/>
      <c r="GC108" s="193"/>
      <c r="GD108" s="193"/>
      <c r="GE108" s="193"/>
      <c r="GF108" s="193"/>
      <c r="GG108" s="193"/>
      <c r="GH108" s="193"/>
      <c r="GI108" s="193"/>
      <c r="GJ108" s="193"/>
      <c r="GK108" s="193"/>
      <c r="GL108" s="193"/>
      <c r="GM108" s="193"/>
      <c r="GN108" s="193"/>
      <c r="GO108" s="193"/>
      <c r="GP108" s="193"/>
      <c r="GQ108" s="193"/>
      <c r="GR108" s="193"/>
      <c r="GS108" s="193"/>
      <c r="GT108" s="193"/>
      <c r="GU108" s="193"/>
      <c r="GV108" s="193"/>
      <c r="GW108" s="193"/>
      <c r="GX108" s="193"/>
      <c r="GY108" s="193"/>
      <c r="GZ108" s="193"/>
      <c r="HA108" s="193"/>
      <c r="HB108" s="193"/>
      <c r="HC108" s="193"/>
      <c r="HD108" s="193"/>
      <c r="HE108" s="193"/>
      <c r="HF108" s="193"/>
      <c r="HG108" s="193"/>
      <c r="HH108" s="193"/>
      <c r="HI108" s="193"/>
      <c r="HJ108" s="193"/>
      <c r="HK108" s="193"/>
      <c r="HL108" s="193"/>
      <c r="HM108" s="193"/>
      <c r="HN108" s="193"/>
      <c r="HO108" s="193"/>
      <c r="HP108" s="193"/>
      <c r="HQ108" s="193"/>
      <c r="HR108" s="193"/>
      <c r="HS108" s="193"/>
      <c r="HT108" s="193"/>
      <c r="HU108" s="193"/>
      <c r="HV108" s="193"/>
      <c r="HW108" s="193"/>
      <c r="HX108" s="193"/>
      <c r="HY108" s="193"/>
      <c r="HZ108" s="193"/>
      <c r="IA108" s="193"/>
      <c r="IB108" s="193"/>
      <c r="IC108" s="193"/>
      <c r="ID108" s="193"/>
      <c r="IE108" s="193"/>
      <c r="IF108" s="193"/>
      <c r="IG108" s="193"/>
      <c r="IH108" s="193"/>
      <c r="II108" s="193"/>
      <c r="IJ108" s="193"/>
      <c r="IK108" s="193"/>
      <c r="IL108" s="193"/>
      <c r="IM108" s="193"/>
      <c r="IN108" s="193"/>
      <c r="IO108" s="193"/>
      <c r="IP108" s="193"/>
      <c r="IQ108" s="193"/>
      <c r="IR108" s="193"/>
      <c r="IS108" s="193"/>
      <c r="IT108" s="193"/>
      <c r="IU108" s="193"/>
      <c r="IV108" s="193"/>
      <c r="IW108" s="193"/>
    </row>
    <row r="109" customFormat="false" ht="21" hidden="true" customHeight="true" outlineLevel="0" collapsed="false">
      <c r="A109" s="193"/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  <c r="AA109" s="193"/>
      <c r="AB109" s="193"/>
      <c r="AC109" s="193"/>
      <c r="AD109" s="193"/>
      <c r="AE109" s="193"/>
      <c r="AF109" s="193"/>
      <c r="AG109" s="193"/>
      <c r="AH109" s="193"/>
      <c r="AI109" s="193"/>
      <c r="AJ109" s="193"/>
      <c r="AK109" s="193"/>
      <c r="AL109" s="193"/>
      <c r="AM109" s="193"/>
      <c r="AN109" s="193"/>
      <c r="AO109" s="193"/>
      <c r="AP109" s="193"/>
      <c r="AQ109" s="193"/>
      <c r="AR109" s="193"/>
      <c r="AS109" s="193"/>
      <c r="AT109" s="193"/>
      <c r="AU109" s="193"/>
      <c r="AV109" s="193"/>
      <c r="AW109" s="193"/>
      <c r="AX109" s="193"/>
      <c r="AY109" s="193"/>
      <c r="AZ109" s="193"/>
      <c r="BA109" s="193"/>
      <c r="BB109" s="193"/>
      <c r="BC109" s="193"/>
      <c r="BD109" s="193"/>
      <c r="BE109" s="193"/>
      <c r="BF109" s="193"/>
      <c r="BG109" s="193"/>
      <c r="BH109" s="193"/>
      <c r="BI109" s="193"/>
      <c r="BJ109" s="193"/>
      <c r="BK109" s="193"/>
      <c r="BL109" s="193"/>
      <c r="BM109" s="193"/>
      <c r="BN109" s="193"/>
      <c r="BO109" s="193"/>
      <c r="BP109" s="193"/>
      <c r="BQ109" s="193"/>
      <c r="BR109" s="193"/>
      <c r="BS109" s="193"/>
      <c r="BT109" s="193"/>
      <c r="BU109" s="193"/>
      <c r="BV109" s="193"/>
      <c r="BW109" s="193"/>
      <c r="BX109" s="193"/>
      <c r="BY109" s="193"/>
      <c r="BZ109" s="193"/>
      <c r="CA109" s="193"/>
      <c r="CB109" s="193"/>
      <c r="CC109" s="193"/>
      <c r="CD109" s="193"/>
      <c r="CE109" s="193"/>
      <c r="CF109" s="193"/>
      <c r="CG109" s="193"/>
      <c r="CH109" s="193"/>
      <c r="CI109" s="193"/>
      <c r="CJ109" s="193"/>
      <c r="CK109" s="193"/>
      <c r="CL109" s="193"/>
      <c r="CM109" s="193"/>
      <c r="CN109" s="193"/>
      <c r="CO109" s="193"/>
      <c r="CP109" s="193"/>
      <c r="CQ109" s="193"/>
      <c r="CR109" s="193"/>
      <c r="CS109" s="193"/>
      <c r="CT109" s="193"/>
      <c r="CU109" s="193"/>
      <c r="CV109" s="193"/>
      <c r="CW109" s="193"/>
      <c r="CX109" s="193"/>
      <c r="CY109" s="193"/>
      <c r="CZ109" s="193"/>
      <c r="DA109" s="193"/>
      <c r="DB109" s="193"/>
      <c r="DC109" s="193"/>
      <c r="DD109" s="193"/>
      <c r="DE109" s="193"/>
      <c r="DF109" s="193"/>
      <c r="DG109" s="193"/>
      <c r="DH109" s="193"/>
      <c r="DI109" s="193"/>
      <c r="DJ109" s="193"/>
      <c r="DK109" s="193"/>
      <c r="DL109" s="193"/>
      <c r="DM109" s="193"/>
      <c r="DN109" s="193"/>
      <c r="DO109" s="193"/>
      <c r="DP109" s="193"/>
      <c r="DQ109" s="193"/>
      <c r="DR109" s="193"/>
      <c r="DS109" s="193"/>
      <c r="DT109" s="193"/>
      <c r="DU109" s="193"/>
      <c r="DV109" s="193"/>
      <c r="DW109" s="193"/>
      <c r="DX109" s="193"/>
      <c r="DY109" s="193"/>
      <c r="DZ109" s="193"/>
      <c r="EA109" s="193"/>
      <c r="EB109" s="193"/>
      <c r="EC109" s="193"/>
      <c r="ED109" s="193"/>
      <c r="EE109" s="193"/>
      <c r="EF109" s="193"/>
      <c r="EG109" s="193"/>
      <c r="EH109" s="193"/>
      <c r="EI109" s="193"/>
      <c r="EJ109" s="193"/>
      <c r="EK109" s="193"/>
      <c r="EL109" s="193"/>
      <c r="EM109" s="193"/>
      <c r="EN109" s="193"/>
      <c r="EO109" s="193"/>
      <c r="EP109" s="193"/>
      <c r="EQ109" s="193"/>
      <c r="ER109" s="193"/>
      <c r="ES109" s="193"/>
      <c r="ET109" s="193"/>
      <c r="EU109" s="193"/>
      <c r="EV109" s="193"/>
      <c r="EW109" s="193"/>
      <c r="EX109" s="193"/>
      <c r="EY109" s="193"/>
      <c r="EZ109" s="193"/>
      <c r="FA109" s="193"/>
      <c r="FB109" s="193"/>
      <c r="FC109" s="193"/>
      <c r="FD109" s="193"/>
      <c r="FE109" s="193"/>
      <c r="FF109" s="193"/>
      <c r="FG109" s="193"/>
      <c r="FH109" s="193"/>
      <c r="FI109" s="193"/>
      <c r="FJ109" s="193"/>
      <c r="FK109" s="193"/>
      <c r="FL109" s="193"/>
      <c r="FM109" s="193"/>
      <c r="FN109" s="193"/>
      <c r="FO109" s="193"/>
      <c r="FP109" s="193"/>
      <c r="FQ109" s="193"/>
      <c r="FR109" s="193"/>
      <c r="FS109" s="193"/>
      <c r="FT109" s="193"/>
      <c r="FU109" s="193"/>
      <c r="FV109" s="193"/>
      <c r="FW109" s="193"/>
      <c r="FX109" s="193"/>
      <c r="FY109" s="193"/>
      <c r="FZ109" s="193"/>
      <c r="GA109" s="193"/>
      <c r="GB109" s="193"/>
      <c r="GC109" s="193"/>
      <c r="GD109" s="193"/>
      <c r="GE109" s="193"/>
      <c r="GF109" s="193"/>
      <c r="GG109" s="193"/>
      <c r="GH109" s="193"/>
      <c r="GI109" s="193"/>
      <c r="GJ109" s="193"/>
      <c r="GK109" s="193"/>
      <c r="GL109" s="193"/>
      <c r="GM109" s="193"/>
      <c r="GN109" s="193"/>
      <c r="GO109" s="193"/>
      <c r="GP109" s="193"/>
      <c r="GQ109" s="193"/>
      <c r="GR109" s="193"/>
      <c r="GS109" s="193"/>
      <c r="GT109" s="193"/>
      <c r="GU109" s="193"/>
      <c r="GV109" s="193"/>
      <c r="GW109" s="193"/>
      <c r="GX109" s="193"/>
      <c r="GY109" s="193"/>
      <c r="GZ109" s="193"/>
      <c r="HA109" s="193"/>
      <c r="HB109" s="193"/>
      <c r="HC109" s="193"/>
      <c r="HD109" s="193"/>
      <c r="HE109" s="193"/>
      <c r="HF109" s="193"/>
      <c r="HG109" s="193"/>
      <c r="HH109" s="193"/>
      <c r="HI109" s="193"/>
      <c r="HJ109" s="193"/>
      <c r="HK109" s="193"/>
      <c r="HL109" s="193"/>
      <c r="HM109" s="193"/>
      <c r="HN109" s="193"/>
      <c r="HO109" s="193"/>
      <c r="HP109" s="193"/>
      <c r="HQ109" s="193"/>
      <c r="HR109" s="193"/>
      <c r="HS109" s="193"/>
      <c r="HT109" s="193"/>
      <c r="HU109" s="193"/>
      <c r="HV109" s="193"/>
      <c r="HW109" s="193"/>
      <c r="HX109" s="193"/>
      <c r="HY109" s="193"/>
      <c r="HZ109" s="193"/>
      <c r="IA109" s="193"/>
      <c r="IB109" s="193"/>
      <c r="IC109" s="193"/>
      <c r="ID109" s="193"/>
      <c r="IE109" s="193"/>
      <c r="IF109" s="193"/>
      <c r="IG109" s="193"/>
      <c r="IH109" s="193"/>
      <c r="II109" s="193"/>
      <c r="IJ109" s="193"/>
      <c r="IK109" s="193"/>
      <c r="IL109" s="193"/>
      <c r="IM109" s="193"/>
      <c r="IN109" s="193"/>
      <c r="IO109" s="193"/>
      <c r="IP109" s="193"/>
      <c r="IQ109" s="193"/>
      <c r="IR109" s="193"/>
      <c r="IS109" s="193"/>
      <c r="IT109" s="193"/>
      <c r="IU109" s="193"/>
      <c r="IV109" s="193"/>
      <c r="IW109" s="193"/>
    </row>
    <row r="110" customFormat="false" ht="21" hidden="true" customHeight="true" outlineLevel="0" collapsed="false">
      <c r="A110" s="193"/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3"/>
      <c r="AB110" s="193"/>
      <c r="AC110" s="193"/>
      <c r="AD110" s="193"/>
      <c r="AE110" s="193"/>
      <c r="AF110" s="193"/>
      <c r="AG110" s="193"/>
      <c r="AH110" s="193"/>
      <c r="AI110" s="193"/>
      <c r="AJ110" s="193"/>
      <c r="AK110" s="193"/>
      <c r="AL110" s="193"/>
      <c r="AM110" s="193"/>
      <c r="AN110" s="193"/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  <c r="AY110" s="193"/>
      <c r="AZ110" s="193"/>
      <c r="BA110" s="193"/>
      <c r="BB110" s="193"/>
      <c r="BC110" s="193"/>
      <c r="BD110" s="193"/>
      <c r="BE110" s="193"/>
      <c r="BF110" s="193"/>
      <c r="BG110" s="193"/>
      <c r="BH110" s="193"/>
      <c r="BI110" s="193"/>
      <c r="BJ110" s="193"/>
      <c r="BK110" s="193"/>
      <c r="BL110" s="193"/>
      <c r="BM110" s="193"/>
      <c r="BN110" s="193"/>
      <c r="BO110" s="193"/>
      <c r="BP110" s="193"/>
      <c r="BQ110" s="193"/>
      <c r="BR110" s="193"/>
      <c r="BS110" s="193"/>
      <c r="BT110" s="193"/>
      <c r="BU110" s="193"/>
      <c r="BV110" s="193"/>
      <c r="BW110" s="193"/>
      <c r="BX110" s="193"/>
      <c r="BY110" s="193"/>
      <c r="BZ110" s="193"/>
      <c r="CA110" s="193"/>
      <c r="CB110" s="193"/>
      <c r="CC110" s="193"/>
      <c r="CD110" s="193"/>
      <c r="CE110" s="193"/>
      <c r="CF110" s="193"/>
      <c r="CG110" s="193"/>
      <c r="CH110" s="193"/>
      <c r="CI110" s="193"/>
      <c r="CJ110" s="193"/>
      <c r="CK110" s="193"/>
      <c r="CL110" s="193"/>
      <c r="CM110" s="193"/>
      <c r="CN110" s="193"/>
      <c r="CO110" s="193"/>
      <c r="CP110" s="193"/>
      <c r="CQ110" s="193"/>
      <c r="CR110" s="193"/>
      <c r="CS110" s="193"/>
      <c r="CT110" s="193"/>
      <c r="CU110" s="193"/>
      <c r="CV110" s="193"/>
      <c r="CW110" s="193"/>
      <c r="CX110" s="193"/>
      <c r="CY110" s="193"/>
      <c r="CZ110" s="193"/>
      <c r="DA110" s="193"/>
      <c r="DB110" s="193"/>
      <c r="DC110" s="193"/>
      <c r="DD110" s="193"/>
      <c r="DE110" s="193"/>
      <c r="DF110" s="193"/>
      <c r="DG110" s="193"/>
      <c r="DH110" s="193"/>
      <c r="DI110" s="193"/>
      <c r="DJ110" s="193"/>
      <c r="DK110" s="193"/>
      <c r="DL110" s="193"/>
      <c r="DM110" s="193"/>
      <c r="DN110" s="193"/>
      <c r="DO110" s="193"/>
      <c r="DP110" s="193"/>
      <c r="DQ110" s="193"/>
      <c r="DR110" s="193"/>
      <c r="DS110" s="193"/>
      <c r="DT110" s="193"/>
      <c r="DU110" s="193"/>
      <c r="DV110" s="193"/>
      <c r="DW110" s="193"/>
      <c r="DX110" s="193"/>
      <c r="DY110" s="193"/>
      <c r="DZ110" s="193"/>
      <c r="EA110" s="193"/>
      <c r="EB110" s="193"/>
      <c r="EC110" s="193"/>
      <c r="ED110" s="193"/>
      <c r="EE110" s="193"/>
      <c r="EF110" s="193"/>
      <c r="EG110" s="193"/>
      <c r="EH110" s="193"/>
      <c r="EI110" s="193"/>
      <c r="EJ110" s="193"/>
      <c r="EK110" s="193"/>
      <c r="EL110" s="193"/>
      <c r="EM110" s="193"/>
      <c r="EN110" s="193"/>
      <c r="EO110" s="193"/>
      <c r="EP110" s="193"/>
      <c r="EQ110" s="193"/>
      <c r="ER110" s="193"/>
      <c r="ES110" s="193"/>
      <c r="ET110" s="193"/>
      <c r="EU110" s="193"/>
      <c r="EV110" s="193"/>
      <c r="EW110" s="193"/>
      <c r="EX110" s="193"/>
      <c r="EY110" s="193"/>
      <c r="EZ110" s="193"/>
      <c r="FA110" s="193"/>
      <c r="FB110" s="193"/>
      <c r="FC110" s="193"/>
      <c r="FD110" s="193"/>
      <c r="FE110" s="193"/>
      <c r="FF110" s="193"/>
      <c r="FG110" s="193"/>
      <c r="FH110" s="193"/>
      <c r="FI110" s="193"/>
      <c r="FJ110" s="193"/>
      <c r="FK110" s="193"/>
      <c r="FL110" s="193"/>
      <c r="FM110" s="193"/>
      <c r="FN110" s="193"/>
      <c r="FO110" s="193"/>
      <c r="FP110" s="193"/>
      <c r="FQ110" s="193"/>
      <c r="FR110" s="193"/>
      <c r="FS110" s="193"/>
      <c r="FT110" s="193"/>
      <c r="FU110" s="193"/>
      <c r="FV110" s="193"/>
      <c r="FW110" s="193"/>
      <c r="FX110" s="193"/>
      <c r="FY110" s="193"/>
      <c r="FZ110" s="193"/>
      <c r="GA110" s="193"/>
      <c r="GB110" s="193"/>
      <c r="GC110" s="193"/>
      <c r="GD110" s="193"/>
      <c r="GE110" s="193"/>
      <c r="GF110" s="193"/>
      <c r="GG110" s="193"/>
      <c r="GH110" s="193"/>
      <c r="GI110" s="193"/>
      <c r="GJ110" s="193"/>
      <c r="GK110" s="193"/>
      <c r="GL110" s="193"/>
      <c r="GM110" s="193"/>
      <c r="GN110" s="193"/>
      <c r="GO110" s="193"/>
      <c r="GP110" s="193"/>
      <c r="GQ110" s="193"/>
      <c r="GR110" s="193"/>
      <c r="GS110" s="193"/>
      <c r="GT110" s="193"/>
      <c r="GU110" s="193"/>
      <c r="GV110" s="193"/>
      <c r="GW110" s="193"/>
      <c r="GX110" s="193"/>
      <c r="GY110" s="193"/>
      <c r="GZ110" s="193"/>
      <c r="HA110" s="193"/>
      <c r="HB110" s="193"/>
      <c r="HC110" s="193"/>
      <c r="HD110" s="193"/>
      <c r="HE110" s="193"/>
      <c r="HF110" s="193"/>
      <c r="HG110" s="193"/>
      <c r="HH110" s="193"/>
      <c r="HI110" s="193"/>
      <c r="HJ110" s="193"/>
      <c r="HK110" s="193"/>
      <c r="HL110" s="193"/>
      <c r="HM110" s="193"/>
      <c r="HN110" s="193"/>
      <c r="HO110" s="193"/>
      <c r="HP110" s="193"/>
      <c r="HQ110" s="193"/>
      <c r="HR110" s="193"/>
      <c r="HS110" s="193"/>
      <c r="HT110" s="193"/>
      <c r="HU110" s="193"/>
      <c r="HV110" s="193"/>
      <c r="HW110" s="193"/>
      <c r="HX110" s="193"/>
      <c r="HY110" s="193"/>
      <c r="HZ110" s="193"/>
      <c r="IA110" s="193"/>
      <c r="IB110" s="193"/>
      <c r="IC110" s="193"/>
      <c r="ID110" s="193"/>
      <c r="IE110" s="193"/>
      <c r="IF110" s="193"/>
      <c r="IG110" s="193"/>
      <c r="IH110" s="193"/>
      <c r="II110" s="193"/>
      <c r="IJ110" s="193"/>
      <c r="IK110" s="193"/>
      <c r="IL110" s="193"/>
      <c r="IM110" s="193"/>
      <c r="IN110" s="193"/>
      <c r="IO110" s="193"/>
      <c r="IP110" s="193"/>
      <c r="IQ110" s="193"/>
      <c r="IR110" s="193"/>
      <c r="IS110" s="193"/>
      <c r="IT110" s="193"/>
      <c r="IU110" s="193"/>
      <c r="IV110" s="193"/>
      <c r="IW110" s="193"/>
    </row>
    <row r="111" customFormat="false" ht="21" hidden="true" customHeight="true" outlineLevel="0" collapsed="false">
      <c r="A111" s="193"/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  <c r="AA111" s="193"/>
      <c r="AB111" s="193"/>
      <c r="AC111" s="193"/>
      <c r="AD111" s="193"/>
      <c r="AE111" s="193"/>
      <c r="AF111" s="193"/>
      <c r="AG111" s="193"/>
      <c r="AH111" s="193"/>
      <c r="AI111" s="193"/>
      <c r="AJ111" s="193"/>
      <c r="AK111" s="193"/>
      <c r="AL111" s="193"/>
      <c r="AM111" s="193"/>
      <c r="AN111" s="193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  <c r="BB111" s="193"/>
      <c r="BC111" s="193"/>
      <c r="BD111" s="193"/>
      <c r="BE111" s="193"/>
      <c r="BF111" s="193"/>
      <c r="BG111" s="193"/>
      <c r="BH111" s="193"/>
      <c r="BI111" s="193"/>
      <c r="BJ111" s="193"/>
      <c r="BK111" s="193"/>
      <c r="BL111" s="193"/>
      <c r="BM111" s="193"/>
      <c r="BN111" s="193"/>
      <c r="BO111" s="193"/>
      <c r="BP111" s="193"/>
      <c r="BQ111" s="193"/>
      <c r="BR111" s="193"/>
      <c r="BS111" s="193"/>
      <c r="BT111" s="193"/>
      <c r="BU111" s="193"/>
      <c r="BV111" s="193"/>
      <c r="BW111" s="193"/>
      <c r="BX111" s="193"/>
      <c r="BY111" s="193"/>
      <c r="BZ111" s="193"/>
      <c r="CA111" s="193"/>
      <c r="CB111" s="193"/>
      <c r="CC111" s="193"/>
      <c r="CD111" s="193"/>
      <c r="CE111" s="193"/>
      <c r="CF111" s="193"/>
      <c r="CG111" s="193"/>
      <c r="CH111" s="193"/>
      <c r="CI111" s="193"/>
      <c r="CJ111" s="193"/>
      <c r="CK111" s="193"/>
      <c r="CL111" s="193"/>
      <c r="CM111" s="193"/>
      <c r="CN111" s="193"/>
      <c r="CO111" s="193"/>
      <c r="CP111" s="193"/>
      <c r="CQ111" s="193"/>
      <c r="CR111" s="193"/>
      <c r="CS111" s="193"/>
      <c r="CT111" s="193"/>
      <c r="CU111" s="193"/>
      <c r="CV111" s="193"/>
      <c r="CW111" s="193"/>
      <c r="CX111" s="193"/>
      <c r="CY111" s="193"/>
      <c r="CZ111" s="193"/>
      <c r="DA111" s="193"/>
      <c r="DB111" s="193"/>
      <c r="DC111" s="193"/>
      <c r="DD111" s="193"/>
      <c r="DE111" s="193"/>
      <c r="DF111" s="193"/>
      <c r="DG111" s="193"/>
      <c r="DH111" s="193"/>
      <c r="DI111" s="193"/>
      <c r="DJ111" s="193"/>
      <c r="DK111" s="193"/>
      <c r="DL111" s="193"/>
      <c r="DM111" s="193"/>
      <c r="DN111" s="193"/>
      <c r="DO111" s="193"/>
      <c r="DP111" s="193"/>
      <c r="DQ111" s="193"/>
      <c r="DR111" s="193"/>
      <c r="DS111" s="193"/>
      <c r="DT111" s="193"/>
      <c r="DU111" s="193"/>
      <c r="DV111" s="193"/>
      <c r="DW111" s="193"/>
      <c r="DX111" s="193"/>
      <c r="DY111" s="193"/>
      <c r="DZ111" s="193"/>
      <c r="EA111" s="193"/>
      <c r="EB111" s="193"/>
      <c r="EC111" s="193"/>
      <c r="ED111" s="193"/>
      <c r="EE111" s="193"/>
      <c r="EF111" s="193"/>
      <c r="EG111" s="193"/>
      <c r="EH111" s="193"/>
      <c r="EI111" s="193"/>
      <c r="EJ111" s="193"/>
      <c r="EK111" s="193"/>
      <c r="EL111" s="193"/>
      <c r="EM111" s="193"/>
      <c r="EN111" s="193"/>
      <c r="EO111" s="193"/>
      <c r="EP111" s="193"/>
      <c r="EQ111" s="193"/>
      <c r="ER111" s="193"/>
      <c r="ES111" s="193"/>
      <c r="ET111" s="193"/>
      <c r="EU111" s="193"/>
      <c r="EV111" s="193"/>
      <c r="EW111" s="193"/>
      <c r="EX111" s="193"/>
      <c r="EY111" s="193"/>
      <c r="EZ111" s="193"/>
      <c r="FA111" s="193"/>
      <c r="FB111" s="193"/>
      <c r="FC111" s="193"/>
      <c r="FD111" s="193"/>
      <c r="FE111" s="193"/>
      <c r="FF111" s="193"/>
      <c r="FG111" s="193"/>
      <c r="FH111" s="193"/>
      <c r="FI111" s="193"/>
      <c r="FJ111" s="193"/>
      <c r="FK111" s="193"/>
      <c r="FL111" s="193"/>
      <c r="FM111" s="193"/>
      <c r="FN111" s="193"/>
      <c r="FO111" s="193"/>
      <c r="FP111" s="193"/>
      <c r="FQ111" s="193"/>
      <c r="FR111" s="193"/>
      <c r="FS111" s="193"/>
      <c r="FT111" s="193"/>
      <c r="FU111" s="193"/>
      <c r="FV111" s="193"/>
      <c r="FW111" s="193"/>
      <c r="FX111" s="193"/>
      <c r="FY111" s="193"/>
      <c r="FZ111" s="193"/>
      <c r="GA111" s="193"/>
      <c r="GB111" s="193"/>
      <c r="GC111" s="193"/>
      <c r="GD111" s="193"/>
      <c r="GE111" s="193"/>
      <c r="GF111" s="193"/>
      <c r="GG111" s="193"/>
      <c r="GH111" s="193"/>
      <c r="GI111" s="193"/>
      <c r="GJ111" s="193"/>
      <c r="GK111" s="193"/>
      <c r="GL111" s="193"/>
      <c r="GM111" s="193"/>
      <c r="GN111" s="193"/>
      <c r="GO111" s="193"/>
      <c r="GP111" s="193"/>
      <c r="GQ111" s="193"/>
      <c r="GR111" s="193"/>
      <c r="GS111" s="193"/>
      <c r="GT111" s="193"/>
      <c r="GU111" s="193"/>
      <c r="GV111" s="193"/>
      <c r="GW111" s="193"/>
      <c r="GX111" s="193"/>
      <c r="GY111" s="193"/>
      <c r="GZ111" s="193"/>
      <c r="HA111" s="193"/>
      <c r="HB111" s="193"/>
      <c r="HC111" s="193"/>
      <c r="HD111" s="193"/>
      <c r="HE111" s="193"/>
      <c r="HF111" s="193"/>
      <c r="HG111" s="193"/>
      <c r="HH111" s="193"/>
      <c r="HI111" s="193"/>
      <c r="HJ111" s="193"/>
      <c r="HK111" s="193"/>
      <c r="HL111" s="193"/>
      <c r="HM111" s="193"/>
      <c r="HN111" s="193"/>
      <c r="HO111" s="193"/>
      <c r="HP111" s="193"/>
      <c r="HQ111" s="193"/>
      <c r="HR111" s="193"/>
      <c r="HS111" s="193"/>
      <c r="HT111" s="193"/>
      <c r="HU111" s="193"/>
      <c r="HV111" s="193"/>
      <c r="HW111" s="193"/>
      <c r="HX111" s="193"/>
      <c r="HY111" s="193"/>
      <c r="HZ111" s="193"/>
      <c r="IA111" s="193"/>
      <c r="IB111" s="193"/>
      <c r="IC111" s="193"/>
      <c r="ID111" s="193"/>
      <c r="IE111" s="193"/>
      <c r="IF111" s="193"/>
      <c r="IG111" s="193"/>
      <c r="IH111" s="193"/>
      <c r="II111" s="193"/>
      <c r="IJ111" s="193"/>
      <c r="IK111" s="193"/>
      <c r="IL111" s="193"/>
      <c r="IM111" s="193"/>
      <c r="IN111" s="193"/>
      <c r="IO111" s="193"/>
      <c r="IP111" s="193"/>
      <c r="IQ111" s="193"/>
      <c r="IR111" s="193"/>
      <c r="IS111" s="193"/>
      <c r="IT111" s="193"/>
      <c r="IU111" s="193"/>
      <c r="IV111" s="193"/>
      <c r="IW111" s="193"/>
    </row>
    <row r="112" customFormat="false" ht="21" hidden="true" customHeight="true" outlineLevel="0" collapsed="false">
      <c r="A112" s="193"/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3"/>
      <c r="AL112" s="193"/>
      <c r="AM112" s="193"/>
      <c r="AN112" s="193"/>
      <c r="AO112" s="193"/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  <c r="BB112" s="193"/>
      <c r="BC112" s="193"/>
      <c r="BD112" s="193"/>
      <c r="BE112" s="193"/>
      <c r="BF112" s="193"/>
      <c r="BG112" s="193"/>
      <c r="BH112" s="193"/>
      <c r="BI112" s="193"/>
      <c r="BJ112" s="193"/>
      <c r="BK112" s="193"/>
      <c r="BL112" s="193"/>
      <c r="BM112" s="193"/>
      <c r="BN112" s="193"/>
      <c r="BO112" s="193"/>
      <c r="BP112" s="193"/>
      <c r="BQ112" s="193"/>
      <c r="BR112" s="193"/>
      <c r="BS112" s="193"/>
      <c r="BT112" s="193"/>
      <c r="BU112" s="193"/>
      <c r="BV112" s="193"/>
      <c r="BW112" s="193"/>
      <c r="BX112" s="193"/>
      <c r="BY112" s="193"/>
      <c r="BZ112" s="193"/>
      <c r="CA112" s="193"/>
      <c r="CB112" s="193"/>
      <c r="CC112" s="193"/>
      <c r="CD112" s="193"/>
      <c r="CE112" s="193"/>
      <c r="CF112" s="193"/>
      <c r="CG112" s="193"/>
      <c r="CH112" s="193"/>
      <c r="CI112" s="193"/>
      <c r="CJ112" s="193"/>
      <c r="CK112" s="193"/>
      <c r="CL112" s="193"/>
      <c r="CM112" s="193"/>
      <c r="CN112" s="193"/>
      <c r="CO112" s="193"/>
      <c r="CP112" s="193"/>
      <c r="CQ112" s="193"/>
      <c r="CR112" s="193"/>
      <c r="CS112" s="193"/>
      <c r="CT112" s="193"/>
      <c r="CU112" s="193"/>
      <c r="CV112" s="193"/>
      <c r="CW112" s="193"/>
      <c r="CX112" s="193"/>
      <c r="CY112" s="193"/>
      <c r="CZ112" s="193"/>
      <c r="DA112" s="193"/>
      <c r="DB112" s="193"/>
      <c r="DC112" s="193"/>
      <c r="DD112" s="193"/>
      <c r="DE112" s="193"/>
      <c r="DF112" s="193"/>
      <c r="DG112" s="193"/>
      <c r="DH112" s="193"/>
      <c r="DI112" s="193"/>
      <c r="DJ112" s="193"/>
      <c r="DK112" s="193"/>
      <c r="DL112" s="193"/>
      <c r="DM112" s="193"/>
      <c r="DN112" s="193"/>
      <c r="DO112" s="193"/>
      <c r="DP112" s="193"/>
      <c r="DQ112" s="193"/>
      <c r="DR112" s="193"/>
      <c r="DS112" s="193"/>
      <c r="DT112" s="193"/>
      <c r="DU112" s="193"/>
      <c r="DV112" s="193"/>
      <c r="DW112" s="193"/>
      <c r="DX112" s="193"/>
      <c r="DY112" s="193"/>
      <c r="DZ112" s="193"/>
      <c r="EA112" s="193"/>
      <c r="EB112" s="193"/>
      <c r="EC112" s="193"/>
      <c r="ED112" s="193"/>
      <c r="EE112" s="193"/>
      <c r="EF112" s="193"/>
      <c r="EG112" s="193"/>
      <c r="EH112" s="193"/>
      <c r="EI112" s="193"/>
      <c r="EJ112" s="193"/>
      <c r="EK112" s="193"/>
      <c r="EL112" s="193"/>
      <c r="EM112" s="193"/>
      <c r="EN112" s="193"/>
      <c r="EO112" s="193"/>
      <c r="EP112" s="193"/>
      <c r="EQ112" s="193"/>
      <c r="ER112" s="193"/>
      <c r="ES112" s="193"/>
      <c r="ET112" s="193"/>
      <c r="EU112" s="193"/>
      <c r="EV112" s="193"/>
      <c r="EW112" s="193"/>
      <c r="EX112" s="193"/>
      <c r="EY112" s="193"/>
      <c r="EZ112" s="193"/>
      <c r="FA112" s="193"/>
      <c r="FB112" s="193"/>
      <c r="FC112" s="193"/>
      <c r="FD112" s="193"/>
      <c r="FE112" s="193"/>
      <c r="FF112" s="193"/>
      <c r="FG112" s="193"/>
      <c r="FH112" s="193"/>
      <c r="FI112" s="193"/>
      <c r="FJ112" s="193"/>
      <c r="FK112" s="193"/>
      <c r="FL112" s="193"/>
      <c r="FM112" s="193"/>
      <c r="FN112" s="193"/>
      <c r="FO112" s="193"/>
      <c r="FP112" s="193"/>
      <c r="FQ112" s="193"/>
      <c r="FR112" s="193"/>
      <c r="FS112" s="193"/>
      <c r="FT112" s="193"/>
      <c r="FU112" s="193"/>
      <c r="FV112" s="193"/>
      <c r="FW112" s="193"/>
      <c r="FX112" s="193"/>
      <c r="FY112" s="193"/>
      <c r="FZ112" s="193"/>
      <c r="GA112" s="193"/>
      <c r="GB112" s="193"/>
      <c r="GC112" s="193"/>
      <c r="GD112" s="193"/>
      <c r="GE112" s="193"/>
      <c r="GF112" s="193"/>
      <c r="GG112" s="193"/>
      <c r="GH112" s="193"/>
      <c r="GI112" s="193"/>
      <c r="GJ112" s="193"/>
      <c r="GK112" s="193"/>
      <c r="GL112" s="193"/>
      <c r="GM112" s="193"/>
      <c r="GN112" s="193"/>
      <c r="GO112" s="193"/>
      <c r="GP112" s="193"/>
      <c r="GQ112" s="193"/>
      <c r="GR112" s="193"/>
      <c r="GS112" s="193"/>
      <c r="GT112" s="193"/>
      <c r="GU112" s="193"/>
      <c r="GV112" s="193"/>
      <c r="GW112" s="193"/>
      <c r="GX112" s="193"/>
      <c r="GY112" s="193"/>
      <c r="GZ112" s="193"/>
      <c r="HA112" s="193"/>
      <c r="HB112" s="193"/>
      <c r="HC112" s="193"/>
      <c r="HD112" s="193"/>
      <c r="HE112" s="193"/>
      <c r="HF112" s="193"/>
      <c r="HG112" s="193"/>
      <c r="HH112" s="193"/>
      <c r="HI112" s="193"/>
      <c r="HJ112" s="193"/>
      <c r="HK112" s="193"/>
      <c r="HL112" s="193"/>
      <c r="HM112" s="193"/>
      <c r="HN112" s="193"/>
      <c r="HO112" s="193"/>
      <c r="HP112" s="193"/>
      <c r="HQ112" s="193"/>
      <c r="HR112" s="193"/>
      <c r="HS112" s="193"/>
      <c r="HT112" s="193"/>
      <c r="HU112" s="193"/>
      <c r="HV112" s="193"/>
      <c r="HW112" s="193"/>
      <c r="HX112" s="193"/>
      <c r="HY112" s="193"/>
      <c r="HZ112" s="193"/>
      <c r="IA112" s="193"/>
      <c r="IB112" s="193"/>
      <c r="IC112" s="193"/>
      <c r="ID112" s="193"/>
      <c r="IE112" s="193"/>
      <c r="IF112" s="193"/>
      <c r="IG112" s="193"/>
      <c r="IH112" s="193"/>
      <c r="II112" s="193"/>
      <c r="IJ112" s="193"/>
      <c r="IK112" s="193"/>
      <c r="IL112" s="193"/>
      <c r="IM112" s="193"/>
      <c r="IN112" s="193"/>
      <c r="IO112" s="193"/>
      <c r="IP112" s="193"/>
      <c r="IQ112" s="193"/>
      <c r="IR112" s="193"/>
      <c r="IS112" s="193"/>
      <c r="IT112" s="193"/>
      <c r="IU112" s="193"/>
      <c r="IV112" s="193"/>
      <c r="IW112" s="193"/>
    </row>
    <row r="113" customFormat="false" ht="21" hidden="true" customHeight="true" outlineLevel="0" collapsed="false">
      <c r="A113" s="193"/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93"/>
      <c r="AE113" s="193"/>
      <c r="AF113" s="193"/>
      <c r="AG113" s="193"/>
      <c r="AH113" s="193"/>
      <c r="AI113" s="193"/>
      <c r="AJ113" s="193"/>
      <c r="AK113" s="193"/>
      <c r="AL113" s="193"/>
      <c r="AM113" s="193"/>
      <c r="AN113" s="193"/>
      <c r="AO113" s="193"/>
      <c r="AP113" s="193"/>
      <c r="AQ113" s="193"/>
      <c r="AR113" s="193"/>
      <c r="AS113" s="193"/>
      <c r="AT113" s="193"/>
      <c r="AU113" s="193"/>
      <c r="AV113" s="193"/>
      <c r="AW113" s="193"/>
      <c r="AX113" s="193"/>
      <c r="AY113" s="193"/>
      <c r="AZ113" s="193"/>
      <c r="BA113" s="193"/>
      <c r="BB113" s="193"/>
      <c r="BC113" s="193"/>
      <c r="BD113" s="193"/>
      <c r="BE113" s="193"/>
      <c r="BF113" s="193"/>
      <c r="BG113" s="193"/>
      <c r="BH113" s="193"/>
      <c r="BI113" s="193"/>
      <c r="BJ113" s="193"/>
      <c r="BK113" s="193"/>
      <c r="BL113" s="193"/>
      <c r="BM113" s="193"/>
      <c r="BN113" s="193"/>
      <c r="BO113" s="193"/>
      <c r="BP113" s="193"/>
      <c r="BQ113" s="193"/>
      <c r="BR113" s="193"/>
      <c r="BS113" s="193"/>
      <c r="BT113" s="193"/>
      <c r="BU113" s="193"/>
      <c r="BV113" s="193"/>
      <c r="BW113" s="193"/>
      <c r="BX113" s="193"/>
      <c r="BY113" s="193"/>
      <c r="BZ113" s="193"/>
      <c r="CA113" s="193"/>
      <c r="CB113" s="193"/>
      <c r="CC113" s="193"/>
      <c r="CD113" s="193"/>
      <c r="CE113" s="193"/>
      <c r="CF113" s="193"/>
      <c r="CG113" s="193"/>
      <c r="CH113" s="193"/>
      <c r="CI113" s="193"/>
      <c r="CJ113" s="193"/>
      <c r="CK113" s="193"/>
      <c r="CL113" s="193"/>
      <c r="CM113" s="193"/>
      <c r="CN113" s="193"/>
      <c r="CO113" s="193"/>
      <c r="CP113" s="193"/>
      <c r="CQ113" s="193"/>
      <c r="CR113" s="193"/>
      <c r="CS113" s="193"/>
      <c r="CT113" s="193"/>
      <c r="CU113" s="193"/>
      <c r="CV113" s="193"/>
      <c r="CW113" s="193"/>
      <c r="CX113" s="193"/>
      <c r="CY113" s="193"/>
      <c r="CZ113" s="193"/>
      <c r="DA113" s="193"/>
      <c r="DB113" s="193"/>
      <c r="DC113" s="193"/>
      <c r="DD113" s="193"/>
      <c r="DE113" s="193"/>
      <c r="DF113" s="193"/>
      <c r="DG113" s="193"/>
      <c r="DH113" s="193"/>
      <c r="DI113" s="193"/>
      <c r="DJ113" s="193"/>
      <c r="DK113" s="193"/>
      <c r="DL113" s="193"/>
      <c r="DM113" s="193"/>
      <c r="DN113" s="193"/>
      <c r="DO113" s="193"/>
      <c r="DP113" s="193"/>
      <c r="DQ113" s="193"/>
      <c r="DR113" s="193"/>
      <c r="DS113" s="193"/>
      <c r="DT113" s="193"/>
      <c r="DU113" s="193"/>
      <c r="DV113" s="193"/>
      <c r="DW113" s="193"/>
      <c r="DX113" s="193"/>
      <c r="DY113" s="193"/>
      <c r="DZ113" s="193"/>
      <c r="EA113" s="193"/>
      <c r="EB113" s="193"/>
      <c r="EC113" s="193"/>
      <c r="ED113" s="193"/>
      <c r="EE113" s="193"/>
      <c r="EF113" s="193"/>
      <c r="EG113" s="193"/>
      <c r="EH113" s="193"/>
      <c r="EI113" s="193"/>
      <c r="EJ113" s="193"/>
      <c r="EK113" s="193"/>
      <c r="EL113" s="193"/>
      <c r="EM113" s="193"/>
      <c r="EN113" s="193"/>
      <c r="EO113" s="193"/>
      <c r="EP113" s="193"/>
      <c r="EQ113" s="193"/>
      <c r="ER113" s="193"/>
      <c r="ES113" s="193"/>
      <c r="ET113" s="193"/>
      <c r="EU113" s="193"/>
      <c r="EV113" s="193"/>
      <c r="EW113" s="193"/>
      <c r="EX113" s="193"/>
      <c r="EY113" s="193"/>
      <c r="EZ113" s="193"/>
      <c r="FA113" s="193"/>
      <c r="FB113" s="193"/>
      <c r="FC113" s="193"/>
      <c r="FD113" s="193"/>
      <c r="FE113" s="193"/>
      <c r="FF113" s="193"/>
      <c r="FG113" s="193"/>
      <c r="FH113" s="193"/>
      <c r="FI113" s="193"/>
      <c r="FJ113" s="193"/>
      <c r="FK113" s="193"/>
      <c r="FL113" s="193"/>
      <c r="FM113" s="193"/>
      <c r="FN113" s="193"/>
      <c r="FO113" s="193"/>
      <c r="FP113" s="193"/>
      <c r="FQ113" s="193"/>
      <c r="FR113" s="193"/>
      <c r="FS113" s="193"/>
      <c r="FT113" s="193"/>
      <c r="FU113" s="193"/>
      <c r="FV113" s="193"/>
      <c r="FW113" s="193"/>
      <c r="FX113" s="193"/>
      <c r="FY113" s="193"/>
      <c r="FZ113" s="193"/>
      <c r="GA113" s="193"/>
      <c r="GB113" s="193"/>
      <c r="GC113" s="193"/>
      <c r="GD113" s="193"/>
      <c r="GE113" s="193"/>
      <c r="GF113" s="193"/>
      <c r="GG113" s="193"/>
      <c r="GH113" s="193"/>
      <c r="GI113" s="193"/>
      <c r="GJ113" s="193"/>
      <c r="GK113" s="193"/>
      <c r="GL113" s="193"/>
      <c r="GM113" s="193"/>
      <c r="GN113" s="193"/>
      <c r="GO113" s="193"/>
      <c r="GP113" s="193"/>
      <c r="GQ113" s="193"/>
      <c r="GR113" s="193"/>
      <c r="GS113" s="193"/>
      <c r="GT113" s="193"/>
      <c r="GU113" s="193"/>
      <c r="GV113" s="193"/>
      <c r="GW113" s="193"/>
      <c r="GX113" s="193"/>
      <c r="GY113" s="193"/>
      <c r="GZ113" s="193"/>
      <c r="HA113" s="193"/>
      <c r="HB113" s="193"/>
      <c r="HC113" s="193"/>
      <c r="HD113" s="193"/>
      <c r="HE113" s="193"/>
      <c r="HF113" s="193"/>
      <c r="HG113" s="193"/>
      <c r="HH113" s="193"/>
      <c r="HI113" s="193"/>
      <c r="HJ113" s="193"/>
      <c r="HK113" s="193"/>
      <c r="HL113" s="193"/>
      <c r="HM113" s="193"/>
      <c r="HN113" s="193"/>
      <c r="HO113" s="193"/>
      <c r="HP113" s="193"/>
      <c r="HQ113" s="193"/>
      <c r="HR113" s="193"/>
      <c r="HS113" s="193"/>
      <c r="HT113" s="193"/>
      <c r="HU113" s="193"/>
      <c r="HV113" s="193"/>
      <c r="HW113" s="193"/>
      <c r="HX113" s="193"/>
      <c r="HY113" s="193"/>
      <c r="HZ113" s="193"/>
      <c r="IA113" s="193"/>
      <c r="IB113" s="193"/>
      <c r="IC113" s="193"/>
      <c r="ID113" s="193"/>
      <c r="IE113" s="193"/>
      <c r="IF113" s="193"/>
      <c r="IG113" s="193"/>
      <c r="IH113" s="193"/>
      <c r="II113" s="193"/>
      <c r="IJ113" s="193"/>
      <c r="IK113" s="193"/>
      <c r="IL113" s="193"/>
      <c r="IM113" s="193"/>
      <c r="IN113" s="193"/>
      <c r="IO113" s="193"/>
      <c r="IP113" s="193"/>
      <c r="IQ113" s="193"/>
      <c r="IR113" s="193"/>
      <c r="IS113" s="193"/>
      <c r="IT113" s="193"/>
      <c r="IU113" s="193"/>
      <c r="IV113" s="193"/>
      <c r="IW113" s="193"/>
    </row>
    <row r="114" customFormat="false" ht="21" hidden="true" customHeight="true" outlineLevel="0" collapsed="false">
      <c r="A114" s="193"/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  <c r="AK114" s="193"/>
      <c r="AL114" s="193"/>
      <c r="AM114" s="193"/>
      <c r="AN114" s="193"/>
      <c r="AO114" s="193"/>
      <c r="AP114" s="193"/>
      <c r="AQ114" s="193"/>
      <c r="AR114" s="193"/>
      <c r="AS114" s="193"/>
      <c r="AT114" s="193"/>
      <c r="AU114" s="193"/>
      <c r="AV114" s="193"/>
      <c r="AW114" s="193"/>
      <c r="AX114" s="193"/>
      <c r="AY114" s="193"/>
      <c r="AZ114" s="193"/>
      <c r="BA114" s="193"/>
      <c r="BB114" s="193"/>
      <c r="BC114" s="193"/>
      <c r="BD114" s="193"/>
      <c r="BE114" s="193"/>
      <c r="BF114" s="193"/>
      <c r="BG114" s="193"/>
      <c r="BH114" s="193"/>
      <c r="BI114" s="193"/>
      <c r="BJ114" s="193"/>
      <c r="BK114" s="193"/>
      <c r="BL114" s="193"/>
      <c r="BM114" s="193"/>
      <c r="BN114" s="193"/>
      <c r="BO114" s="193"/>
      <c r="BP114" s="193"/>
      <c r="BQ114" s="193"/>
      <c r="BR114" s="193"/>
      <c r="BS114" s="193"/>
      <c r="BT114" s="193"/>
      <c r="BU114" s="193"/>
      <c r="BV114" s="193"/>
      <c r="BW114" s="193"/>
      <c r="BX114" s="193"/>
      <c r="BY114" s="193"/>
      <c r="BZ114" s="193"/>
      <c r="CA114" s="193"/>
      <c r="CB114" s="193"/>
      <c r="CC114" s="193"/>
      <c r="CD114" s="193"/>
      <c r="CE114" s="193"/>
      <c r="CF114" s="193"/>
      <c r="CG114" s="193"/>
      <c r="CH114" s="193"/>
      <c r="CI114" s="193"/>
      <c r="CJ114" s="193"/>
      <c r="CK114" s="193"/>
      <c r="CL114" s="193"/>
      <c r="CM114" s="193"/>
      <c r="CN114" s="193"/>
      <c r="CO114" s="193"/>
      <c r="CP114" s="193"/>
      <c r="CQ114" s="193"/>
      <c r="CR114" s="193"/>
      <c r="CS114" s="193"/>
      <c r="CT114" s="193"/>
      <c r="CU114" s="193"/>
      <c r="CV114" s="193"/>
      <c r="CW114" s="193"/>
      <c r="CX114" s="193"/>
      <c r="CY114" s="193"/>
      <c r="CZ114" s="193"/>
      <c r="DA114" s="193"/>
      <c r="DB114" s="193"/>
      <c r="DC114" s="193"/>
      <c r="DD114" s="193"/>
      <c r="DE114" s="193"/>
      <c r="DF114" s="193"/>
      <c r="DG114" s="193"/>
      <c r="DH114" s="193"/>
      <c r="DI114" s="193"/>
      <c r="DJ114" s="193"/>
      <c r="DK114" s="193"/>
      <c r="DL114" s="193"/>
      <c r="DM114" s="193"/>
      <c r="DN114" s="193"/>
      <c r="DO114" s="193"/>
      <c r="DP114" s="193"/>
      <c r="DQ114" s="193"/>
      <c r="DR114" s="193"/>
      <c r="DS114" s="193"/>
      <c r="DT114" s="193"/>
      <c r="DU114" s="193"/>
      <c r="DV114" s="193"/>
      <c r="DW114" s="193"/>
      <c r="DX114" s="193"/>
      <c r="DY114" s="193"/>
      <c r="DZ114" s="193"/>
      <c r="EA114" s="193"/>
      <c r="EB114" s="193"/>
      <c r="EC114" s="193"/>
      <c r="ED114" s="193"/>
      <c r="EE114" s="193"/>
      <c r="EF114" s="193"/>
      <c r="EG114" s="193"/>
      <c r="EH114" s="193"/>
      <c r="EI114" s="193"/>
      <c r="EJ114" s="193"/>
      <c r="EK114" s="193"/>
      <c r="EL114" s="193"/>
      <c r="EM114" s="193"/>
      <c r="EN114" s="193"/>
      <c r="EO114" s="193"/>
      <c r="EP114" s="193"/>
      <c r="EQ114" s="193"/>
      <c r="ER114" s="193"/>
      <c r="ES114" s="193"/>
      <c r="ET114" s="193"/>
      <c r="EU114" s="193"/>
      <c r="EV114" s="193"/>
      <c r="EW114" s="193"/>
      <c r="EX114" s="193"/>
      <c r="EY114" s="193"/>
      <c r="EZ114" s="193"/>
      <c r="FA114" s="193"/>
      <c r="FB114" s="193"/>
      <c r="FC114" s="193"/>
      <c r="FD114" s="193"/>
      <c r="FE114" s="193"/>
      <c r="FF114" s="193"/>
      <c r="FG114" s="193"/>
      <c r="FH114" s="193"/>
      <c r="FI114" s="193"/>
      <c r="FJ114" s="193"/>
      <c r="FK114" s="193"/>
      <c r="FL114" s="193"/>
      <c r="FM114" s="193"/>
      <c r="FN114" s="193"/>
      <c r="FO114" s="193"/>
      <c r="FP114" s="193"/>
      <c r="FQ114" s="193"/>
      <c r="FR114" s="193"/>
      <c r="FS114" s="193"/>
      <c r="FT114" s="193"/>
      <c r="FU114" s="193"/>
      <c r="FV114" s="193"/>
      <c r="FW114" s="193"/>
      <c r="FX114" s="193"/>
      <c r="FY114" s="193"/>
      <c r="FZ114" s="193"/>
      <c r="GA114" s="193"/>
      <c r="GB114" s="193"/>
      <c r="GC114" s="193"/>
      <c r="GD114" s="193"/>
      <c r="GE114" s="193"/>
      <c r="GF114" s="193"/>
      <c r="GG114" s="193"/>
      <c r="GH114" s="193"/>
      <c r="GI114" s="193"/>
      <c r="GJ114" s="193"/>
      <c r="GK114" s="193"/>
      <c r="GL114" s="193"/>
      <c r="GM114" s="193"/>
      <c r="GN114" s="193"/>
      <c r="GO114" s="193"/>
      <c r="GP114" s="193"/>
      <c r="GQ114" s="193"/>
      <c r="GR114" s="193"/>
      <c r="GS114" s="193"/>
      <c r="GT114" s="193"/>
      <c r="GU114" s="193"/>
      <c r="GV114" s="193"/>
      <c r="GW114" s="193"/>
      <c r="GX114" s="193"/>
      <c r="GY114" s="193"/>
      <c r="GZ114" s="193"/>
      <c r="HA114" s="193"/>
      <c r="HB114" s="193"/>
      <c r="HC114" s="193"/>
      <c r="HD114" s="193"/>
      <c r="HE114" s="193"/>
      <c r="HF114" s="193"/>
      <c r="HG114" s="193"/>
      <c r="HH114" s="193"/>
      <c r="HI114" s="193"/>
      <c r="HJ114" s="193"/>
      <c r="HK114" s="193"/>
      <c r="HL114" s="193"/>
      <c r="HM114" s="193"/>
      <c r="HN114" s="193"/>
      <c r="HO114" s="193"/>
      <c r="HP114" s="193"/>
      <c r="HQ114" s="193"/>
      <c r="HR114" s="193"/>
      <c r="HS114" s="193"/>
      <c r="HT114" s="193"/>
      <c r="HU114" s="193"/>
      <c r="HV114" s="193"/>
      <c r="HW114" s="193"/>
      <c r="HX114" s="193"/>
      <c r="HY114" s="193"/>
      <c r="HZ114" s="193"/>
      <c r="IA114" s="193"/>
      <c r="IB114" s="193"/>
      <c r="IC114" s="193"/>
      <c r="ID114" s="193"/>
      <c r="IE114" s="193"/>
      <c r="IF114" s="193"/>
      <c r="IG114" s="193"/>
      <c r="IH114" s="193"/>
      <c r="II114" s="193"/>
      <c r="IJ114" s="193"/>
      <c r="IK114" s="193"/>
      <c r="IL114" s="193"/>
      <c r="IM114" s="193"/>
      <c r="IN114" s="193"/>
      <c r="IO114" s="193"/>
      <c r="IP114" s="193"/>
      <c r="IQ114" s="193"/>
      <c r="IR114" s="193"/>
      <c r="IS114" s="193"/>
      <c r="IT114" s="193"/>
      <c r="IU114" s="193"/>
      <c r="IV114" s="193"/>
      <c r="IW114" s="193"/>
    </row>
    <row r="115" customFormat="false" ht="21" hidden="true" customHeight="true" outlineLevel="0" collapsed="false">
      <c r="A115" s="193"/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  <c r="AF115" s="193"/>
      <c r="AG115" s="193"/>
      <c r="AH115" s="193"/>
      <c r="AI115" s="193"/>
      <c r="AJ115" s="193"/>
      <c r="AK115" s="193"/>
      <c r="AL115" s="193"/>
      <c r="AM115" s="193"/>
      <c r="AN115" s="193"/>
      <c r="AO115" s="193"/>
      <c r="AP115" s="193"/>
      <c r="AQ115" s="193"/>
      <c r="AR115" s="193"/>
      <c r="AS115" s="193"/>
      <c r="AT115" s="193"/>
      <c r="AU115" s="193"/>
      <c r="AV115" s="193"/>
      <c r="AW115" s="193"/>
      <c r="AX115" s="193"/>
      <c r="AY115" s="193"/>
      <c r="AZ115" s="193"/>
      <c r="BA115" s="193"/>
      <c r="BB115" s="193"/>
      <c r="BC115" s="193"/>
      <c r="BD115" s="193"/>
      <c r="BE115" s="193"/>
      <c r="BF115" s="193"/>
      <c r="BG115" s="193"/>
      <c r="BH115" s="193"/>
      <c r="BI115" s="193"/>
      <c r="BJ115" s="193"/>
      <c r="BK115" s="193"/>
      <c r="BL115" s="193"/>
      <c r="BM115" s="193"/>
      <c r="BN115" s="193"/>
      <c r="BO115" s="193"/>
      <c r="BP115" s="193"/>
      <c r="BQ115" s="193"/>
      <c r="BR115" s="193"/>
      <c r="BS115" s="193"/>
      <c r="BT115" s="193"/>
      <c r="BU115" s="193"/>
      <c r="BV115" s="193"/>
      <c r="BW115" s="193"/>
      <c r="BX115" s="193"/>
      <c r="BY115" s="193"/>
      <c r="BZ115" s="193"/>
      <c r="CA115" s="193"/>
      <c r="CB115" s="193"/>
      <c r="CC115" s="193"/>
      <c r="CD115" s="193"/>
      <c r="CE115" s="193"/>
      <c r="CF115" s="193"/>
      <c r="CG115" s="193"/>
      <c r="CH115" s="193"/>
      <c r="CI115" s="193"/>
      <c r="CJ115" s="193"/>
      <c r="CK115" s="193"/>
      <c r="CL115" s="193"/>
      <c r="CM115" s="193"/>
      <c r="CN115" s="193"/>
      <c r="CO115" s="193"/>
      <c r="CP115" s="193"/>
      <c r="CQ115" s="193"/>
      <c r="CR115" s="193"/>
      <c r="CS115" s="193"/>
      <c r="CT115" s="193"/>
      <c r="CU115" s="193"/>
      <c r="CV115" s="193"/>
      <c r="CW115" s="193"/>
      <c r="CX115" s="193"/>
      <c r="CY115" s="193"/>
      <c r="CZ115" s="193"/>
      <c r="DA115" s="193"/>
      <c r="DB115" s="193"/>
      <c r="DC115" s="193"/>
      <c r="DD115" s="193"/>
      <c r="DE115" s="193"/>
      <c r="DF115" s="193"/>
      <c r="DG115" s="193"/>
      <c r="DH115" s="193"/>
      <c r="DI115" s="193"/>
      <c r="DJ115" s="193"/>
      <c r="DK115" s="193"/>
      <c r="DL115" s="193"/>
      <c r="DM115" s="193"/>
      <c r="DN115" s="193"/>
      <c r="DO115" s="193"/>
      <c r="DP115" s="193"/>
      <c r="DQ115" s="193"/>
      <c r="DR115" s="193"/>
      <c r="DS115" s="193"/>
      <c r="DT115" s="193"/>
      <c r="DU115" s="193"/>
      <c r="DV115" s="193"/>
      <c r="DW115" s="193"/>
      <c r="DX115" s="193"/>
      <c r="DY115" s="193"/>
      <c r="DZ115" s="193"/>
      <c r="EA115" s="193"/>
      <c r="EB115" s="193"/>
      <c r="EC115" s="193"/>
      <c r="ED115" s="193"/>
      <c r="EE115" s="193"/>
      <c r="EF115" s="193"/>
      <c r="EG115" s="193"/>
      <c r="EH115" s="193"/>
      <c r="EI115" s="193"/>
      <c r="EJ115" s="193"/>
      <c r="EK115" s="193"/>
      <c r="EL115" s="193"/>
      <c r="EM115" s="193"/>
      <c r="EN115" s="193"/>
      <c r="EO115" s="193"/>
      <c r="EP115" s="193"/>
      <c r="EQ115" s="193"/>
      <c r="ER115" s="193"/>
      <c r="ES115" s="193"/>
      <c r="ET115" s="193"/>
      <c r="EU115" s="193"/>
      <c r="EV115" s="193"/>
      <c r="EW115" s="193"/>
      <c r="EX115" s="193"/>
      <c r="EY115" s="193"/>
      <c r="EZ115" s="193"/>
      <c r="FA115" s="193"/>
      <c r="FB115" s="193"/>
      <c r="FC115" s="193"/>
      <c r="FD115" s="193"/>
      <c r="FE115" s="193"/>
      <c r="FF115" s="193"/>
      <c r="FG115" s="193"/>
      <c r="FH115" s="193"/>
      <c r="FI115" s="193"/>
      <c r="FJ115" s="193"/>
      <c r="FK115" s="193"/>
      <c r="FL115" s="193"/>
      <c r="FM115" s="193"/>
      <c r="FN115" s="193"/>
      <c r="FO115" s="193"/>
      <c r="FP115" s="193"/>
      <c r="FQ115" s="193"/>
      <c r="FR115" s="193"/>
      <c r="FS115" s="193"/>
      <c r="FT115" s="193"/>
      <c r="FU115" s="193"/>
      <c r="FV115" s="193"/>
      <c r="FW115" s="193"/>
      <c r="FX115" s="193"/>
      <c r="FY115" s="193"/>
      <c r="FZ115" s="193"/>
      <c r="GA115" s="193"/>
      <c r="GB115" s="193"/>
      <c r="GC115" s="193"/>
      <c r="GD115" s="193"/>
      <c r="GE115" s="193"/>
      <c r="GF115" s="193"/>
      <c r="GG115" s="193"/>
      <c r="GH115" s="193"/>
      <c r="GI115" s="193"/>
      <c r="GJ115" s="193"/>
      <c r="GK115" s="193"/>
      <c r="GL115" s="193"/>
      <c r="GM115" s="193"/>
      <c r="GN115" s="193"/>
      <c r="GO115" s="193"/>
      <c r="GP115" s="193"/>
      <c r="GQ115" s="193"/>
      <c r="GR115" s="193"/>
      <c r="GS115" s="193"/>
      <c r="GT115" s="193"/>
      <c r="GU115" s="193"/>
      <c r="GV115" s="193"/>
      <c r="GW115" s="193"/>
      <c r="GX115" s="193"/>
      <c r="GY115" s="193"/>
      <c r="GZ115" s="193"/>
      <c r="HA115" s="193"/>
      <c r="HB115" s="193"/>
      <c r="HC115" s="193"/>
      <c r="HD115" s="193"/>
      <c r="HE115" s="193"/>
      <c r="HF115" s="193"/>
      <c r="HG115" s="193"/>
      <c r="HH115" s="193"/>
      <c r="HI115" s="193"/>
      <c r="HJ115" s="193"/>
      <c r="HK115" s="193"/>
      <c r="HL115" s="193"/>
      <c r="HM115" s="193"/>
      <c r="HN115" s="193"/>
      <c r="HO115" s="193"/>
      <c r="HP115" s="193"/>
      <c r="HQ115" s="193"/>
      <c r="HR115" s="193"/>
      <c r="HS115" s="193"/>
      <c r="HT115" s="193"/>
      <c r="HU115" s="193"/>
      <c r="HV115" s="193"/>
      <c r="HW115" s="193"/>
      <c r="HX115" s="193"/>
      <c r="HY115" s="193"/>
      <c r="HZ115" s="193"/>
      <c r="IA115" s="193"/>
      <c r="IB115" s="193"/>
      <c r="IC115" s="193"/>
      <c r="ID115" s="193"/>
      <c r="IE115" s="193"/>
      <c r="IF115" s="193"/>
      <c r="IG115" s="193"/>
      <c r="IH115" s="193"/>
      <c r="II115" s="193"/>
      <c r="IJ115" s="193"/>
      <c r="IK115" s="193"/>
      <c r="IL115" s="193"/>
      <c r="IM115" s="193"/>
      <c r="IN115" s="193"/>
      <c r="IO115" s="193"/>
      <c r="IP115" s="193"/>
      <c r="IQ115" s="193"/>
      <c r="IR115" s="193"/>
      <c r="IS115" s="193"/>
      <c r="IT115" s="193"/>
      <c r="IU115" s="193"/>
      <c r="IV115" s="193"/>
      <c r="IW115" s="193"/>
    </row>
    <row r="116" customFormat="false" ht="21" hidden="true" customHeight="true" outlineLevel="0" collapsed="false">
      <c r="A116" s="193"/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  <c r="AF116" s="193"/>
      <c r="AG116" s="193"/>
      <c r="AH116" s="193"/>
      <c r="AI116" s="193"/>
      <c r="AJ116" s="193"/>
      <c r="AK116" s="193"/>
      <c r="AL116" s="193"/>
      <c r="AM116" s="193"/>
      <c r="AN116" s="193"/>
      <c r="AO116" s="193"/>
      <c r="AP116" s="193"/>
      <c r="AQ116" s="193"/>
      <c r="AR116" s="193"/>
      <c r="AS116" s="193"/>
      <c r="AT116" s="193"/>
      <c r="AU116" s="193"/>
      <c r="AV116" s="193"/>
      <c r="AW116" s="193"/>
      <c r="AX116" s="193"/>
      <c r="AY116" s="193"/>
      <c r="AZ116" s="193"/>
      <c r="BA116" s="193"/>
      <c r="BB116" s="193"/>
      <c r="BC116" s="193"/>
      <c r="BD116" s="193"/>
      <c r="BE116" s="193"/>
      <c r="BF116" s="193"/>
      <c r="BG116" s="193"/>
      <c r="BH116" s="193"/>
      <c r="BI116" s="193"/>
      <c r="BJ116" s="193"/>
      <c r="BK116" s="193"/>
      <c r="BL116" s="193"/>
      <c r="BM116" s="193"/>
      <c r="BN116" s="193"/>
      <c r="BO116" s="193"/>
      <c r="BP116" s="193"/>
      <c r="BQ116" s="193"/>
      <c r="BR116" s="193"/>
      <c r="BS116" s="193"/>
      <c r="BT116" s="193"/>
      <c r="BU116" s="193"/>
      <c r="BV116" s="193"/>
      <c r="BW116" s="193"/>
      <c r="BX116" s="193"/>
      <c r="BY116" s="193"/>
      <c r="BZ116" s="193"/>
      <c r="CA116" s="193"/>
      <c r="CB116" s="193"/>
      <c r="CC116" s="193"/>
      <c r="CD116" s="193"/>
      <c r="CE116" s="193"/>
      <c r="CF116" s="193"/>
      <c r="CG116" s="193"/>
      <c r="CH116" s="193"/>
      <c r="CI116" s="193"/>
      <c r="CJ116" s="193"/>
      <c r="CK116" s="193"/>
      <c r="CL116" s="193"/>
      <c r="CM116" s="193"/>
      <c r="CN116" s="193"/>
      <c r="CO116" s="193"/>
      <c r="CP116" s="193"/>
      <c r="CQ116" s="193"/>
      <c r="CR116" s="193"/>
      <c r="CS116" s="193"/>
      <c r="CT116" s="193"/>
      <c r="CU116" s="193"/>
      <c r="CV116" s="193"/>
      <c r="CW116" s="193"/>
      <c r="CX116" s="193"/>
      <c r="CY116" s="193"/>
      <c r="CZ116" s="193"/>
      <c r="DA116" s="193"/>
      <c r="DB116" s="193"/>
      <c r="DC116" s="193"/>
      <c r="DD116" s="193"/>
      <c r="DE116" s="193"/>
      <c r="DF116" s="193"/>
      <c r="DG116" s="193"/>
      <c r="DH116" s="193"/>
      <c r="DI116" s="193"/>
      <c r="DJ116" s="193"/>
      <c r="DK116" s="193"/>
      <c r="DL116" s="193"/>
      <c r="DM116" s="193"/>
      <c r="DN116" s="193"/>
      <c r="DO116" s="193"/>
      <c r="DP116" s="193"/>
      <c r="DQ116" s="193"/>
      <c r="DR116" s="193"/>
      <c r="DS116" s="193"/>
      <c r="DT116" s="193"/>
      <c r="DU116" s="193"/>
      <c r="DV116" s="193"/>
      <c r="DW116" s="193"/>
      <c r="DX116" s="193"/>
      <c r="DY116" s="193"/>
      <c r="DZ116" s="193"/>
      <c r="EA116" s="193"/>
      <c r="EB116" s="193"/>
      <c r="EC116" s="193"/>
      <c r="ED116" s="193"/>
      <c r="EE116" s="193"/>
      <c r="EF116" s="193"/>
      <c r="EG116" s="193"/>
      <c r="EH116" s="193"/>
      <c r="EI116" s="193"/>
      <c r="EJ116" s="193"/>
      <c r="EK116" s="193"/>
      <c r="EL116" s="193"/>
      <c r="EM116" s="193"/>
      <c r="EN116" s="193"/>
      <c r="EO116" s="193"/>
      <c r="EP116" s="193"/>
      <c r="EQ116" s="193"/>
      <c r="ER116" s="193"/>
      <c r="ES116" s="193"/>
      <c r="ET116" s="193"/>
      <c r="EU116" s="193"/>
      <c r="EV116" s="193"/>
      <c r="EW116" s="193"/>
      <c r="EX116" s="193"/>
      <c r="EY116" s="193"/>
      <c r="EZ116" s="193"/>
      <c r="FA116" s="193"/>
      <c r="FB116" s="193"/>
      <c r="FC116" s="193"/>
      <c r="FD116" s="193"/>
      <c r="FE116" s="193"/>
      <c r="FF116" s="193"/>
      <c r="FG116" s="193"/>
      <c r="FH116" s="193"/>
      <c r="FI116" s="193"/>
      <c r="FJ116" s="193"/>
      <c r="FK116" s="193"/>
      <c r="FL116" s="193"/>
      <c r="FM116" s="193"/>
      <c r="FN116" s="193"/>
      <c r="FO116" s="193"/>
      <c r="FP116" s="193"/>
      <c r="FQ116" s="193"/>
      <c r="FR116" s="193"/>
      <c r="FS116" s="193"/>
      <c r="FT116" s="193"/>
      <c r="FU116" s="193"/>
      <c r="FV116" s="193"/>
      <c r="FW116" s="193"/>
      <c r="FX116" s="193"/>
      <c r="FY116" s="193"/>
      <c r="FZ116" s="193"/>
      <c r="GA116" s="193"/>
      <c r="GB116" s="193"/>
      <c r="GC116" s="193"/>
      <c r="GD116" s="193"/>
      <c r="GE116" s="193"/>
      <c r="GF116" s="193"/>
      <c r="GG116" s="193"/>
      <c r="GH116" s="193"/>
      <c r="GI116" s="193"/>
      <c r="GJ116" s="193"/>
      <c r="GK116" s="193"/>
      <c r="GL116" s="193"/>
      <c r="GM116" s="193"/>
      <c r="GN116" s="193"/>
      <c r="GO116" s="193"/>
      <c r="GP116" s="193"/>
      <c r="GQ116" s="193"/>
      <c r="GR116" s="193"/>
      <c r="GS116" s="193"/>
      <c r="GT116" s="193"/>
      <c r="GU116" s="193"/>
      <c r="GV116" s="193"/>
      <c r="GW116" s="193"/>
      <c r="GX116" s="193"/>
      <c r="GY116" s="193"/>
      <c r="GZ116" s="193"/>
      <c r="HA116" s="193"/>
      <c r="HB116" s="193"/>
      <c r="HC116" s="193"/>
      <c r="HD116" s="193"/>
      <c r="HE116" s="193"/>
      <c r="HF116" s="193"/>
      <c r="HG116" s="193"/>
      <c r="HH116" s="193"/>
      <c r="HI116" s="193"/>
      <c r="HJ116" s="193"/>
      <c r="HK116" s="193"/>
      <c r="HL116" s="193"/>
      <c r="HM116" s="193"/>
      <c r="HN116" s="193"/>
      <c r="HO116" s="193"/>
      <c r="HP116" s="193"/>
      <c r="HQ116" s="193"/>
      <c r="HR116" s="193"/>
      <c r="HS116" s="193"/>
      <c r="HT116" s="193"/>
      <c r="HU116" s="193"/>
      <c r="HV116" s="193"/>
      <c r="HW116" s="193"/>
      <c r="HX116" s="193"/>
      <c r="HY116" s="193"/>
      <c r="HZ116" s="193"/>
      <c r="IA116" s="193"/>
      <c r="IB116" s="193"/>
      <c r="IC116" s="193"/>
      <c r="ID116" s="193"/>
      <c r="IE116" s="193"/>
      <c r="IF116" s="193"/>
      <c r="IG116" s="193"/>
      <c r="IH116" s="193"/>
      <c r="II116" s="193"/>
      <c r="IJ116" s="193"/>
      <c r="IK116" s="193"/>
      <c r="IL116" s="193"/>
      <c r="IM116" s="193"/>
      <c r="IN116" s="193"/>
      <c r="IO116" s="193"/>
      <c r="IP116" s="193"/>
      <c r="IQ116" s="193"/>
      <c r="IR116" s="193"/>
      <c r="IS116" s="193"/>
      <c r="IT116" s="193"/>
      <c r="IU116" s="193"/>
      <c r="IV116" s="193"/>
      <c r="IW116" s="193"/>
    </row>
    <row r="117" customFormat="false" ht="21" hidden="true" customHeight="true" outlineLevel="0" collapsed="false">
      <c r="A117" s="193"/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  <c r="AF117" s="193"/>
      <c r="AG117" s="193"/>
      <c r="AH117" s="193"/>
      <c r="AI117" s="193"/>
      <c r="AJ117" s="193"/>
      <c r="AK117" s="193"/>
      <c r="AL117" s="193"/>
      <c r="AM117" s="193"/>
      <c r="AN117" s="193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  <c r="BA117" s="193"/>
      <c r="BB117" s="193"/>
      <c r="BC117" s="193"/>
      <c r="BD117" s="193"/>
      <c r="BE117" s="193"/>
      <c r="BF117" s="193"/>
      <c r="BG117" s="193"/>
      <c r="BH117" s="193"/>
      <c r="BI117" s="193"/>
      <c r="BJ117" s="193"/>
      <c r="BK117" s="193"/>
      <c r="BL117" s="193"/>
      <c r="BM117" s="193"/>
      <c r="BN117" s="193"/>
      <c r="BO117" s="193"/>
      <c r="BP117" s="193"/>
      <c r="BQ117" s="193"/>
      <c r="BR117" s="193"/>
      <c r="BS117" s="193"/>
      <c r="BT117" s="193"/>
      <c r="BU117" s="193"/>
      <c r="BV117" s="193"/>
      <c r="BW117" s="193"/>
      <c r="BX117" s="193"/>
      <c r="BY117" s="193"/>
      <c r="BZ117" s="193"/>
      <c r="CA117" s="193"/>
      <c r="CB117" s="193"/>
      <c r="CC117" s="193"/>
      <c r="CD117" s="193"/>
      <c r="CE117" s="193"/>
      <c r="CF117" s="193"/>
      <c r="CG117" s="193"/>
      <c r="CH117" s="193"/>
      <c r="CI117" s="193"/>
      <c r="CJ117" s="193"/>
      <c r="CK117" s="193"/>
      <c r="CL117" s="193"/>
      <c r="CM117" s="193"/>
      <c r="CN117" s="193"/>
      <c r="CO117" s="193"/>
      <c r="CP117" s="193"/>
      <c r="CQ117" s="193"/>
      <c r="CR117" s="193"/>
      <c r="CS117" s="193"/>
      <c r="CT117" s="193"/>
      <c r="CU117" s="193"/>
      <c r="CV117" s="193"/>
      <c r="CW117" s="193"/>
      <c r="CX117" s="193"/>
      <c r="CY117" s="193"/>
      <c r="CZ117" s="193"/>
      <c r="DA117" s="193"/>
      <c r="DB117" s="193"/>
      <c r="DC117" s="193"/>
      <c r="DD117" s="193"/>
      <c r="DE117" s="193"/>
      <c r="DF117" s="193"/>
      <c r="DG117" s="193"/>
      <c r="DH117" s="193"/>
      <c r="DI117" s="193"/>
      <c r="DJ117" s="193"/>
      <c r="DK117" s="193"/>
      <c r="DL117" s="193"/>
      <c r="DM117" s="193"/>
      <c r="DN117" s="193"/>
      <c r="DO117" s="193"/>
      <c r="DP117" s="193"/>
      <c r="DQ117" s="193"/>
      <c r="DR117" s="193"/>
      <c r="DS117" s="193"/>
      <c r="DT117" s="193"/>
      <c r="DU117" s="193"/>
      <c r="DV117" s="193"/>
      <c r="DW117" s="193"/>
      <c r="DX117" s="193"/>
      <c r="DY117" s="193"/>
      <c r="DZ117" s="193"/>
      <c r="EA117" s="193"/>
      <c r="EB117" s="193"/>
      <c r="EC117" s="193"/>
      <c r="ED117" s="193"/>
      <c r="EE117" s="193"/>
      <c r="EF117" s="193"/>
      <c r="EG117" s="193"/>
      <c r="EH117" s="193"/>
      <c r="EI117" s="193"/>
      <c r="EJ117" s="193"/>
      <c r="EK117" s="193"/>
      <c r="EL117" s="193"/>
      <c r="EM117" s="193"/>
      <c r="EN117" s="193"/>
      <c r="EO117" s="193"/>
      <c r="EP117" s="193"/>
      <c r="EQ117" s="193"/>
      <c r="ER117" s="193"/>
      <c r="ES117" s="193"/>
      <c r="ET117" s="193"/>
      <c r="EU117" s="193"/>
      <c r="EV117" s="193"/>
      <c r="EW117" s="193"/>
      <c r="EX117" s="193"/>
      <c r="EY117" s="193"/>
      <c r="EZ117" s="193"/>
      <c r="FA117" s="193"/>
      <c r="FB117" s="193"/>
      <c r="FC117" s="193"/>
      <c r="FD117" s="193"/>
      <c r="FE117" s="193"/>
      <c r="FF117" s="193"/>
      <c r="FG117" s="193"/>
      <c r="FH117" s="193"/>
      <c r="FI117" s="193"/>
      <c r="FJ117" s="193"/>
      <c r="FK117" s="193"/>
      <c r="FL117" s="193"/>
      <c r="FM117" s="193"/>
      <c r="FN117" s="193"/>
      <c r="FO117" s="193"/>
      <c r="FP117" s="193"/>
      <c r="FQ117" s="193"/>
      <c r="FR117" s="193"/>
      <c r="FS117" s="193"/>
      <c r="FT117" s="193"/>
      <c r="FU117" s="193"/>
      <c r="FV117" s="193"/>
      <c r="FW117" s="193"/>
      <c r="FX117" s="193"/>
      <c r="FY117" s="193"/>
      <c r="FZ117" s="193"/>
      <c r="GA117" s="193"/>
      <c r="GB117" s="193"/>
      <c r="GC117" s="193"/>
      <c r="GD117" s="193"/>
      <c r="GE117" s="193"/>
      <c r="GF117" s="193"/>
      <c r="GG117" s="193"/>
      <c r="GH117" s="193"/>
      <c r="GI117" s="193"/>
      <c r="GJ117" s="193"/>
      <c r="GK117" s="193"/>
      <c r="GL117" s="193"/>
      <c r="GM117" s="193"/>
      <c r="GN117" s="193"/>
      <c r="GO117" s="193"/>
      <c r="GP117" s="193"/>
      <c r="GQ117" s="193"/>
      <c r="GR117" s="193"/>
      <c r="GS117" s="193"/>
      <c r="GT117" s="193"/>
      <c r="GU117" s="193"/>
      <c r="GV117" s="193"/>
      <c r="GW117" s="193"/>
      <c r="GX117" s="193"/>
      <c r="GY117" s="193"/>
      <c r="GZ117" s="193"/>
      <c r="HA117" s="193"/>
      <c r="HB117" s="193"/>
      <c r="HC117" s="193"/>
      <c r="HD117" s="193"/>
      <c r="HE117" s="193"/>
      <c r="HF117" s="193"/>
      <c r="HG117" s="193"/>
      <c r="HH117" s="193"/>
      <c r="HI117" s="193"/>
      <c r="HJ117" s="193"/>
      <c r="HK117" s="193"/>
      <c r="HL117" s="193"/>
      <c r="HM117" s="193"/>
      <c r="HN117" s="193"/>
      <c r="HO117" s="193"/>
      <c r="HP117" s="193"/>
      <c r="HQ117" s="193"/>
      <c r="HR117" s="193"/>
      <c r="HS117" s="193"/>
      <c r="HT117" s="193"/>
      <c r="HU117" s="193"/>
      <c r="HV117" s="193"/>
      <c r="HW117" s="193"/>
      <c r="HX117" s="193"/>
      <c r="HY117" s="193"/>
      <c r="HZ117" s="193"/>
      <c r="IA117" s="193"/>
      <c r="IB117" s="193"/>
      <c r="IC117" s="193"/>
      <c r="ID117" s="193"/>
      <c r="IE117" s="193"/>
      <c r="IF117" s="193"/>
      <c r="IG117" s="193"/>
      <c r="IH117" s="193"/>
      <c r="II117" s="193"/>
      <c r="IJ117" s="193"/>
      <c r="IK117" s="193"/>
      <c r="IL117" s="193"/>
      <c r="IM117" s="193"/>
      <c r="IN117" s="193"/>
      <c r="IO117" s="193"/>
      <c r="IP117" s="193"/>
      <c r="IQ117" s="193"/>
      <c r="IR117" s="193"/>
      <c r="IS117" s="193"/>
      <c r="IT117" s="193"/>
      <c r="IU117" s="193"/>
      <c r="IV117" s="193"/>
      <c r="IW117" s="193"/>
    </row>
    <row r="118" customFormat="false" ht="21" hidden="true" customHeight="true" outlineLevel="0" collapsed="false">
      <c r="A118" s="193"/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193"/>
      <c r="BD118" s="193"/>
      <c r="BE118" s="193"/>
      <c r="BF118" s="193"/>
      <c r="BG118" s="193"/>
      <c r="BH118" s="193"/>
      <c r="BI118" s="193"/>
      <c r="BJ118" s="193"/>
      <c r="BK118" s="193"/>
      <c r="BL118" s="193"/>
      <c r="BM118" s="193"/>
      <c r="BN118" s="193"/>
      <c r="BO118" s="193"/>
      <c r="BP118" s="193"/>
      <c r="BQ118" s="193"/>
      <c r="BR118" s="193"/>
      <c r="BS118" s="193"/>
      <c r="BT118" s="193"/>
      <c r="BU118" s="193"/>
      <c r="BV118" s="193"/>
      <c r="BW118" s="193"/>
      <c r="BX118" s="193"/>
      <c r="BY118" s="193"/>
      <c r="BZ118" s="193"/>
      <c r="CA118" s="193"/>
      <c r="CB118" s="193"/>
      <c r="CC118" s="193"/>
      <c r="CD118" s="193"/>
      <c r="CE118" s="193"/>
      <c r="CF118" s="193"/>
      <c r="CG118" s="193"/>
      <c r="CH118" s="193"/>
      <c r="CI118" s="193"/>
      <c r="CJ118" s="193"/>
      <c r="CK118" s="193"/>
      <c r="CL118" s="193"/>
      <c r="CM118" s="193"/>
      <c r="CN118" s="193"/>
      <c r="CO118" s="193"/>
      <c r="CP118" s="193"/>
      <c r="CQ118" s="193"/>
      <c r="CR118" s="193"/>
      <c r="CS118" s="193"/>
      <c r="CT118" s="193"/>
      <c r="CU118" s="193"/>
      <c r="CV118" s="193"/>
      <c r="CW118" s="193"/>
      <c r="CX118" s="193"/>
      <c r="CY118" s="193"/>
      <c r="CZ118" s="193"/>
      <c r="DA118" s="193"/>
      <c r="DB118" s="193"/>
      <c r="DC118" s="193"/>
      <c r="DD118" s="193"/>
      <c r="DE118" s="193"/>
      <c r="DF118" s="193"/>
      <c r="DG118" s="193"/>
      <c r="DH118" s="193"/>
      <c r="DI118" s="193"/>
      <c r="DJ118" s="193"/>
      <c r="DK118" s="193"/>
      <c r="DL118" s="193"/>
      <c r="DM118" s="193"/>
      <c r="DN118" s="193"/>
      <c r="DO118" s="193"/>
      <c r="DP118" s="193"/>
      <c r="DQ118" s="193"/>
      <c r="DR118" s="193"/>
      <c r="DS118" s="193"/>
      <c r="DT118" s="193"/>
      <c r="DU118" s="193"/>
      <c r="DV118" s="193"/>
      <c r="DW118" s="193"/>
      <c r="DX118" s="193"/>
      <c r="DY118" s="193"/>
      <c r="DZ118" s="193"/>
      <c r="EA118" s="193"/>
      <c r="EB118" s="193"/>
      <c r="EC118" s="193"/>
      <c r="ED118" s="193"/>
      <c r="EE118" s="193"/>
      <c r="EF118" s="193"/>
      <c r="EG118" s="193"/>
      <c r="EH118" s="193"/>
      <c r="EI118" s="193"/>
      <c r="EJ118" s="193"/>
      <c r="EK118" s="193"/>
      <c r="EL118" s="193"/>
      <c r="EM118" s="193"/>
      <c r="EN118" s="193"/>
      <c r="EO118" s="193"/>
      <c r="EP118" s="193"/>
      <c r="EQ118" s="193"/>
      <c r="ER118" s="193"/>
      <c r="ES118" s="193"/>
      <c r="ET118" s="193"/>
      <c r="EU118" s="193"/>
      <c r="EV118" s="193"/>
      <c r="EW118" s="193"/>
      <c r="EX118" s="193"/>
      <c r="EY118" s="193"/>
      <c r="EZ118" s="193"/>
      <c r="FA118" s="193"/>
      <c r="FB118" s="193"/>
      <c r="FC118" s="193"/>
      <c r="FD118" s="193"/>
      <c r="FE118" s="193"/>
      <c r="FF118" s="193"/>
      <c r="FG118" s="193"/>
      <c r="FH118" s="193"/>
      <c r="FI118" s="193"/>
      <c r="FJ118" s="193"/>
      <c r="FK118" s="193"/>
      <c r="FL118" s="193"/>
      <c r="FM118" s="193"/>
      <c r="FN118" s="193"/>
      <c r="FO118" s="193"/>
      <c r="FP118" s="193"/>
      <c r="FQ118" s="193"/>
      <c r="FR118" s="193"/>
      <c r="FS118" s="193"/>
      <c r="FT118" s="193"/>
      <c r="FU118" s="193"/>
      <c r="FV118" s="193"/>
      <c r="FW118" s="193"/>
      <c r="FX118" s="193"/>
      <c r="FY118" s="193"/>
      <c r="FZ118" s="193"/>
      <c r="GA118" s="193"/>
      <c r="GB118" s="193"/>
      <c r="GC118" s="193"/>
      <c r="GD118" s="193"/>
      <c r="GE118" s="193"/>
      <c r="GF118" s="193"/>
      <c r="GG118" s="193"/>
      <c r="GH118" s="193"/>
      <c r="GI118" s="193"/>
      <c r="GJ118" s="193"/>
      <c r="GK118" s="193"/>
      <c r="GL118" s="193"/>
      <c r="GM118" s="193"/>
      <c r="GN118" s="193"/>
      <c r="GO118" s="193"/>
      <c r="GP118" s="193"/>
      <c r="GQ118" s="193"/>
      <c r="GR118" s="193"/>
      <c r="GS118" s="193"/>
      <c r="GT118" s="193"/>
      <c r="GU118" s="193"/>
      <c r="GV118" s="193"/>
      <c r="GW118" s="193"/>
      <c r="GX118" s="193"/>
      <c r="GY118" s="193"/>
      <c r="GZ118" s="193"/>
      <c r="HA118" s="193"/>
      <c r="HB118" s="193"/>
      <c r="HC118" s="193"/>
      <c r="HD118" s="193"/>
      <c r="HE118" s="193"/>
      <c r="HF118" s="193"/>
      <c r="HG118" s="193"/>
      <c r="HH118" s="193"/>
      <c r="HI118" s="193"/>
      <c r="HJ118" s="193"/>
      <c r="HK118" s="193"/>
      <c r="HL118" s="193"/>
      <c r="HM118" s="193"/>
      <c r="HN118" s="193"/>
      <c r="HO118" s="193"/>
      <c r="HP118" s="193"/>
      <c r="HQ118" s="193"/>
      <c r="HR118" s="193"/>
      <c r="HS118" s="193"/>
      <c r="HT118" s="193"/>
      <c r="HU118" s="193"/>
      <c r="HV118" s="193"/>
      <c r="HW118" s="193"/>
      <c r="HX118" s="193"/>
      <c r="HY118" s="193"/>
      <c r="HZ118" s="193"/>
      <c r="IA118" s="193"/>
      <c r="IB118" s="193"/>
      <c r="IC118" s="193"/>
      <c r="ID118" s="193"/>
      <c r="IE118" s="193"/>
      <c r="IF118" s="193"/>
      <c r="IG118" s="193"/>
      <c r="IH118" s="193"/>
      <c r="II118" s="193"/>
      <c r="IJ118" s="193"/>
      <c r="IK118" s="193"/>
      <c r="IL118" s="193"/>
      <c r="IM118" s="193"/>
      <c r="IN118" s="193"/>
      <c r="IO118" s="193"/>
      <c r="IP118" s="193"/>
      <c r="IQ118" s="193"/>
      <c r="IR118" s="193"/>
      <c r="IS118" s="193"/>
      <c r="IT118" s="193"/>
      <c r="IU118" s="193"/>
      <c r="IV118" s="193"/>
      <c r="IW118" s="193"/>
    </row>
    <row r="119" customFormat="false" ht="21" hidden="true" customHeight="true" outlineLevel="0" collapsed="false">
      <c r="A119" s="193"/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93"/>
      <c r="AR119" s="193"/>
      <c r="AS119" s="193"/>
      <c r="AT119" s="193"/>
      <c r="AU119" s="193"/>
      <c r="AV119" s="193"/>
      <c r="AW119" s="193"/>
      <c r="AX119" s="193"/>
      <c r="AY119" s="193"/>
      <c r="AZ119" s="193"/>
      <c r="BA119" s="193"/>
      <c r="BB119" s="193"/>
      <c r="BC119" s="193"/>
      <c r="BD119" s="193"/>
      <c r="BE119" s="193"/>
      <c r="BF119" s="193"/>
      <c r="BG119" s="193"/>
      <c r="BH119" s="193"/>
      <c r="BI119" s="193"/>
      <c r="BJ119" s="193"/>
      <c r="BK119" s="193"/>
      <c r="BL119" s="193"/>
      <c r="BM119" s="193"/>
      <c r="BN119" s="193"/>
      <c r="BO119" s="193"/>
      <c r="BP119" s="193"/>
      <c r="BQ119" s="193"/>
      <c r="BR119" s="193"/>
      <c r="BS119" s="193"/>
      <c r="BT119" s="193"/>
      <c r="BU119" s="193"/>
      <c r="BV119" s="193"/>
      <c r="BW119" s="193"/>
      <c r="BX119" s="193"/>
      <c r="BY119" s="193"/>
      <c r="BZ119" s="193"/>
      <c r="CA119" s="193"/>
      <c r="CB119" s="193"/>
      <c r="CC119" s="193"/>
      <c r="CD119" s="193"/>
      <c r="CE119" s="193"/>
      <c r="CF119" s="193"/>
      <c r="CG119" s="193"/>
      <c r="CH119" s="193"/>
      <c r="CI119" s="193"/>
      <c r="CJ119" s="193"/>
      <c r="CK119" s="193"/>
      <c r="CL119" s="193"/>
      <c r="CM119" s="193"/>
      <c r="CN119" s="193"/>
      <c r="CO119" s="193"/>
      <c r="CP119" s="193"/>
      <c r="CQ119" s="193"/>
      <c r="CR119" s="193"/>
      <c r="CS119" s="193"/>
      <c r="CT119" s="193"/>
      <c r="CU119" s="193"/>
      <c r="CV119" s="193"/>
      <c r="CW119" s="193"/>
      <c r="CX119" s="193"/>
      <c r="CY119" s="193"/>
      <c r="CZ119" s="193"/>
      <c r="DA119" s="193"/>
      <c r="DB119" s="193"/>
      <c r="DC119" s="193"/>
      <c r="DD119" s="193"/>
      <c r="DE119" s="193"/>
      <c r="DF119" s="193"/>
      <c r="DG119" s="193"/>
      <c r="DH119" s="193"/>
      <c r="DI119" s="193"/>
      <c r="DJ119" s="193"/>
      <c r="DK119" s="193"/>
      <c r="DL119" s="193"/>
      <c r="DM119" s="193"/>
      <c r="DN119" s="193"/>
      <c r="DO119" s="193"/>
      <c r="DP119" s="193"/>
      <c r="DQ119" s="193"/>
      <c r="DR119" s="193"/>
      <c r="DS119" s="193"/>
      <c r="DT119" s="193"/>
      <c r="DU119" s="193"/>
      <c r="DV119" s="193"/>
      <c r="DW119" s="193"/>
      <c r="DX119" s="193"/>
      <c r="DY119" s="193"/>
      <c r="DZ119" s="193"/>
      <c r="EA119" s="193"/>
      <c r="EB119" s="193"/>
      <c r="EC119" s="193"/>
      <c r="ED119" s="193"/>
      <c r="EE119" s="193"/>
      <c r="EF119" s="193"/>
      <c r="EG119" s="193"/>
      <c r="EH119" s="193"/>
      <c r="EI119" s="193"/>
      <c r="EJ119" s="193"/>
      <c r="EK119" s="193"/>
      <c r="EL119" s="193"/>
      <c r="EM119" s="193"/>
      <c r="EN119" s="193"/>
      <c r="EO119" s="193"/>
      <c r="EP119" s="193"/>
      <c r="EQ119" s="193"/>
      <c r="ER119" s="193"/>
      <c r="ES119" s="193"/>
      <c r="ET119" s="193"/>
      <c r="EU119" s="193"/>
      <c r="EV119" s="193"/>
      <c r="EW119" s="193"/>
      <c r="EX119" s="193"/>
      <c r="EY119" s="193"/>
      <c r="EZ119" s="193"/>
      <c r="FA119" s="193"/>
      <c r="FB119" s="193"/>
      <c r="FC119" s="193"/>
      <c r="FD119" s="193"/>
      <c r="FE119" s="193"/>
      <c r="FF119" s="193"/>
      <c r="FG119" s="193"/>
      <c r="FH119" s="193"/>
      <c r="FI119" s="193"/>
      <c r="FJ119" s="193"/>
      <c r="FK119" s="193"/>
      <c r="FL119" s="193"/>
      <c r="FM119" s="193"/>
      <c r="FN119" s="193"/>
      <c r="FO119" s="193"/>
      <c r="FP119" s="193"/>
      <c r="FQ119" s="193"/>
      <c r="FR119" s="193"/>
      <c r="FS119" s="193"/>
      <c r="FT119" s="193"/>
      <c r="FU119" s="193"/>
      <c r="FV119" s="193"/>
      <c r="FW119" s="193"/>
      <c r="FX119" s="193"/>
      <c r="FY119" s="193"/>
      <c r="FZ119" s="193"/>
      <c r="GA119" s="193"/>
      <c r="GB119" s="193"/>
      <c r="GC119" s="193"/>
      <c r="GD119" s="193"/>
      <c r="GE119" s="193"/>
      <c r="GF119" s="193"/>
      <c r="GG119" s="193"/>
      <c r="GH119" s="193"/>
      <c r="GI119" s="193"/>
      <c r="GJ119" s="193"/>
      <c r="GK119" s="193"/>
      <c r="GL119" s="193"/>
      <c r="GM119" s="193"/>
      <c r="GN119" s="193"/>
      <c r="GO119" s="193"/>
      <c r="GP119" s="193"/>
      <c r="GQ119" s="193"/>
      <c r="GR119" s="193"/>
      <c r="GS119" s="193"/>
      <c r="GT119" s="193"/>
      <c r="GU119" s="193"/>
      <c r="GV119" s="193"/>
      <c r="GW119" s="193"/>
      <c r="GX119" s="193"/>
      <c r="GY119" s="193"/>
      <c r="GZ119" s="193"/>
      <c r="HA119" s="193"/>
      <c r="HB119" s="193"/>
      <c r="HC119" s="193"/>
      <c r="HD119" s="193"/>
      <c r="HE119" s="193"/>
      <c r="HF119" s="193"/>
      <c r="HG119" s="193"/>
      <c r="HH119" s="193"/>
      <c r="HI119" s="193"/>
      <c r="HJ119" s="193"/>
      <c r="HK119" s="193"/>
      <c r="HL119" s="193"/>
      <c r="HM119" s="193"/>
      <c r="HN119" s="193"/>
      <c r="HO119" s="193"/>
      <c r="HP119" s="193"/>
      <c r="HQ119" s="193"/>
      <c r="HR119" s="193"/>
      <c r="HS119" s="193"/>
      <c r="HT119" s="193"/>
      <c r="HU119" s="193"/>
      <c r="HV119" s="193"/>
      <c r="HW119" s="193"/>
      <c r="HX119" s="193"/>
      <c r="HY119" s="193"/>
      <c r="HZ119" s="193"/>
      <c r="IA119" s="193"/>
      <c r="IB119" s="193"/>
      <c r="IC119" s="193"/>
      <c r="ID119" s="193"/>
      <c r="IE119" s="193"/>
      <c r="IF119" s="193"/>
      <c r="IG119" s="193"/>
      <c r="IH119" s="193"/>
      <c r="II119" s="193"/>
      <c r="IJ119" s="193"/>
      <c r="IK119" s="193"/>
      <c r="IL119" s="193"/>
      <c r="IM119" s="193"/>
      <c r="IN119" s="193"/>
      <c r="IO119" s="193"/>
      <c r="IP119" s="193"/>
      <c r="IQ119" s="193"/>
      <c r="IR119" s="193"/>
      <c r="IS119" s="193"/>
      <c r="IT119" s="193"/>
      <c r="IU119" s="193"/>
      <c r="IV119" s="193"/>
      <c r="IW119" s="193"/>
    </row>
    <row r="120" customFormat="false" ht="21" hidden="true" customHeight="true" outlineLevel="0" collapsed="false">
      <c r="A120" s="193"/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3"/>
      <c r="AT120" s="193"/>
      <c r="AU120" s="193"/>
      <c r="AV120" s="193"/>
      <c r="AW120" s="193"/>
      <c r="AX120" s="193"/>
      <c r="AY120" s="193"/>
      <c r="AZ120" s="193"/>
      <c r="BA120" s="193"/>
      <c r="BB120" s="193"/>
      <c r="BC120" s="193"/>
      <c r="BD120" s="193"/>
      <c r="BE120" s="193"/>
      <c r="BF120" s="193"/>
      <c r="BG120" s="193"/>
      <c r="BH120" s="193"/>
      <c r="BI120" s="193"/>
      <c r="BJ120" s="193"/>
      <c r="BK120" s="193"/>
      <c r="BL120" s="193"/>
      <c r="BM120" s="193"/>
      <c r="BN120" s="193"/>
      <c r="BO120" s="193"/>
      <c r="BP120" s="193"/>
      <c r="BQ120" s="193"/>
      <c r="BR120" s="193"/>
      <c r="BS120" s="193"/>
      <c r="BT120" s="193"/>
      <c r="BU120" s="193"/>
      <c r="BV120" s="193"/>
      <c r="BW120" s="193"/>
      <c r="BX120" s="193"/>
      <c r="BY120" s="193"/>
      <c r="BZ120" s="193"/>
      <c r="CA120" s="193"/>
      <c r="CB120" s="193"/>
      <c r="CC120" s="193"/>
      <c r="CD120" s="193"/>
      <c r="CE120" s="193"/>
      <c r="CF120" s="193"/>
      <c r="CG120" s="193"/>
      <c r="CH120" s="193"/>
      <c r="CI120" s="193"/>
      <c r="CJ120" s="193"/>
      <c r="CK120" s="193"/>
      <c r="CL120" s="193"/>
      <c r="CM120" s="193"/>
      <c r="CN120" s="193"/>
      <c r="CO120" s="193"/>
      <c r="CP120" s="193"/>
      <c r="CQ120" s="193"/>
      <c r="CR120" s="193"/>
      <c r="CS120" s="193"/>
      <c r="CT120" s="193"/>
      <c r="CU120" s="193"/>
      <c r="CV120" s="193"/>
      <c r="CW120" s="193"/>
      <c r="CX120" s="193"/>
      <c r="CY120" s="193"/>
      <c r="CZ120" s="193"/>
      <c r="DA120" s="193"/>
      <c r="DB120" s="193"/>
      <c r="DC120" s="193"/>
      <c r="DD120" s="193"/>
      <c r="DE120" s="193"/>
      <c r="DF120" s="193"/>
      <c r="DG120" s="193"/>
      <c r="DH120" s="193"/>
      <c r="DI120" s="193"/>
      <c r="DJ120" s="193"/>
      <c r="DK120" s="193"/>
      <c r="DL120" s="193"/>
      <c r="DM120" s="193"/>
      <c r="DN120" s="193"/>
      <c r="DO120" s="193"/>
      <c r="DP120" s="193"/>
      <c r="DQ120" s="193"/>
      <c r="DR120" s="193"/>
      <c r="DS120" s="193"/>
      <c r="DT120" s="193"/>
      <c r="DU120" s="193"/>
      <c r="DV120" s="193"/>
      <c r="DW120" s="193"/>
      <c r="DX120" s="193"/>
      <c r="DY120" s="193"/>
      <c r="DZ120" s="193"/>
      <c r="EA120" s="193"/>
      <c r="EB120" s="193"/>
      <c r="EC120" s="193"/>
      <c r="ED120" s="193"/>
      <c r="EE120" s="193"/>
      <c r="EF120" s="193"/>
      <c r="EG120" s="193"/>
      <c r="EH120" s="193"/>
      <c r="EI120" s="193"/>
      <c r="EJ120" s="193"/>
      <c r="EK120" s="193"/>
      <c r="EL120" s="193"/>
      <c r="EM120" s="193"/>
      <c r="EN120" s="193"/>
      <c r="EO120" s="193"/>
      <c r="EP120" s="193"/>
      <c r="EQ120" s="193"/>
      <c r="ER120" s="193"/>
      <c r="ES120" s="193"/>
      <c r="ET120" s="193"/>
      <c r="EU120" s="193"/>
      <c r="EV120" s="193"/>
      <c r="EW120" s="193"/>
      <c r="EX120" s="193"/>
      <c r="EY120" s="193"/>
      <c r="EZ120" s="193"/>
      <c r="FA120" s="193"/>
      <c r="FB120" s="193"/>
      <c r="FC120" s="193"/>
      <c r="FD120" s="193"/>
      <c r="FE120" s="193"/>
      <c r="FF120" s="193"/>
      <c r="FG120" s="193"/>
      <c r="FH120" s="193"/>
      <c r="FI120" s="193"/>
      <c r="FJ120" s="193"/>
      <c r="FK120" s="193"/>
      <c r="FL120" s="193"/>
      <c r="FM120" s="193"/>
      <c r="FN120" s="193"/>
      <c r="FO120" s="193"/>
      <c r="FP120" s="193"/>
      <c r="FQ120" s="193"/>
      <c r="FR120" s="193"/>
      <c r="FS120" s="193"/>
      <c r="FT120" s="193"/>
      <c r="FU120" s="193"/>
      <c r="FV120" s="193"/>
      <c r="FW120" s="193"/>
      <c r="FX120" s="193"/>
      <c r="FY120" s="193"/>
      <c r="FZ120" s="193"/>
      <c r="GA120" s="193"/>
      <c r="GB120" s="193"/>
      <c r="GC120" s="193"/>
      <c r="GD120" s="193"/>
      <c r="GE120" s="193"/>
      <c r="GF120" s="193"/>
      <c r="GG120" s="193"/>
      <c r="GH120" s="193"/>
      <c r="GI120" s="193"/>
      <c r="GJ120" s="193"/>
      <c r="GK120" s="193"/>
      <c r="GL120" s="193"/>
      <c r="GM120" s="193"/>
      <c r="GN120" s="193"/>
      <c r="GO120" s="193"/>
      <c r="GP120" s="193"/>
      <c r="GQ120" s="193"/>
      <c r="GR120" s="193"/>
      <c r="GS120" s="193"/>
      <c r="GT120" s="193"/>
      <c r="GU120" s="193"/>
      <c r="GV120" s="193"/>
      <c r="GW120" s="193"/>
      <c r="GX120" s="193"/>
      <c r="GY120" s="193"/>
      <c r="GZ120" s="193"/>
      <c r="HA120" s="193"/>
      <c r="HB120" s="193"/>
      <c r="HC120" s="193"/>
      <c r="HD120" s="193"/>
      <c r="HE120" s="193"/>
      <c r="HF120" s="193"/>
      <c r="HG120" s="193"/>
      <c r="HH120" s="193"/>
      <c r="HI120" s="193"/>
      <c r="HJ120" s="193"/>
      <c r="HK120" s="193"/>
      <c r="HL120" s="193"/>
      <c r="HM120" s="193"/>
      <c r="HN120" s="193"/>
      <c r="HO120" s="193"/>
      <c r="HP120" s="193"/>
      <c r="HQ120" s="193"/>
      <c r="HR120" s="193"/>
      <c r="HS120" s="193"/>
      <c r="HT120" s="193"/>
      <c r="HU120" s="193"/>
      <c r="HV120" s="193"/>
      <c r="HW120" s="193"/>
      <c r="HX120" s="193"/>
      <c r="HY120" s="193"/>
      <c r="HZ120" s="193"/>
      <c r="IA120" s="193"/>
      <c r="IB120" s="193"/>
      <c r="IC120" s="193"/>
      <c r="ID120" s="193"/>
      <c r="IE120" s="193"/>
      <c r="IF120" s="193"/>
      <c r="IG120" s="193"/>
      <c r="IH120" s="193"/>
      <c r="II120" s="193"/>
      <c r="IJ120" s="193"/>
      <c r="IK120" s="193"/>
      <c r="IL120" s="193"/>
      <c r="IM120" s="193"/>
      <c r="IN120" s="193"/>
      <c r="IO120" s="193"/>
      <c r="IP120" s="193"/>
      <c r="IQ120" s="193"/>
      <c r="IR120" s="193"/>
      <c r="IS120" s="193"/>
      <c r="IT120" s="193"/>
      <c r="IU120" s="193"/>
      <c r="IV120" s="193"/>
      <c r="IW120" s="193"/>
    </row>
    <row r="121" customFormat="false" ht="21" hidden="true" customHeight="true" outlineLevel="0" collapsed="false">
      <c r="A121" s="193"/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  <c r="BA121" s="193"/>
      <c r="BB121" s="193"/>
      <c r="BC121" s="193"/>
      <c r="BD121" s="193"/>
      <c r="BE121" s="193"/>
      <c r="BF121" s="193"/>
      <c r="BG121" s="193"/>
      <c r="BH121" s="193"/>
      <c r="BI121" s="193"/>
      <c r="BJ121" s="193"/>
      <c r="BK121" s="193"/>
      <c r="BL121" s="193"/>
      <c r="BM121" s="193"/>
      <c r="BN121" s="193"/>
      <c r="BO121" s="193"/>
      <c r="BP121" s="193"/>
      <c r="BQ121" s="193"/>
      <c r="BR121" s="193"/>
      <c r="BS121" s="193"/>
      <c r="BT121" s="193"/>
      <c r="BU121" s="193"/>
      <c r="BV121" s="193"/>
      <c r="BW121" s="193"/>
      <c r="BX121" s="193"/>
      <c r="BY121" s="193"/>
      <c r="BZ121" s="193"/>
      <c r="CA121" s="193"/>
      <c r="CB121" s="193"/>
      <c r="CC121" s="193"/>
      <c r="CD121" s="193"/>
      <c r="CE121" s="193"/>
      <c r="CF121" s="193"/>
      <c r="CG121" s="193"/>
      <c r="CH121" s="193"/>
      <c r="CI121" s="193"/>
      <c r="CJ121" s="193"/>
      <c r="CK121" s="193"/>
      <c r="CL121" s="193"/>
      <c r="CM121" s="193"/>
      <c r="CN121" s="193"/>
      <c r="CO121" s="193"/>
      <c r="CP121" s="193"/>
      <c r="CQ121" s="193"/>
      <c r="CR121" s="193"/>
      <c r="CS121" s="193"/>
      <c r="CT121" s="193"/>
      <c r="CU121" s="193"/>
      <c r="CV121" s="193"/>
      <c r="CW121" s="193"/>
      <c r="CX121" s="193"/>
      <c r="CY121" s="193"/>
      <c r="CZ121" s="193"/>
      <c r="DA121" s="193"/>
      <c r="DB121" s="193"/>
      <c r="DC121" s="193"/>
      <c r="DD121" s="193"/>
      <c r="DE121" s="193"/>
      <c r="DF121" s="193"/>
      <c r="DG121" s="193"/>
      <c r="DH121" s="193"/>
      <c r="DI121" s="193"/>
      <c r="DJ121" s="193"/>
      <c r="DK121" s="193"/>
      <c r="DL121" s="193"/>
      <c r="DM121" s="193"/>
      <c r="DN121" s="193"/>
      <c r="DO121" s="193"/>
      <c r="DP121" s="193"/>
      <c r="DQ121" s="193"/>
      <c r="DR121" s="193"/>
      <c r="DS121" s="193"/>
      <c r="DT121" s="193"/>
      <c r="DU121" s="193"/>
      <c r="DV121" s="193"/>
      <c r="DW121" s="193"/>
      <c r="DX121" s="193"/>
      <c r="DY121" s="193"/>
      <c r="DZ121" s="193"/>
      <c r="EA121" s="193"/>
      <c r="EB121" s="193"/>
      <c r="EC121" s="193"/>
      <c r="ED121" s="193"/>
      <c r="EE121" s="193"/>
      <c r="EF121" s="193"/>
      <c r="EG121" s="193"/>
      <c r="EH121" s="193"/>
      <c r="EI121" s="193"/>
      <c r="EJ121" s="193"/>
      <c r="EK121" s="193"/>
      <c r="EL121" s="193"/>
      <c r="EM121" s="193"/>
      <c r="EN121" s="193"/>
      <c r="EO121" s="193"/>
      <c r="EP121" s="193"/>
      <c r="EQ121" s="193"/>
      <c r="ER121" s="193"/>
      <c r="ES121" s="193"/>
      <c r="ET121" s="193"/>
      <c r="EU121" s="193"/>
      <c r="EV121" s="193"/>
      <c r="EW121" s="193"/>
      <c r="EX121" s="193"/>
      <c r="EY121" s="193"/>
      <c r="EZ121" s="193"/>
      <c r="FA121" s="193"/>
      <c r="FB121" s="193"/>
      <c r="FC121" s="193"/>
      <c r="FD121" s="193"/>
      <c r="FE121" s="193"/>
      <c r="FF121" s="193"/>
      <c r="FG121" s="193"/>
      <c r="FH121" s="193"/>
      <c r="FI121" s="193"/>
      <c r="FJ121" s="193"/>
      <c r="FK121" s="193"/>
      <c r="FL121" s="193"/>
      <c r="FM121" s="193"/>
      <c r="FN121" s="193"/>
      <c r="FO121" s="193"/>
      <c r="FP121" s="193"/>
      <c r="FQ121" s="193"/>
      <c r="FR121" s="193"/>
      <c r="FS121" s="193"/>
      <c r="FT121" s="193"/>
      <c r="FU121" s="193"/>
      <c r="FV121" s="193"/>
      <c r="FW121" s="193"/>
      <c r="FX121" s="193"/>
      <c r="FY121" s="193"/>
      <c r="FZ121" s="193"/>
      <c r="GA121" s="193"/>
      <c r="GB121" s="193"/>
      <c r="GC121" s="193"/>
      <c r="GD121" s="193"/>
      <c r="GE121" s="193"/>
      <c r="GF121" s="193"/>
      <c r="GG121" s="193"/>
      <c r="GH121" s="193"/>
      <c r="GI121" s="193"/>
      <c r="GJ121" s="193"/>
      <c r="GK121" s="193"/>
      <c r="GL121" s="193"/>
      <c r="GM121" s="193"/>
      <c r="GN121" s="193"/>
      <c r="GO121" s="193"/>
      <c r="GP121" s="193"/>
      <c r="GQ121" s="193"/>
      <c r="GR121" s="193"/>
      <c r="GS121" s="193"/>
      <c r="GT121" s="193"/>
      <c r="GU121" s="193"/>
      <c r="GV121" s="193"/>
      <c r="GW121" s="193"/>
      <c r="GX121" s="193"/>
      <c r="GY121" s="193"/>
      <c r="GZ121" s="193"/>
      <c r="HA121" s="193"/>
      <c r="HB121" s="193"/>
      <c r="HC121" s="193"/>
      <c r="HD121" s="193"/>
      <c r="HE121" s="193"/>
      <c r="HF121" s="193"/>
      <c r="HG121" s="193"/>
      <c r="HH121" s="193"/>
      <c r="HI121" s="193"/>
      <c r="HJ121" s="193"/>
      <c r="HK121" s="193"/>
      <c r="HL121" s="193"/>
      <c r="HM121" s="193"/>
      <c r="HN121" s="193"/>
      <c r="HO121" s="193"/>
      <c r="HP121" s="193"/>
      <c r="HQ121" s="193"/>
      <c r="HR121" s="193"/>
      <c r="HS121" s="193"/>
      <c r="HT121" s="193"/>
      <c r="HU121" s="193"/>
      <c r="HV121" s="193"/>
      <c r="HW121" s="193"/>
      <c r="HX121" s="193"/>
      <c r="HY121" s="193"/>
      <c r="HZ121" s="193"/>
      <c r="IA121" s="193"/>
      <c r="IB121" s="193"/>
      <c r="IC121" s="193"/>
      <c r="ID121" s="193"/>
      <c r="IE121" s="193"/>
      <c r="IF121" s="193"/>
      <c r="IG121" s="193"/>
      <c r="IH121" s="193"/>
      <c r="II121" s="193"/>
      <c r="IJ121" s="193"/>
      <c r="IK121" s="193"/>
      <c r="IL121" s="193"/>
      <c r="IM121" s="193"/>
      <c r="IN121" s="193"/>
      <c r="IO121" s="193"/>
      <c r="IP121" s="193"/>
      <c r="IQ121" s="193"/>
      <c r="IR121" s="193"/>
      <c r="IS121" s="193"/>
      <c r="IT121" s="193"/>
      <c r="IU121" s="193"/>
      <c r="IV121" s="193"/>
      <c r="IW121" s="193"/>
    </row>
    <row r="122" customFormat="false" ht="21" hidden="true" customHeight="true" outlineLevel="0" collapsed="false">
      <c r="A122" s="193"/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193"/>
      <c r="AO122" s="193"/>
      <c r="AP122" s="193"/>
      <c r="AQ122" s="193"/>
      <c r="AR122" s="193"/>
      <c r="AS122" s="193"/>
      <c r="AT122" s="193"/>
      <c r="AU122" s="193"/>
      <c r="AV122" s="193"/>
      <c r="AW122" s="193"/>
      <c r="AX122" s="193"/>
      <c r="AY122" s="193"/>
      <c r="AZ122" s="193"/>
      <c r="BA122" s="193"/>
      <c r="BB122" s="193"/>
      <c r="BC122" s="193"/>
      <c r="BD122" s="193"/>
      <c r="BE122" s="193"/>
      <c r="BF122" s="193"/>
      <c r="BG122" s="193"/>
      <c r="BH122" s="193"/>
      <c r="BI122" s="193"/>
      <c r="BJ122" s="193"/>
      <c r="BK122" s="193"/>
      <c r="BL122" s="193"/>
      <c r="BM122" s="193"/>
      <c r="BN122" s="193"/>
      <c r="BO122" s="193"/>
      <c r="BP122" s="193"/>
      <c r="BQ122" s="193"/>
      <c r="BR122" s="193"/>
      <c r="BS122" s="193"/>
      <c r="BT122" s="193"/>
      <c r="BU122" s="193"/>
      <c r="BV122" s="193"/>
      <c r="BW122" s="193"/>
      <c r="BX122" s="193"/>
      <c r="BY122" s="193"/>
      <c r="BZ122" s="193"/>
      <c r="CA122" s="193"/>
      <c r="CB122" s="193"/>
      <c r="CC122" s="193"/>
      <c r="CD122" s="193"/>
      <c r="CE122" s="193"/>
      <c r="CF122" s="193"/>
      <c r="CG122" s="193"/>
      <c r="CH122" s="193"/>
      <c r="CI122" s="193"/>
      <c r="CJ122" s="193"/>
      <c r="CK122" s="193"/>
      <c r="CL122" s="193"/>
      <c r="CM122" s="193"/>
      <c r="CN122" s="193"/>
      <c r="CO122" s="193"/>
      <c r="CP122" s="193"/>
      <c r="CQ122" s="193"/>
      <c r="CR122" s="193"/>
      <c r="CS122" s="193"/>
      <c r="CT122" s="193"/>
      <c r="CU122" s="193"/>
      <c r="CV122" s="193"/>
      <c r="CW122" s="193"/>
      <c r="CX122" s="193"/>
      <c r="CY122" s="193"/>
      <c r="CZ122" s="193"/>
      <c r="DA122" s="193"/>
      <c r="DB122" s="193"/>
      <c r="DC122" s="193"/>
      <c r="DD122" s="193"/>
      <c r="DE122" s="193"/>
      <c r="DF122" s="193"/>
      <c r="DG122" s="193"/>
      <c r="DH122" s="193"/>
      <c r="DI122" s="193"/>
      <c r="DJ122" s="193"/>
      <c r="DK122" s="193"/>
      <c r="DL122" s="193"/>
      <c r="DM122" s="193"/>
      <c r="DN122" s="193"/>
      <c r="DO122" s="193"/>
      <c r="DP122" s="193"/>
      <c r="DQ122" s="193"/>
      <c r="DR122" s="193"/>
      <c r="DS122" s="193"/>
      <c r="DT122" s="193"/>
      <c r="DU122" s="193"/>
      <c r="DV122" s="193"/>
      <c r="DW122" s="193"/>
      <c r="DX122" s="193"/>
      <c r="DY122" s="193"/>
      <c r="DZ122" s="193"/>
      <c r="EA122" s="193"/>
      <c r="EB122" s="193"/>
      <c r="EC122" s="193"/>
      <c r="ED122" s="193"/>
      <c r="EE122" s="193"/>
      <c r="EF122" s="193"/>
      <c r="EG122" s="193"/>
      <c r="EH122" s="193"/>
      <c r="EI122" s="193"/>
      <c r="EJ122" s="193"/>
      <c r="EK122" s="193"/>
      <c r="EL122" s="193"/>
      <c r="EM122" s="193"/>
      <c r="EN122" s="193"/>
      <c r="EO122" s="193"/>
      <c r="EP122" s="193"/>
      <c r="EQ122" s="193"/>
      <c r="ER122" s="193"/>
      <c r="ES122" s="193"/>
      <c r="ET122" s="193"/>
      <c r="EU122" s="193"/>
      <c r="EV122" s="193"/>
      <c r="EW122" s="193"/>
      <c r="EX122" s="193"/>
      <c r="EY122" s="193"/>
      <c r="EZ122" s="193"/>
      <c r="FA122" s="193"/>
      <c r="FB122" s="193"/>
      <c r="FC122" s="193"/>
      <c r="FD122" s="193"/>
      <c r="FE122" s="193"/>
      <c r="FF122" s="193"/>
      <c r="FG122" s="193"/>
      <c r="FH122" s="193"/>
      <c r="FI122" s="193"/>
      <c r="FJ122" s="193"/>
      <c r="FK122" s="193"/>
      <c r="FL122" s="193"/>
      <c r="FM122" s="193"/>
      <c r="FN122" s="193"/>
      <c r="FO122" s="193"/>
      <c r="FP122" s="193"/>
      <c r="FQ122" s="193"/>
      <c r="FR122" s="193"/>
      <c r="FS122" s="193"/>
      <c r="FT122" s="193"/>
      <c r="FU122" s="193"/>
      <c r="FV122" s="193"/>
      <c r="FW122" s="193"/>
      <c r="FX122" s="193"/>
      <c r="FY122" s="193"/>
      <c r="FZ122" s="193"/>
      <c r="GA122" s="193"/>
      <c r="GB122" s="193"/>
      <c r="GC122" s="193"/>
      <c r="GD122" s="193"/>
      <c r="GE122" s="193"/>
      <c r="GF122" s="193"/>
      <c r="GG122" s="193"/>
      <c r="GH122" s="193"/>
      <c r="GI122" s="193"/>
      <c r="GJ122" s="193"/>
      <c r="GK122" s="193"/>
      <c r="GL122" s="193"/>
      <c r="GM122" s="193"/>
      <c r="GN122" s="193"/>
      <c r="GO122" s="193"/>
      <c r="GP122" s="193"/>
      <c r="GQ122" s="193"/>
      <c r="GR122" s="193"/>
      <c r="GS122" s="193"/>
      <c r="GT122" s="193"/>
      <c r="GU122" s="193"/>
      <c r="GV122" s="193"/>
      <c r="GW122" s="193"/>
      <c r="GX122" s="193"/>
      <c r="GY122" s="193"/>
      <c r="GZ122" s="193"/>
      <c r="HA122" s="193"/>
      <c r="HB122" s="193"/>
      <c r="HC122" s="193"/>
      <c r="HD122" s="193"/>
      <c r="HE122" s="193"/>
      <c r="HF122" s="193"/>
      <c r="HG122" s="193"/>
      <c r="HH122" s="193"/>
      <c r="HI122" s="193"/>
      <c r="HJ122" s="193"/>
      <c r="HK122" s="193"/>
      <c r="HL122" s="193"/>
      <c r="HM122" s="193"/>
      <c r="HN122" s="193"/>
      <c r="HO122" s="193"/>
      <c r="HP122" s="193"/>
      <c r="HQ122" s="193"/>
      <c r="HR122" s="193"/>
      <c r="HS122" s="193"/>
      <c r="HT122" s="193"/>
      <c r="HU122" s="193"/>
      <c r="HV122" s="193"/>
      <c r="HW122" s="193"/>
      <c r="HX122" s="193"/>
      <c r="HY122" s="193"/>
      <c r="HZ122" s="193"/>
      <c r="IA122" s="193"/>
      <c r="IB122" s="193"/>
      <c r="IC122" s="193"/>
      <c r="ID122" s="193"/>
      <c r="IE122" s="193"/>
      <c r="IF122" s="193"/>
      <c r="IG122" s="193"/>
      <c r="IH122" s="193"/>
      <c r="II122" s="193"/>
      <c r="IJ122" s="193"/>
      <c r="IK122" s="193"/>
      <c r="IL122" s="193"/>
      <c r="IM122" s="193"/>
      <c r="IN122" s="193"/>
      <c r="IO122" s="193"/>
      <c r="IP122" s="193"/>
      <c r="IQ122" s="193"/>
      <c r="IR122" s="193"/>
      <c r="IS122" s="193"/>
      <c r="IT122" s="193"/>
      <c r="IU122" s="193"/>
      <c r="IV122" s="193"/>
      <c r="IW122" s="193"/>
    </row>
    <row r="123" customFormat="false" ht="21" hidden="true" customHeight="true" outlineLevel="0" collapsed="false">
      <c r="A123" s="193"/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  <c r="AF123" s="193"/>
      <c r="AG123" s="193"/>
      <c r="AH123" s="193"/>
      <c r="AI123" s="193"/>
      <c r="AJ123" s="193"/>
      <c r="AK123" s="193"/>
      <c r="AL123" s="193"/>
      <c r="AM123" s="193"/>
      <c r="AN123" s="193"/>
      <c r="AO123" s="193"/>
      <c r="AP123" s="193"/>
      <c r="AQ123" s="193"/>
      <c r="AR123" s="193"/>
      <c r="AS123" s="193"/>
      <c r="AT123" s="193"/>
      <c r="AU123" s="193"/>
      <c r="AV123" s="193"/>
      <c r="AW123" s="193"/>
      <c r="AX123" s="193"/>
      <c r="AY123" s="193"/>
      <c r="AZ123" s="193"/>
      <c r="BA123" s="193"/>
      <c r="BB123" s="193"/>
      <c r="BC123" s="193"/>
      <c r="BD123" s="193"/>
      <c r="BE123" s="193"/>
      <c r="BF123" s="193"/>
      <c r="BG123" s="193"/>
      <c r="BH123" s="193"/>
      <c r="BI123" s="193"/>
      <c r="BJ123" s="193"/>
      <c r="BK123" s="193"/>
      <c r="BL123" s="193"/>
      <c r="BM123" s="193"/>
      <c r="BN123" s="193"/>
      <c r="BO123" s="193"/>
      <c r="BP123" s="193"/>
      <c r="BQ123" s="193"/>
      <c r="BR123" s="193"/>
      <c r="BS123" s="193"/>
      <c r="BT123" s="193"/>
      <c r="BU123" s="193"/>
      <c r="BV123" s="193"/>
      <c r="BW123" s="193"/>
      <c r="BX123" s="193"/>
      <c r="BY123" s="193"/>
      <c r="BZ123" s="193"/>
      <c r="CA123" s="193"/>
      <c r="CB123" s="193"/>
      <c r="CC123" s="193"/>
      <c r="CD123" s="193"/>
      <c r="CE123" s="193"/>
      <c r="CF123" s="193"/>
      <c r="CG123" s="193"/>
      <c r="CH123" s="193"/>
      <c r="CI123" s="193"/>
      <c r="CJ123" s="193"/>
      <c r="CK123" s="193"/>
      <c r="CL123" s="193"/>
      <c r="CM123" s="193"/>
      <c r="CN123" s="193"/>
      <c r="CO123" s="193"/>
      <c r="CP123" s="193"/>
      <c r="CQ123" s="193"/>
      <c r="CR123" s="193"/>
      <c r="CS123" s="193"/>
      <c r="CT123" s="193"/>
      <c r="CU123" s="193"/>
      <c r="CV123" s="193"/>
      <c r="CW123" s="193"/>
      <c r="CX123" s="193"/>
      <c r="CY123" s="193"/>
      <c r="CZ123" s="193"/>
      <c r="DA123" s="193"/>
      <c r="DB123" s="193"/>
      <c r="DC123" s="193"/>
      <c r="DD123" s="193"/>
      <c r="DE123" s="193"/>
      <c r="DF123" s="193"/>
      <c r="DG123" s="193"/>
      <c r="DH123" s="193"/>
      <c r="DI123" s="193"/>
      <c r="DJ123" s="193"/>
      <c r="DK123" s="193"/>
      <c r="DL123" s="193"/>
      <c r="DM123" s="193"/>
      <c r="DN123" s="193"/>
      <c r="DO123" s="193"/>
      <c r="DP123" s="193"/>
      <c r="DQ123" s="193"/>
      <c r="DR123" s="193"/>
      <c r="DS123" s="193"/>
      <c r="DT123" s="193"/>
      <c r="DU123" s="193"/>
      <c r="DV123" s="193"/>
      <c r="DW123" s="193"/>
      <c r="DX123" s="193"/>
      <c r="DY123" s="193"/>
      <c r="DZ123" s="193"/>
      <c r="EA123" s="193"/>
      <c r="EB123" s="193"/>
      <c r="EC123" s="193"/>
      <c r="ED123" s="193"/>
      <c r="EE123" s="193"/>
      <c r="EF123" s="193"/>
      <c r="EG123" s="193"/>
      <c r="EH123" s="193"/>
      <c r="EI123" s="193"/>
      <c r="EJ123" s="193"/>
      <c r="EK123" s="193"/>
      <c r="EL123" s="193"/>
      <c r="EM123" s="193"/>
      <c r="EN123" s="193"/>
      <c r="EO123" s="193"/>
      <c r="EP123" s="193"/>
      <c r="EQ123" s="193"/>
      <c r="ER123" s="193"/>
      <c r="ES123" s="193"/>
      <c r="ET123" s="193"/>
      <c r="EU123" s="193"/>
      <c r="EV123" s="193"/>
      <c r="EW123" s="193"/>
      <c r="EX123" s="193"/>
      <c r="EY123" s="193"/>
      <c r="EZ123" s="193"/>
      <c r="FA123" s="193"/>
      <c r="FB123" s="193"/>
      <c r="FC123" s="193"/>
      <c r="FD123" s="193"/>
      <c r="FE123" s="193"/>
      <c r="FF123" s="193"/>
      <c r="FG123" s="193"/>
      <c r="FH123" s="193"/>
      <c r="FI123" s="193"/>
      <c r="FJ123" s="193"/>
      <c r="FK123" s="193"/>
      <c r="FL123" s="193"/>
      <c r="FM123" s="193"/>
      <c r="FN123" s="193"/>
      <c r="FO123" s="193"/>
      <c r="FP123" s="193"/>
      <c r="FQ123" s="193"/>
      <c r="FR123" s="193"/>
      <c r="FS123" s="193"/>
      <c r="FT123" s="193"/>
      <c r="FU123" s="193"/>
      <c r="FV123" s="193"/>
      <c r="FW123" s="193"/>
      <c r="FX123" s="193"/>
      <c r="FY123" s="193"/>
      <c r="FZ123" s="193"/>
      <c r="GA123" s="193"/>
      <c r="GB123" s="193"/>
      <c r="GC123" s="193"/>
      <c r="GD123" s="193"/>
      <c r="GE123" s="193"/>
      <c r="GF123" s="193"/>
      <c r="GG123" s="193"/>
      <c r="GH123" s="193"/>
      <c r="GI123" s="193"/>
      <c r="GJ123" s="193"/>
      <c r="GK123" s="193"/>
      <c r="GL123" s="193"/>
      <c r="GM123" s="193"/>
      <c r="GN123" s="193"/>
      <c r="GO123" s="193"/>
      <c r="GP123" s="193"/>
      <c r="GQ123" s="193"/>
      <c r="GR123" s="193"/>
      <c r="GS123" s="193"/>
      <c r="GT123" s="193"/>
      <c r="GU123" s="193"/>
      <c r="GV123" s="193"/>
      <c r="GW123" s="193"/>
      <c r="GX123" s="193"/>
      <c r="GY123" s="193"/>
      <c r="GZ123" s="193"/>
      <c r="HA123" s="193"/>
      <c r="HB123" s="193"/>
      <c r="HC123" s="193"/>
      <c r="HD123" s="193"/>
      <c r="HE123" s="193"/>
      <c r="HF123" s="193"/>
      <c r="HG123" s="193"/>
      <c r="HH123" s="193"/>
      <c r="HI123" s="193"/>
      <c r="HJ123" s="193"/>
      <c r="HK123" s="193"/>
      <c r="HL123" s="193"/>
      <c r="HM123" s="193"/>
      <c r="HN123" s="193"/>
      <c r="HO123" s="193"/>
      <c r="HP123" s="193"/>
      <c r="HQ123" s="193"/>
      <c r="HR123" s="193"/>
      <c r="HS123" s="193"/>
      <c r="HT123" s="193"/>
      <c r="HU123" s="193"/>
      <c r="HV123" s="193"/>
      <c r="HW123" s="193"/>
      <c r="HX123" s="193"/>
      <c r="HY123" s="193"/>
      <c r="HZ123" s="193"/>
      <c r="IA123" s="193"/>
      <c r="IB123" s="193"/>
      <c r="IC123" s="193"/>
      <c r="ID123" s="193"/>
      <c r="IE123" s="193"/>
      <c r="IF123" s="193"/>
      <c r="IG123" s="193"/>
      <c r="IH123" s="193"/>
      <c r="II123" s="193"/>
      <c r="IJ123" s="193"/>
      <c r="IK123" s="193"/>
      <c r="IL123" s="193"/>
      <c r="IM123" s="193"/>
      <c r="IN123" s="193"/>
      <c r="IO123" s="193"/>
      <c r="IP123" s="193"/>
      <c r="IQ123" s="193"/>
      <c r="IR123" s="193"/>
      <c r="IS123" s="193"/>
      <c r="IT123" s="193"/>
      <c r="IU123" s="193"/>
      <c r="IV123" s="193"/>
      <c r="IW123" s="193"/>
    </row>
    <row r="124" customFormat="false" ht="21" hidden="true" customHeight="true" outlineLevel="0" collapsed="false">
      <c r="A124" s="193"/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  <c r="AF124" s="193"/>
      <c r="AG124" s="193"/>
      <c r="AH124" s="193"/>
      <c r="AI124" s="193"/>
      <c r="AJ124" s="193"/>
      <c r="AK124" s="193"/>
      <c r="AL124" s="193"/>
      <c r="AM124" s="193"/>
      <c r="AN124" s="193"/>
      <c r="AO124" s="193"/>
      <c r="AP124" s="193"/>
      <c r="AQ124" s="193"/>
      <c r="AR124" s="193"/>
      <c r="AS124" s="193"/>
      <c r="AT124" s="193"/>
      <c r="AU124" s="193"/>
      <c r="AV124" s="193"/>
      <c r="AW124" s="193"/>
      <c r="AX124" s="193"/>
      <c r="AY124" s="193"/>
      <c r="AZ124" s="193"/>
      <c r="BA124" s="193"/>
      <c r="BB124" s="193"/>
      <c r="BC124" s="193"/>
      <c r="BD124" s="193"/>
      <c r="BE124" s="193"/>
      <c r="BF124" s="193"/>
      <c r="BG124" s="193"/>
      <c r="BH124" s="193"/>
      <c r="BI124" s="193"/>
      <c r="BJ124" s="193"/>
      <c r="BK124" s="193"/>
      <c r="BL124" s="193"/>
      <c r="BM124" s="193"/>
      <c r="BN124" s="193"/>
      <c r="BO124" s="193"/>
      <c r="BP124" s="193"/>
      <c r="BQ124" s="193"/>
      <c r="BR124" s="193"/>
      <c r="BS124" s="193"/>
      <c r="BT124" s="193"/>
      <c r="BU124" s="193"/>
      <c r="BV124" s="193"/>
      <c r="BW124" s="193"/>
      <c r="BX124" s="193"/>
      <c r="BY124" s="193"/>
      <c r="BZ124" s="193"/>
      <c r="CA124" s="193"/>
      <c r="CB124" s="193"/>
      <c r="CC124" s="193"/>
      <c r="CD124" s="193"/>
      <c r="CE124" s="193"/>
      <c r="CF124" s="193"/>
      <c r="CG124" s="193"/>
      <c r="CH124" s="193"/>
      <c r="CI124" s="193"/>
      <c r="CJ124" s="193"/>
      <c r="CK124" s="193"/>
      <c r="CL124" s="193"/>
      <c r="CM124" s="193"/>
      <c r="CN124" s="193"/>
      <c r="CO124" s="193"/>
      <c r="CP124" s="193"/>
      <c r="CQ124" s="193"/>
      <c r="CR124" s="193"/>
      <c r="CS124" s="193"/>
      <c r="CT124" s="193"/>
      <c r="CU124" s="193"/>
      <c r="CV124" s="193"/>
      <c r="CW124" s="193"/>
      <c r="CX124" s="193"/>
      <c r="CY124" s="193"/>
      <c r="CZ124" s="193"/>
      <c r="DA124" s="193"/>
      <c r="DB124" s="193"/>
      <c r="DC124" s="193"/>
      <c r="DD124" s="193"/>
      <c r="DE124" s="193"/>
      <c r="DF124" s="193"/>
      <c r="DG124" s="193"/>
      <c r="DH124" s="193"/>
      <c r="DI124" s="193"/>
      <c r="DJ124" s="193"/>
      <c r="DK124" s="193"/>
      <c r="DL124" s="193"/>
      <c r="DM124" s="193"/>
      <c r="DN124" s="193"/>
      <c r="DO124" s="193"/>
      <c r="DP124" s="193"/>
      <c r="DQ124" s="193"/>
      <c r="DR124" s="193"/>
      <c r="DS124" s="193"/>
      <c r="DT124" s="193"/>
      <c r="DU124" s="193"/>
      <c r="DV124" s="193"/>
      <c r="DW124" s="193"/>
      <c r="DX124" s="193"/>
      <c r="DY124" s="193"/>
      <c r="DZ124" s="193"/>
      <c r="EA124" s="193"/>
      <c r="EB124" s="193"/>
      <c r="EC124" s="193"/>
      <c r="ED124" s="193"/>
      <c r="EE124" s="193"/>
      <c r="EF124" s="193"/>
      <c r="EG124" s="193"/>
      <c r="EH124" s="193"/>
      <c r="EI124" s="193"/>
      <c r="EJ124" s="193"/>
      <c r="EK124" s="193"/>
      <c r="EL124" s="193"/>
      <c r="EM124" s="193"/>
      <c r="EN124" s="193"/>
      <c r="EO124" s="193"/>
      <c r="EP124" s="193"/>
      <c r="EQ124" s="193"/>
      <c r="ER124" s="193"/>
      <c r="ES124" s="193"/>
      <c r="ET124" s="193"/>
      <c r="EU124" s="193"/>
      <c r="EV124" s="193"/>
      <c r="EW124" s="193"/>
      <c r="EX124" s="193"/>
      <c r="EY124" s="193"/>
      <c r="EZ124" s="193"/>
      <c r="FA124" s="193"/>
      <c r="FB124" s="193"/>
      <c r="FC124" s="193"/>
      <c r="FD124" s="193"/>
      <c r="FE124" s="193"/>
      <c r="FF124" s="193"/>
      <c r="FG124" s="193"/>
      <c r="FH124" s="193"/>
      <c r="FI124" s="193"/>
      <c r="FJ124" s="193"/>
      <c r="FK124" s="193"/>
      <c r="FL124" s="193"/>
      <c r="FM124" s="193"/>
      <c r="FN124" s="193"/>
      <c r="FO124" s="193"/>
      <c r="FP124" s="193"/>
      <c r="FQ124" s="193"/>
      <c r="FR124" s="193"/>
      <c r="FS124" s="193"/>
      <c r="FT124" s="193"/>
      <c r="FU124" s="193"/>
      <c r="FV124" s="193"/>
      <c r="FW124" s="193"/>
      <c r="FX124" s="193"/>
      <c r="FY124" s="193"/>
      <c r="FZ124" s="193"/>
      <c r="GA124" s="193"/>
      <c r="GB124" s="193"/>
      <c r="GC124" s="193"/>
      <c r="GD124" s="193"/>
      <c r="GE124" s="193"/>
      <c r="GF124" s="193"/>
      <c r="GG124" s="193"/>
      <c r="GH124" s="193"/>
      <c r="GI124" s="193"/>
      <c r="GJ124" s="193"/>
      <c r="GK124" s="193"/>
      <c r="GL124" s="193"/>
      <c r="GM124" s="193"/>
      <c r="GN124" s="193"/>
      <c r="GO124" s="193"/>
      <c r="GP124" s="193"/>
      <c r="GQ124" s="193"/>
      <c r="GR124" s="193"/>
      <c r="GS124" s="193"/>
      <c r="GT124" s="193"/>
      <c r="GU124" s="193"/>
      <c r="GV124" s="193"/>
      <c r="GW124" s="193"/>
      <c r="GX124" s="193"/>
      <c r="GY124" s="193"/>
      <c r="GZ124" s="193"/>
      <c r="HA124" s="193"/>
      <c r="HB124" s="193"/>
      <c r="HC124" s="193"/>
      <c r="HD124" s="193"/>
      <c r="HE124" s="193"/>
      <c r="HF124" s="193"/>
      <c r="HG124" s="193"/>
      <c r="HH124" s="193"/>
      <c r="HI124" s="193"/>
      <c r="HJ124" s="193"/>
      <c r="HK124" s="193"/>
      <c r="HL124" s="193"/>
      <c r="HM124" s="193"/>
      <c r="HN124" s="193"/>
      <c r="HO124" s="193"/>
      <c r="HP124" s="193"/>
      <c r="HQ124" s="193"/>
      <c r="HR124" s="193"/>
      <c r="HS124" s="193"/>
      <c r="HT124" s="193"/>
      <c r="HU124" s="193"/>
      <c r="HV124" s="193"/>
      <c r="HW124" s="193"/>
      <c r="HX124" s="193"/>
      <c r="HY124" s="193"/>
      <c r="HZ124" s="193"/>
      <c r="IA124" s="193"/>
      <c r="IB124" s="193"/>
      <c r="IC124" s="193"/>
      <c r="ID124" s="193"/>
      <c r="IE124" s="193"/>
      <c r="IF124" s="193"/>
      <c r="IG124" s="193"/>
      <c r="IH124" s="193"/>
      <c r="II124" s="193"/>
      <c r="IJ124" s="193"/>
      <c r="IK124" s="193"/>
      <c r="IL124" s="193"/>
      <c r="IM124" s="193"/>
      <c r="IN124" s="193"/>
      <c r="IO124" s="193"/>
      <c r="IP124" s="193"/>
      <c r="IQ124" s="193"/>
      <c r="IR124" s="193"/>
      <c r="IS124" s="193"/>
      <c r="IT124" s="193"/>
      <c r="IU124" s="193"/>
      <c r="IV124" s="193"/>
      <c r="IW124" s="193"/>
    </row>
    <row r="125" customFormat="false" ht="21" hidden="true" customHeight="true" outlineLevel="0" collapsed="false">
      <c r="A125" s="193"/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  <c r="AF125" s="193"/>
      <c r="AG125" s="193"/>
      <c r="AH125" s="193"/>
      <c r="AI125" s="193"/>
      <c r="AJ125" s="193"/>
      <c r="AK125" s="193"/>
      <c r="AL125" s="193"/>
      <c r="AM125" s="193"/>
      <c r="AN125" s="193"/>
      <c r="AO125" s="193"/>
      <c r="AP125" s="193"/>
      <c r="AQ125" s="193"/>
      <c r="AR125" s="193"/>
      <c r="AS125" s="193"/>
      <c r="AT125" s="193"/>
      <c r="AU125" s="193"/>
      <c r="AV125" s="193"/>
      <c r="AW125" s="193"/>
      <c r="AX125" s="193"/>
      <c r="AY125" s="193"/>
      <c r="AZ125" s="193"/>
      <c r="BA125" s="193"/>
      <c r="BB125" s="193"/>
      <c r="BC125" s="193"/>
      <c r="BD125" s="193"/>
      <c r="BE125" s="193"/>
      <c r="BF125" s="193"/>
      <c r="BG125" s="193"/>
      <c r="BH125" s="193"/>
      <c r="BI125" s="193"/>
      <c r="BJ125" s="193"/>
      <c r="BK125" s="193"/>
      <c r="BL125" s="193"/>
      <c r="BM125" s="193"/>
      <c r="BN125" s="193"/>
      <c r="BO125" s="193"/>
      <c r="BP125" s="193"/>
      <c r="BQ125" s="193"/>
      <c r="BR125" s="193"/>
      <c r="BS125" s="193"/>
      <c r="BT125" s="193"/>
      <c r="BU125" s="193"/>
      <c r="BV125" s="193"/>
      <c r="BW125" s="193"/>
      <c r="BX125" s="193"/>
      <c r="BY125" s="193"/>
      <c r="BZ125" s="193"/>
      <c r="CA125" s="193"/>
      <c r="CB125" s="193"/>
      <c r="CC125" s="193"/>
      <c r="CD125" s="193"/>
      <c r="CE125" s="193"/>
      <c r="CF125" s="193"/>
      <c r="CG125" s="193"/>
      <c r="CH125" s="193"/>
      <c r="CI125" s="193"/>
      <c r="CJ125" s="193"/>
      <c r="CK125" s="193"/>
      <c r="CL125" s="193"/>
      <c r="CM125" s="193"/>
      <c r="CN125" s="193"/>
      <c r="CO125" s="193"/>
      <c r="CP125" s="193"/>
      <c r="CQ125" s="193"/>
      <c r="CR125" s="193"/>
      <c r="CS125" s="193"/>
      <c r="CT125" s="193"/>
      <c r="CU125" s="193"/>
      <c r="CV125" s="193"/>
      <c r="CW125" s="193"/>
      <c r="CX125" s="193"/>
      <c r="CY125" s="193"/>
      <c r="CZ125" s="193"/>
      <c r="DA125" s="193"/>
      <c r="DB125" s="193"/>
      <c r="DC125" s="193"/>
      <c r="DD125" s="193"/>
      <c r="DE125" s="193"/>
      <c r="DF125" s="193"/>
      <c r="DG125" s="193"/>
      <c r="DH125" s="193"/>
      <c r="DI125" s="193"/>
      <c r="DJ125" s="193"/>
      <c r="DK125" s="193"/>
      <c r="DL125" s="193"/>
      <c r="DM125" s="193"/>
      <c r="DN125" s="193"/>
      <c r="DO125" s="193"/>
      <c r="DP125" s="193"/>
      <c r="DQ125" s="193"/>
      <c r="DR125" s="193"/>
      <c r="DS125" s="193"/>
      <c r="DT125" s="193"/>
      <c r="DU125" s="193"/>
      <c r="DV125" s="193"/>
      <c r="DW125" s="193"/>
      <c r="DX125" s="193"/>
      <c r="DY125" s="193"/>
      <c r="DZ125" s="193"/>
      <c r="EA125" s="193"/>
      <c r="EB125" s="193"/>
      <c r="EC125" s="193"/>
      <c r="ED125" s="193"/>
      <c r="EE125" s="193"/>
      <c r="EF125" s="193"/>
      <c r="EG125" s="193"/>
      <c r="EH125" s="193"/>
      <c r="EI125" s="193"/>
      <c r="EJ125" s="193"/>
      <c r="EK125" s="193"/>
      <c r="EL125" s="193"/>
      <c r="EM125" s="193"/>
      <c r="EN125" s="193"/>
      <c r="EO125" s="193"/>
      <c r="EP125" s="193"/>
      <c r="EQ125" s="193"/>
      <c r="ER125" s="193"/>
      <c r="ES125" s="193"/>
      <c r="ET125" s="193"/>
      <c r="EU125" s="193"/>
      <c r="EV125" s="193"/>
      <c r="EW125" s="193"/>
      <c r="EX125" s="193"/>
      <c r="EY125" s="193"/>
      <c r="EZ125" s="193"/>
      <c r="FA125" s="193"/>
      <c r="FB125" s="193"/>
      <c r="FC125" s="193"/>
      <c r="FD125" s="193"/>
      <c r="FE125" s="193"/>
      <c r="FF125" s="193"/>
      <c r="FG125" s="193"/>
      <c r="FH125" s="193"/>
      <c r="FI125" s="193"/>
      <c r="FJ125" s="193"/>
      <c r="FK125" s="193"/>
      <c r="FL125" s="193"/>
      <c r="FM125" s="193"/>
      <c r="FN125" s="193"/>
      <c r="FO125" s="193"/>
      <c r="FP125" s="193"/>
      <c r="FQ125" s="193"/>
      <c r="FR125" s="193"/>
      <c r="FS125" s="193"/>
      <c r="FT125" s="193"/>
      <c r="FU125" s="193"/>
      <c r="FV125" s="193"/>
      <c r="FW125" s="193"/>
      <c r="FX125" s="193"/>
      <c r="FY125" s="193"/>
      <c r="FZ125" s="193"/>
      <c r="GA125" s="193"/>
      <c r="GB125" s="193"/>
      <c r="GC125" s="193"/>
      <c r="GD125" s="193"/>
      <c r="GE125" s="193"/>
      <c r="GF125" s="193"/>
      <c r="GG125" s="193"/>
      <c r="GH125" s="193"/>
      <c r="GI125" s="193"/>
      <c r="GJ125" s="193"/>
      <c r="GK125" s="193"/>
      <c r="GL125" s="193"/>
      <c r="GM125" s="193"/>
      <c r="GN125" s="193"/>
      <c r="GO125" s="193"/>
      <c r="GP125" s="193"/>
      <c r="GQ125" s="193"/>
      <c r="GR125" s="193"/>
      <c r="GS125" s="193"/>
      <c r="GT125" s="193"/>
      <c r="GU125" s="193"/>
      <c r="GV125" s="193"/>
      <c r="GW125" s="193"/>
      <c r="GX125" s="193"/>
      <c r="GY125" s="193"/>
      <c r="GZ125" s="193"/>
      <c r="HA125" s="193"/>
      <c r="HB125" s="193"/>
      <c r="HC125" s="193"/>
      <c r="HD125" s="193"/>
      <c r="HE125" s="193"/>
      <c r="HF125" s="193"/>
      <c r="HG125" s="193"/>
      <c r="HH125" s="193"/>
      <c r="HI125" s="193"/>
      <c r="HJ125" s="193"/>
      <c r="HK125" s="193"/>
      <c r="HL125" s="193"/>
      <c r="HM125" s="193"/>
      <c r="HN125" s="193"/>
      <c r="HO125" s="193"/>
      <c r="HP125" s="193"/>
      <c r="HQ125" s="193"/>
      <c r="HR125" s="193"/>
      <c r="HS125" s="193"/>
      <c r="HT125" s="193"/>
      <c r="HU125" s="193"/>
      <c r="HV125" s="193"/>
      <c r="HW125" s="193"/>
      <c r="HX125" s="193"/>
      <c r="HY125" s="193"/>
      <c r="HZ125" s="193"/>
      <c r="IA125" s="193"/>
      <c r="IB125" s="193"/>
      <c r="IC125" s="193"/>
      <c r="ID125" s="193"/>
      <c r="IE125" s="193"/>
      <c r="IF125" s="193"/>
      <c r="IG125" s="193"/>
      <c r="IH125" s="193"/>
      <c r="II125" s="193"/>
      <c r="IJ125" s="193"/>
      <c r="IK125" s="193"/>
      <c r="IL125" s="193"/>
      <c r="IM125" s="193"/>
      <c r="IN125" s="193"/>
      <c r="IO125" s="193"/>
      <c r="IP125" s="193"/>
      <c r="IQ125" s="193"/>
      <c r="IR125" s="193"/>
      <c r="IS125" s="193"/>
      <c r="IT125" s="193"/>
      <c r="IU125" s="193"/>
      <c r="IV125" s="193"/>
      <c r="IW125" s="193"/>
    </row>
    <row r="126" customFormat="false" ht="21" hidden="true" customHeight="true" outlineLevel="0" collapsed="false">
      <c r="A126" s="193"/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  <c r="AF126" s="193"/>
      <c r="AG126" s="193"/>
      <c r="AH126" s="193"/>
      <c r="AI126" s="193"/>
      <c r="AJ126" s="193"/>
      <c r="AK126" s="193"/>
      <c r="AL126" s="193"/>
      <c r="AM126" s="193"/>
      <c r="AN126" s="193"/>
      <c r="AO126" s="193"/>
      <c r="AP126" s="193"/>
      <c r="AQ126" s="193"/>
      <c r="AR126" s="193"/>
      <c r="AS126" s="193"/>
      <c r="AT126" s="193"/>
      <c r="AU126" s="193"/>
      <c r="AV126" s="193"/>
      <c r="AW126" s="193"/>
      <c r="AX126" s="193"/>
      <c r="AY126" s="193"/>
      <c r="AZ126" s="193"/>
      <c r="BA126" s="193"/>
      <c r="BB126" s="193"/>
      <c r="BC126" s="193"/>
      <c r="BD126" s="193"/>
      <c r="BE126" s="193"/>
      <c r="BF126" s="193"/>
      <c r="BG126" s="193"/>
      <c r="BH126" s="193"/>
      <c r="BI126" s="193"/>
      <c r="BJ126" s="193"/>
      <c r="BK126" s="193"/>
      <c r="BL126" s="193"/>
      <c r="BM126" s="193"/>
      <c r="BN126" s="193"/>
      <c r="BO126" s="193"/>
      <c r="BP126" s="193"/>
      <c r="BQ126" s="193"/>
      <c r="BR126" s="193"/>
      <c r="BS126" s="193"/>
      <c r="BT126" s="193"/>
      <c r="BU126" s="193"/>
      <c r="BV126" s="193"/>
      <c r="BW126" s="193"/>
      <c r="BX126" s="193"/>
      <c r="BY126" s="193"/>
      <c r="BZ126" s="193"/>
      <c r="CA126" s="193"/>
      <c r="CB126" s="193"/>
      <c r="CC126" s="193"/>
      <c r="CD126" s="193"/>
      <c r="CE126" s="193"/>
      <c r="CF126" s="193"/>
      <c r="CG126" s="193"/>
      <c r="CH126" s="193"/>
      <c r="CI126" s="193"/>
      <c r="CJ126" s="193"/>
      <c r="CK126" s="193"/>
      <c r="CL126" s="193"/>
      <c r="CM126" s="193"/>
      <c r="CN126" s="193"/>
      <c r="CO126" s="193"/>
      <c r="CP126" s="193"/>
      <c r="CQ126" s="193"/>
      <c r="CR126" s="193"/>
      <c r="CS126" s="193"/>
      <c r="CT126" s="193"/>
      <c r="CU126" s="193"/>
      <c r="CV126" s="193"/>
      <c r="CW126" s="193"/>
      <c r="CX126" s="193"/>
      <c r="CY126" s="193"/>
      <c r="CZ126" s="193"/>
      <c r="DA126" s="193"/>
      <c r="DB126" s="193"/>
      <c r="DC126" s="193"/>
      <c r="DD126" s="193"/>
      <c r="DE126" s="193"/>
      <c r="DF126" s="193"/>
      <c r="DG126" s="193"/>
      <c r="DH126" s="193"/>
      <c r="DI126" s="193"/>
      <c r="DJ126" s="193"/>
      <c r="DK126" s="193"/>
      <c r="DL126" s="193"/>
      <c r="DM126" s="193"/>
      <c r="DN126" s="193"/>
      <c r="DO126" s="193"/>
      <c r="DP126" s="193"/>
      <c r="DQ126" s="193"/>
      <c r="DR126" s="193"/>
      <c r="DS126" s="193"/>
      <c r="DT126" s="193"/>
      <c r="DU126" s="193"/>
      <c r="DV126" s="193"/>
      <c r="DW126" s="193"/>
      <c r="DX126" s="193"/>
      <c r="DY126" s="193"/>
      <c r="DZ126" s="193"/>
      <c r="EA126" s="193"/>
      <c r="EB126" s="193"/>
      <c r="EC126" s="193"/>
      <c r="ED126" s="193"/>
      <c r="EE126" s="193"/>
      <c r="EF126" s="193"/>
      <c r="EG126" s="193"/>
      <c r="EH126" s="193"/>
      <c r="EI126" s="193"/>
      <c r="EJ126" s="193"/>
      <c r="EK126" s="193"/>
      <c r="EL126" s="193"/>
      <c r="EM126" s="193"/>
      <c r="EN126" s="193"/>
      <c r="EO126" s="193"/>
      <c r="EP126" s="193"/>
      <c r="EQ126" s="193"/>
      <c r="ER126" s="193"/>
      <c r="ES126" s="193"/>
      <c r="ET126" s="193"/>
      <c r="EU126" s="193"/>
      <c r="EV126" s="193"/>
      <c r="EW126" s="193"/>
      <c r="EX126" s="193"/>
      <c r="EY126" s="193"/>
      <c r="EZ126" s="193"/>
      <c r="FA126" s="193"/>
      <c r="FB126" s="193"/>
      <c r="FC126" s="193"/>
      <c r="FD126" s="193"/>
      <c r="FE126" s="193"/>
      <c r="FF126" s="193"/>
      <c r="FG126" s="193"/>
      <c r="FH126" s="193"/>
      <c r="FI126" s="193"/>
      <c r="FJ126" s="193"/>
      <c r="FK126" s="193"/>
      <c r="FL126" s="193"/>
      <c r="FM126" s="193"/>
      <c r="FN126" s="193"/>
      <c r="FO126" s="193"/>
      <c r="FP126" s="193"/>
      <c r="FQ126" s="193"/>
      <c r="FR126" s="193"/>
      <c r="FS126" s="193"/>
      <c r="FT126" s="193"/>
      <c r="FU126" s="193"/>
      <c r="FV126" s="193"/>
      <c r="FW126" s="193"/>
      <c r="FX126" s="193"/>
      <c r="FY126" s="193"/>
      <c r="FZ126" s="193"/>
      <c r="GA126" s="193"/>
      <c r="GB126" s="193"/>
      <c r="GC126" s="193"/>
      <c r="GD126" s="193"/>
      <c r="GE126" s="193"/>
      <c r="GF126" s="193"/>
      <c r="GG126" s="193"/>
      <c r="GH126" s="193"/>
      <c r="GI126" s="193"/>
      <c r="GJ126" s="193"/>
      <c r="GK126" s="193"/>
      <c r="GL126" s="193"/>
      <c r="GM126" s="193"/>
      <c r="GN126" s="193"/>
      <c r="GO126" s="193"/>
      <c r="GP126" s="193"/>
      <c r="GQ126" s="193"/>
      <c r="GR126" s="193"/>
      <c r="GS126" s="193"/>
      <c r="GT126" s="193"/>
      <c r="GU126" s="193"/>
      <c r="GV126" s="193"/>
      <c r="GW126" s="193"/>
      <c r="GX126" s="193"/>
      <c r="GY126" s="193"/>
      <c r="GZ126" s="193"/>
      <c r="HA126" s="193"/>
      <c r="HB126" s="193"/>
      <c r="HC126" s="193"/>
      <c r="HD126" s="193"/>
      <c r="HE126" s="193"/>
      <c r="HF126" s="193"/>
      <c r="HG126" s="193"/>
      <c r="HH126" s="193"/>
      <c r="HI126" s="193"/>
      <c r="HJ126" s="193"/>
      <c r="HK126" s="193"/>
      <c r="HL126" s="193"/>
      <c r="HM126" s="193"/>
      <c r="HN126" s="193"/>
      <c r="HO126" s="193"/>
      <c r="HP126" s="193"/>
      <c r="HQ126" s="193"/>
      <c r="HR126" s="193"/>
      <c r="HS126" s="193"/>
      <c r="HT126" s="193"/>
      <c r="HU126" s="193"/>
      <c r="HV126" s="193"/>
      <c r="HW126" s="193"/>
      <c r="HX126" s="193"/>
      <c r="HY126" s="193"/>
      <c r="HZ126" s="193"/>
      <c r="IA126" s="193"/>
      <c r="IB126" s="193"/>
      <c r="IC126" s="193"/>
      <c r="ID126" s="193"/>
      <c r="IE126" s="193"/>
      <c r="IF126" s="193"/>
      <c r="IG126" s="193"/>
      <c r="IH126" s="193"/>
      <c r="II126" s="193"/>
      <c r="IJ126" s="193"/>
      <c r="IK126" s="193"/>
      <c r="IL126" s="193"/>
      <c r="IM126" s="193"/>
      <c r="IN126" s="193"/>
      <c r="IO126" s="193"/>
      <c r="IP126" s="193"/>
      <c r="IQ126" s="193"/>
      <c r="IR126" s="193"/>
      <c r="IS126" s="193"/>
      <c r="IT126" s="193"/>
      <c r="IU126" s="193"/>
      <c r="IV126" s="193"/>
      <c r="IW126" s="193"/>
    </row>
    <row r="127" customFormat="false" ht="21" hidden="true" customHeight="true" outlineLevel="0" collapsed="false">
      <c r="A127" s="193"/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  <c r="AF127" s="193"/>
      <c r="AG127" s="193"/>
      <c r="AH127" s="193"/>
      <c r="AI127" s="193"/>
      <c r="AJ127" s="193"/>
      <c r="AK127" s="193"/>
      <c r="AL127" s="193"/>
      <c r="AM127" s="193"/>
      <c r="AN127" s="193"/>
      <c r="AO127" s="193"/>
      <c r="AP127" s="193"/>
      <c r="AQ127" s="193"/>
      <c r="AR127" s="193"/>
      <c r="AS127" s="193"/>
      <c r="AT127" s="193"/>
      <c r="AU127" s="193"/>
      <c r="AV127" s="193"/>
      <c r="AW127" s="193"/>
      <c r="AX127" s="193"/>
      <c r="AY127" s="193"/>
      <c r="AZ127" s="193"/>
      <c r="BA127" s="193"/>
      <c r="BB127" s="193"/>
      <c r="BC127" s="193"/>
      <c r="BD127" s="193"/>
      <c r="BE127" s="193"/>
      <c r="BF127" s="193"/>
      <c r="BG127" s="193"/>
      <c r="BH127" s="193"/>
      <c r="BI127" s="193"/>
      <c r="BJ127" s="193"/>
      <c r="BK127" s="193"/>
      <c r="BL127" s="193"/>
      <c r="BM127" s="193"/>
      <c r="BN127" s="193"/>
      <c r="BO127" s="193"/>
      <c r="BP127" s="193"/>
      <c r="BQ127" s="193"/>
      <c r="BR127" s="193"/>
      <c r="BS127" s="193"/>
      <c r="BT127" s="193"/>
      <c r="BU127" s="193"/>
      <c r="BV127" s="193"/>
      <c r="BW127" s="193"/>
      <c r="BX127" s="193"/>
      <c r="BY127" s="193"/>
      <c r="BZ127" s="193"/>
      <c r="CA127" s="193"/>
      <c r="CB127" s="193"/>
      <c r="CC127" s="193"/>
      <c r="CD127" s="193"/>
      <c r="CE127" s="193"/>
      <c r="CF127" s="193"/>
      <c r="CG127" s="193"/>
      <c r="CH127" s="193"/>
      <c r="CI127" s="193"/>
      <c r="CJ127" s="193"/>
      <c r="CK127" s="193"/>
      <c r="CL127" s="193"/>
      <c r="CM127" s="193"/>
      <c r="CN127" s="193"/>
      <c r="CO127" s="193"/>
      <c r="CP127" s="193"/>
      <c r="CQ127" s="193"/>
      <c r="CR127" s="193"/>
      <c r="CS127" s="193"/>
      <c r="CT127" s="193"/>
      <c r="CU127" s="193"/>
      <c r="CV127" s="193"/>
      <c r="CW127" s="193"/>
      <c r="CX127" s="193"/>
      <c r="CY127" s="193"/>
      <c r="CZ127" s="193"/>
      <c r="DA127" s="193"/>
      <c r="DB127" s="193"/>
      <c r="DC127" s="193"/>
      <c r="DD127" s="193"/>
      <c r="DE127" s="193"/>
      <c r="DF127" s="193"/>
      <c r="DG127" s="193"/>
      <c r="DH127" s="193"/>
      <c r="DI127" s="193"/>
      <c r="DJ127" s="193"/>
      <c r="DK127" s="193"/>
      <c r="DL127" s="193"/>
      <c r="DM127" s="193"/>
      <c r="DN127" s="193"/>
      <c r="DO127" s="193"/>
      <c r="DP127" s="193"/>
      <c r="DQ127" s="193"/>
      <c r="DR127" s="193"/>
      <c r="DS127" s="193"/>
      <c r="DT127" s="193"/>
      <c r="DU127" s="193"/>
      <c r="DV127" s="193"/>
      <c r="DW127" s="193"/>
      <c r="DX127" s="193"/>
      <c r="DY127" s="193"/>
      <c r="DZ127" s="193"/>
      <c r="EA127" s="193"/>
      <c r="EB127" s="193"/>
      <c r="EC127" s="193"/>
      <c r="ED127" s="193"/>
      <c r="EE127" s="193"/>
      <c r="EF127" s="193"/>
      <c r="EG127" s="193"/>
      <c r="EH127" s="193"/>
      <c r="EI127" s="193"/>
      <c r="EJ127" s="193"/>
      <c r="EK127" s="193"/>
      <c r="EL127" s="193"/>
      <c r="EM127" s="193"/>
      <c r="EN127" s="193"/>
      <c r="EO127" s="193"/>
      <c r="EP127" s="193"/>
      <c r="EQ127" s="193"/>
      <c r="ER127" s="193"/>
      <c r="ES127" s="193"/>
      <c r="ET127" s="193"/>
      <c r="EU127" s="193"/>
      <c r="EV127" s="193"/>
      <c r="EW127" s="193"/>
      <c r="EX127" s="193"/>
      <c r="EY127" s="193"/>
      <c r="EZ127" s="193"/>
      <c r="FA127" s="193"/>
      <c r="FB127" s="193"/>
      <c r="FC127" s="193"/>
      <c r="FD127" s="193"/>
      <c r="FE127" s="193"/>
      <c r="FF127" s="193"/>
      <c r="FG127" s="193"/>
      <c r="FH127" s="193"/>
      <c r="FI127" s="193"/>
      <c r="FJ127" s="193"/>
      <c r="FK127" s="193"/>
      <c r="FL127" s="193"/>
      <c r="FM127" s="193"/>
      <c r="FN127" s="193"/>
      <c r="FO127" s="193"/>
      <c r="FP127" s="193"/>
      <c r="FQ127" s="193"/>
      <c r="FR127" s="193"/>
      <c r="FS127" s="193"/>
      <c r="FT127" s="193"/>
      <c r="FU127" s="193"/>
      <c r="FV127" s="193"/>
      <c r="FW127" s="193"/>
      <c r="FX127" s="193"/>
      <c r="FY127" s="193"/>
      <c r="FZ127" s="193"/>
      <c r="GA127" s="193"/>
      <c r="GB127" s="193"/>
      <c r="GC127" s="193"/>
      <c r="GD127" s="193"/>
      <c r="GE127" s="193"/>
      <c r="GF127" s="193"/>
      <c r="GG127" s="193"/>
      <c r="GH127" s="193"/>
      <c r="GI127" s="193"/>
      <c r="GJ127" s="193"/>
      <c r="GK127" s="193"/>
      <c r="GL127" s="193"/>
      <c r="GM127" s="193"/>
      <c r="GN127" s="193"/>
      <c r="GO127" s="193"/>
      <c r="GP127" s="193"/>
      <c r="GQ127" s="193"/>
      <c r="GR127" s="193"/>
      <c r="GS127" s="193"/>
      <c r="GT127" s="193"/>
      <c r="GU127" s="193"/>
      <c r="GV127" s="193"/>
      <c r="GW127" s="193"/>
      <c r="GX127" s="193"/>
      <c r="GY127" s="193"/>
      <c r="GZ127" s="193"/>
      <c r="HA127" s="193"/>
      <c r="HB127" s="193"/>
      <c r="HC127" s="193"/>
      <c r="HD127" s="193"/>
      <c r="HE127" s="193"/>
      <c r="HF127" s="193"/>
      <c r="HG127" s="193"/>
      <c r="HH127" s="193"/>
      <c r="HI127" s="193"/>
      <c r="HJ127" s="193"/>
      <c r="HK127" s="193"/>
      <c r="HL127" s="193"/>
      <c r="HM127" s="193"/>
      <c r="HN127" s="193"/>
      <c r="HO127" s="193"/>
      <c r="HP127" s="193"/>
      <c r="HQ127" s="193"/>
      <c r="HR127" s="193"/>
      <c r="HS127" s="193"/>
      <c r="HT127" s="193"/>
      <c r="HU127" s="193"/>
      <c r="HV127" s="193"/>
      <c r="HW127" s="193"/>
      <c r="HX127" s="193"/>
      <c r="HY127" s="193"/>
      <c r="HZ127" s="193"/>
      <c r="IA127" s="193"/>
      <c r="IB127" s="193"/>
      <c r="IC127" s="193"/>
      <c r="ID127" s="193"/>
      <c r="IE127" s="193"/>
      <c r="IF127" s="193"/>
      <c r="IG127" s="193"/>
      <c r="IH127" s="193"/>
      <c r="II127" s="193"/>
      <c r="IJ127" s="193"/>
      <c r="IK127" s="193"/>
      <c r="IL127" s="193"/>
      <c r="IM127" s="193"/>
      <c r="IN127" s="193"/>
      <c r="IO127" s="193"/>
      <c r="IP127" s="193"/>
      <c r="IQ127" s="193"/>
      <c r="IR127" s="193"/>
      <c r="IS127" s="193"/>
      <c r="IT127" s="193"/>
      <c r="IU127" s="193"/>
      <c r="IV127" s="193"/>
      <c r="IW127" s="193"/>
    </row>
    <row r="128" customFormat="false" ht="21" hidden="true" customHeight="true" outlineLevel="0" collapsed="false">
      <c r="A128" s="193"/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  <c r="AF128" s="193"/>
      <c r="AG128" s="193"/>
      <c r="AH128" s="193"/>
      <c r="AI128" s="193"/>
      <c r="AJ128" s="193"/>
      <c r="AK128" s="193"/>
      <c r="AL128" s="193"/>
      <c r="AM128" s="193"/>
      <c r="AN128" s="193"/>
      <c r="AO128" s="193"/>
      <c r="AP128" s="193"/>
      <c r="AQ128" s="193"/>
      <c r="AR128" s="193"/>
      <c r="AS128" s="193"/>
      <c r="AT128" s="193"/>
      <c r="AU128" s="193"/>
      <c r="AV128" s="193"/>
      <c r="AW128" s="193"/>
      <c r="AX128" s="193"/>
      <c r="AY128" s="193"/>
      <c r="AZ128" s="193"/>
      <c r="BA128" s="193"/>
      <c r="BB128" s="193"/>
      <c r="BC128" s="193"/>
      <c r="BD128" s="193"/>
      <c r="BE128" s="193"/>
      <c r="BF128" s="193"/>
      <c r="BG128" s="193"/>
      <c r="BH128" s="193"/>
      <c r="BI128" s="193"/>
      <c r="BJ128" s="193"/>
      <c r="BK128" s="193"/>
      <c r="BL128" s="193"/>
      <c r="BM128" s="193"/>
      <c r="BN128" s="193"/>
      <c r="BO128" s="193"/>
      <c r="BP128" s="193"/>
      <c r="BQ128" s="193"/>
      <c r="BR128" s="193"/>
      <c r="BS128" s="193"/>
      <c r="BT128" s="193"/>
      <c r="BU128" s="193"/>
      <c r="BV128" s="193"/>
      <c r="BW128" s="193"/>
      <c r="BX128" s="193"/>
      <c r="BY128" s="193"/>
      <c r="BZ128" s="193"/>
      <c r="CA128" s="193"/>
      <c r="CB128" s="193"/>
      <c r="CC128" s="193"/>
      <c r="CD128" s="193"/>
      <c r="CE128" s="193"/>
      <c r="CF128" s="193"/>
      <c r="CG128" s="193"/>
      <c r="CH128" s="193"/>
      <c r="CI128" s="193"/>
      <c r="CJ128" s="193"/>
      <c r="CK128" s="193"/>
      <c r="CL128" s="193"/>
      <c r="CM128" s="193"/>
      <c r="CN128" s="193"/>
      <c r="CO128" s="193"/>
      <c r="CP128" s="193"/>
      <c r="CQ128" s="193"/>
      <c r="CR128" s="193"/>
      <c r="CS128" s="193"/>
      <c r="CT128" s="193"/>
      <c r="CU128" s="193"/>
      <c r="CV128" s="193"/>
      <c r="CW128" s="193"/>
      <c r="CX128" s="193"/>
      <c r="CY128" s="193"/>
      <c r="CZ128" s="193"/>
      <c r="DA128" s="193"/>
      <c r="DB128" s="193"/>
      <c r="DC128" s="193"/>
      <c r="DD128" s="193"/>
      <c r="DE128" s="193"/>
      <c r="DF128" s="193"/>
      <c r="DG128" s="193"/>
      <c r="DH128" s="193"/>
      <c r="DI128" s="193"/>
      <c r="DJ128" s="193"/>
      <c r="DK128" s="193"/>
      <c r="DL128" s="193"/>
      <c r="DM128" s="193"/>
      <c r="DN128" s="193"/>
      <c r="DO128" s="193"/>
      <c r="DP128" s="193"/>
      <c r="DQ128" s="193"/>
      <c r="DR128" s="193"/>
      <c r="DS128" s="193"/>
      <c r="DT128" s="193"/>
      <c r="DU128" s="193"/>
      <c r="DV128" s="193"/>
      <c r="DW128" s="193"/>
      <c r="DX128" s="193"/>
      <c r="DY128" s="193"/>
      <c r="DZ128" s="193"/>
      <c r="EA128" s="193"/>
      <c r="EB128" s="193"/>
      <c r="EC128" s="193"/>
      <c r="ED128" s="193"/>
      <c r="EE128" s="193"/>
      <c r="EF128" s="193"/>
      <c r="EG128" s="193"/>
      <c r="EH128" s="193"/>
      <c r="EI128" s="193"/>
      <c r="EJ128" s="193"/>
      <c r="EK128" s="193"/>
      <c r="EL128" s="193"/>
      <c r="EM128" s="193"/>
      <c r="EN128" s="193"/>
      <c r="EO128" s="193"/>
      <c r="EP128" s="193"/>
      <c r="EQ128" s="193"/>
      <c r="ER128" s="193"/>
      <c r="ES128" s="193"/>
      <c r="ET128" s="193"/>
      <c r="EU128" s="193"/>
      <c r="EV128" s="193"/>
      <c r="EW128" s="193"/>
      <c r="EX128" s="193"/>
      <c r="EY128" s="193"/>
      <c r="EZ128" s="193"/>
      <c r="FA128" s="193"/>
      <c r="FB128" s="193"/>
      <c r="FC128" s="193"/>
      <c r="FD128" s="193"/>
      <c r="FE128" s="193"/>
      <c r="FF128" s="193"/>
      <c r="FG128" s="193"/>
      <c r="FH128" s="193"/>
      <c r="FI128" s="193"/>
      <c r="FJ128" s="193"/>
      <c r="FK128" s="193"/>
      <c r="FL128" s="193"/>
      <c r="FM128" s="193"/>
      <c r="FN128" s="193"/>
      <c r="FO128" s="193"/>
      <c r="FP128" s="193"/>
      <c r="FQ128" s="193"/>
      <c r="FR128" s="193"/>
      <c r="FS128" s="193"/>
      <c r="FT128" s="193"/>
      <c r="FU128" s="193"/>
      <c r="FV128" s="193"/>
      <c r="FW128" s="193"/>
      <c r="FX128" s="193"/>
      <c r="FY128" s="193"/>
      <c r="FZ128" s="193"/>
      <c r="GA128" s="193"/>
      <c r="GB128" s="193"/>
      <c r="GC128" s="193"/>
      <c r="GD128" s="193"/>
      <c r="GE128" s="193"/>
      <c r="GF128" s="193"/>
      <c r="GG128" s="193"/>
      <c r="GH128" s="193"/>
      <c r="GI128" s="193"/>
      <c r="GJ128" s="193"/>
      <c r="GK128" s="193"/>
      <c r="GL128" s="193"/>
      <c r="GM128" s="193"/>
      <c r="GN128" s="193"/>
      <c r="GO128" s="193"/>
      <c r="GP128" s="193"/>
      <c r="GQ128" s="193"/>
      <c r="GR128" s="193"/>
      <c r="GS128" s="193"/>
      <c r="GT128" s="193"/>
      <c r="GU128" s="193"/>
      <c r="GV128" s="193"/>
      <c r="GW128" s="193"/>
      <c r="GX128" s="193"/>
      <c r="GY128" s="193"/>
      <c r="GZ128" s="193"/>
      <c r="HA128" s="193"/>
      <c r="HB128" s="193"/>
      <c r="HC128" s="193"/>
      <c r="HD128" s="193"/>
      <c r="HE128" s="193"/>
      <c r="HF128" s="193"/>
      <c r="HG128" s="193"/>
      <c r="HH128" s="193"/>
      <c r="HI128" s="193"/>
      <c r="HJ128" s="193"/>
      <c r="HK128" s="193"/>
      <c r="HL128" s="193"/>
      <c r="HM128" s="193"/>
      <c r="HN128" s="193"/>
      <c r="HO128" s="193"/>
      <c r="HP128" s="193"/>
      <c r="HQ128" s="193"/>
      <c r="HR128" s="193"/>
      <c r="HS128" s="193"/>
      <c r="HT128" s="193"/>
      <c r="HU128" s="193"/>
      <c r="HV128" s="193"/>
      <c r="HW128" s="193"/>
      <c r="HX128" s="193"/>
      <c r="HY128" s="193"/>
      <c r="HZ128" s="193"/>
      <c r="IA128" s="193"/>
      <c r="IB128" s="193"/>
      <c r="IC128" s="193"/>
      <c r="ID128" s="193"/>
      <c r="IE128" s="193"/>
      <c r="IF128" s="193"/>
      <c r="IG128" s="193"/>
      <c r="IH128" s="193"/>
      <c r="II128" s="193"/>
      <c r="IJ128" s="193"/>
      <c r="IK128" s="193"/>
      <c r="IL128" s="193"/>
      <c r="IM128" s="193"/>
      <c r="IN128" s="193"/>
      <c r="IO128" s="193"/>
      <c r="IP128" s="193"/>
      <c r="IQ128" s="193"/>
      <c r="IR128" s="193"/>
      <c r="IS128" s="193"/>
      <c r="IT128" s="193"/>
      <c r="IU128" s="193"/>
      <c r="IV128" s="193"/>
      <c r="IW128" s="193"/>
    </row>
    <row r="129" customFormat="false" ht="21" hidden="true" customHeight="true" outlineLevel="0" collapsed="false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  <c r="AF129" s="193"/>
      <c r="AG129" s="193"/>
      <c r="AH129" s="193"/>
      <c r="AI129" s="193"/>
      <c r="AJ129" s="193"/>
      <c r="AK129" s="193"/>
      <c r="AL129" s="193"/>
      <c r="AM129" s="193"/>
      <c r="AN129" s="193"/>
      <c r="AO129" s="193"/>
      <c r="AP129" s="193"/>
      <c r="AQ129" s="193"/>
      <c r="AR129" s="193"/>
      <c r="AS129" s="193"/>
      <c r="AT129" s="193"/>
      <c r="AU129" s="193"/>
      <c r="AV129" s="193"/>
      <c r="AW129" s="193"/>
      <c r="AX129" s="193"/>
      <c r="AY129" s="193"/>
      <c r="AZ129" s="193"/>
      <c r="BA129" s="193"/>
      <c r="BB129" s="193"/>
      <c r="BC129" s="193"/>
      <c r="BD129" s="193"/>
      <c r="BE129" s="193"/>
      <c r="BF129" s="193"/>
      <c r="BG129" s="193"/>
      <c r="BH129" s="193"/>
      <c r="BI129" s="193"/>
      <c r="BJ129" s="193"/>
      <c r="BK129" s="193"/>
      <c r="BL129" s="193"/>
      <c r="BM129" s="193"/>
      <c r="BN129" s="193"/>
      <c r="BO129" s="193"/>
      <c r="BP129" s="193"/>
      <c r="BQ129" s="193"/>
      <c r="BR129" s="193"/>
      <c r="BS129" s="193"/>
      <c r="BT129" s="193"/>
      <c r="BU129" s="193"/>
      <c r="BV129" s="193"/>
      <c r="BW129" s="193"/>
      <c r="BX129" s="193"/>
      <c r="BY129" s="193"/>
      <c r="BZ129" s="193"/>
      <c r="CA129" s="193"/>
      <c r="CB129" s="193"/>
      <c r="CC129" s="193"/>
      <c r="CD129" s="193"/>
      <c r="CE129" s="193"/>
      <c r="CF129" s="193"/>
      <c r="CG129" s="193"/>
      <c r="CH129" s="193"/>
      <c r="CI129" s="193"/>
      <c r="CJ129" s="193"/>
      <c r="CK129" s="193"/>
      <c r="CL129" s="193"/>
      <c r="CM129" s="193"/>
      <c r="CN129" s="193"/>
      <c r="CO129" s="193"/>
      <c r="CP129" s="193"/>
      <c r="CQ129" s="193"/>
      <c r="CR129" s="193"/>
      <c r="CS129" s="193"/>
      <c r="CT129" s="193"/>
      <c r="CU129" s="193"/>
      <c r="CV129" s="193"/>
      <c r="CW129" s="193"/>
      <c r="CX129" s="193"/>
      <c r="CY129" s="193"/>
      <c r="CZ129" s="193"/>
      <c r="DA129" s="193"/>
      <c r="DB129" s="193"/>
      <c r="DC129" s="193"/>
      <c r="DD129" s="193"/>
      <c r="DE129" s="193"/>
      <c r="DF129" s="193"/>
      <c r="DG129" s="193"/>
      <c r="DH129" s="193"/>
      <c r="DI129" s="193"/>
      <c r="DJ129" s="193"/>
      <c r="DK129" s="193"/>
      <c r="DL129" s="193"/>
      <c r="DM129" s="193"/>
      <c r="DN129" s="193"/>
      <c r="DO129" s="193"/>
      <c r="DP129" s="193"/>
      <c r="DQ129" s="193"/>
      <c r="DR129" s="193"/>
      <c r="DS129" s="193"/>
      <c r="DT129" s="193"/>
      <c r="DU129" s="193"/>
      <c r="DV129" s="193"/>
      <c r="DW129" s="193"/>
      <c r="DX129" s="193"/>
      <c r="DY129" s="193"/>
      <c r="DZ129" s="193"/>
      <c r="EA129" s="193"/>
      <c r="EB129" s="193"/>
      <c r="EC129" s="193"/>
      <c r="ED129" s="193"/>
      <c r="EE129" s="193"/>
      <c r="EF129" s="193"/>
      <c r="EG129" s="193"/>
      <c r="EH129" s="193"/>
      <c r="EI129" s="193"/>
      <c r="EJ129" s="193"/>
      <c r="EK129" s="193"/>
      <c r="EL129" s="193"/>
      <c r="EM129" s="193"/>
      <c r="EN129" s="193"/>
      <c r="EO129" s="193"/>
      <c r="EP129" s="193"/>
      <c r="EQ129" s="193"/>
      <c r="ER129" s="193"/>
      <c r="ES129" s="193"/>
      <c r="ET129" s="193"/>
      <c r="EU129" s="193"/>
      <c r="EV129" s="193"/>
      <c r="EW129" s="193"/>
      <c r="EX129" s="193"/>
      <c r="EY129" s="193"/>
      <c r="EZ129" s="193"/>
      <c r="FA129" s="193"/>
      <c r="FB129" s="193"/>
      <c r="FC129" s="193"/>
      <c r="FD129" s="193"/>
      <c r="FE129" s="193"/>
      <c r="FF129" s="193"/>
      <c r="FG129" s="193"/>
      <c r="FH129" s="193"/>
      <c r="FI129" s="193"/>
      <c r="FJ129" s="193"/>
      <c r="FK129" s="193"/>
      <c r="FL129" s="193"/>
      <c r="FM129" s="193"/>
      <c r="FN129" s="193"/>
      <c r="FO129" s="193"/>
      <c r="FP129" s="193"/>
      <c r="FQ129" s="193"/>
      <c r="FR129" s="193"/>
      <c r="FS129" s="193"/>
      <c r="FT129" s="193"/>
      <c r="FU129" s="193"/>
      <c r="FV129" s="193"/>
      <c r="FW129" s="193"/>
      <c r="FX129" s="193"/>
      <c r="FY129" s="193"/>
      <c r="FZ129" s="193"/>
      <c r="GA129" s="193"/>
      <c r="GB129" s="193"/>
      <c r="GC129" s="193"/>
      <c r="GD129" s="193"/>
      <c r="GE129" s="193"/>
      <c r="GF129" s="193"/>
      <c r="GG129" s="193"/>
      <c r="GH129" s="193"/>
      <c r="GI129" s="193"/>
      <c r="GJ129" s="193"/>
      <c r="GK129" s="193"/>
      <c r="GL129" s="193"/>
      <c r="GM129" s="193"/>
      <c r="GN129" s="193"/>
      <c r="GO129" s="193"/>
      <c r="GP129" s="193"/>
      <c r="GQ129" s="193"/>
      <c r="GR129" s="193"/>
      <c r="GS129" s="193"/>
      <c r="GT129" s="193"/>
      <c r="GU129" s="193"/>
      <c r="GV129" s="193"/>
      <c r="GW129" s="193"/>
      <c r="GX129" s="193"/>
      <c r="GY129" s="193"/>
      <c r="GZ129" s="193"/>
      <c r="HA129" s="193"/>
      <c r="HB129" s="193"/>
      <c r="HC129" s="193"/>
      <c r="HD129" s="193"/>
      <c r="HE129" s="193"/>
      <c r="HF129" s="193"/>
      <c r="HG129" s="193"/>
      <c r="HH129" s="193"/>
      <c r="HI129" s="193"/>
      <c r="HJ129" s="193"/>
      <c r="HK129" s="193"/>
      <c r="HL129" s="193"/>
      <c r="HM129" s="193"/>
      <c r="HN129" s="193"/>
      <c r="HO129" s="193"/>
      <c r="HP129" s="193"/>
      <c r="HQ129" s="193"/>
      <c r="HR129" s="193"/>
      <c r="HS129" s="193"/>
      <c r="HT129" s="193"/>
      <c r="HU129" s="193"/>
      <c r="HV129" s="193"/>
      <c r="HW129" s="193"/>
      <c r="HX129" s="193"/>
      <c r="HY129" s="193"/>
      <c r="HZ129" s="193"/>
      <c r="IA129" s="193"/>
      <c r="IB129" s="193"/>
      <c r="IC129" s="193"/>
      <c r="ID129" s="193"/>
      <c r="IE129" s="193"/>
      <c r="IF129" s="193"/>
      <c r="IG129" s="193"/>
      <c r="IH129" s="193"/>
      <c r="II129" s="193"/>
      <c r="IJ129" s="193"/>
      <c r="IK129" s="193"/>
      <c r="IL129" s="193"/>
      <c r="IM129" s="193"/>
      <c r="IN129" s="193"/>
      <c r="IO129" s="193"/>
      <c r="IP129" s="193"/>
      <c r="IQ129" s="193"/>
      <c r="IR129" s="193"/>
      <c r="IS129" s="193"/>
      <c r="IT129" s="193"/>
      <c r="IU129" s="193"/>
      <c r="IV129" s="193"/>
      <c r="IW129" s="193"/>
    </row>
    <row r="130" customFormat="false" ht="21" hidden="true" customHeight="true" outlineLevel="0" collapsed="false">
      <c r="A130" s="193"/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93"/>
      <c r="AE130" s="193"/>
      <c r="AF130" s="193"/>
      <c r="AG130" s="193"/>
      <c r="AH130" s="193"/>
      <c r="AI130" s="193"/>
      <c r="AJ130" s="193"/>
      <c r="AK130" s="193"/>
      <c r="AL130" s="193"/>
      <c r="AM130" s="193"/>
      <c r="AN130" s="193"/>
      <c r="AO130" s="193"/>
      <c r="AP130" s="193"/>
      <c r="AQ130" s="193"/>
      <c r="AR130" s="193"/>
      <c r="AS130" s="193"/>
      <c r="AT130" s="193"/>
      <c r="AU130" s="193"/>
      <c r="AV130" s="193"/>
      <c r="AW130" s="193"/>
      <c r="AX130" s="193"/>
      <c r="AY130" s="193"/>
      <c r="AZ130" s="193"/>
      <c r="BA130" s="193"/>
      <c r="BB130" s="193"/>
      <c r="BC130" s="193"/>
      <c r="BD130" s="193"/>
      <c r="BE130" s="193"/>
      <c r="BF130" s="193"/>
      <c r="BG130" s="193"/>
      <c r="BH130" s="193"/>
      <c r="BI130" s="193"/>
      <c r="BJ130" s="193"/>
      <c r="BK130" s="193"/>
      <c r="BL130" s="193"/>
      <c r="BM130" s="193"/>
      <c r="BN130" s="193"/>
      <c r="BO130" s="193"/>
      <c r="BP130" s="193"/>
      <c r="BQ130" s="193"/>
      <c r="BR130" s="193"/>
      <c r="BS130" s="193"/>
      <c r="BT130" s="193"/>
      <c r="BU130" s="193"/>
      <c r="BV130" s="193"/>
      <c r="BW130" s="193"/>
      <c r="BX130" s="193"/>
      <c r="BY130" s="193"/>
      <c r="BZ130" s="193"/>
      <c r="CA130" s="193"/>
      <c r="CB130" s="193"/>
      <c r="CC130" s="193"/>
      <c r="CD130" s="193"/>
      <c r="CE130" s="193"/>
      <c r="CF130" s="193"/>
      <c r="CG130" s="193"/>
      <c r="CH130" s="193"/>
      <c r="CI130" s="193"/>
      <c r="CJ130" s="193"/>
      <c r="CK130" s="193"/>
      <c r="CL130" s="193"/>
      <c r="CM130" s="193"/>
      <c r="CN130" s="193"/>
      <c r="CO130" s="193"/>
      <c r="CP130" s="193"/>
      <c r="CQ130" s="193"/>
      <c r="CR130" s="193"/>
      <c r="CS130" s="193"/>
      <c r="CT130" s="193"/>
      <c r="CU130" s="193"/>
      <c r="CV130" s="193"/>
      <c r="CW130" s="193"/>
      <c r="CX130" s="193"/>
      <c r="CY130" s="193"/>
      <c r="CZ130" s="193"/>
      <c r="DA130" s="193"/>
      <c r="DB130" s="193"/>
      <c r="DC130" s="193"/>
      <c r="DD130" s="193"/>
      <c r="DE130" s="193"/>
      <c r="DF130" s="193"/>
      <c r="DG130" s="193"/>
      <c r="DH130" s="193"/>
      <c r="DI130" s="193"/>
      <c r="DJ130" s="193"/>
      <c r="DK130" s="193"/>
      <c r="DL130" s="193"/>
      <c r="DM130" s="193"/>
      <c r="DN130" s="193"/>
      <c r="DO130" s="193"/>
      <c r="DP130" s="193"/>
      <c r="DQ130" s="193"/>
      <c r="DR130" s="193"/>
      <c r="DS130" s="193"/>
      <c r="DT130" s="193"/>
      <c r="DU130" s="193"/>
      <c r="DV130" s="193"/>
      <c r="DW130" s="193"/>
      <c r="DX130" s="193"/>
      <c r="DY130" s="193"/>
      <c r="DZ130" s="193"/>
      <c r="EA130" s="193"/>
      <c r="EB130" s="193"/>
      <c r="EC130" s="193"/>
      <c r="ED130" s="193"/>
      <c r="EE130" s="193"/>
      <c r="EF130" s="193"/>
      <c r="EG130" s="193"/>
      <c r="EH130" s="193"/>
      <c r="EI130" s="193"/>
      <c r="EJ130" s="193"/>
      <c r="EK130" s="193"/>
      <c r="EL130" s="193"/>
      <c r="EM130" s="193"/>
      <c r="EN130" s="193"/>
      <c r="EO130" s="193"/>
      <c r="EP130" s="193"/>
      <c r="EQ130" s="193"/>
      <c r="ER130" s="193"/>
      <c r="ES130" s="193"/>
      <c r="ET130" s="193"/>
      <c r="EU130" s="193"/>
      <c r="EV130" s="193"/>
      <c r="EW130" s="193"/>
      <c r="EX130" s="193"/>
      <c r="EY130" s="193"/>
      <c r="EZ130" s="193"/>
      <c r="FA130" s="193"/>
      <c r="FB130" s="193"/>
      <c r="FC130" s="193"/>
      <c r="FD130" s="193"/>
      <c r="FE130" s="193"/>
      <c r="FF130" s="193"/>
      <c r="FG130" s="193"/>
      <c r="FH130" s="193"/>
      <c r="FI130" s="193"/>
      <c r="FJ130" s="193"/>
      <c r="FK130" s="193"/>
      <c r="FL130" s="193"/>
      <c r="FM130" s="193"/>
      <c r="FN130" s="193"/>
      <c r="FO130" s="193"/>
      <c r="FP130" s="193"/>
      <c r="FQ130" s="193"/>
      <c r="FR130" s="193"/>
      <c r="FS130" s="193"/>
      <c r="FT130" s="193"/>
      <c r="FU130" s="193"/>
      <c r="FV130" s="193"/>
      <c r="FW130" s="193"/>
      <c r="FX130" s="193"/>
      <c r="FY130" s="193"/>
      <c r="FZ130" s="193"/>
      <c r="GA130" s="193"/>
      <c r="GB130" s="193"/>
      <c r="GC130" s="193"/>
      <c r="GD130" s="193"/>
      <c r="GE130" s="193"/>
      <c r="GF130" s="193"/>
      <c r="GG130" s="193"/>
      <c r="GH130" s="193"/>
      <c r="GI130" s="193"/>
      <c r="GJ130" s="193"/>
      <c r="GK130" s="193"/>
      <c r="GL130" s="193"/>
      <c r="GM130" s="193"/>
      <c r="GN130" s="193"/>
      <c r="GO130" s="193"/>
      <c r="GP130" s="193"/>
      <c r="GQ130" s="193"/>
      <c r="GR130" s="193"/>
      <c r="GS130" s="193"/>
      <c r="GT130" s="193"/>
      <c r="GU130" s="193"/>
      <c r="GV130" s="193"/>
      <c r="GW130" s="193"/>
      <c r="GX130" s="193"/>
      <c r="GY130" s="193"/>
      <c r="GZ130" s="193"/>
      <c r="HA130" s="193"/>
      <c r="HB130" s="193"/>
      <c r="HC130" s="193"/>
      <c r="HD130" s="193"/>
      <c r="HE130" s="193"/>
      <c r="HF130" s="193"/>
      <c r="HG130" s="193"/>
      <c r="HH130" s="193"/>
      <c r="HI130" s="193"/>
      <c r="HJ130" s="193"/>
      <c r="HK130" s="193"/>
      <c r="HL130" s="193"/>
      <c r="HM130" s="193"/>
      <c r="HN130" s="193"/>
      <c r="HO130" s="193"/>
      <c r="HP130" s="193"/>
      <c r="HQ130" s="193"/>
      <c r="HR130" s="193"/>
      <c r="HS130" s="193"/>
      <c r="HT130" s="193"/>
      <c r="HU130" s="193"/>
      <c r="HV130" s="193"/>
      <c r="HW130" s="193"/>
      <c r="HX130" s="193"/>
      <c r="HY130" s="193"/>
      <c r="HZ130" s="193"/>
      <c r="IA130" s="193"/>
      <c r="IB130" s="193"/>
      <c r="IC130" s="193"/>
      <c r="ID130" s="193"/>
      <c r="IE130" s="193"/>
      <c r="IF130" s="193"/>
      <c r="IG130" s="193"/>
      <c r="IH130" s="193"/>
      <c r="II130" s="193"/>
      <c r="IJ130" s="193"/>
      <c r="IK130" s="193"/>
      <c r="IL130" s="193"/>
      <c r="IM130" s="193"/>
      <c r="IN130" s="193"/>
      <c r="IO130" s="193"/>
      <c r="IP130" s="193"/>
      <c r="IQ130" s="193"/>
      <c r="IR130" s="193"/>
      <c r="IS130" s="193"/>
      <c r="IT130" s="193"/>
      <c r="IU130" s="193"/>
      <c r="IV130" s="193"/>
      <c r="IW130" s="193"/>
    </row>
    <row r="131" customFormat="false" ht="21" hidden="true" customHeight="true" outlineLevel="0" collapsed="false">
      <c r="A131" s="193"/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  <c r="AF131" s="193"/>
      <c r="AG131" s="193"/>
      <c r="AH131" s="193"/>
      <c r="AI131" s="193"/>
      <c r="AJ131" s="193"/>
      <c r="AK131" s="193"/>
      <c r="AL131" s="193"/>
      <c r="AM131" s="193"/>
      <c r="AN131" s="193"/>
      <c r="AO131" s="193"/>
      <c r="AP131" s="193"/>
      <c r="AQ131" s="193"/>
      <c r="AR131" s="193"/>
      <c r="AS131" s="193"/>
      <c r="AT131" s="193"/>
      <c r="AU131" s="193"/>
      <c r="AV131" s="193"/>
      <c r="AW131" s="193"/>
      <c r="AX131" s="193"/>
      <c r="AY131" s="193"/>
      <c r="AZ131" s="193"/>
      <c r="BA131" s="193"/>
      <c r="BB131" s="193"/>
      <c r="BC131" s="193"/>
      <c r="BD131" s="193"/>
      <c r="BE131" s="193"/>
      <c r="BF131" s="193"/>
      <c r="BG131" s="193"/>
      <c r="BH131" s="193"/>
      <c r="BI131" s="193"/>
      <c r="BJ131" s="193"/>
      <c r="BK131" s="193"/>
      <c r="BL131" s="193"/>
      <c r="BM131" s="193"/>
      <c r="BN131" s="193"/>
      <c r="BO131" s="193"/>
      <c r="BP131" s="193"/>
      <c r="BQ131" s="193"/>
      <c r="BR131" s="193"/>
      <c r="BS131" s="193"/>
      <c r="BT131" s="193"/>
      <c r="BU131" s="193"/>
      <c r="BV131" s="193"/>
      <c r="BW131" s="193"/>
      <c r="BX131" s="193"/>
      <c r="BY131" s="193"/>
      <c r="BZ131" s="193"/>
      <c r="CA131" s="193"/>
      <c r="CB131" s="193"/>
      <c r="CC131" s="193"/>
      <c r="CD131" s="193"/>
      <c r="CE131" s="193"/>
      <c r="CF131" s="193"/>
      <c r="CG131" s="193"/>
      <c r="CH131" s="193"/>
      <c r="CI131" s="193"/>
      <c r="CJ131" s="193"/>
      <c r="CK131" s="193"/>
      <c r="CL131" s="193"/>
      <c r="CM131" s="193"/>
      <c r="CN131" s="193"/>
      <c r="CO131" s="193"/>
      <c r="CP131" s="193"/>
      <c r="CQ131" s="193"/>
      <c r="CR131" s="193"/>
      <c r="CS131" s="193"/>
      <c r="CT131" s="193"/>
      <c r="CU131" s="193"/>
      <c r="CV131" s="193"/>
      <c r="CW131" s="193"/>
      <c r="CX131" s="193"/>
      <c r="CY131" s="193"/>
      <c r="CZ131" s="193"/>
      <c r="DA131" s="193"/>
      <c r="DB131" s="193"/>
      <c r="DC131" s="193"/>
      <c r="DD131" s="193"/>
      <c r="DE131" s="193"/>
      <c r="DF131" s="193"/>
      <c r="DG131" s="193"/>
      <c r="DH131" s="193"/>
      <c r="DI131" s="193"/>
      <c r="DJ131" s="193"/>
      <c r="DK131" s="193"/>
      <c r="DL131" s="193"/>
      <c r="DM131" s="193"/>
      <c r="DN131" s="193"/>
      <c r="DO131" s="193"/>
      <c r="DP131" s="193"/>
      <c r="DQ131" s="193"/>
      <c r="DR131" s="193"/>
      <c r="DS131" s="193"/>
      <c r="DT131" s="193"/>
      <c r="DU131" s="193"/>
      <c r="DV131" s="193"/>
      <c r="DW131" s="193"/>
      <c r="DX131" s="193"/>
      <c r="DY131" s="193"/>
      <c r="DZ131" s="193"/>
      <c r="EA131" s="193"/>
      <c r="EB131" s="193"/>
      <c r="EC131" s="193"/>
      <c r="ED131" s="193"/>
      <c r="EE131" s="193"/>
      <c r="EF131" s="193"/>
      <c r="EG131" s="193"/>
      <c r="EH131" s="193"/>
      <c r="EI131" s="193"/>
      <c r="EJ131" s="193"/>
      <c r="EK131" s="193"/>
      <c r="EL131" s="193"/>
      <c r="EM131" s="193"/>
      <c r="EN131" s="193"/>
      <c r="EO131" s="193"/>
      <c r="EP131" s="193"/>
      <c r="EQ131" s="193"/>
      <c r="ER131" s="193"/>
      <c r="ES131" s="193"/>
      <c r="ET131" s="193"/>
      <c r="EU131" s="193"/>
      <c r="EV131" s="193"/>
      <c r="EW131" s="193"/>
      <c r="EX131" s="193"/>
      <c r="EY131" s="193"/>
      <c r="EZ131" s="193"/>
      <c r="FA131" s="193"/>
      <c r="FB131" s="193"/>
      <c r="FC131" s="193"/>
      <c r="FD131" s="193"/>
      <c r="FE131" s="193"/>
      <c r="FF131" s="193"/>
      <c r="FG131" s="193"/>
      <c r="FH131" s="193"/>
      <c r="FI131" s="193"/>
      <c r="FJ131" s="193"/>
      <c r="FK131" s="193"/>
      <c r="FL131" s="193"/>
      <c r="FM131" s="193"/>
      <c r="FN131" s="193"/>
      <c r="FO131" s="193"/>
      <c r="FP131" s="193"/>
      <c r="FQ131" s="193"/>
      <c r="FR131" s="193"/>
      <c r="FS131" s="193"/>
      <c r="FT131" s="193"/>
      <c r="FU131" s="193"/>
      <c r="FV131" s="193"/>
      <c r="FW131" s="193"/>
      <c r="FX131" s="193"/>
      <c r="FY131" s="193"/>
      <c r="FZ131" s="193"/>
      <c r="GA131" s="193"/>
      <c r="GB131" s="193"/>
      <c r="GC131" s="193"/>
      <c r="GD131" s="193"/>
      <c r="GE131" s="193"/>
      <c r="GF131" s="193"/>
      <c r="GG131" s="193"/>
      <c r="GH131" s="193"/>
      <c r="GI131" s="193"/>
      <c r="GJ131" s="193"/>
      <c r="GK131" s="193"/>
      <c r="GL131" s="193"/>
      <c r="GM131" s="193"/>
      <c r="GN131" s="193"/>
      <c r="GO131" s="193"/>
      <c r="GP131" s="193"/>
      <c r="GQ131" s="193"/>
      <c r="GR131" s="193"/>
      <c r="GS131" s="193"/>
      <c r="GT131" s="193"/>
      <c r="GU131" s="193"/>
      <c r="GV131" s="193"/>
      <c r="GW131" s="193"/>
      <c r="GX131" s="193"/>
      <c r="GY131" s="193"/>
      <c r="GZ131" s="193"/>
      <c r="HA131" s="193"/>
      <c r="HB131" s="193"/>
      <c r="HC131" s="193"/>
      <c r="HD131" s="193"/>
      <c r="HE131" s="193"/>
      <c r="HF131" s="193"/>
      <c r="HG131" s="193"/>
      <c r="HH131" s="193"/>
      <c r="HI131" s="193"/>
      <c r="HJ131" s="193"/>
      <c r="HK131" s="193"/>
      <c r="HL131" s="193"/>
      <c r="HM131" s="193"/>
      <c r="HN131" s="193"/>
      <c r="HO131" s="193"/>
      <c r="HP131" s="193"/>
      <c r="HQ131" s="193"/>
      <c r="HR131" s="193"/>
      <c r="HS131" s="193"/>
      <c r="HT131" s="193"/>
      <c r="HU131" s="193"/>
      <c r="HV131" s="193"/>
      <c r="HW131" s="193"/>
      <c r="HX131" s="193"/>
      <c r="HY131" s="193"/>
      <c r="HZ131" s="193"/>
      <c r="IA131" s="193"/>
      <c r="IB131" s="193"/>
      <c r="IC131" s="193"/>
      <c r="ID131" s="193"/>
      <c r="IE131" s="193"/>
      <c r="IF131" s="193"/>
      <c r="IG131" s="193"/>
      <c r="IH131" s="193"/>
      <c r="II131" s="193"/>
      <c r="IJ131" s="193"/>
      <c r="IK131" s="193"/>
      <c r="IL131" s="193"/>
      <c r="IM131" s="193"/>
      <c r="IN131" s="193"/>
      <c r="IO131" s="193"/>
      <c r="IP131" s="193"/>
      <c r="IQ131" s="193"/>
      <c r="IR131" s="193"/>
      <c r="IS131" s="193"/>
      <c r="IT131" s="193"/>
      <c r="IU131" s="193"/>
      <c r="IV131" s="193"/>
      <c r="IW131" s="193"/>
    </row>
    <row r="132" customFormat="false" ht="21" hidden="true" customHeight="true" outlineLevel="0" collapsed="false">
      <c r="A132" s="193"/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93"/>
      <c r="AE132" s="193"/>
      <c r="AF132" s="193"/>
      <c r="AG132" s="193"/>
      <c r="AH132" s="193"/>
      <c r="AI132" s="193"/>
      <c r="AJ132" s="193"/>
      <c r="AK132" s="193"/>
      <c r="AL132" s="193"/>
      <c r="AM132" s="193"/>
      <c r="AN132" s="193"/>
      <c r="AO132" s="193"/>
      <c r="AP132" s="193"/>
      <c r="AQ132" s="193"/>
      <c r="AR132" s="193"/>
      <c r="AS132" s="193"/>
      <c r="AT132" s="193"/>
      <c r="AU132" s="193"/>
      <c r="AV132" s="193"/>
      <c r="AW132" s="193"/>
      <c r="AX132" s="193"/>
      <c r="AY132" s="193"/>
      <c r="AZ132" s="193"/>
      <c r="BA132" s="193"/>
      <c r="BB132" s="193"/>
      <c r="BC132" s="193"/>
      <c r="BD132" s="193"/>
      <c r="BE132" s="193"/>
      <c r="BF132" s="193"/>
      <c r="BG132" s="193"/>
      <c r="BH132" s="193"/>
      <c r="BI132" s="193"/>
      <c r="BJ132" s="193"/>
      <c r="BK132" s="193"/>
      <c r="BL132" s="193"/>
      <c r="BM132" s="193"/>
      <c r="BN132" s="193"/>
      <c r="BO132" s="193"/>
      <c r="BP132" s="193"/>
      <c r="BQ132" s="193"/>
      <c r="BR132" s="193"/>
      <c r="BS132" s="193"/>
      <c r="BT132" s="193"/>
      <c r="BU132" s="193"/>
      <c r="BV132" s="193"/>
      <c r="BW132" s="193"/>
      <c r="BX132" s="193"/>
      <c r="BY132" s="193"/>
      <c r="BZ132" s="193"/>
      <c r="CA132" s="193"/>
      <c r="CB132" s="193"/>
      <c r="CC132" s="193"/>
      <c r="CD132" s="193"/>
      <c r="CE132" s="193"/>
      <c r="CF132" s="193"/>
      <c r="CG132" s="193"/>
      <c r="CH132" s="193"/>
      <c r="CI132" s="193"/>
      <c r="CJ132" s="193"/>
      <c r="CK132" s="193"/>
      <c r="CL132" s="193"/>
      <c r="CM132" s="193"/>
      <c r="CN132" s="193"/>
      <c r="CO132" s="193"/>
      <c r="CP132" s="193"/>
      <c r="CQ132" s="193"/>
      <c r="CR132" s="193"/>
      <c r="CS132" s="193"/>
      <c r="CT132" s="193"/>
      <c r="CU132" s="193"/>
      <c r="CV132" s="193"/>
      <c r="CW132" s="193"/>
      <c r="CX132" s="193"/>
      <c r="CY132" s="193"/>
      <c r="CZ132" s="193"/>
      <c r="DA132" s="193"/>
      <c r="DB132" s="193"/>
      <c r="DC132" s="193"/>
      <c r="DD132" s="193"/>
      <c r="DE132" s="193"/>
      <c r="DF132" s="193"/>
      <c r="DG132" s="193"/>
      <c r="DH132" s="193"/>
      <c r="DI132" s="193"/>
      <c r="DJ132" s="193"/>
      <c r="DK132" s="193"/>
      <c r="DL132" s="193"/>
      <c r="DM132" s="193"/>
      <c r="DN132" s="193"/>
      <c r="DO132" s="193"/>
      <c r="DP132" s="193"/>
      <c r="DQ132" s="193"/>
      <c r="DR132" s="193"/>
      <c r="DS132" s="193"/>
      <c r="DT132" s="193"/>
      <c r="DU132" s="193"/>
      <c r="DV132" s="193"/>
      <c r="DW132" s="193"/>
      <c r="DX132" s="193"/>
      <c r="DY132" s="193"/>
      <c r="DZ132" s="193"/>
      <c r="EA132" s="193"/>
      <c r="EB132" s="193"/>
      <c r="EC132" s="193"/>
      <c r="ED132" s="193"/>
      <c r="EE132" s="193"/>
      <c r="EF132" s="193"/>
      <c r="EG132" s="193"/>
      <c r="EH132" s="193"/>
      <c r="EI132" s="193"/>
      <c r="EJ132" s="193"/>
      <c r="EK132" s="193"/>
      <c r="EL132" s="193"/>
      <c r="EM132" s="193"/>
      <c r="EN132" s="193"/>
      <c r="EO132" s="193"/>
      <c r="EP132" s="193"/>
      <c r="EQ132" s="193"/>
      <c r="ER132" s="193"/>
      <c r="ES132" s="193"/>
      <c r="ET132" s="193"/>
      <c r="EU132" s="193"/>
      <c r="EV132" s="193"/>
      <c r="EW132" s="193"/>
      <c r="EX132" s="193"/>
      <c r="EY132" s="193"/>
      <c r="EZ132" s="193"/>
      <c r="FA132" s="193"/>
      <c r="FB132" s="193"/>
      <c r="FC132" s="193"/>
      <c r="FD132" s="193"/>
      <c r="FE132" s="193"/>
      <c r="FF132" s="193"/>
      <c r="FG132" s="193"/>
      <c r="FH132" s="193"/>
      <c r="FI132" s="193"/>
      <c r="FJ132" s="193"/>
      <c r="FK132" s="193"/>
      <c r="FL132" s="193"/>
      <c r="FM132" s="193"/>
      <c r="FN132" s="193"/>
      <c r="FO132" s="193"/>
      <c r="FP132" s="193"/>
      <c r="FQ132" s="193"/>
      <c r="FR132" s="193"/>
      <c r="FS132" s="193"/>
      <c r="FT132" s="193"/>
      <c r="FU132" s="193"/>
      <c r="FV132" s="193"/>
      <c r="FW132" s="193"/>
      <c r="FX132" s="193"/>
      <c r="FY132" s="193"/>
      <c r="FZ132" s="193"/>
      <c r="GA132" s="193"/>
      <c r="GB132" s="193"/>
      <c r="GC132" s="193"/>
      <c r="GD132" s="193"/>
      <c r="GE132" s="193"/>
      <c r="GF132" s="193"/>
      <c r="GG132" s="193"/>
      <c r="GH132" s="193"/>
      <c r="GI132" s="193"/>
      <c r="GJ132" s="193"/>
      <c r="GK132" s="193"/>
      <c r="GL132" s="193"/>
      <c r="GM132" s="193"/>
      <c r="GN132" s="193"/>
      <c r="GO132" s="193"/>
      <c r="GP132" s="193"/>
      <c r="GQ132" s="193"/>
      <c r="GR132" s="193"/>
      <c r="GS132" s="193"/>
      <c r="GT132" s="193"/>
      <c r="GU132" s="193"/>
      <c r="GV132" s="193"/>
      <c r="GW132" s="193"/>
      <c r="GX132" s="193"/>
      <c r="GY132" s="193"/>
      <c r="GZ132" s="193"/>
      <c r="HA132" s="193"/>
      <c r="HB132" s="193"/>
      <c r="HC132" s="193"/>
      <c r="HD132" s="193"/>
      <c r="HE132" s="193"/>
      <c r="HF132" s="193"/>
      <c r="HG132" s="193"/>
      <c r="HH132" s="193"/>
      <c r="HI132" s="193"/>
      <c r="HJ132" s="193"/>
      <c r="HK132" s="193"/>
      <c r="HL132" s="193"/>
      <c r="HM132" s="193"/>
      <c r="HN132" s="193"/>
      <c r="HO132" s="193"/>
      <c r="HP132" s="193"/>
      <c r="HQ132" s="193"/>
      <c r="HR132" s="193"/>
      <c r="HS132" s="193"/>
      <c r="HT132" s="193"/>
      <c r="HU132" s="193"/>
      <c r="HV132" s="193"/>
      <c r="HW132" s="193"/>
      <c r="HX132" s="193"/>
      <c r="HY132" s="193"/>
      <c r="HZ132" s="193"/>
      <c r="IA132" s="193"/>
      <c r="IB132" s="193"/>
      <c r="IC132" s="193"/>
      <c r="ID132" s="193"/>
      <c r="IE132" s="193"/>
      <c r="IF132" s="193"/>
      <c r="IG132" s="193"/>
      <c r="IH132" s="193"/>
      <c r="II132" s="193"/>
      <c r="IJ132" s="193"/>
      <c r="IK132" s="193"/>
      <c r="IL132" s="193"/>
      <c r="IM132" s="193"/>
      <c r="IN132" s="193"/>
      <c r="IO132" s="193"/>
      <c r="IP132" s="193"/>
      <c r="IQ132" s="193"/>
      <c r="IR132" s="193"/>
      <c r="IS132" s="193"/>
      <c r="IT132" s="193"/>
      <c r="IU132" s="193"/>
      <c r="IV132" s="193"/>
      <c r="IW132" s="193"/>
    </row>
    <row r="133" customFormat="false" ht="21" hidden="true" customHeight="true" outlineLevel="0" collapsed="false">
      <c r="A133" s="193"/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93"/>
      <c r="AE133" s="193"/>
      <c r="AF133" s="193"/>
      <c r="AG133" s="193"/>
      <c r="AH133" s="193"/>
      <c r="AI133" s="193"/>
      <c r="AJ133" s="193"/>
      <c r="AK133" s="193"/>
      <c r="AL133" s="193"/>
      <c r="AM133" s="193"/>
      <c r="AN133" s="193"/>
      <c r="AO133" s="193"/>
      <c r="AP133" s="193"/>
      <c r="AQ133" s="193"/>
      <c r="AR133" s="193"/>
      <c r="AS133" s="193"/>
      <c r="AT133" s="193"/>
      <c r="AU133" s="193"/>
      <c r="AV133" s="193"/>
      <c r="AW133" s="193"/>
      <c r="AX133" s="193"/>
      <c r="AY133" s="193"/>
      <c r="AZ133" s="193"/>
      <c r="BA133" s="193"/>
      <c r="BB133" s="193"/>
      <c r="BC133" s="193"/>
      <c r="BD133" s="193"/>
      <c r="BE133" s="193"/>
      <c r="BF133" s="193"/>
      <c r="BG133" s="193"/>
      <c r="BH133" s="193"/>
      <c r="BI133" s="193"/>
      <c r="BJ133" s="193"/>
      <c r="BK133" s="193"/>
      <c r="BL133" s="193"/>
      <c r="BM133" s="193"/>
      <c r="BN133" s="193"/>
      <c r="BO133" s="193"/>
      <c r="BP133" s="193"/>
      <c r="BQ133" s="193"/>
      <c r="BR133" s="193"/>
      <c r="BS133" s="193"/>
      <c r="BT133" s="193"/>
      <c r="BU133" s="193"/>
      <c r="BV133" s="193"/>
      <c r="BW133" s="193"/>
      <c r="BX133" s="193"/>
      <c r="BY133" s="193"/>
      <c r="BZ133" s="193"/>
      <c r="CA133" s="193"/>
      <c r="CB133" s="193"/>
      <c r="CC133" s="193"/>
      <c r="CD133" s="193"/>
      <c r="CE133" s="193"/>
      <c r="CF133" s="193"/>
      <c r="CG133" s="193"/>
      <c r="CH133" s="193"/>
      <c r="CI133" s="193"/>
      <c r="CJ133" s="193"/>
      <c r="CK133" s="193"/>
      <c r="CL133" s="193"/>
      <c r="CM133" s="193"/>
      <c r="CN133" s="193"/>
      <c r="CO133" s="193"/>
      <c r="CP133" s="193"/>
      <c r="CQ133" s="193"/>
      <c r="CR133" s="193"/>
      <c r="CS133" s="193"/>
      <c r="CT133" s="193"/>
      <c r="CU133" s="193"/>
      <c r="CV133" s="193"/>
      <c r="CW133" s="193"/>
      <c r="CX133" s="193"/>
      <c r="CY133" s="193"/>
      <c r="CZ133" s="193"/>
      <c r="DA133" s="193"/>
      <c r="DB133" s="193"/>
      <c r="DC133" s="193"/>
      <c r="DD133" s="193"/>
      <c r="DE133" s="193"/>
      <c r="DF133" s="193"/>
      <c r="DG133" s="193"/>
      <c r="DH133" s="193"/>
      <c r="DI133" s="193"/>
      <c r="DJ133" s="193"/>
      <c r="DK133" s="193"/>
      <c r="DL133" s="193"/>
      <c r="DM133" s="193"/>
      <c r="DN133" s="193"/>
      <c r="DO133" s="193"/>
      <c r="DP133" s="193"/>
      <c r="DQ133" s="193"/>
      <c r="DR133" s="193"/>
      <c r="DS133" s="193"/>
      <c r="DT133" s="193"/>
      <c r="DU133" s="193"/>
      <c r="DV133" s="193"/>
      <c r="DW133" s="193"/>
      <c r="DX133" s="193"/>
      <c r="DY133" s="193"/>
      <c r="DZ133" s="193"/>
      <c r="EA133" s="193"/>
      <c r="EB133" s="193"/>
      <c r="EC133" s="193"/>
      <c r="ED133" s="193"/>
      <c r="EE133" s="193"/>
      <c r="EF133" s="193"/>
      <c r="EG133" s="193"/>
      <c r="EH133" s="193"/>
      <c r="EI133" s="193"/>
      <c r="EJ133" s="193"/>
      <c r="EK133" s="193"/>
      <c r="EL133" s="193"/>
      <c r="EM133" s="193"/>
      <c r="EN133" s="193"/>
      <c r="EO133" s="193"/>
      <c r="EP133" s="193"/>
      <c r="EQ133" s="193"/>
      <c r="ER133" s="193"/>
      <c r="ES133" s="193"/>
      <c r="ET133" s="193"/>
      <c r="EU133" s="193"/>
      <c r="EV133" s="193"/>
      <c r="EW133" s="193"/>
      <c r="EX133" s="193"/>
      <c r="EY133" s="193"/>
      <c r="EZ133" s="193"/>
      <c r="FA133" s="193"/>
      <c r="FB133" s="193"/>
      <c r="FC133" s="193"/>
      <c r="FD133" s="193"/>
      <c r="FE133" s="193"/>
      <c r="FF133" s="193"/>
      <c r="FG133" s="193"/>
      <c r="FH133" s="193"/>
      <c r="FI133" s="193"/>
      <c r="FJ133" s="193"/>
      <c r="FK133" s="193"/>
      <c r="FL133" s="193"/>
      <c r="FM133" s="193"/>
      <c r="FN133" s="193"/>
      <c r="FO133" s="193"/>
      <c r="FP133" s="193"/>
      <c r="FQ133" s="193"/>
      <c r="FR133" s="193"/>
      <c r="FS133" s="193"/>
      <c r="FT133" s="193"/>
      <c r="FU133" s="193"/>
      <c r="FV133" s="193"/>
      <c r="FW133" s="193"/>
      <c r="FX133" s="193"/>
      <c r="FY133" s="193"/>
      <c r="FZ133" s="193"/>
      <c r="GA133" s="193"/>
      <c r="GB133" s="193"/>
      <c r="GC133" s="193"/>
      <c r="GD133" s="193"/>
      <c r="GE133" s="193"/>
      <c r="GF133" s="193"/>
      <c r="GG133" s="193"/>
      <c r="GH133" s="193"/>
      <c r="GI133" s="193"/>
      <c r="GJ133" s="193"/>
      <c r="GK133" s="193"/>
      <c r="GL133" s="193"/>
      <c r="GM133" s="193"/>
      <c r="GN133" s="193"/>
      <c r="GO133" s="193"/>
      <c r="GP133" s="193"/>
      <c r="GQ133" s="193"/>
      <c r="GR133" s="193"/>
      <c r="GS133" s="193"/>
      <c r="GT133" s="193"/>
      <c r="GU133" s="193"/>
      <c r="GV133" s="193"/>
      <c r="GW133" s="193"/>
      <c r="GX133" s="193"/>
      <c r="GY133" s="193"/>
      <c r="GZ133" s="193"/>
      <c r="HA133" s="193"/>
      <c r="HB133" s="193"/>
      <c r="HC133" s="193"/>
      <c r="HD133" s="193"/>
      <c r="HE133" s="193"/>
      <c r="HF133" s="193"/>
      <c r="HG133" s="193"/>
      <c r="HH133" s="193"/>
      <c r="HI133" s="193"/>
      <c r="HJ133" s="193"/>
      <c r="HK133" s="193"/>
      <c r="HL133" s="193"/>
      <c r="HM133" s="193"/>
      <c r="HN133" s="193"/>
      <c r="HO133" s="193"/>
      <c r="HP133" s="193"/>
      <c r="HQ133" s="193"/>
      <c r="HR133" s="193"/>
      <c r="HS133" s="193"/>
      <c r="HT133" s="193"/>
      <c r="HU133" s="193"/>
      <c r="HV133" s="193"/>
      <c r="HW133" s="193"/>
      <c r="HX133" s="193"/>
      <c r="HY133" s="193"/>
      <c r="HZ133" s="193"/>
      <c r="IA133" s="193"/>
      <c r="IB133" s="193"/>
      <c r="IC133" s="193"/>
      <c r="ID133" s="193"/>
      <c r="IE133" s="193"/>
      <c r="IF133" s="193"/>
      <c r="IG133" s="193"/>
      <c r="IH133" s="193"/>
      <c r="II133" s="193"/>
      <c r="IJ133" s="193"/>
      <c r="IK133" s="193"/>
      <c r="IL133" s="193"/>
      <c r="IM133" s="193"/>
      <c r="IN133" s="193"/>
      <c r="IO133" s="193"/>
      <c r="IP133" s="193"/>
      <c r="IQ133" s="193"/>
      <c r="IR133" s="193"/>
      <c r="IS133" s="193"/>
      <c r="IT133" s="193"/>
      <c r="IU133" s="193"/>
      <c r="IV133" s="193"/>
      <c r="IW133" s="193"/>
    </row>
    <row r="134" customFormat="false" ht="21" hidden="true" customHeight="true" outlineLevel="0" collapsed="false">
      <c r="A134" s="193"/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  <c r="X134" s="193"/>
      <c r="Y134" s="193"/>
      <c r="Z134" s="193"/>
      <c r="AA134" s="193"/>
      <c r="AB134" s="193"/>
      <c r="AC134" s="193"/>
      <c r="AD134" s="193"/>
      <c r="AE134" s="193"/>
      <c r="AF134" s="193"/>
      <c r="AG134" s="193"/>
      <c r="AH134" s="193"/>
      <c r="AI134" s="193"/>
      <c r="AJ134" s="193"/>
      <c r="AK134" s="193"/>
      <c r="AL134" s="193"/>
      <c r="AM134" s="193"/>
      <c r="AN134" s="193"/>
      <c r="AO134" s="193"/>
      <c r="AP134" s="193"/>
      <c r="AQ134" s="193"/>
      <c r="AR134" s="193"/>
      <c r="AS134" s="193"/>
      <c r="AT134" s="193"/>
      <c r="AU134" s="193"/>
      <c r="AV134" s="193"/>
      <c r="AW134" s="193"/>
      <c r="AX134" s="193"/>
      <c r="AY134" s="193"/>
      <c r="AZ134" s="193"/>
      <c r="BA134" s="193"/>
      <c r="BB134" s="193"/>
      <c r="BC134" s="193"/>
      <c r="BD134" s="193"/>
      <c r="BE134" s="193"/>
      <c r="BF134" s="193"/>
      <c r="BG134" s="193"/>
      <c r="BH134" s="193"/>
      <c r="BI134" s="193"/>
      <c r="BJ134" s="193"/>
      <c r="BK134" s="193"/>
      <c r="BL134" s="193"/>
      <c r="BM134" s="193"/>
      <c r="BN134" s="193"/>
      <c r="BO134" s="193"/>
      <c r="BP134" s="193"/>
      <c r="BQ134" s="193"/>
      <c r="BR134" s="193"/>
      <c r="BS134" s="193"/>
      <c r="BT134" s="193"/>
      <c r="BU134" s="193"/>
      <c r="BV134" s="193"/>
      <c r="BW134" s="193"/>
      <c r="BX134" s="193"/>
      <c r="BY134" s="193"/>
      <c r="BZ134" s="193"/>
      <c r="CA134" s="193"/>
      <c r="CB134" s="193"/>
      <c r="CC134" s="193"/>
      <c r="CD134" s="193"/>
      <c r="CE134" s="193"/>
      <c r="CF134" s="193"/>
      <c r="CG134" s="193"/>
      <c r="CH134" s="193"/>
      <c r="CI134" s="193"/>
      <c r="CJ134" s="193"/>
      <c r="CK134" s="193"/>
      <c r="CL134" s="193"/>
      <c r="CM134" s="193"/>
      <c r="CN134" s="193"/>
      <c r="CO134" s="193"/>
      <c r="CP134" s="193"/>
      <c r="CQ134" s="193"/>
      <c r="CR134" s="193"/>
      <c r="CS134" s="193"/>
      <c r="CT134" s="193"/>
      <c r="CU134" s="193"/>
      <c r="CV134" s="193"/>
      <c r="CW134" s="193"/>
      <c r="CX134" s="193"/>
      <c r="CY134" s="193"/>
      <c r="CZ134" s="193"/>
      <c r="DA134" s="193"/>
      <c r="DB134" s="193"/>
      <c r="DC134" s="193"/>
      <c r="DD134" s="193"/>
      <c r="DE134" s="193"/>
      <c r="DF134" s="193"/>
      <c r="DG134" s="193"/>
      <c r="DH134" s="193"/>
      <c r="DI134" s="193"/>
      <c r="DJ134" s="193"/>
      <c r="DK134" s="193"/>
      <c r="DL134" s="193"/>
      <c r="DM134" s="193"/>
      <c r="DN134" s="193"/>
      <c r="DO134" s="193"/>
      <c r="DP134" s="193"/>
      <c r="DQ134" s="193"/>
      <c r="DR134" s="193"/>
      <c r="DS134" s="193"/>
      <c r="DT134" s="193"/>
      <c r="DU134" s="193"/>
      <c r="DV134" s="193"/>
      <c r="DW134" s="193"/>
      <c r="DX134" s="193"/>
      <c r="DY134" s="193"/>
      <c r="DZ134" s="193"/>
      <c r="EA134" s="193"/>
      <c r="EB134" s="193"/>
      <c r="EC134" s="193"/>
      <c r="ED134" s="193"/>
      <c r="EE134" s="193"/>
      <c r="EF134" s="193"/>
      <c r="EG134" s="193"/>
      <c r="EH134" s="193"/>
      <c r="EI134" s="193"/>
      <c r="EJ134" s="193"/>
      <c r="EK134" s="193"/>
      <c r="EL134" s="193"/>
      <c r="EM134" s="193"/>
      <c r="EN134" s="193"/>
      <c r="EO134" s="193"/>
      <c r="EP134" s="193"/>
      <c r="EQ134" s="193"/>
      <c r="ER134" s="193"/>
      <c r="ES134" s="193"/>
      <c r="ET134" s="193"/>
      <c r="EU134" s="193"/>
      <c r="EV134" s="193"/>
      <c r="EW134" s="193"/>
      <c r="EX134" s="193"/>
      <c r="EY134" s="193"/>
      <c r="EZ134" s="193"/>
      <c r="FA134" s="193"/>
      <c r="FB134" s="193"/>
      <c r="FC134" s="193"/>
      <c r="FD134" s="193"/>
      <c r="FE134" s="193"/>
      <c r="FF134" s="193"/>
      <c r="FG134" s="193"/>
      <c r="FH134" s="193"/>
      <c r="FI134" s="193"/>
      <c r="FJ134" s="193"/>
      <c r="FK134" s="193"/>
      <c r="FL134" s="193"/>
      <c r="FM134" s="193"/>
      <c r="FN134" s="193"/>
      <c r="FO134" s="193"/>
      <c r="FP134" s="193"/>
      <c r="FQ134" s="193"/>
      <c r="FR134" s="193"/>
      <c r="FS134" s="193"/>
      <c r="FT134" s="193"/>
      <c r="FU134" s="193"/>
      <c r="FV134" s="193"/>
      <c r="FW134" s="193"/>
      <c r="FX134" s="193"/>
      <c r="FY134" s="193"/>
      <c r="FZ134" s="193"/>
      <c r="GA134" s="193"/>
      <c r="GB134" s="193"/>
      <c r="GC134" s="193"/>
      <c r="GD134" s="193"/>
      <c r="GE134" s="193"/>
      <c r="GF134" s="193"/>
      <c r="GG134" s="193"/>
      <c r="GH134" s="193"/>
      <c r="GI134" s="193"/>
      <c r="GJ134" s="193"/>
      <c r="GK134" s="193"/>
      <c r="GL134" s="193"/>
      <c r="GM134" s="193"/>
      <c r="GN134" s="193"/>
      <c r="GO134" s="193"/>
      <c r="GP134" s="193"/>
      <c r="GQ134" s="193"/>
      <c r="GR134" s="193"/>
      <c r="GS134" s="193"/>
      <c r="GT134" s="193"/>
      <c r="GU134" s="193"/>
      <c r="GV134" s="193"/>
      <c r="GW134" s="193"/>
      <c r="GX134" s="193"/>
      <c r="GY134" s="193"/>
      <c r="GZ134" s="193"/>
      <c r="HA134" s="193"/>
      <c r="HB134" s="193"/>
      <c r="HC134" s="193"/>
      <c r="HD134" s="193"/>
      <c r="HE134" s="193"/>
      <c r="HF134" s="193"/>
      <c r="HG134" s="193"/>
      <c r="HH134" s="193"/>
      <c r="HI134" s="193"/>
      <c r="HJ134" s="193"/>
      <c r="HK134" s="193"/>
      <c r="HL134" s="193"/>
      <c r="HM134" s="193"/>
      <c r="HN134" s="193"/>
      <c r="HO134" s="193"/>
      <c r="HP134" s="193"/>
      <c r="HQ134" s="193"/>
      <c r="HR134" s="193"/>
      <c r="HS134" s="193"/>
      <c r="HT134" s="193"/>
      <c r="HU134" s="193"/>
      <c r="HV134" s="193"/>
      <c r="HW134" s="193"/>
      <c r="HX134" s="193"/>
      <c r="HY134" s="193"/>
      <c r="HZ134" s="193"/>
      <c r="IA134" s="193"/>
      <c r="IB134" s="193"/>
      <c r="IC134" s="193"/>
      <c r="ID134" s="193"/>
      <c r="IE134" s="193"/>
      <c r="IF134" s="193"/>
      <c r="IG134" s="193"/>
      <c r="IH134" s="193"/>
      <c r="II134" s="193"/>
      <c r="IJ134" s="193"/>
      <c r="IK134" s="193"/>
      <c r="IL134" s="193"/>
      <c r="IM134" s="193"/>
      <c r="IN134" s="193"/>
      <c r="IO134" s="193"/>
      <c r="IP134" s="193"/>
      <c r="IQ134" s="193"/>
      <c r="IR134" s="193"/>
      <c r="IS134" s="193"/>
      <c r="IT134" s="193"/>
      <c r="IU134" s="193"/>
      <c r="IV134" s="193"/>
      <c r="IW134" s="193"/>
    </row>
    <row r="135" customFormat="false" ht="21" hidden="true" customHeight="true" outlineLevel="0" collapsed="false">
      <c r="A135" s="193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93"/>
      <c r="AE135" s="193"/>
      <c r="AF135" s="193"/>
      <c r="AG135" s="193"/>
      <c r="AH135" s="193"/>
      <c r="AI135" s="193"/>
      <c r="AJ135" s="193"/>
      <c r="AK135" s="193"/>
      <c r="AL135" s="193"/>
      <c r="AM135" s="193"/>
      <c r="AN135" s="193"/>
      <c r="AO135" s="193"/>
      <c r="AP135" s="193"/>
      <c r="AQ135" s="193"/>
      <c r="AR135" s="193"/>
      <c r="AS135" s="193"/>
      <c r="AT135" s="193"/>
      <c r="AU135" s="193"/>
      <c r="AV135" s="193"/>
      <c r="AW135" s="193"/>
      <c r="AX135" s="193"/>
      <c r="AY135" s="193"/>
      <c r="AZ135" s="193"/>
      <c r="BA135" s="193"/>
      <c r="BB135" s="193"/>
      <c r="BC135" s="193"/>
      <c r="BD135" s="193"/>
      <c r="BE135" s="193"/>
      <c r="BF135" s="193"/>
      <c r="BG135" s="193"/>
      <c r="BH135" s="193"/>
      <c r="BI135" s="193"/>
      <c r="BJ135" s="193"/>
      <c r="BK135" s="193"/>
      <c r="BL135" s="193"/>
      <c r="BM135" s="193"/>
      <c r="BN135" s="193"/>
      <c r="BO135" s="193"/>
      <c r="BP135" s="193"/>
      <c r="BQ135" s="193"/>
      <c r="BR135" s="193"/>
      <c r="BS135" s="193"/>
      <c r="BT135" s="193"/>
      <c r="BU135" s="193"/>
      <c r="BV135" s="193"/>
      <c r="BW135" s="193"/>
      <c r="BX135" s="193"/>
      <c r="BY135" s="193"/>
      <c r="BZ135" s="193"/>
      <c r="CA135" s="193"/>
      <c r="CB135" s="193"/>
      <c r="CC135" s="193"/>
      <c r="CD135" s="193"/>
      <c r="CE135" s="193"/>
      <c r="CF135" s="193"/>
      <c r="CG135" s="193"/>
      <c r="CH135" s="193"/>
      <c r="CI135" s="193"/>
      <c r="CJ135" s="193"/>
      <c r="CK135" s="193"/>
      <c r="CL135" s="193"/>
      <c r="CM135" s="193"/>
      <c r="CN135" s="193"/>
      <c r="CO135" s="193"/>
      <c r="CP135" s="193"/>
      <c r="CQ135" s="193"/>
      <c r="CR135" s="193"/>
      <c r="CS135" s="193"/>
      <c r="CT135" s="193"/>
      <c r="CU135" s="193"/>
      <c r="CV135" s="193"/>
      <c r="CW135" s="193"/>
      <c r="CX135" s="193"/>
      <c r="CY135" s="193"/>
      <c r="CZ135" s="193"/>
      <c r="DA135" s="193"/>
      <c r="DB135" s="193"/>
      <c r="DC135" s="193"/>
      <c r="DD135" s="193"/>
      <c r="DE135" s="193"/>
      <c r="DF135" s="193"/>
      <c r="DG135" s="193"/>
      <c r="DH135" s="193"/>
      <c r="DI135" s="193"/>
      <c r="DJ135" s="193"/>
      <c r="DK135" s="193"/>
      <c r="DL135" s="193"/>
      <c r="DM135" s="193"/>
      <c r="DN135" s="193"/>
      <c r="DO135" s="193"/>
      <c r="DP135" s="193"/>
      <c r="DQ135" s="193"/>
      <c r="DR135" s="193"/>
      <c r="DS135" s="193"/>
      <c r="DT135" s="193"/>
      <c r="DU135" s="193"/>
      <c r="DV135" s="193"/>
      <c r="DW135" s="193"/>
      <c r="DX135" s="193"/>
      <c r="DY135" s="193"/>
      <c r="DZ135" s="193"/>
      <c r="EA135" s="193"/>
      <c r="EB135" s="193"/>
      <c r="EC135" s="193"/>
      <c r="ED135" s="193"/>
      <c r="EE135" s="193"/>
      <c r="EF135" s="193"/>
      <c r="EG135" s="193"/>
      <c r="EH135" s="193"/>
      <c r="EI135" s="193"/>
      <c r="EJ135" s="193"/>
      <c r="EK135" s="193"/>
      <c r="EL135" s="193"/>
      <c r="EM135" s="193"/>
      <c r="EN135" s="193"/>
      <c r="EO135" s="193"/>
      <c r="EP135" s="193"/>
      <c r="EQ135" s="193"/>
      <c r="ER135" s="193"/>
      <c r="ES135" s="193"/>
      <c r="ET135" s="193"/>
      <c r="EU135" s="193"/>
      <c r="EV135" s="193"/>
      <c r="EW135" s="193"/>
      <c r="EX135" s="193"/>
      <c r="EY135" s="193"/>
      <c r="EZ135" s="193"/>
      <c r="FA135" s="193"/>
      <c r="FB135" s="193"/>
      <c r="FC135" s="193"/>
      <c r="FD135" s="193"/>
      <c r="FE135" s="193"/>
      <c r="FF135" s="193"/>
      <c r="FG135" s="193"/>
      <c r="FH135" s="193"/>
      <c r="FI135" s="193"/>
      <c r="FJ135" s="193"/>
      <c r="FK135" s="193"/>
      <c r="FL135" s="193"/>
      <c r="FM135" s="193"/>
      <c r="FN135" s="193"/>
      <c r="FO135" s="193"/>
      <c r="FP135" s="193"/>
      <c r="FQ135" s="193"/>
      <c r="FR135" s="193"/>
      <c r="FS135" s="193"/>
      <c r="FT135" s="193"/>
      <c r="FU135" s="193"/>
      <c r="FV135" s="193"/>
      <c r="FW135" s="193"/>
      <c r="FX135" s="193"/>
      <c r="FY135" s="193"/>
      <c r="FZ135" s="193"/>
      <c r="GA135" s="193"/>
      <c r="GB135" s="193"/>
      <c r="GC135" s="193"/>
      <c r="GD135" s="193"/>
      <c r="GE135" s="193"/>
      <c r="GF135" s="193"/>
      <c r="GG135" s="193"/>
      <c r="GH135" s="193"/>
      <c r="GI135" s="193"/>
      <c r="GJ135" s="193"/>
      <c r="GK135" s="193"/>
      <c r="GL135" s="193"/>
      <c r="GM135" s="193"/>
      <c r="GN135" s="193"/>
      <c r="GO135" s="193"/>
      <c r="GP135" s="193"/>
      <c r="GQ135" s="193"/>
      <c r="GR135" s="193"/>
      <c r="GS135" s="193"/>
      <c r="GT135" s="193"/>
      <c r="GU135" s="193"/>
      <c r="GV135" s="193"/>
      <c r="GW135" s="193"/>
      <c r="GX135" s="193"/>
      <c r="GY135" s="193"/>
      <c r="GZ135" s="193"/>
      <c r="HA135" s="193"/>
      <c r="HB135" s="193"/>
      <c r="HC135" s="193"/>
      <c r="HD135" s="193"/>
      <c r="HE135" s="193"/>
      <c r="HF135" s="193"/>
      <c r="HG135" s="193"/>
      <c r="HH135" s="193"/>
      <c r="HI135" s="193"/>
      <c r="HJ135" s="193"/>
      <c r="HK135" s="193"/>
      <c r="HL135" s="193"/>
      <c r="HM135" s="193"/>
      <c r="HN135" s="193"/>
      <c r="HO135" s="193"/>
      <c r="HP135" s="193"/>
      <c r="HQ135" s="193"/>
      <c r="HR135" s="193"/>
      <c r="HS135" s="193"/>
      <c r="HT135" s="193"/>
      <c r="HU135" s="193"/>
      <c r="HV135" s="193"/>
      <c r="HW135" s="193"/>
      <c r="HX135" s="193"/>
      <c r="HY135" s="193"/>
      <c r="HZ135" s="193"/>
      <c r="IA135" s="193"/>
      <c r="IB135" s="193"/>
      <c r="IC135" s="193"/>
      <c r="ID135" s="193"/>
      <c r="IE135" s="193"/>
      <c r="IF135" s="193"/>
      <c r="IG135" s="193"/>
      <c r="IH135" s="193"/>
      <c r="II135" s="193"/>
      <c r="IJ135" s="193"/>
      <c r="IK135" s="193"/>
      <c r="IL135" s="193"/>
      <c r="IM135" s="193"/>
      <c r="IN135" s="193"/>
      <c r="IO135" s="193"/>
      <c r="IP135" s="193"/>
      <c r="IQ135" s="193"/>
      <c r="IR135" s="193"/>
      <c r="IS135" s="193"/>
      <c r="IT135" s="193"/>
      <c r="IU135" s="193"/>
      <c r="IV135" s="193"/>
      <c r="IW135" s="193"/>
    </row>
    <row r="136" customFormat="false" ht="21" hidden="true" customHeight="true" outlineLevel="0" collapsed="false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  <c r="X136" s="193"/>
      <c r="Y136" s="193"/>
      <c r="Z136" s="193"/>
      <c r="AA136" s="193"/>
      <c r="AB136" s="193"/>
      <c r="AC136" s="193"/>
      <c r="AD136" s="193"/>
      <c r="AE136" s="193"/>
      <c r="AF136" s="193"/>
      <c r="AG136" s="193"/>
      <c r="AH136" s="193"/>
      <c r="AI136" s="193"/>
      <c r="AJ136" s="193"/>
      <c r="AK136" s="193"/>
      <c r="AL136" s="193"/>
      <c r="AM136" s="193"/>
      <c r="AN136" s="193"/>
      <c r="AO136" s="193"/>
      <c r="AP136" s="193"/>
      <c r="AQ136" s="193"/>
      <c r="AR136" s="193"/>
      <c r="AS136" s="193"/>
      <c r="AT136" s="193"/>
      <c r="AU136" s="193"/>
      <c r="AV136" s="193"/>
      <c r="AW136" s="193"/>
      <c r="AX136" s="193"/>
      <c r="AY136" s="193"/>
      <c r="AZ136" s="193"/>
      <c r="BA136" s="193"/>
      <c r="BB136" s="193"/>
      <c r="BC136" s="193"/>
      <c r="BD136" s="193"/>
      <c r="BE136" s="193"/>
      <c r="BF136" s="193"/>
      <c r="BG136" s="193"/>
      <c r="BH136" s="193"/>
      <c r="BI136" s="193"/>
      <c r="BJ136" s="193"/>
      <c r="BK136" s="193"/>
      <c r="BL136" s="193"/>
      <c r="BM136" s="193"/>
      <c r="BN136" s="193"/>
      <c r="BO136" s="193"/>
      <c r="BP136" s="193"/>
      <c r="BQ136" s="193"/>
      <c r="BR136" s="193"/>
      <c r="BS136" s="193"/>
      <c r="BT136" s="193"/>
      <c r="BU136" s="193"/>
      <c r="BV136" s="193"/>
      <c r="BW136" s="193"/>
      <c r="BX136" s="193"/>
      <c r="BY136" s="193"/>
      <c r="BZ136" s="193"/>
      <c r="CA136" s="193"/>
      <c r="CB136" s="193"/>
      <c r="CC136" s="193"/>
      <c r="CD136" s="193"/>
      <c r="CE136" s="193"/>
      <c r="CF136" s="193"/>
      <c r="CG136" s="193"/>
      <c r="CH136" s="193"/>
      <c r="CI136" s="193"/>
      <c r="CJ136" s="193"/>
      <c r="CK136" s="193"/>
      <c r="CL136" s="193"/>
      <c r="CM136" s="193"/>
      <c r="CN136" s="193"/>
      <c r="CO136" s="193"/>
      <c r="CP136" s="193"/>
      <c r="CQ136" s="193"/>
      <c r="CR136" s="193"/>
      <c r="CS136" s="193"/>
      <c r="CT136" s="193"/>
      <c r="CU136" s="193"/>
      <c r="CV136" s="193"/>
      <c r="CW136" s="193"/>
      <c r="CX136" s="193"/>
      <c r="CY136" s="193"/>
      <c r="CZ136" s="193"/>
      <c r="DA136" s="193"/>
      <c r="DB136" s="193"/>
      <c r="DC136" s="193"/>
      <c r="DD136" s="193"/>
      <c r="DE136" s="193"/>
      <c r="DF136" s="193"/>
      <c r="DG136" s="193"/>
      <c r="DH136" s="193"/>
      <c r="DI136" s="193"/>
      <c r="DJ136" s="193"/>
      <c r="DK136" s="193"/>
      <c r="DL136" s="193"/>
      <c r="DM136" s="193"/>
      <c r="DN136" s="193"/>
      <c r="DO136" s="193"/>
      <c r="DP136" s="193"/>
      <c r="DQ136" s="193"/>
      <c r="DR136" s="193"/>
      <c r="DS136" s="193"/>
      <c r="DT136" s="193"/>
      <c r="DU136" s="193"/>
      <c r="DV136" s="193"/>
      <c r="DW136" s="193"/>
      <c r="DX136" s="193"/>
      <c r="DY136" s="193"/>
      <c r="DZ136" s="193"/>
      <c r="EA136" s="193"/>
      <c r="EB136" s="193"/>
      <c r="EC136" s="193"/>
      <c r="ED136" s="193"/>
      <c r="EE136" s="193"/>
      <c r="EF136" s="193"/>
      <c r="EG136" s="193"/>
      <c r="EH136" s="193"/>
      <c r="EI136" s="193"/>
      <c r="EJ136" s="193"/>
      <c r="EK136" s="193"/>
      <c r="EL136" s="193"/>
      <c r="EM136" s="193"/>
      <c r="EN136" s="193"/>
      <c r="EO136" s="193"/>
      <c r="EP136" s="193"/>
      <c r="EQ136" s="193"/>
      <c r="ER136" s="193"/>
      <c r="ES136" s="193"/>
      <c r="ET136" s="193"/>
      <c r="EU136" s="193"/>
      <c r="EV136" s="193"/>
      <c r="EW136" s="193"/>
      <c r="EX136" s="193"/>
      <c r="EY136" s="193"/>
      <c r="EZ136" s="193"/>
      <c r="FA136" s="193"/>
      <c r="FB136" s="193"/>
      <c r="FC136" s="193"/>
      <c r="FD136" s="193"/>
      <c r="FE136" s="193"/>
      <c r="FF136" s="193"/>
      <c r="FG136" s="193"/>
      <c r="FH136" s="193"/>
      <c r="FI136" s="193"/>
      <c r="FJ136" s="193"/>
      <c r="FK136" s="193"/>
      <c r="FL136" s="193"/>
      <c r="FM136" s="193"/>
      <c r="FN136" s="193"/>
      <c r="FO136" s="193"/>
      <c r="FP136" s="193"/>
      <c r="FQ136" s="193"/>
      <c r="FR136" s="193"/>
      <c r="FS136" s="193"/>
      <c r="FT136" s="193"/>
      <c r="FU136" s="193"/>
      <c r="FV136" s="193"/>
      <c r="FW136" s="193"/>
      <c r="FX136" s="193"/>
      <c r="FY136" s="193"/>
      <c r="FZ136" s="193"/>
      <c r="GA136" s="193"/>
      <c r="GB136" s="193"/>
      <c r="GC136" s="193"/>
      <c r="GD136" s="193"/>
      <c r="GE136" s="193"/>
      <c r="GF136" s="193"/>
      <c r="GG136" s="193"/>
      <c r="GH136" s="193"/>
      <c r="GI136" s="193"/>
      <c r="GJ136" s="193"/>
      <c r="GK136" s="193"/>
      <c r="GL136" s="193"/>
      <c r="GM136" s="193"/>
      <c r="GN136" s="193"/>
      <c r="GO136" s="193"/>
      <c r="GP136" s="193"/>
      <c r="GQ136" s="193"/>
      <c r="GR136" s="193"/>
      <c r="GS136" s="193"/>
      <c r="GT136" s="193"/>
      <c r="GU136" s="193"/>
      <c r="GV136" s="193"/>
      <c r="GW136" s="193"/>
      <c r="GX136" s="193"/>
      <c r="GY136" s="193"/>
      <c r="GZ136" s="193"/>
      <c r="HA136" s="193"/>
      <c r="HB136" s="193"/>
      <c r="HC136" s="193"/>
      <c r="HD136" s="193"/>
      <c r="HE136" s="193"/>
      <c r="HF136" s="193"/>
      <c r="HG136" s="193"/>
      <c r="HH136" s="193"/>
      <c r="HI136" s="193"/>
      <c r="HJ136" s="193"/>
      <c r="HK136" s="193"/>
      <c r="HL136" s="193"/>
      <c r="HM136" s="193"/>
      <c r="HN136" s="193"/>
      <c r="HO136" s="193"/>
      <c r="HP136" s="193"/>
      <c r="HQ136" s="193"/>
      <c r="HR136" s="193"/>
      <c r="HS136" s="193"/>
      <c r="HT136" s="193"/>
      <c r="HU136" s="193"/>
      <c r="HV136" s="193"/>
      <c r="HW136" s="193"/>
      <c r="HX136" s="193"/>
      <c r="HY136" s="193"/>
      <c r="HZ136" s="193"/>
      <c r="IA136" s="193"/>
      <c r="IB136" s="193"/>
      <c r="IC136" s="193"/>
      <c r="ID136" s="193"/>
      <c r="IE136" s="193"/>
      <c r="IF136" s="193"/>
      <c r="IG136" s="193"/>
      <c r="IH136" s="193"/>
      <c r="II136" s="193"/>
      <c r="IJ136" s="193"/>
      <c r="IK136" s="193"/>
      <c r="IL136" s="193"/>
      <c r="IM136" s="193"/>
      <c r="IN136" s="193"/>
      <c r="IO136" s="193"/>
      <c r="IP136" s="193"/>
      <c r="IQ136" s="193"/>
      <c r="IR136" s="193"/>
      <c r="IS136" s="193"/>
      <c r="IT136" s="193"/>
      <c r="IU136" s="193"/>
      <c r="IV136" s="193"/>
      <c r="IW136" s="193"/>
    </row>
    <row r="137" customFormat="false" ht="21" hidden="true" customHeight="true" outlineLevel="0" collapsed="false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93"/>
      <c r="AE137" s="193"/>
      <c r="AF137" s="193"/>
      <c r="AG137" s="193"/>
      <c r="AH137" s="193"/>
      <c r="AI137" s="193"/>
      <c r="AJ137" s="193"/>
      <c r="AK137" s="193"/>
      <c r="AL137" s="193"/>
      <c r="AM137" s="193"/>
      <c r="AN137" s="193"/>
      <c r="AO137" s="193"/>
      <c r="AP137" s="193"/>
      <c r="AQ137" s="193"/>
      <c r="AR137" s="193"/>
      <c r="AS137" s="193"/>
      <c r="AT137" s="193"/>
      <c r="AU137" s="193"/>
      <c r="AV137" s="193"/>
      <c r="AW137" s="193"/>
      <c r="AX137" s="193"/>
      <c r="AY137" s="193"/>
      <c r="AZ137" s="193"/>
      <c r="BA137" s="193"/>
      <c r="BB137" s="193"/>
      <c r="BC137" s="193"/>
      <c r="BD137" s="193"/>
      <c r="BE137" s="193"/>
      <c r="BF137" s="193"/>
      <c r="BG137" s="193"/>
      <c r="BH137" s="193"/>
      <c r="BI137" s="193"/>
      <c r="BJ137" s="193"/>
      <c r="BK137" s="193"/>
      <c r="BL137" s="193"/>
      <c r="BM137" s="193"/>
      <c r="BN137" s="193"/>
      <c r="BO137" s="193"/>
      <c r="BP137" s="193"/>
      <c r="BQ137" s="193"/>
      <c r="BR137" s="193"/>
      <c r="BS137" s="193"/>
      <c r="BT137" s="193"/>
      <c r="BU137" s="193"/>
      <c r="BV137" s="193"/>
      <c r="BW137" s="193"/>
      <c r="BX137" s="193"/>
      <c r="BY137" s="193"/>
      <c r="BZ137" s="193"/>
      <c r="CA137" s="193"/>
      <c r="CB137" s="193"/>
      <c r="CC137" s="193"/>
      <c r="CD137" s="193"/>
      <c r="CE137" s="193"/>
      <c r="CF137" s="193"/>
      <c r="CG137" s="193"/>
      <c r="CH137" s="193"/>
      <c r="CI137" s="193"/>
      <c r="CJ137" s="193"/>
      <c r="CK137" s="193"/>
      <c r="CL137" s="193"/>
      <c r="CM137" s="193"/>
      <c r="CN137" s="193"/>
      <c r="CO137" s="193"/>
      <c r="CP137" s="193"/>
      <c r="CQ137" s="193"/>
      <c r="CR137" s="193"/>
      <c r="CS137" s="193"/>
      <c r="CT137" s="193"/>
      <c r="CU137" s="193"/>
      <c r="CV137" s="193"/>
      <c r="CW137" s="193"/>
      <c r="CX137" s="193"/>
      <c r="CY137" s="193"/>
      <c r="CZ137" s="193"/>
      <c r="DA137" s="193"/>
      <c r="DB137" s="193"/>
      <c r="DC137" s="193"/>
      <c r="DD137" s="193"/>
      <c r="DE137" s="193"/>
      <c r="DF137" s="193"/>
      <c r="DG137" s="193"/>
      <c r="DH137" s="193"/>
      <c r="DI137" s="193"/>
      <c r="DJ137" s="193"/>
      <c r="DK137" s="193"/>
      <c r="DL137" s="193"/>
      <c r="DM137" s="193"/>
      <c r="DN137" s="193"/>
      <c r="DO137" s="193"/>
      <c r="DP137" s="193"/>
      <c r="DQ137" s="193"/>
      <c r="DR137" s="193"/>
      <c r="DS137" s="193"/>
      <c r="DT137" s="193"/>
      <c r="DU137" s="193"/>
      <c r="DV137" s="193"/>
      <c r="DW137" s="193"/>
      <c r="DX137" s="193"/>
      <c r="DY137" s="193"/>
      <c r="DZ137" s="193"/>
      <c r="EA137" s="193"/>
      <c r="EB137" s="193"/>
      <c r="EC137" s="193"/>
      <c r="ED137" s="193"/>
      <c r="EE137" s="193"/>
      <c r="EF137" s="193"/>
      <c r="EG137" s="193"/>
      <c r="EH137" s="193"/>
      <c r="EI137" s="193"/>
      <c r="EJ137" s="193"/>
      <c r="EK137" s="193"/>
      <c r="EL137" s="193"/>
      <c r="EM137" s="193"/>
      <c r="EN137" s="193"/>
      <c r="EO137" s="193"/>
      <c r="EP137" s="193"/>
      <c r="EQ137" s="193"/>
      <c r="ER137" s="193"/>
      <c r="ES137" s="193"/>
      <c r="ET137" s="193"/>
      <c r="EU137" s="193"/>
      <c r="EV137" s="193"/>
      <c r="EW137" s="193"/>
      <c r="EX137" s="193"/>
      <c r="EY137" s="193"/>
      <c r="EZ137" s="193"/>
      <c r="FA137" s="193"/>
      <c r="FB137" s="193"/>
      <c r="FC137" s="193"/>
      <c r="FD137" s="193"/>
      <c r="FE137" s="193"/>
      <c r="FF137" s="193"/>
      <c r="FG137" s="193"/>
      <c r="FH137" s="193"/>
      <c r="FI137" s="193"/>
      <c r="FJ137" s="193"/>
      <c r="FK137" s="193"/>
      <c r="FL137" s="193"/>
      <c r="FM137" s="193"/>
      <c r="FN137" s="193"/>
      <c r="FO137" s="193"/>
      <c r="FP137" s="193"/>
      <c r="FQ137" s="193"/>
      <c r="FR137" s="193"/>
      <c r="FS137" s="193"/>
      <c r="FT137" s="193"/>
      <c r="FU137" s="193"/>
      <c r="FV137" s="193"/>
      <c r="FW137" s="193"/>
      <c r="FX137" s="193"/>
      <c r="FY137" s="193"/>
      <c r="FZ137" s="193"/>
      <c r="GA137" s="193"/>
      <c r="GB137" s="193"/>
      <c r="GC137" s="193"/>
      <c r="GD137" s="193"/>
      <c r="GE137" s="193"/>
      <c r="GF137" s="193"/>
      <c r="GG137" s="193"/>
      <c r="GH137" s="193"/>
      <c r="GI137" s="193"/>
      <c r="GJ137" s="193"/>
      <c r="GK137" s="193"/>
      <c r="GL137" s="193"/>
      <c r="GM137" s="193"/>
      <c r="GN137" s="193"/>
      <c r="GO137" s="193"/>
      <c r="GP137" s="193"/>
      <c r="GQ137" s="193"/>
      <c r="GR137" s="193"/>
      <c r="GS137" s="193"/>
      <c r="GT137" s="193"/>
      <c r="GU137" s="193"/>
      <c r="GV137" s="193"/>
      <c r="GW137" s="193"/>
      <c r="GX137" s="193"/>
      <c r="GY137" s="193"/>
      <c r="GZ137" s="193"/>
      <c r="HA137" s="193"/>
      <c r="HB137" s="193"/>
      <c r="HC137" s="193"/>
      <c r="HD137" s="193"/>
      <c r="HE137" s="193"/>
      <c r="HF137" s="193"/>
      <c r="HG137" s="193"/>
      <c r="HH137" s="193"/>
      <c r="HI137" s="193"/>
      <c r="HJ137" s="193"/>
      <c r="HK137" s="193"/>
      <c r="HL137" s="193"/>
      <c r="HM137" s="193"/>
      <c r="HN137" s="193"/>
      <c r="HO137" s="193"/>
      <c r="HP137" s="193"/>
      <c r="HQ137" s="193"/>
      <c r="HR137" s="193"/>
      <c r="HS137" s="193"/>
      <c r="HT137" s="193"/>
      <c r="HU137" s="193"/>
      <c r="HV137" s="193"/>
      <c r="HW137" s="193"/>
      <c r="HX137" s="193"/>
      <c r="HY137" s="193"/>
      <c r="HZ137" s="193"/>
      <c r="IA137" s="193"/>
      <c r="IB137" s="193"/>
      <c r="IC137" s="193"/>
      <c r="ID137" s="193"/>
      <c r="IE137" s="193"/>
      <c r="IF137" s="193"/>
      <c r="IG137" s="193"/>
      <c r="IH137" s="193"/>
      <c r="II137" s="193"/>
      <c r="IJ137" s="193"/>
      <c r="IK137" s="193"/>
      <c r="IL137" s="193"/>
      <c r="IM137" s="193"/>
      <c r="IN137" s="193"/>
      <c r="IO137" s="193"/>
      <c r="IP137" s="193"/>
      <c r="IQ137" s="193"/>
      <c r="IR137" s="193"/>
      <c r="IS137" s="193"/>
      <c r="IT137" s="193"/>
      <c r="IU137" s="193"/>
      <c r="IV137" s="193"/>
      <c r="IW137" s="193"/>
    </row>
    <row r="138" customFormat="false" ht="21" hidden="true" customHeight="true" outlineLevel="0" collapsed="false"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</row>
    <row r="139" customFormat="false" ht="21" hidden="true" customHeight="true" outlineLevel="0" collapsed="false">
      <c r="B139" s="135"/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</row>
    <row r="140" customFormat="false" ht="21" hidden="true" customHeight="true" outlineLevel="0" collapsed="false">
      <c r="B140" s="135"/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</row>
    <row r="141" customFormat="false" ht="21" hidden="true" customHeight="true" outlineLevel="0" collapsed="false">
      <c r="B141" s="135"/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</row>
    <row r="142" customFormat="false" ht="21" hidden="true" customHeight="true" outlineLevel="0" collapsed="false">
      <c r="B142" s="135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</row>
    <row r="143" customFormat="false" ht="21" hidden="true" customHeight="true" outlineLevel="0" collapsed="false">
      <c r="B143" s="135"/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</row>
    <row r="144" customFormat="false" ht="21" hidden="true" customHeight="true" outlineLevel="0" collapsed="false">
      <c r="B144" s="135"/>
      <c r="C144" s="135"/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</row>
    <row r="145" customFormat="false" ht="21" hidden="true" customHeight="true" outlineLevel="0" collapsed="false"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</row>
    <row r="146" customFormat="false" ht="21" hidden="true" customHeight="true" outlineLevel="0" collapsed="false"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</row>
    <row r="147" customFormat="false" ht="21" hidden="true" customHeight="true" outlineLevel="0" collapsed="false"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</row>
    <row r="148" customFormat="false" ht="21" hidden="true" customHeight="true" outlineLevel="0" collapsed="false"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</row>
    <row r="149" customFormat="false" ht="21" hidden="true" customHeight="true" outlineLevel="0" collapsed="false"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</row>
    <row r="150" customFormat="false" ht="21" hidden="true" customHeight="true" outlineLevel="0" collapsed="false"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</row>
    <row r="151" customFormat="false" ht="21" hidden="true" customHeight="true" outlineLevel="0" collapsed="false">
      <c r="B151" s="135"/>
      <c r="C151" s="135"/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35"/>
    </row>
    <row r="152" customFormat="false" ht="21" hidden="true" customHeight="true" outlineLevel="0" collapsed="false">
      <c r="B152" s="135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</row>
    <row r="153" customFormat="false" ht="21" hidden="true" customHeight="true" outlineLevel="0" collapsed="false">
      <c r="B153" s="13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</row>
    <row r="154" customFormat="false" ht="21" hidden="true" customHeight="true" outlineLevel="0" collapsed="false"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</row>
    <row r="155" customFormat="false" ht="21" hidden="true" customHeight="true" outlineLevel="0" collapsed="false"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</row>
    <row r="156" customFormat="false" ht="21" hidden="true" customHeight="true" outlineLevel="0" collapsed="false">
      <c r="B156" s="135"/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</row>
    <row r="157" customFormat="false" ht="21" hidden="true" customHeight="true" outlineLevel="0" collapsed="false">
      <c r="B157" s="135"/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</row>
    <row r="158" customFormat="false" ht="21" hidden="true" customHeight="true" outlineLevel="0" collapsed="false"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</row>
    <row r="159" customFormat="false" ht="21" hidden="true" customHeight="true" outlineLevel="0" collapsed="false"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</row>
    <row r="160" customFormat="false" ht="21" hidden="true" customHeight="true" outlineLevel="0" collapsed="false"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</row>
    <row r="161" customFormat="false" ht="21" hidden="true" customHeight="true" outlineLevel="0" collapsed="false"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</row>
    <row r="162" customFormat="false" ht="21" hidden="true" customHeight="true" outlineLevel="0" collapsed="false">
      <c r="B162" s="135"/>
      <c r="C162" s="135"/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</row>
    <row r="163" customFormat="false" ht="21" hidden="true" customHeight="true" outlineLevel="0" collapsed="false"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</row>
    <row r="164" customFormat="false" ht="21" hidden="true" customHeight="true" outlineLevel="0" collapsed="false"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</row>
    <row r="165" customFormat="false" ht="21" hidden="true" customHeight="true" outlineLevel="0" collapsed="false">
      <c r="B165" s="135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</row>
    <row r="166" customFormat="false" ht="21" hidden="true" customHeight="true" outlineLevel="0" collapsed="false"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</row>
    <row r="167" customFormat="false" ht="21" hidden="true" customHeight="true" outlineLevel="0" collapsed="false">
      <c r="B167" s="135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</row>
    <row r="168" customFormat="false" ht="21" hidden="true" customHeight="true" outlineLevel="0" collapsed="false">
      <c r="B168" s="135"/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</row>
    <row r="169" customFormat="false" ht="21" hidden="true" customHeight="true" outlineLevel="0" collapsed="false">
      <c r="B169" s="135"/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</row>
    <row r="170" customFormat="false" ht="21" hidden="true" customHeight="true" outlineLevel="0" collapsed="false"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</row>
    <row r="171" customFormat="false" ht="21" hidden="true" customHeight="true" outlineLevel="0" collapsed="false"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</row>
    <row r="172" customFormat="false" ht="21" hidden="true" customHeight="true" outlineLevel="0" collapsed="false"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</row>
    <row r="173" customFormat="false" ht="21" hidden="true" customHeight="true" outlineLevel="0" collapsed="false"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</row>
    <row r="174" customFormat="false" ht="21" hidden="true" customHeight="true" outlineLevel="0" collapsed="false"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</row>
    <row r="175" customFormat="false" ht="21" hidden="true" customHeight="true" outlineLevel="0" collapsed="false"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</row>
    <row r="176" customFormat="false" ht="21" hidden="true" customHeight="true" outlineLevel="0" collapsed="false"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</row>
    <row r="177" customFormat="false" ht="21" hidden="true" customHeight="true" outlineLevel="0" collapsed="false">
      <c r="B177" s="135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</row>
    <row r="178" customFormat="false" ht="21" hidden="true" customHeight="true" outlineLevel="0" collapsed="false"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</row>
    <row r="179" customFormat="false" ht="21" hidden="true" customHeight="true" outlineLevel="0" collapsed="false"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</row>
    <row r="180" customFormat="false" ht="21" hidden="true" customHeight="true" outlineLevel="0" collapsed="false"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</row>
    <row r="181" customFormat="false" ht="21" hidden="true" customHeight="true" outlineLevel="0" collapsed="false">
      <c r="B181" s="135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</row>
  </sheetData>
  <mergeCells count="7">
    <mergeCell ref="A5:D5"/>
    <mergeCell ref="H5:J5"/>
    <mergeCell ref="L5:M5"/>
    <mergeCell ref="I9:K9"/>
    <mergeCell ref="L41:M41"/>
    <mergeCell ref="E48:F48"/>
    <mergeCell ref="H48:I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26" width="5.71"/>
    <col collapsed="false" customWidth="true" hidden="false" outlineLevel="0" max="2" min="2" style="27" width="10.99"/>
    <col collapsed="false" customWidth="true" hidden="false" outlineLevel="0" max="3" min="3" style="27" width="8.41"/>
    <col collapsed="false" customWidth="true" hidden="false" outlineLevel="0" max="4" min="4" style="27" width="4.99"/>
    <col collapsed="false" customWidth="true" hidden="false" outlineLevel="0" max="5" min="5" style="27" width="9.28"/>
    <col collapsed="false" customWidth="true" hidden="false" outlineLevel="0" max="6" min="6" style="27" width="11.13"/>
    <col collapsed="false" customWidth="true" hidden="false" outlineLevel="0" max="7" min="7" style="27" width="10.41"/>
    <col collapsed="false" customWidth="true" hidden="false" outlineLevel="0" max="8" min="8" style="27" width="12.42"/>
    <col collapsed="false" customWidth="true" hidden="false" outlineLevel="0" max="9" min="9" style="27" width="13.56"/>
    <col collapsed="false" customWidth="false" hidden="false" outlineLevel="0" max="10" min="10" style="27" width="12.56"/>
    <col collapsed="false" customWidth="true" hidden="false" outlineLevel="0" max="11" min="11" style="27" width="12.7"/>
    <col collapsed="false" customWidth="true" hidden="false" outlineLevel="0" max="12" min="12" style="27" width="9.99"/>
    <col collapsed="false" customWidth="true" hidden="false" outlineLevel="0" max="13" min="13" style="27" width="10.85"/>
    <col collapsed="false" customWidth="true" hidden="false" outlineLevel="0" max="14" min="14" style="27" width="9.41"/>
    <col collapsed="false" customWidth="true" hidden="false" outlineLevel="0" max="15" min="15" style="27" width="20.56"/>
    <col collapsed="false" customWidth="true" hidden="true" outlineLevel="0" max="16" min="16" style="26" width="18.85"/>
    <col collapsed="false" customWidth="false" hidden="true" outlineLevel="0" max="257" min="17" style="2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28" t="s">
        <v>8</v>
      </c>
      <c r="B1" s="322"/>
      <c r="C1" s="322"/>
      <c r="D1" s="322"/>
      <c r="E1" s="322"/>
      <c r="F1" s="323"/>
      <c r="G1" s="31"/>
      <c r="H1" s="32"/>
      <c r="I1" s="302"/>
      <c r="J1" s="32"/>
      <c r="K1" s="324"/>
      <c r="L1" s="324"/>
      <c r="M1" s="325"/>
      <c r="N1" s="324"/>
      <c r="O1" s="324"/>
      <c r="P1" s="34"/>
      <c r="Q1" s="34"/>
      <c r="R1" s="34"/>
      <c r="S1" s="34"/>
      <c r="T1" s="34"/>
    </row>
    <row r="2" customFormat="false" ht="20.25" hidden="false" customHeight="true" outlineLevel="0" collapsed="false">
      <c r="A2" s="35" t="s">
        <v>144</v>
      </c>
      <c r="B2" s="322"/>
      <c r="C2" s="322"/>
      <c r="D2" s="322"/>
      <c r="E2" s="322"/>
      <c r="F2" s="326"/>
      <c r="G2" s="327"/>
      <c r="H2" s="37"/>
      <c r="I2" s="32"/>
      <c r="J2" s="32"/>
      <c r="K2" s="324"/>
      <c r="L2" s="328"/>
      <c r="M2" s="38" t="s">
        <v>10</v>
      </c>
      <c r="N2" s="39" t="str">
        <f aca="false">IF((VALUE('Short Form'!J62)&lt;&gt;0),1+VALUE('Short Form'!I62)+VALUE('Short Form'!J62)+VALUE('Short Form'!H62),"")</f>
        <v/>
      </c>
      <c r="O2" s="40" t="n">
        <f aca="false">IF((N2=0),"",'Short Form'!$N3)</f>
        <v>2</v>
      </c>
      <c r="P2" s="34"/>
      <c r="Q2" s="34"/>
      <c r="R2" s="34"/>
      <c r="S2" s="34"/>
      <c r="T2" s="34"/>
    </row>
    <row r="3" customFormat="false" ht="9" hidden="false" customHeight="true" outlineLevel="0" collapsed="false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4"/>
      <c r="P3" s="34"/>
      <c r="Q3" s="34"/>
      <c r="R3" s="34"/>
      <c r="S3" s="34"/>
      <c r="T3" s="34"/>
    </row>
    <row r="4" customFormat="false" ht="14.25" hidden="false" customHeight="true" outlineLevel="0" collapsed="false">
      <c r="A4" s="41" t="s">
        <v>11</v>
      </c>
      <c r="B4" s="42"/>
      <c r="C4" s="43"/>
      <c r="D4" s="42"/>
      <c r="E4" s="41" t="s">
        <v>12</v>
      </c>
      <c r="F4" s="42"/>
      <c r="G4" s="42"/>
      <c r="H4" s="44" t="s">
        <v>13</v>
      </c>
      <c r="I4" s="45"/>
      <c r="J4" s="46"/>
      <c r="K4" s="41" t="s">
        <v>14</v>
      </c>
      <c r="L4" s="45"/>
      <c r="M4" s="45"/>
      <c r="N4" s="45"/>
      <c r="O4" s="47"/>
      <c r="P4" s="34"/>
      <c r="Q4" s="34"/>
      <c r="R4" s="34"/>
      <c r="S4" s="34"/>
      <c r="T4" s="34"/>
    </row>
    <row r="5" customFormat="false" ht="15.75" hidden="false" customHeight="true" outlineLevel="0" collapsed="false">
      <c r="A5" s="48" t="str">
        <f aca="false">'Short Form'!A6</f>
        <v>Lokay</v>
      </c>
      <c r="B5" s="48"/>
      <c r="C5" s="48"/>
      <c r="D5" s="48"/>
      <c r="E5" s="49" t="str">
        <f aca="false">'Short Form'!E6</f>
        <v>Michelle</v>
      </c>
      <c r="F5" s="170"/>
      <c r="G5" s="50"/>
      <c r="H5" s="51" t="str">
        <f aca="false">'Short Form'!H6</f>
        <v>Account Director</v>
      </c>
      <c r="I5" s="51"/>
      <c r="J5" s="51"/>
      <c r="K5" s="52" t="str">
        <f aca="false">'Short Form'!K6</f>
        <v>450-39-7128</v>
      </c>
      <c r="L5" s="52"/>
      <c r="M5" s="52"/>
      <c r="N5" s="53"/>
      <c r="O5" s="54"/>
      <c r="P5" s="329"/>
      <c r="Q5" s="55"/>
      <c r="R5" s="55"/>
      <c r="S5" s="55"/>
      <c r="T5" s="55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</row>
    <row r="6" customFormat="false" ht="4.5" hidden="false" customHeight="true" outlineLevel="0" collapsed="false">
      <c r="A6" s="57"/>
      <c r="B6" s="57"/>
      <c r="C6" s="58"/>
      <c r="D6" s="59"/>
      <c r="E6" s="58"/>
      <c r="F6" s="58"/>
      <c r="G6" s="60"/>
      <c r="H6" s="58"/>
      <c r="I6" s="58"/>
      <c r="J6" s="61"/>
      <c r="K6" s="62"/>
      <c r="L6" s="58"/>
      <c r="M6" s="58"/>
      <c r="N6" s="58"/>
      <c r="O6" s="59"/>
      <c r="P6" s="55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</row>
    <row r="7" customFormat="false" ht="15" hidden="false" customHeight="true" outlineLevel="0" collapsed="false">
      <c r="A7" s="213" t="s">
        <v>145</v>
      </c>
      <c r="B7" s="330"/>
      <c r="C7" s="330"/>
      <c r="D7" s="304"/>
      <c r="E7" s="331"/>
      <c r="F7" s="331"/>
      <c r="G7" s="332"/>
      <c r="H7" s="333"/>
      <c r="I7" s="333"/>
      <c r="J7" s="333"/>
      <c r="K7" s="334"/>
      <c r="L7" s="334"/>
      <c r="M7" s="30"/>
      <c r="N7" s="30"/>
      <c r="O7" s="34"/>
      <c r="P7" s="34"/>
      <c r="Q7" s="34"/>
      <c r="R7" s="34"/>
      <c r="S7" s="34"/>
      <c r="T7" s="34"/>
    </row>
    <row r="8" customFormat="false" ht="15" hidden="false" customHeight="true" outlineLevel="0" collapsed="false">
      <c r="A8" s="67" t="s">
        <v>17</v>
      </c>
      <c r="B8" s="64"/>
      <c r="C8" s="69"/>
      <c r="D8" s="64"/>
      <c r="E8" s="69"/>
      <c r="F8" s="69"/>
      <c r="G8" s="70"/>
      <c r="H8" s="71"/>
      <c r="I8" s="334"/>
      <c r="J8" s="334"/>
      <c r="K8" s="334"/>
      <c r="L8" s="334"/>
      <c r="M8" s="71"/>
      <c r="N8" s="71"/>
      <c r="O8" s="34"/>
      <c r="P8" s="34"/>
      <c r="Q8" s="34"/>
      <c r="R8" s="34"/>
      <c r="S8" s="34"/>
      <c r="T8" s="34"/>
    </row>
    <row r="9" customFormat="false" ht="15.75" hidden="false" customHeight="true" outlineLevel="0" collapsed="false">
      <c r="A9" s="72" t="s">
        <v>18</v>
      </c>
      <c r="B9" s="72" t="s">
        <v>19</v>
      </c>
      <c r="C9" s="73"/>
      <c r="D9" s="73"/>
      <c r="E9" s="73" t="s">
        <v>75</v>
      </c>
      <c r="F9" s="73"/>
      <c r="G9" s="73"/>
      <c r="H9" s="73"/>
      <c r="I9" s="73"/>
      <c r="J9" s="73"/>
      <c r="K9" s="73"/>
      <c r="L9" s="73"/>
      <c r="M9" s="72" t="s">
        <v>22</v>
      </c>
      <c r="N9" s="72" t="s">
        <v>23</v>
      </c>
      <c r="O9" s="72" t="s">
        <v>24</v>
      </c>
      <c r="P9" s="34"/>
      <c r="Q9" s="34"/>
      <c r="R9" s="34"/>
      <c r="S9" s="34"/>
      <c r="T9" s="34"/>
    </row>
    <row r="10" customFormat="false" ht="24" hidden="false" customHeight="true" outlineLevel="0" collapsed="false">
      <c r="A10" s="75"/>
      <c r="B10" s="76"/>
      <c r="C10" s="85"/>
      <c r="D10" s="78"/>
      <c r="E10" s="78"/>
      <c r="F10" s="78"/>
      <c r="G10" s="78"/>
      <c r="H10" s="78"/>
      <c r="I10" s="79"/>
      <c r="J10" s="78"/>
      <c r="K10" s="78"/>
      <c r="L10" s="78"/>
      <c r="M10" s="335"/>
      <c r="N10" s="336"/>
      <c r="O10" s="83" t="n">
        <f aca="false">IF(N10=" ",M10*1,M10*N10)</f>
        <v>0</v>
      </c>
      <c r="P10" s="71"/>
      <c r="Q10" s="71"/>
      <c r="R10" s="71"/>
      <c r="S10" s="71"/>
      <c r="T10" s="71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customFormat="false" ht="24" hidden="false" customHeight="true" outlineLevel="0" collapsed="false">
      <c r="A11" s="75"/>
      <c r="B11" s="76"/>
      <c r="C11" s="85"/>
      <c r="D11" s="78"/>
      <c r="E11" s="78"/>
      <c r="F11" s="78"/>
      <c r="G11" s="78"/>
      <c r="H11" s="78"/>
      <c r="I11" s="78"/>
      <c r="J11" s="78"/>
      <c r="K11" s="78"/>
      <c r="L11" s="78"/>
      <c r="M11" s="335"/>
      <c r="N11" s="336"/>
      <c r="O11" s="83" t="n">
        <f aca="false">IF(N11=" ",M11*1,M11*N11)</f>
        <v>0</v>
      </c>
      <c r="P11" s="71"/>
      <c r="Q11" s="71"/>
      <c r="R11" s="71"/>
      <c r="S11" s="71"/>
      <c r="T11" s="71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customFormat="false" ht="24" hidden="false" customHeight="true" outlineLevel="0" collapsed="false">
      <c r="A12" s="75"/>
      <c r="B12" s="76"/>
      <c r="C12" s="85"/>
      <c r="D12" s="78"/>
      <c r="E12" s="78"/>
      <c r="F12" s="78"/>
      <c r="G12" s="78"/>
      <c r="H12" s="78"/>
      <c r="I12" s="78"/>
      <c r="J12" s="78"/>
      <c r="K12" s="78"/>
      <c r="L12" s="78"/>
      <c r="M12" s="335"/>
      <c r="N12" s="336"/>
      <c r="O12" s="83" t="n">
        <f aca="false">IF(N12=" ",M12*1,M12*N12)</f>
        <v>0</v>
      </c>
      <c r="P12" s="71"/>
      <c r="Q12" s="71"/>
      <c r="R12" s="71"/>
      <c r="S12" s="71"/>
      <c r="T12" s="71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customFormat="false" ht="24" hidden="false" customHeight="true" outlineLevel="0" collapsed="false">
      <c r="A13" s="75"/>
      <c r="B13" s="76"/>
      <c r="C13" s="85"/>
      <c r="D13" s="78"/>
      <c r="E13" s="78"/>
      <c r="F13" s="78"/>
      <c r="G13" s="78"/>
      <c r="H13" s="78"/>
      <c r="I13" s="78"/>
      <c r="J13" s="78"/>
      <c r="K13" s="78"/>
      <c r="L13" s="78"/>
      <c r="M13" s="335"/>
      <c r="N13" s="336"/>
      <c r="O13" s="83" t="n">
        <f aca="false">IF(N13=" ",M13*1,M13*N13)</f>
        <v>0</v>
      </c>
      <c r="P13" s="71"/>
      <c r="Q13" s="71"/>
      <c r="R13" s="71"/>
      <c r="S13" s="71"/>
      <c r="T13" s="71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customFormat="false" ht="24" hidden="false" customHeight="true" outlineLevel="0" collapsed="false">
      <c r="A14" s="75"/>
      <c r="B14" s="76"/>
      <c r="C14" s="85"/>
      <c r="D14" s="78"/>
      <c r="E14" s="78"/>
      <c r="F14" s="78"/>
      <c r="G14" s="78"/>
      <c r="H14" s="78"/>
      <c r="I14" s="78"/>
      <c r="J14" s="78"/>
      <c r="K14" s="78"/>
      <c r="L14" s="78"/>
      <c r="M14" s="335"/>
      <c r="N14" s="336"/>
      <c r="O14" s="83" t="n">
        <f aca="false">IF(N14=" ",M14*1,M14*N14)</f>
        <v>0</v>
      </c>
      <c r="P14" s="71"/>
      <c r="Q14" s="71"/>
      <c r="R14" s="71"/>
      <c r="S14" s="71"/>
      <c r="T14" s="71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customFormat="false" ht="24" hidden="false" customHeight="true" outlineLevel="0" collapsed="false">
      <c r="A15" s="75"/>
      <c r="B15" s="76"/>
      <c r="C15" s="85"/>
      <c r="D15" s="78"/>
      <c r="E15" s="78"/>
      <c r="F15" s="78"/>
      <c r="G15" s="78"/>
      <c r="H15" s="78"/>
      <c r="I15" s="78"/>
      <c r="J15" s="78"/>
      <c r="K15" s="78"/>
      <c r="L15" s="78"/>
      <c r="M15" s="335"/>
      <c r="N15" s="336"/>
      <c r="O15" s="83" t="n">
        <f aca="false">IF(N15=" ",M15*1,M15*N15)</f>
        <v>0</v>
      </c>
      <c r="P15" s="71"/>
      <c r="Q15" s="71"/>
      <c r="R15" s="71"/>
      <c r="S15" s="71"/>
      <c r="T15" s="71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customFormat="false" ht="24" hidden="false" customHeight="true" outlineLevel="0" collapsed="false">
      <c r="A16" s="75"/>
      <c r="B16" s="76"/>
      <c r="C16" s="85"/>
      <c r="D16" s="78"/>
      <c r="E16" s="78"/>
      <c r="F16" s="78"/>
      <c r="G16" s="78"/>
      <c r="H16" s="78"/>
      <c r="I16" s="78"/>
      <c r="J16" s="78"/>
      <c r="K16" s="78"/>
      <c r="L16" s="78"/>
      <c r="M16" s="335"/>
      <c r="N16" s="336"/>
      <c r="O16" s="83" t="n">
        <f aca="false">IF(N16=" ",M16*1,M16*N16)</f>
        <v>0</v>
      </c>
      <c r="P16" s="71"/>
      <c r="Q16" s="71"/>
      <c r="R16" s="71"/>
      <c r="S16" s="71"/>
      <c r="T16" s="71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customFormat="false" ht="24" hidden="false" customHeight="true" outlineLevel="0" collapsed="false">
      <c r="A17" s="75"/>
      <c r="B17" s="76"/>
      <c r="C17" s="85"/>
      <c r="D17" s="78"/>
      <c r="E17" s="78"/>
      <c r="F17" s="78"/>
      <c r="G17" s="78"/>
      <c r="H17" s="78"/>
      <c r="I17" s="78"/>
      <c r="J17" s="78"/>
      <c r="K17" s="78"/>
      <c r="L17" s="78"/>
      <c r="M17" s="335"/>
      <c r="N17" s="336"/>
      <c r="O17" s="83" t="n">
        <f aca="false">IF(N17=" ",M17*1,M17*N17)</f>
        <v>0</v>
      </c>
      <c r="P17" s="71"/>
      <c r="Q17" s="71"/>
      <c r="R17" s="71"/>
      <c r="S17" s="71"/>
      <c r="T17" s="71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customFormat="false" ht="24" hidden="false" customHeight="true" outlineLevel="0" collapsed="false">
      <c r="A18" s="75"/>
      <c r="B18" s="76"/>
      <c r="C18" s="85"/>
      <c r="D18" s="78"/>
      <c r="E18" s="78"/>
      <c r="F18" s="78"/>
      <c r="G18" s="78"/>
      <c r="H18" s="78"/>
      <c r="I18" s="78"/>
      <c r="J18" s="78"/>
      <c r="K18" s="78"/>
      <c r="L18" s="78"/>
      <c r="M18" s="335"/>
      <c r="N18" s="336"/>
      <c r="O18" s="83" t="n">
        <f aca="false">IF(N18=" ",M18*1,M18*N18)</f>
        <v>0</v>
      </c>
      <c r="P18" s="71"/>
      <c r="Q18" s="71"/>
      <c r="R18" s="71"/>
      <c r="S18" s="71"/>
      <c r="T18" s="71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customFormat="false" ht="24" hidden="false" customHeight="true" outlineLevel="0" collapsed="false">
      <c r="A19" s="75"/>
      <c r="B19" s="76"/>
      <c r="C19" s="85"/>
      <c r="D19" s="78"/>
      <c r="E19" s="78"/>
      <c r="F19" s="78"/>
      <c r="G19" s="78"/>
      <c r="H19" s="78"/>
      <c r="I19" s="78"/>
      <c r="J19" s="78"/>
      <c r="K19" s="78"/>
      <c r="L19" s="78"/>
      <c r="M19" s="335"/>
      <c r="N19" s="336"/>
      <c r="O19" s="83" t="n">
        <f aca="false">IF(N19=" ",M19*1,M19*N19)</f>
        <v>0</v>
      </c>
      <c r="P19" s="71"/>
      <c r="Q19" s="71"/>
      <c r="R19" s="71"/>
      <c r="S19" s="71"/>
      <c r="T19" s="71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customFormat="false" ht="24" hidden="false" customHeight="true" outlineLevel="0" collapsed="false">
      <c r="A20" s="75"/>
      <c r="B20" s="76"/>
      <c r="C20" s="85"/>
      <c r="D20" s="78"/>
      <c r="E20" s="78"/>
      <c r="F20" s="78"/>
      <c r="G20" s="78"/>
      <c r="H20" s="78"/>
      <c r="I20" s="78"/>
      <c r="J20" s="78"/>
      <c r="K20" s="78"/>
      <c r="L20" s="78"/>
      <c r="M20" s="335"/>
      <c r="N20" s="336"/>
      <c r="O20" s="83" t="n">
        <f aca="false">IF(N20=" ",M20*1,M20*N20)</f>
        <v>0</v>
      </c>
      <c r="P20" s="71"/>
      <c r="Q20" s="71"/>
      <c r="R20" s="71"/>
      <c r="S20" s="71"/>
      <c r="T20" s="71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customFormat="false" ht="24" hidden="false" customHeight="true" outlineLevel="0" collapsed="false">
      <c r="A21" s="75"/>
      <c r="B21" s="76"/>
      <c r="C21" s="85"/>
      <c r="D21" s="78"/>
      <c r="E21" s="78"/>
      <c r="F21" s="78"/>
      <c r="G21" s="78"/>
      <c r="H21" s="78"/>
      <c r="I21" s="78"/>
      <c r="J21" s="78"/>
      <c r="K21" s="78"/>
      <c r="L21" s="78"/>
      <c r="M21" s="335"/>
      <c r="N21" s="336"/>
      <c r="O21" s="83" t="n">
        <f aca="false">IF(N21=" ",M21*1,M21*N21)</f>
        <v>0</v>
      </c>
      <c r="P21" s="71"/>
      <c r="Q21" s="71"/>
      <c r="R21" s="71"/>
      <c r="S21" s="71"/>
      <c r="T21" s="71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  <row r="22" customFormat="false" ht="24" hidden="false" customHeight="true" outlineLevel="0" collapsed="false">
      <c r="A22" s="75"/>
      <c r="B22" s="76"/>
      <c r="C22" s="85"/>
      <c r="D22" s="78"/>
      <c r="E22" s="78"/>
      <c r="F22" s="78"/>
      <c r="G22" s="78"/>
      <c r="H22" s="78"/>
      <c r="I22" s="78"/>
      <c r="J22" s="78"/>
      <c r="K22" s="78"/>
      <c r="L22" s="78"/>
      <c r="M22" s="335"/>
      <c r="N22" s="336"/>
      <c r="O22" s="83" t="n">
        <f aca="false">IF(N22=" ",M22*1,M22*N22)</f>
        <v>0</v>
      </c>
      <c r="P22" s="71"/>
      <c r="Q22" s="71"/>
      <c r="R22" s="71"/>
      <c r="S22" s="71"/>
      <c r="T22" s="71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</row>
    <row r="23" customFormat="false" ht="24" hidden="false" customHeight="true" outlineLevel="0" collapsed="false">
      <c r="A23" s="75"/>
      <c r="B23" s="76"/>
      <c r="C23" s="85"/>
      <c r="D23" s="78"/>
      <c r="E23" s="78"/>
      <c r="F23" s="78"/>
      <c r="G23" s="78"/>
      <c r="H23" s="78"/>
      <c r="I23" s="78"/>
      <c r="J23" s="78"/>
      <c r="K23" s="78"/>
      <c r="L23" s="78"/>
      <c r="M23" s="335"/>
      <c r="N23" s="336"/>
      <c r="O23" s="83" t="n">
        <f aca="false">IF(N23=" ",M23*1,M23*N23)</f>
        <v>0</v>
      </c>
      <c r="P23" s="71"/>
      <c r="Q23" s="71"/>
      <c r="R23" s="71"/>
      <c r="S23" s="71"/>
      <c r="T23" s="71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</row>
    <row r="24" customFormat="false" ht="24" hidden="false" customHeight="true" outlineLevel="0" collapsed="false">
      <c r="A24" s="75"/>
      <c r="B24" s="76"/>
      <c r="C24" s="85"/>
      <c r="D24" s="78"/>
      <c r="E24" s="78"/>
      <c r="F24" s="78"/>
      <c r="G24" s="78"/>
      <c r="H24" s="78"/>
      <c r="I24" s="78"/>
      <c r="J24" s="78"/>
      <c r="K24" s="78"/>
      <c r="L24" s="78"/>
      <c r="M24" s="335"/>
      <c r="N24" s="336"/>
      <c r="O24" s="83" t="n">
        <f aca="false">IF(N24=" ",M24*1,M24*N24)</f>
        <v>0</v>
      </c>
      <c r="P24" s="71"/>
      <c r="Q24" s="71"/>
      <c r="R24" s="71"/>
      <c r="S24" s="71"/>
      <c r="T24" s="71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  <c r="IW24" s="84"/>
    </row>
    <row r="25" customFormat="false" ht="24" hidden="false" customHeight="true" outlineLevel="0" collapsed="false">
      <c r="A25" s="75"/>
      <c r="B25" s="76"/>
      <c r="C25" s="85"/>
      <c r="D25" s="78"/>
      <c r="E25" s="78"/>
      <c r="F25" s="78"/>
      <c r="G25" s="78"/>
      <c r="H25" s="78"/>
      <c r="I25" s="78"/>
      <c r="J25" s="78"/>
      <c r="K25" s="78"/>
      <c r="L25" s="78"/>
      <c r="M25" s="335"/>
      <c r="N25" s="336"/>
      <c r="O25" s="83" t="n">
        <f aca="false">IF(N25=" ",M25*1,M25*N25)</f>
        <v>0</v>
      </c>
      <c r="P25" s="71"/>
      <c r="Q25" s="71"/>
      <c r="R25" s="71"/>
      <c r="S25" s="71"/>
      <c r="T25" s="71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  <c r="IW25" s="84"/>
    </row>
    <row r="26" customFormat="false" ht="24" hidden="false" customHeight="true" outlineLevel="0" collapsed="false">
      <c r="A26" s="75"/>
      <c r="B26" s="76"/>
      <c r="C26" s="85"/>
      <c r="D26" s="78"/>
      <c r="E26" s="78"/>
      <c r="F26" s="78"/>
      <c r="G26" s="78"/>
      <c r="H26" s="78"/>
      <c r="I26" s="78"/>
      <c r="J26" s="78"/>
      <c r="K26" s="78"/>
      <c r="L26" s="78"/>
      <c r="M26" s="335"/>
      <c r="N26" s="336"/>
      <c r="O26" s="83" t="n">
        <f aca="false">IF(N26=" ",M26*1,M26*N26)</f>
        <v>0</v>
      </c>
      <c r="P26" s="71"/>
      <c r="Q26" s="71"/>
      <c r="R26" s="71"/>
      <c r="S26" s="71"/>
      <c r="T26" s="71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  <c r="IW26" s="84"/>
    </row>
    <row r="27" customFormat="false" ht="24" hidden="false" customHeight="true" outlineLevel="0" collapsed="false">
      <c r="A27" s="75"/>
      <c r="B27" s="76"/>
      <c r="C27" s="85"/>
      <c r="D27" s="78"/>
      <c r="E27" s="78"/>
      <c r="F27" s="78"/>
      <c r="G27" s="78"/>
      <c r="H27" s="78"/>
      <c r="I27" s="78"/>
      <c r="J27" s="78"/>
      <c r="K27" s="78"/>
      <c r="L27" s="78"/>
      <c r="M27" s="335"/>
      <c r="N27" s="336"/>
      <c r="O27" s="83" t="n">
        <f aca="false">IF(N27=" ",M27*1,M27*N27)</f>
        <v>0</v>
      </c>
      <c r="P27" s="71"/>
      <c r="Q27" s="71"/>
      <c r="R27" s="71"/>
      <c r="S27" s="71"/>
      <c r="T27" s="71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  <c r="IW27" s="84"/>
    </row>
    <row r="28" customFormat="false" ht="24" hidden="false" customHeight="true" outlineLevel="0" collapsed="false">
      <c r="A28" s="75"/>
      <c r="B28" s="76"/>
      <c r="C28" s="85"/>
      <c r="D28" s="78"/>
      <c r="E28" s="78"/>
      <c r="F28" s="78"/>
      <c r="G28" s="78"/>
      <c r="H28" s="78"/>
      <c r="I28" s="78"/>
      <c r="J28" s="78"/>
      <c r="K28" s="78"/>
      <c r="L28" s="78"/>
      <c r="M28" s="335"/>
      <c r="N28" s="336"/>
      <c r="O28" s="83" t="n">
        <f aca="false">IF(N28=" ",M28*1,M28*N28)</f>
        <v>0</v>
      </c>
      <c r="P28" s="71"/>
      <c r="Q28" s="71"/>
      <c r="R28" s="71"/>
      <c r="S28" s="71"/>
      <c r="T28" s="71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</row>
    <row r="29" customFormat="false" ht="24" hidden="false" customHeight="true" outlineLevel="0" collapsed="false">
      <c r="A29" s="75"/>
      <c r="B29" s="76"/>
      <c r="C29" s="85"/>
      <c r="D29" s="78"/>
      <c r="E29" s="78"/>
      <c r="F29" s="78"/>
      <c r="G29" s="78"/>
      <c r="H29" s="78"/>
      <c r="I29" s="78"/>
      <c r="J29" s="78"/>
      <c r="K29" s="78"/>
      <c r="L29" s="78"/>
      <c r="M29" s="335"/>
      <c r="N29" s="336"/>
      <c r="O29" s="83" t="n">
        <f aca="false">IF(N29=" ",M29*1,M29*N29)</f>
        <v>0</v>
      </c>
      <c r="P29" s="71"/>
      <c r="Q29" s="71"/>
      <c r="R29" s="71"/>
      <c r="S29" s="71"/>
      <c r="T29" s="71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  <c r="IW29" s="84"/>
    </row>
    <row r="30" customFormat="false" ht="24" hidden="false" customHeight="true" outlineLevel="0" collapsed="false">
      <c r="A30" s="75"/>
      <c r="B30" s="76"/>
      <c r="C30" s="85"/>
      <c r="D30" s="78"/>
      <c r="E30" s="78"/>
      <c r="F30" s="78"/>
      <c r="G30" s="78"/>
      <c r="H30" s="78"/>
      <c r="I30" s="78"/>
      <c r="J30" s="78"/>
      <c r="K30" s="78"/>
      <c r="L30" s="78"/>
      <c r="M30" s="335"/>
      <c r="N30" s="336"/>
      <c r="O30" s="83" t="n">
        <f aca="false">IF(N30=" ",M30*1,M30*N30)</f>
        <v>0</v>
      </c>
      <c r="P30" s="71"/>
      <c r="Q30" s="71"/>
      <c r="R30" s="71"/>
      <c r="S30" s="71"/>
      <c r="T30" s="71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</row>
    <row r="31" customFormat="false" ht="24" hidden="false" customHeight="true" outlineLevel="0" collapsed="false">
      <c r="A31" s="75"/>
      <c r="B31" s="76"/>
      <c r="C31" s="85"/>
      <c r="D31" s="78"/>
      <c r="E31" s="78"/>
      <c r="F31" s="78"/>
      <c r="G31" s="78"/>
      <c r="H31" s="78"/>
      <c r="I31" s="78"/>
      <c r="J31" s="78"/>
      <c r="K31" s="78"/>
      <c r="L31" s="78"/>
      <c r="M31" s="335"/>
      <c r="N31" s="336"/>
      <c r="O31" s="83" t="n">
        <f aca="false">IF(N31=" ",M31*1,M31*N31)</f>
        <v>0</v>
      </c>
      <c r="P31" s="71"/>
      <c r="Q31" s="71"/>
      <c r="R31" s="71"/>
      <c r="S31" s="71"/>
      <c r="T31" s="71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  <c r="IW31" s="84"/>
    </row>
    <row r="32" customFormat="false" ht="24" hidden="false" customHeight="true" outlineLevel="0" collapsed="false">
      <c r="A32" s="75"/>
      <c r="B32" s="76"/>
      <c r="C32" s="85"/>
      <c r="D32" s="78"/>
      <c r="E32" s="78"/>
      <c r="F32" s="78"/>
      <c r="G32" s="78"/>
      <c r="H32" s="78"/>
      <c r="I32" s="78"/>
      <c r="J32" s="78"/>
      <c r="K32" s="78"/>
      <c r="L32" s="78"/>
      <c r="M32" s="335"/>
      <c r="N32" s="336"/>
      <c r="O32" s="83" t="n">
        <f aca="false">IF(N32=" ",M32*1,M32*N32)</f>
        <v>0</v>
      </c>
      <c r="P32" s="71"/>
      <c r="Q32" s="71"/>
      <c r="R32" s="71"/>
      <c r="S32" s="71"/>
      <c r="T32" s="71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  <c r="IW32" s="84"/>
    </row>
    <row r="33" customFormat="false" ht="24" hidden="false" customHeight="true" outlineLevel="0" collapsed="false">
      <c r="A33" s="75"/>
      <c r="B33" s="76"/>
      <c r="C33" s="85"/>
      <c r="D33" s="78"/>
      <c r="E33" s="78"/>
      <c r="F33" s="78"/>
      <c r="G33" s="78"/>
      <c r="H33" s="78"/>
      <c r="I33" s="78"/>
      <c r="J33" s="78"/>
      <c r="K33" s="78"/>
      <c r="L33" s="78"/>
      <c r="M33" s="335"/>
      <c r="N33" s="336"/>
      <c r="O33" s="83" t="n">
        <f aca="false">IF(N33=" ",M33*1,M33*N33)</f>
        <v>0</v>
      </c>
      <c r="P33" s="71"/>
      <c r="Q33" s="71"/>
      <c r="R33" s="71"/>
      <c r="S33" s="71"/>
      <c r="T33" s="71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  <c r="IW33" s="84"/>
    </row>
    <row r="34" customFormat="false" ht="24" hidden="false" customHeight="true" outlineLevel="0" collapsed="false">
      <c r="A34" s="75"/>
      <c r="B34" s="76"/>
      <c r="C34" s="85"/>
      <c r="D34" s="78"/>
      <c r="E34" s="78"/>
      <c r="F34" s="78"/>
      <c r="G34" s="78"/>
      <c r="H34" s="78"/>
      <c r="I34" s="78"/>
      <c r="J34" s="78"/>
      <c r="K34" s="78"/>
      <c r="L34" s="78"/>
      <c r="M34" s="335"/>
      <c r="N34" s="336"/>
      <c r="O34" s="83" t="n">
        <f aca="false">IF(N34=" ",M34*1,M34*N34)</f>
        <v>0</v>
      </c>
      <c r="P34" s="71"/>
      <c r="Q34" s="71"/>
      <c r="R34" s="71"/>
      <c r="S34" s="71"/>
      <c r="T34" s="71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  <c r="IW34" s="84"/>
    </row>
    <row r="35" customFormat="false" ht="24" hidden="false" customHeight="true" outlineLevel="0" collapsed="false">
      <c r="A35" s="75"/>
      <c r="B35" s="76"/>
      <c r="C35" s="85"/>
      <c r="D35" s="78"/>
      <c r="E35" s="78"/>
      <c r="F35" s="78"/>
      <c r="G35" s="78"/>
      <c r="H35" s="78"/>
      <c r="I35" s="78"/>
      <c r="J35" s="78"/>
      <c r="K35" s="78"/>
      <c r="L35" s="78"/>
      <c r="M35" s="335"/>
      <c r="N35" s="336"/>
      <c r="O35" s="83" t="n">
        <f aca="false">IF(N35=" ",M35*1,M35*N35)</f>
        <v>0</v>
      </c>
      <c r="P35" s="71"/>
      <c r="Q35" s="71"/>
      <c r="R35" s="71"/>
      <c r="S35" s="71"/>
      <c r="T35" s="71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  <c r="IW35" s="84"/>
    </row>
    <row r="36" customFormat="false" ht="24" hidden="false" customHeight="true" outlineLevel="0" collapsed="false">
      <c r="A36" s="75"/>
      <c r="B36" s="76"/>
      <c r="C36" s="85"/>
      <c r="D36" s="78"/>
      <c r="E36" s="78"/>
      <c r="F36" s="78"/>
      <c r="G36" s="78"/>
      <c r="H36" s="78"/>
      <c r="I36" s="78"/>
      <c r="J36" s="78"/>
      <c r="K36" s="78"/>
      <c r="L36" s="78"/>
      <c r="M36" s="335"/>
      <c r="N36" s="336"/>
      <c r="O36" s="83" t="n">
        <f aca="false">IF(N36=" ",M36*1,M36*N36)</f>
        <v>0</v>
      </c>
      <c r="P36" s="71"/>
      <c r="Q36" s="71"/>
      <c r="R36" s="71"/>
      <c r="S36" s="71"/>
      <c r="T36" s="71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24" hidden="false" customHeight="true" outlineLevel="0" collapsed="false">
      <c r="A37" s="75"/>
      <c r="B37" s="76"/>
      <c r="C37" s="85"/>
      <c r="D37" s="78"/>
      <c r="E37" s="78"/>
      <c r="F37" s="78"/>
      <c r="G37" s="78"/>
      <c r="H37" s="78"/>
      <c r="I37" s="78"/>
      <c r="J37" s="78"/>
      <c r="K37" s="78"/>
      <c r="L37" s="78"/>
      <c r="M37" s="335"/>
      <c r="N37" s="336"/>
      <c r="O37" s="83" t="n">
        <f aca="false">IF(N37=" ",M37*1,M37*N37)</f>
        <v>0</v>
      </c>
      <c r="P37" s="71"/>
      <c r="Q37" s="71"/>
      <c r="R37" s="71"/>
      <c r="S37" s="71"/>
      <c r="T37" s="71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  <c r="IW37" s="84"/>
    </row>
    <row r="38" customFormat="false" ht="24" hidden="false" customHeight="true" outlineLevel="0" collapsed="false">
      <c r="A38" s="75"/>
      <c r="B38" s="76"/>
      <c r="C38" s="85"/>
      <c r="D38" s="78"/>
      <c r="E38" s="78"/>
      <c r="F38" s="78"/>
      <c r="G38" s="78"/>
      <c r="H38" s="78"/>
      <c r="I38" s="78"/>
      <c r="J38" s="78"/>
      <c r="K38" s="78"/>
      <c r="L38" s="78"/>
      <c r="M38" s="335"/>
      <c r="N38" s="336"/>
      <c r="O38" s="83" t="n">
        <f aca="false">IF(N38=" ",M38*1,M38*N38)</f>
        <v>0</v>
      </c>
      <c r="P38" s="71"/>
      <c r="Q38" s="71"/>
      <c r="R38" s="71"/>
      <c r="S38" s="71"/>
      <c r="T38" s="71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  <c r="IW38" s="84"/>
    </row>
    <row r="39" customFormat="false" ht="24" hidden="false" customHeight="true" outlineLevel="0" collapsed="false">
      <c r="A39" s="75"/>
      <c r="B39" s="76"/>
      <c r="C39" s="85"/>
      <c r="D39" s="78"/>
      <c r="E39" s="78"/>
      <c r="F39" s="78"/>
      <c r="G39" s="78"/>
      <c r="H39" s="78"/>
      <c r="I39" s="78"/>
      <c r="J39" s="78"/>
      <c r="K39" s="78"/>
      <c r="L39" s="78"/>
      <c r="M39" s="335"/>
      <c r="N39" s="336"/>
      <c r="O39" s="83" t="n">
        <f aca="false">IF(N39=" ",M39*1,M39*N39)</f>
        <v>0</v>
      </c>
      <c r="P39" s="71"/>
      <c r="Q39" s="71"/>
      <c r="R39" s="71"/>
      <c r="S39" s="71"/>
      <c r="T39" s="71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  <c r="IW39" s="84"/>
    </row>
    <row r="40" customFormat="false" ht="24" hidden="false" customHeight="true" outlineLevel="0" collapsed="false">
      <c r="A40" s="75"/>
      <c r="B40" s="76"/>
      <c r="C40" s="85"/>
      <c r="D40" s="78"/>
      <c r="E40" s="78"/>
      <c r="F40" s="78"/>
      <c r="G40" s="78"/>
      <c r="H40" s="78"/>
      <c r="I40" s="78"/>
      <c r="J40" s="78"/>
      <c r="K40" s="78"/>
      <c r="L40" s="78"/>
      <c r="M40" s="335"/>
      <c r="N40" s="336"/>
      <c r="O40" s="83" t="n">
        <f aca="false">IF(N40=" ",M40*1,M40*N40)</f>
        <v>0</v>
      </c>
      <c r="P40" s="71"/>
      <c r="Q40" s="71"/>
      <c r="R40" s="71"/>
      <c r="S40" s="71"/>
      <c r="T40" s="71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  <c r="IW40" s="84"/>
    </row>
    <row r="41" customFormat="false" ht="24" hidden="false" customHeight="true" outlineLevel="0" collapsed="false">
      <c r="A41" s="87"/>
      <c r="B41" s="88"/>
      <c r="C41" s="0"/>
      <c r="D41" s="89"/>
      <c r="E41" s="0"/>
      <c r="F41" s="88" t="s">
        <v>34</v>
      </c>
      <c r="G41" s="90"/>
      <c r="H41" s="91"/>
      <c r="I41" s="0"/>
      <c r="J41" s="92" t="s">
        <v>35</v>
      </c>
      <c r="K41" s="9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2" t="s">
        <v>36</v>
      </c>
      <c r="N41" s="72"/>
      <c r="O41" s="94" t="n">
        <f aca="false">SUM(O10:O40)</f>
        <v>0</v>
      </c>
      <c r="P41" s="71"/>
      <c r="Q41" s="71"/>
      <c r="R41" s="71"/>
      <c r="S41" s="71"/>
      <c r="T41" s="71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  <c r="IW41" s="84"/>
    </row>
    <row r="42" customFormat="false" ht="15.75" hidden="false" customHeight="true" outlineLevel="0" collapsed="false">
      <c r="A42" s="95"/>
      <c r="B42" s="33"/>
      <c r="C42" s="0"/>
      <c r="D42" s="96"/>
      <c r="E42" s="97"/>
      <c r="F42" s="67" t="s">
        <v>37</v>
      </c>
      <c r="G42" s="90"/>
      <c r="H42" s="0"/>
      <c r="I42" s="0"/>
      <c r="J42" s="33"/>
      <c r="K42" s="0"/>
      <c r="L42" s="68" t="s">
        <v>38</v>
      </c>
      <c r="M42" s="98"/>
      <c r="N42" s="99"/>
      <c r="O42" s="100"/>
      <c r="P42" s="71"/>
      <c r="Q42" s="71"/>
      <c r="R42" s="71"/>
      <c r="S42" s="71"/>
      <c r="T42" s="71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  <c r="IW42" s="84"/>
    </row>
    <row r="43" customFormat="false" ht="15.75" hidden="false" customHeight="true" outlineLevel="0" collapsed="false">
      <c r="A43" s="95"/>
      <c r="B43" s="33"/>
      <c r="C43" s="0"/>
      <c r="D43" s="101"/>
      <c r="E43" s="101"/>
      <c r="F43" s="67" t="s">
        <v>39</v>
      </c>
      <c r="G43" s="90"/>
      <c r="H43" s="0"/>
      <c r="I43" s="0"/>
      <c r="J43" s="0"/>
      <c r="K43" s="0"/>
      <c r="L43" s="102" t="s">
        <v>40</v>
      </c>
      <c r="M43" s="98"/>
      <c r="N43" s="99"/>
      <c r="O43" s="100"/>
      <c r="P43" s="71"/>
      <c r="Q43" s="71"/>
      <c r="R43" s="71"/>
      <c r="S43" s="71"/>
      <c r="T43" s="71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</row>
    <row r="44" customFormat="false" ht="15.75" hidden="false" customHeight="true" outlineLevel="0" collapsed="false">
      <c r="A44" s="95"/>
      <c r="B44" s="0"/>
      <c r="C44" s="0"/>
      <c r="D44" s="101"/>
      <c r="E44" s="101"/>
      <c r="F44" s="103" t="s">
        <v>41</v>
      </c>
      <c r="G44" s="90"/>
      <c r="H44" s="0"/>
      <c r="I44" s="0"/>
      <c r="J44" s="0"/>
      <c r="K44" s="0"/>
      <c r="L44" s="89"/>
      <c r="M44" s="98"/>
      <c r="N44" s="99"/>
      <c r="O44" s="100"/>
      <c r="P44" s="71"/>
      <c r="Q44" s="71"/>
      <c r="R44" s="71"/>
      <c r="S44" s="71"/>
      <c r="T44" s="71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</row>
    <row r="45" customFormat="false" ht="15.75" hidden="false" customHeight="true" outlineLevel="0" collapsed="false">
      <c r="A45" s="95"/>
      <c r="B45" s="105"/>
      <c r="C45" s="0"/>
      <c r="D45" s="101"/>
      <c r="E45" s="101"/>
      <c r="F45" s="103" t="s">
        <v>42</v>
      </c>
      <c r="G45" s="90"/>
      <c r="H45" s="0"/>
      <c r="I45" s="0"/>
      <c r="J45" s="106"/>
      <c r="K45" s="106"/>
      <c r="L45" s="89"/>
      <c r="M45" s="98"/>
      <c r="N45" s="99"/>
      <c r="O45" s="100"/>
      <c r="P45" s="71"/>
      <c r="Q45" s="71"/>
      <c r="R45" s="71"/>
      <c r="S45" s="71"/>
      <c r="T45" s="71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</row>
    <row r="46" customFormat="false" ht="15.75" hidden="false" customHeight="true" outlineLevel="0" collapsed="false">
      <c r="A46" s="107" t="s">
        <v>43</v>
      </c>
      <c r="B46" s="108"/>
      <c r="C46" s="102"/>
      <c r="D46" s="106"/>
      <c r="E46" s="109"/>
      <c r="F46" s="109"/>
      <c r="G46" s="110"/>
      <c r="H46" s="0"/>
      <c r="I46" s="0"/>
      <c r="J46" s="109"/>
      <c r="K46" s="0"/>
      <c r="L46" s="111" t="str">
        <f aca="false">IF($O$41=$O$55," ","Totals are not equal")</f>
        <v> </v>
      </c>
      <c r="M46" s="109"/>
      <c r="N46" s="109"/>
      <c r="O46" s="109"/>
      <c r="P46" s="71"/>
      <c r="Q46" s="71"/>
      <c r="R46" s="71"/>
      <c r="S46" s="71"/>
      <c r="T46" s="71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</row>
    <row r="47" customFormat="false" ht="14.25" hidden="false" customHeight="true" outlineLevel="0" collapsed="false">
      <c r="A47" s="112" t="s">
        <v>44</v>
      </c>
      <c r="B47" s="108"/>
      <c r="C47" s="102"/>
      <c r="D47" s="106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71"/>
      <c r="Q47" s="71"/>
      <c r="R47" s="71"/>
      <c r="S47" s="71"/>
      <c r="T47" s="71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</row>
    <row r="48" customFormat="false" ht="24" hidden="false" customHeight="true" outlineLevel="0" collapsed="false">
      <c r="A48" s="8" t="s">
        <v>18</v>
      </c>
      <c r="B48" s="8" t="s">
        <v>45</v>
      </c>
      <c r="C48" s="8" t="s">
        <v>146</v>
      </c>
      <c r="D48" s="9"/>
      <c r="E48" s="10" t="s">
        <v>143</v>
      </c>
      <c r="F48" s="10"/>
      <c r="G48" s="11"/>
      <c r="H48" s="13" t="s">
        <v>5</v>
      </c>
      <c r="I48" s="13"/>
      <c r="J48" s="13" t="s">
        <v>48</v>
      </c>
      <c r="K48" s="13" t="s">
        <v>49</v>
      </c>
      <c r="L48" s="337" t="s">
        <v>50</v>
      </c>
      <c r="M48" s="111"/>
      <c r="N48" s="99"/>
      <c r="O48" s="72" t="s">
        <v>51</v>
      </c>
      <c r="P48" s="71"/>
      <c r="Q48" s="71"/>
      <c r="R48" s="71"/>
      <c r="S48" s="71"/>
      <c r="T48" s="71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</row>
    <row r="49" customFormat="false" ht="24" hidden="false" customHeight="true" outlineLevel="0" collapsed="false">
      <c r="A49" s="114"/>
      <c r="B49" s="115"/>
      <c r="C49" s="114"/>
      <c r="D49" s="119"/>
      <c r="E49" s="120"/>
      <c r="F49" s="120"/>
      <c r="G49" s="121"/>
      <c r="H49" s="119"/>
      <c r="I49" s="121"/>
      <c r="J49" s="75"/>
      <c r="K49" s="75"/>
      <c r="L49" s="338"/>
      <c r="M49" s="33"/>
      <c r="N49" s="99"/>
      <c r="O49" s="117" t="n">
        <f aca="false">IF($L$49=" ",SUMIF($A$10:$A$40,A49,$O$10:$O$40),$K$41*$L$49)</f>
        <v>0</v>
      </c>
      <c r="P49" s="34"/>
      <c r="Q49" s="34"/>
      <c r="R49" s="34"/>
      <c r="S49" s="34"/>
      <c r="T49" s="34"/>
    </row>
    <row r="50" customFormat="false" ht="24" hidden="false" customHeight="true" outlineLevel="0" collapsed="false">
      <c r="A50" s="118"/>
      <c r="B50" s="115"/>
      <c r="C50" s="114"/>
      <c r="D50" s="119"/>
      <c r="E50" s="120"/>
      <c r="F50" s="120"/>
      <c r="G50" s="121"/>
      <c r="H50" s="119"/>
      <c r="I50" s="120"/>
      <c r="J50" s="75"/>
      <c r="K50" s="75"/>
      <c r="L50" s="339"/>
      <c r="M50" s="122"/>
      <c r="N50" s="99"/>
      <c r="O50" s="123" t="n">
        <f aca="false">IF($L$50=" ",SUMIF($A$10:$A$40,A50,$O$10:$O$40),$K$41*$L$50)</f>
        <v>0</v>
      </c>
      <c r="P50" s="34"/>
      <c r="Q50" s="34"/>
      <c r="R50" s="34"/>
      <c r="S50" s="34"/>
      <c r="T50" s="34"/>
    </row>
    <row r="51" customFormat="false" ht="24" hidden="false" customHeight="true" outlineLevel="0" collapsed="false">
      <c r="A51" s="124"/>
      <c r="B51" s="115"/>
      <c r="C51" s="114"/>
      <c r="D51" s="119"/>
      <c r="E51" s="120"/>
      <c r="F51" s="120"/>
      <c r="G51" s="121"/>
      <c r="H51" s="119"/>
      <c r="I51" s="121"/>
      <c r="J51" s="75"/>
      <c r="K51" s="75"/>
      <c r="L51" s="338"/>
      <c r="M51" s="33"/>
      <c r="N51" s="33"/>
      <c r="O51" s="117" t="n">
        <f aca="false">IF($L$51=" ",SUMIF($A$10:$A$40,A51,$O$10:$O$40),$K$41*$L$51)</f>
        <v>0</v>
      </c>
      <c r="P51" s="34"/>
      <c r="Q51" s="34"/>
      <c r="R51" s="34"/>
      <c r="S51" s="34"/>
      <c r="T51" s="34"/>
    </row>
    <row r="52" customFormat="false" ht="24" hidden="false" customHeight="true" outlineLevel="0" collapsed="false">
      <c r="A52" s="118"/>
      <c r="B52" s="115"/>
      <c r="C52" s="114"/>
      <c r="D52" s="119"/>
      <c r="E52" s="120"/>
      <c r="F52" s="120"/>
      <c r="G52" s="121"/>
      <c r="H52" s="119"/>
      <c r="I52" s="120"/>
      <c r="J52" s="75"/>
      <c r="K52" s="75"/>
      <c r="L52" s="339"/>
      <c r="M52" s="33"/>
      <c r="N52" s="33"/>
      <c r="O52" s="123" t="n">
        <f aca="false">IF($L$52=" ",SUMIF($A$10:$A$40,A52,$O$10:$O$40),$K$41*$L$52)</f>
        <v>0</v>
      </c>
      <c r="P52" s="34"/>
      <c r="Q52" s="34"/>
      <c r="R52" s="34"/>
      <c r="S52" s="34"/>
      <c r="T52" s="34"/>
    </row>
    <row r="53" customFormat="false" ht="24" hidden="false" customHeight="true" outlineLevel="0" collapsed="false">
      <c r="A53" s="75"/>
      <c r="B53" s="75"/>
      <c r="C53" s="114"/>
      <c r="D53" s="119"/>
      <c r="E53" s="120"/>
      <c r="F53" s="120"/>
      <c r="G53" s="121"/>
      <c r="H53" s="119"/>
      <c r="I53" s="121"/>
      <c r="J53" s="75"/>
      <c r="K53" s="75"/>
      <c r="L53" s="338"/>
      <c r="M53" s="33"/>
      <c r="N53" s="33"/>
      <c r="O53" s="117" t="n">
        <f aca="false">IF($L$53=" ",SUMIF($A$10:$A$40,A53,$O$10:$O$40),$K$41*$L$53)</f>
        <v>0</v>
      </c>
      <c r="P53" s="71"/>
      <c r="Q53" s="71"/>
      <c r="R53" s="71"/>
      <c r="S53" s="71"/>
      <c r="T53" s="71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4" hidden="false" customHeight="true" outlineLevel="0" collapsed="false">
      <c r="A54" s="118"/>
      <c r="B54" s="75"/>
      <c r="C54" s="75"/>
      <c r="D54" s="119"/>
      <c r="E54" s="120"/>
      <c r="F54" s="120"/>
      <c r="G54" s="121"/>
      <c r="H54" s="119"/>
      <c r="I54" s="120"/>
      <c r="J54" s="75"/>
      <c r="K54" s="75"/>
      <c r="L54" s="339"/>
      <c r="M54" s="33"/>
      <c r="N54" s="33"/>
      <c r="O54" s="123" t="n">
        <f aca="false">IF($L$54=" ",SUMIF($A$12:$A$40,A54,$O$12:$O$40),$K$41*$L$54)</f>
        <v>0</v>
      </c>
      <c r="P54" s="71"/>
      <c r="Q54" s="71"/>
      <c r="R54" s="71"/>
      <c r="S54" s="71"/>
      <c r="T54" s="71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</row>
    <row r="55" customFormat="false" ht="24" hidden="false" customHeight="true" outlineLevel="0" collapsed="false">
      <c r="A55" s="33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7" t="n">
        <f aca="false">SUM(L49:L54)</f>
        <v>0</v>
      </c>
      <c r="M55" s="141" t="s">
        <v>36</v>
      </c>
      <c r="N55" s="141"/>
      <c r="O55" s="94" t="n">
        <f aca="false">SUM(O49:O54)</f>
        <v>0</v>
      </c>
      <c r="P55" s="34"/>
      <c r="Q55" s="34"/>
      <c r="R55" s="34"/>
      <c r="S55" s="34"/>
      <c r="T55" s="34"/>
    </row>
    <row r="56" customFormat="false" ht="17.1" hidden="false" customHeight="true" outlineLevel="0" collapsed="false">
      <c r="A56" s="340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128"/>
      <c r="P56" s="128"/>
      <c r="Q56" s="128"/>
      <c r="R56" s="128"/>
      <c r="S56" s="128"/>
      <c r="T56" s="128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</row>
    <row r="57" customFormat="false" ht="18" hidden="true" customHeight="true" outlineLevel="0" collapsed="false">
      <c r="A57" s="13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84"/>
      <c r="M57" s="84"/>
      <c r="N57" s="84"/>
      <c r="O57" s="130"/>
      <c r="P57" s="131"/>
      <c r="Q57" s="131"/>
      <c r="R57" s="131"/>
      <c r="S57" s="131"/>
      <c r="T57" s="131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0"/>
      <c r="BW57" s="130"/>
      <c r="BX57" s="130"/>
      <c r="BY57" s="130"/>
      <c r="BZ57" s="130"/>
      <c r="CA57" s="130"/>
      <c r="CB57" s="130"/>
      <c r="CC57" s="130"/>
      <c r="CD57" s="130"/>
      <c r="CE57" s="130"/>
      <c r="CF57" s="130"/>
      <c r="CG57" s="130"/>
      <c r="CH57" s="130"/>
      <c r="CI57" s="130"/>
      <c r="CJ57" s="130"/>
      <c r="CK57" s="130"/>
      <c r="CL57" s="130"/>
      <c r="CM57" s="130"/>
      <c r="CN57" s="130"/>
      <c r="CO57" s="130"/>
      <c r="CP57" s="130"/>
      <c r="CQ57" s="130"/>
      <c r="CR57" s="130"/>
      <c r="CS57" s="130"/>
      <c r="CT57" s="130"/>
      <c r="CU57" s="130"/>
      <c r="CV57" s="130"/>
      <c r="CW57" s="130"/>
      <c r="CX57" s="130"/>
      <c r="CY57" s="130"/>
      <c r="CZ57" s="130"/>
      <c r="DA57" s="130"/>
      <c r="DB57" s="130"/>
      <c r="DC57" s="130"/>
      <c r="DD57" s="130"/>
      <c r="DE57" s="130"/>
      <c r="DF57" s="130"/>
      <c r="DG57" s="130"/>
      <c r="DH57" s="130"/>
      <c r="DI57" s="130"/>
      <c r="DJ57" s="130"/>
      <c r="DK57" s="130"/>
      <c r="DL57" s="130"/>
      <c r="DM57" s="130"/>
      <c r="DN57" s="130"/>
      <c r="DO57" s="130"/>
      <c r="DP57" s="130"/>
      <c r="DQ57" s="130"/>
      <c r="DR57" s="130"/>
      <c r="DS57" s="130"/>
      <c r="DT57" s="130"/>
      <c r="DU57" s="130"/>
      <c r="DV57" s="130"/>
      <c r="DW57" s="130"/>
      <c r="DX57" s="130"/>
      <c r="DY57" s="130"/>
      <c r="DZ57" s="130"/>
      <c r="EA57" s="130"/>
      <c r="EB57" s="130"/>
      <c r="EC57" s="130"/>
      <c r="ED57" s="130"/>
      <c r="EE57" s="130"/>
      <c r="EF57" s="130"/>
      <c r="EG57" s="130"/>
      <c r="EH57" s="130"/>
      <c r="EI57" s="130"/>
      <c r="EJ57" s="130"/>
      <c r="EK57" s="130"/>
      <c r="EL57" s="130"/>
      <c r="EM57" s="130"/>
      <c r="EN57" s="130"/>
      <c r="EO57" s="130"/>
      <c r="EP57" s="130"/>
      <c r="EQ57" s="130"/>
      <c r="ER57" s="130"/>
      <c r="ES57" s="130"/>
      <c r="ET57" s="130"/>
      <c r="EU57" s="130"/>
      <c r="EV57" s="130"/>
      <c r="EW57" s="130"/>
      <c r="EX57" s="130"/>
      <c r="EY57" s="130"/>
      <c r="EZ57" s="130"/>
      <c r="FA57" s="130"/>
      <c r="FB57" s="130"/>
      <c r="FC57" s="130"/>
      <c r="FD57" s="130"/>
      <c r="FE57" s="130"/>
      <c r="FF57" s="130"/>
      <c r="FG57" s="130"/>
      <c r="FH57" s="130"/>
      <c r="FI57" s="130"/>
      <c r="FJ57" s="130"/>
      <c r="FK57" s="130"/>
      <c r="FL57" s="130"/>
      <c r="FM57" s="130"/>
      <c r="FN57" s="130"/>
      <c r="FO57" s="130"/>
      <c r="FP57" s="130"/>
      <c r="FQ57" s="130"/>
      <c r="FR57" s="130"/>
      <c r="FS57" s="130"/>
      <c r="FT57" s="130"/>
      <c r="FU57" s="130"/>
      <c r="FV57" s="130"/>
      <c r="FW57" s="130"/>
      <c r="FX57" s="130"/>
      <c r="FY57" s="130"/>
      <c r="FZ57" s="130"/>
      <c r="GA57" s="130"/>
      <c r="GB57" s="130"/>
      <c r="GC57" s="130"/>
      <c r="GD57" s="130"/>
      <c r="GE57" s="130"/>
      <c r="GF57" s="130"/>
      <c r="GG57" s="130"/>
      <c r="GH57" s="130"/>
      <c r="GI57" s="130"/>
      <c r="GJ57" s="130"/>
      <c r="GK57" s="130"/>
      <c r="GL57" s="130"/>
      <c r="GM57" s="130"/>
      <c r="GN57" s="130"/>
      <c r="GO57" s="130"/>
      <c r="GP57" s="130"/>
      <c r="GQ57" s="130"/>
      <c r="GR57" s="130"/>
      <c r="GS57" s="130"/>
      <c r="GT57" s="130"/>
      <c r="GU57" s="130"/>
      <c r="GV57" s="130"/>
      <c r="GW57" s="130"/>
      <c r="GX57" s="130"/>
      <c r="GY57" s="130"/>
      <c r="GZ57" s="130"/>
      <c r="HA57" s="130"/>
      <c r="HB57" s="130"/>
      <c r="HC57" s="130"/>
      <c r="HD57" s="130"/>
      <c r="HE57" s="130"/>
      <c r="HF57" s="130"/>
      <c r="HG57" s="130"/>
      <c r="HH57" s="130"/>
      <c r="HI57" s="130"/>
      <c r="HJ57" s="130"/>
      <c r="HK57" s="130"/>
      <c r="HL57" s="130"/>
      <c r="HM57" s="130"/>
      <c r="HN57" s="130"/>
      <c r="HO57" s="130"/>
      <c r="HP57" s="130"/>
      <c r="HQ57" s="130"/>
      <c r="HR57" s="130"/>
      <c r="HS57" s="130"/>
      <c r="HT57" s="130"/>
      <c r="HU57" s="130"/>
      <c r="HV57" s="130"/>
      <c r="HW57" s="130"/>
      <c r="HX57" s="130"/>
      <c r="HY57" s="130"/>
      <c r="HZ57" s="130"/>
      <c r="IA57" s="130"/>
      <c r="IB57" s="130"/>
      <c r="IC57" s="130"/>
      <c r="ID57" s="130"/>
      <c r="IE57" s="130"/>
      <c r="IF57" s="130"/>
      <c r="IG57" s="130"/>
      <c r="IH57" s="130"/>
      <c r="II57" s="130"/>
      <c r="IJ57" s="130"/>
      <c r="IK57" s="130"/>
      <c r="IL57" s="130"/>
      <c r="IM57" s="130"/>
      <c r="IN57" s="130"/>
      <c r="IO57" s="130"/>
      <c r="IP57" s="130"/>
      <c r="IQ57" s="130"/>
      <c r="IR57" s="130"/>
      <c r="IS57" s="130"/>
      <c r="IT57" s="130"/>
      <c r="IU57" s="130"/>
      <c r="IV57" s="130"/>
      <c r="IW57" s="130"/>
    </row>
    <row r="58" customFormat="false" ht="18" hidden="true" customHeight="true" outlineLevel="0" collapsed="false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71"/>
      <c r="Q58" s="71"/>
      <c r="R58" s="71"/>
      <c r="S58" s="71"/>
      <c r="T58" s="71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</row>
    <row r="59" customFormat="false" ht="18" hidden="true" customHeight="true" outlineLevel="0" collapsed="false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26"/>
      <c r="M59" s="84"/>
      <c r="N59" s="84"/>
      <c r="O59" s="84"/>
      <c r="P59" s="71"/>
      <c r="Q59" s="71"/>
      <c r="R59" s="71"/>
      <c r="S59" s="71"/>
      <c r="T59" s="71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</row>
    <row r="60" customFormat="false" ht="18" hidden="true" customHeight="true" outlineLevel="0" collapsed="false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26"/>
      <c r="M60" s="84"/>
      <c r="N60" s="84"/>
      <c r="O60" s="84"/>
      <c r="P60" s="71"/>
      <c r="Q60" s="71"/>
      <c r="R60" s="71"/>
      <c r="S60" s="71"/>
      <c r="T60" s="71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</row>
    <row r="61" customFormat="false" ht="18" hidden="true" customHeight="true" outlineLevel="0" collapsed="false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26"/>
      <c r="M61" s="84"/>
      <c r="N61" s="84"/>
      <c r="O61" s="84"/>
      <c r="P61" s="71"/>
      <c r="Q61" s="71"/>
      <c r="R61" s="71"/>
      <c r="S61" s="71"/>
      <c r="T61" s="71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</row>
    <row r="62" customFormat="false" ht="18" hidden="true" customHeight="true" outlineLevel="0" collapsed="false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26"/>
      <c r="M62" s="26"/>
      <c r="N62" s="26"/>
      <c r="O62" s="84"/>
      <c r="P62" s="71"/>
      <c r="Q62" s="71"/>
      <c r="R62" s="71"/>
      <c r="S62" s="71"/>
      <c r="T62" s="71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</row>
    <row r="63" customFormat="false" ht="18" hidden="true" customHeight="true" outlineLevel="0" collapsed="false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26"/>
      <c r="M63" s="26"/>
      <c r="N63" s="26"/>
      <c r="O63" s="84"/>
      <c r="P63" s="71"/>
      <c r="Q63" s="71"/>
      <c r="R63" s="71"/>
      <c r="S63" s="71"/>
      <c r="T63" s="71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</row>
    <row r="64" customFormat="false" ht="18" hidden="true" customHeight="true" outlineLevel="0" collapsed="false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26"/>
      <c r="M64" s="26"/>
      <c r="N64" s="26"/>
      <c r="O64" s="84"/>
      <c r="P64" s="71"/>
      <c r="Q64" s="71"/>
      <c r="R64" s="71"/>
      <c r="S64" s="71"/>
      <c r="T64" s="71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</row>
    <row r="65" customFormat="false" ht="18" hidden="true" customHeight="true" outlineLevel="0" collapsed="false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26"/>
      <c r="M65" s="26"/>
      <c r="N65" s="26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  <c r="IW65" s="84"/>
    </row>
    <row r="66" customFormat="false" ht="18" hidden="true" customHeight="true" outlineLevel="0" collapsed="false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26"/>
      <c r="M66" s="26"/>
      <c r="N66" s="26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</row>
    <row r="67" customFormat="false" ht="18" hidden="true" customHeight="true" outlineLevel="0" collapsed="false">
      <c r="A67" s="84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</row>
    <row r="68" customFormat="false" ht="18" hidden="true" customHeight="true" outlineLevel="0" collapsed="false">
      <c r="A68" s="84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</row>
    <row r="69" customFormat="false" ht="17.1" hidden="true" customHeight="true" outlineLevel="0" collapsed="false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</row>
    <row r="70" customFormat="false" ht="17.1" hidden="true" customHeight="true" outlineLevel="0" collapsed="false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</row>
    <row r="71" customFormat="false" ht="17.1" hidden="true" customHeight="true" outlineLevel="0" collapsed="false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</row>
    <row r="72" customFormat="false" ht="17.1" hidden="true" customHeight="true" outlineLevel="0" collapsed="false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</row>
    <row r="73" customFormat="false" ht="17.1" hidden="true" customHeight="true" outlineLevel="0" collapsed="false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</row>
    <row r="74" customFormat="false" ht="17.1" hidden="true" customHeight="true" outlineLevel="0" collapsed="false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</row>
    <row r="75" customFormat="false" ht="17.1" hidden="true" customHeight="true" outlineLevel="0" collapsed="false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</row>
    <row r="76" customFormat="false" ht="17.1" hidden="true" customHeight="true" outlineLevel="0" collapsed="false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</row>
    <row r="77" customFormat="false" ht="17.1" hidden="true" customHeight="true" outlineLevel="0" collapsed="false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</row>
    <row r="78" customFormat="false" ht="17.1" hidden="true" customHeight="true" outlineLevel="0" collapsed="false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</row>
    <row r="79" customFormat="false" ht="17.1" hidden="true" customHeight="true" outlineLevel="0" collapsed="false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84"/>
      <c r="GE79" s="84"/>
      <c r="GF79" s="84"/>
      <c r="GG79" s="84"/>
      <c r="GH79" s="84"/>
      <c r="GI79" s="84"/>
      <c r="GJ79" s="84"/>
      <c r="GK79" s="84"/>
      <c r="GL79" s="84"/>
      <c r="GM79" s="84"/>
      <c r="GN79" s="84"/>
      <c r="GO79" s="84"/>
      <c r="GP79" s="84"/>
      <c r="GQ79" s="84"/>
      <c r="GR79" s="84"/>
      <c r="GS79" s="84"/>
      <c r="GT79" s="84"/>
      <c r="GU79" s="84"/>
      <c r="GV79" s="84"/>
      <c r="GW79" s="84"/>
      <c r="GX79" s="84"/>
      <c r="GY79" s="84"/>
      <c r="GZ79" s="84"/>
      <c r="HA79" s="84"/>
      <c r="HB79" s="84"/>
      <c r="HC79" s="84"/>
      <c r="HD79" s="84"/>
      <c r="HE79" s="84"/>
      <c r="HF79" s="84"/>
      <c r="HG79" s="84"/>
      <c r="HH79" s="84"/>
      <c r="HI79" s="84"/>
      <c r="HJ79" s="84"/>
      <c r="HK79" s="84"/>
      <c r="HL79" s="84"/>
      <c r="HM79" s="84"/>
      <c r="HN79" s="84"/>
      <c r="HO79" s="84"/>
      <c r="HP79" s="84"/>
      <c r="HQ79" s="84"/>
      <c r="HR79" s="84"/>
      <c r="HS79" s="84"/>
      <c r="HT79" s="84"/>
      <c r="HU79" s="84"/>
      <c r="HV79" s="84"/>
      <c r="HW79" s="84"/>
      <c r="HX79" s="84"/>
      <c r="HY79" s="84"/>
      <c r="HZ79" s="84"/>
      <c r="IA79" s="84"/>
      <c r="IB79" s="84"/>
      <c r="IC79" s="84"/>
      <c r="ID79" s="84"/>
      <c r="IE79" s="84"/>
      <c r="IF79" s="84"/>
      <c r="IG79" s="84"/>
      <c r="IH79" s="84"/>
      <c r="II79" s="84"/>
      <c r="IJ79" s="84"/>
      <c r="IK79" s="84"/>
      <c r="IL79" s="84"/>
      <c r="IM79" s="84"/>
      <c r="IN79" s="84"/>
      <c r="IO79" s="84"/>
      <c r="IP79" s="84"/>
      <c r="IQ79" s="84"/>
      <c r="IR79" s="84"/>
      <c r="IS79" s="84"/>
      <c r="IT79" s="84"/>
      <c r="IU79" s="84"/>
      <c r="IV79" s="84"/>
      <c r="IW79" s="84"/>
    </row>
    <row r="80" customFormat="false" ht="17.1" hidden="true" customHeight="true" outlineLevel="0" collapsed="false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/>
      <c r="FI80" s="84"/>
      <c r="FJ80" s="84"/>
      <c r="FK80" s="84"/>
      <c r="FL80" s="84"/>
      <c r="FM80" s="84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4"/>
      <c r="GB80" s="84"/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</row>
    <row r="81" customFormat="false" ht="17.1" hidden="true" customHeight="true" outlineLevel="0" collapsed="false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4"/>
      <c r="FM81" s="84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</row>
    <row r="82" customFormat="false" ht="17.1" hidden="true" customHeight="true" outlineLevel="0" collapsed="false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84"/>
      <c r="FI82" s="84"/>
      <c r="FJ82" s="84"/>
      <c r="FK82" s="84"/>
      <c r="FL82" s="84"/>
      <c r="FM82" s="84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4"/>
      <c r="GB82" s="84"/>
      <c r="GC82" s="84"/>
      <c r="GD82" s="84"/>
      <c r="GE82" s="84"/>
      <c r="GF82" s="84"/>
      <c r="GG82" s="84"/>
      <c r="GH82" s="84"/>
      <c r="GI82" s="84"/>
      <c r="GJ82" s="84"/>
      <c r="GK82" s="84"/>
      <c r="GL82" s="84"/>
      <c r="GM82" s="84"/>
      <c r="GN82" s="84"/>
      <c r="GO82" s="84"/>
      <c r="GP82" s="84"/>
      <c r="GQ82" s="84"/>
      <c r="GR82" s="84"/>
      <c r="GS82" s="84"/>
      <c r="GT82" s="84"/>
      <c r="GU82" s="84"/>
      <c r="GV82" s="84"/>
      <c r="GW82" s="84"/>
      <c r="GX82" s="84"/>
      <c r="GY82" s="84"/>
      <c r="GZ82" s="84"/>
      <c r="HA82" s="84"/>
      <c r="HB82" s="84"/>
      <c r="HC82" s="84"/>
      <c r="HD82" s="84"/>
      <c r="HE82" s="84"/>
      <c r="HF82" s="84"/>
      <c r="HG82" s="84"/>
      <c r="HH82" s="84"/>
      <c r="HI82" s="84"/>
      <c r="HJ82" s="84"/>
      <c r="HK82" s="84"/>
      <c r="HL82" s="84"/>
      <c r="HM82" s="84"/>
      <c r="HN82" s="84"/>
      <c r="HO82" s="84"/>
      <c r="HP82" s="84"/>
      <c r="HQ82" s="84"/>
      <c r="HR82" s="84"/>
      <c r="HS82" s="84"/>
      <c r="HT82" s="84"/>
      <c r="HU82" s="84"/>
      <c r="HV82" s="84"/>
      <c r="HW82" s="84"/>
      <c r="HX82" s="84"/>
      <c r="HY82" s="84"/>
      <c r="HZ82" s="84"/>
      <c r="IA82" s="84"/>
      <c r="IB82" s="84"/>
      <c r="IC82" s="84"/>
      <c r="ID82" s="84"/>
      <c r="IE82" s="84"/>
      <c r="IF82" s="84"/>
      <c r="IG82" s="84"/>
      <c r="IH82" s="84"/>
      <c r="II82" s="84"/>
      <c r="IJ82" s="84"/>
      <c r="IK82" s="84"/>
      <c r="IL82" s="84"/>
      <c r="IM82" s="84"/>
      <c r="IN82" s="84"/>
      <c r="IO82" s="84"/>
      <c r="IP82" s="84"/>
      <c r="IQ82" s="84"/>
      <c r="IR82" s="84"/>
      <c r="IS82" s="84"/>
      <c r="IT82" s="84"/>
      <c r="IU82" s="84"/>
      <c r="IV82" s="84"/>
      <c r="IW82" s="84"/>
    </row>
    <row r="83" customFormat="false" ht="17.1" hidden="true" customHeight="true" outlineLevel="0" collapsed="false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4"/>
      <c r="FF83" s="84"/>
      <c r="FG83" s="84"/>
      <c r="FH83" s="84"/>
      <c r="FI83" s="84"/>
      <c r="FJ83" s="84"/>
      <c r="FK83" s="84"/>
      <c r="FL83" s="84"/>
      <c r="FM83" s="84"/>
      <c r="FN83" s="84"/>
      <c r="FO83" s="84"/>
      <c r="FP83" s="84"/>
      <c r="FQ83" s="84"/>
      <c r="FR83" s="84"/>
      <c r="FS83" s="84"/>
      <c r="FT83" s="84"/>
      <c r="FU83" s="84"/>
      <c r="FV83" s="84"/>
      <c r="FW83" s="84"/>
      <c r="FX83" s="84"/>
      <c r="FY83" s="84"/>
      <c r="FZ83" s="84"/>
      <c r="GA83" s="84"/>
      <c r="GB83" s="84"/>
      <c r="GC83" s="84"/>
      <c r="GD83" s="84"/>
      <c r="GE83" s="84"/>
      <c r="GF83" s="84"/>
      <c r="GG83" s="84"/>
      <c r="GH83" s="84"/>
      <c r="GI83" s="84"/>
      <c r="GJ83" s="84"/>
      <c r="GK83" s="84"/>
      <c r="GL83" s="84"/>
      <c r="GM83" s="84"/>
      <c r="GN83" s="84"/>
      <c r="GO83" s="84"/>
      <c r="GP83" s="84"/>
      <c r="GQ83" s="84"/>
      <c r="GR83" s="84"/>
      <c r="GS83" s="84"/>
      <c r="GT83" s="84"/>
      <c r="GU83" s="84"/>
      <c r="GV83" s="84"/>
      <c r="GW83" s="84"/>
      <c r="GX83" s="84"/>
      <c r="GY83" s="84"/>
      <c r="GZ83" s="84"/>
      <c r="HA83" s="84"/>
      <c r="HB83" s="84"/>
      <c r="HC83" s="84"/>
      <c r="HD83" s="84"/>
      <c r="HE83" s="84"/>
      <c r="HF83" s="84"/>
      <c r="HG83" s="84"/>
      <c r="HH83" s="84"/>
      <c r="HI83" s="84"/>
      <c r="HJ83" s="84"/>
      <c r="HK83" s="84"/>
      <c r="HL83" s="84"/>
      <c r="HM83" s="84"/>
      <c r="HN83" s="84"/>
      <c r="HO83" s="84"/>
      <c r="HP83" s="84"/>
      <c r="HQ83" s="84"/>
      <c r="HR83" s="84"/>
      <c r="HS83" s="84"/>
      <c r="HT83" s="84"/>
      <c r="HU83" s="84"/>
      <c r="HV83" s="84"/>
      <c r="HW83" s="84"/>
      <c r="HX83" s="84"/>
      <c r="HY83" s="84"/>
      <c r="HZ83" s="84"/>
      <c r="IA83" s="84"/>
      <c r="IB83" s="84"/>
      <c r="IC83" s="84"/>
      <c r="ID83" s="84"/>
      <c r="IE83" s="84"/>
      <c r="IF83" s="84"/>
      <c r="IG83" s="84"/>
      <c r="IH83" s="84"/>
      <c r="II83" s="84"/>
      <c r="IJ83" s="84"/>
      <c r="IK83" s="84"/>
      <c r="IL83" s="84"/>
      <c r="IM83" s="84"/>
      <c r="IN83" s="84"/>
      <c r="IO83" s="84"/>
      <c r="IP83" s="84"/>
      <c r="IQ83" s="84"/>
      <c r="IR83" s="84"/>
      <c r="IS83" s="84"/>
      <c r="IT83" s="84"/>
      <c r="IU83" s="84"/>
      <c r="IV83" s="84"/>
      <c r="IW83" s="84"/>
    </row>
    <row r="84" customFormat="false" ht="17.1" hidden="true" customHeight="true" outlineLevel="0" collapsed="false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  <c r="FA84" s="84"/>
      <c r="FB84" s="84"/>
      <c r="FC84" s="84"/>
      <c r="FD84" s="84"/>
      <c r="FE84" s="84"/>
      <c r="FF84" s="84"/>
      <c r="FG84" s="84"/>
      <c r="FH84" s="84"/>
      <c r="FI84" s="84"/>
      <c r="FJ84" s="84"/>
      <c r="FK84" s="84"/>
      <c r="FL84" s="84"/>
      <c r="FM84" s="84"/>
      <c r="FN84" s="84"/>
      <c r="FO84" s="84"/>
      <c r="FP84" s="84"/>
      <c r="FQ84" s="84"/>
      <c r="FR84" s="84"/>
      <c r="FS84" s="84"/>
      <c r="FT84" s="84"/>
      <c r="FU84" s="84"/>
      <c r="FV84" s="84"/>
      <c r="FW84" s="84"/>
      <c r="FX84" s="84"/>
      <c r="FY84" s="84"/>
      <c r="FZ84" s="84"/>
      <c r="GA84" s="84"/>
      <c r="GB84" s="84"/>
      <c r="GC84" s="84"/>
      <c r="GD84" s="84"/>
      <c r="GE84" s="84"/>
      <c r="GF84" s="84"/>
      <c r="GG84" s="84"/>
      <c r="GH84" s="84"/>
      <c r="GI84" s="84"/>
      <c r="GJ84" s="84"/>
      <c r="GK84" s="84"/>
      <c r="GL84" s="84"/>
      <c r="GM84" s="84"/>
      <c r="GN84" s="84"/>
      <c r="GO84" s="84"/>
      <c r="GP84" s="84"/>
      <c r="GQ84" s="84"/>
      <c r="GR84" s="84"/>
      <c r="GS84" s="84"/>
      <c r="GT84" s="84"/>
      <c r="GU84" s="84"/>
      <c r="GV84" s="84"/>
      <c r="GW84" s="84"/>
      <c r="GX84" s="84"/>
      <c r="GY84" s="84"/>
      <c r="GZ84" s="84"/>
      <c r="HA84" s="84"/>
      <c r="HB84" s="84"/>
      <c r="HC84" s="84"/>
      <c r="HD84" s="84"/>
      <c r="HE84" s="84"/>
      <c r="HF84" s="84"/>
      <c r="HG84" s="84"/>
      <c r="HH84" s="84"/>
      <c r="HI84" s="84"/>
      <c r="HJ84" s="84"/>
      <c r="HK84" s="84"/>
      <c r="HL84" s="84"/>
      <c r="HM84" s="84"/>
      <c r="HN84" s="84"/>
      <c r="HO84" s="84"/>
      <c r="HP84" s="84"/>
      <c r="HQ84" s="84"/>
      <c r="HR84" s="84"/>
      <c r="HS84" s="84"/>
      <c r="HT84" s="84"/>
      <c r="HU84" s="84"/>
      <c r="HV84" s="84"/>
      <c r="HW84" s="84"/>
      <c r="HX84" s="84"/>
      <c r="HY84" s="84"/>
      <c r="HZ84" s="84"/>
      <c r="IA84" s="84"/>
      <c r="IB84" s="84"/>
      <c r="IC84" s="84"/>
      <c r="ID84" s="84"/>
      <c r="IE84" s="84"/>
      <c r="IF84" s="84"/>
      <c r="IG84" s="84"/>
      <c r="IH84" s="84"/>
      <c r="II84" s="84"/>
      <c r="IJ84" s="84"/>
      <c r="IK84" s="84"/>
      <c r="IL84" s="84"/>
      <c r="IM84" s="84"/>
      <c r="IN84" s="84"/>
      <c r="IO84" s="84"/>
      <c r="IP84" s="84"/>
      <c r="IQ84" s="84"/>
      <c r="IR84" s="84"/>
      <c r="IS84" s="84"/>
      <c r="IT84" s="84"/>
      <c r="IU84" s="84"/>
      <c r="IV84" s="84"/>
      <c r="IW84" s="84"/>
    </row>
    <row r="85" customFormat="false" ht="17.1" hidden="true" customHeight="true" outlineLevel="0" collapsed="false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4"/>
      <c r="EO85" s="84"/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  <c r="FA85" s="84"/>
      <c r="FB85" s="84"/>
      <c r="FC85" s="84"/>
      <c r="FD85" s="84"/>
      <c r="FE85" s="84"/>
      <c r="FF85" s="84"/>
      <c r="FG85" s="84"/>
      <c r="FH85" s="84"/>
      <c r="FI85" s="84"/>
      <c r="FJ85" s="84"/>
      <c r="FK85" s="84"/>
      <c r="FL85" s="84"/>
      <c r="FM85" s="84"/>
      <c r="FN85" s="84"/>
      <c r="FO85" s="84"/>
      <c r="FP85" s="84"/>
      <c r="FQ85" s="84"/>
      <c r="FR85" s="84"/>
      <c r="FS85" s="84"/>
      <c r="FT85" s="84"/>
      <c r="FU85" s="84"/>
      <c r="FV85" s="84"/>
      <c r="FW85" s="84"/>
      <c r="FX85" s="84"/>
      <c r="FY85" s="84"/>
      <c r="FZ85" s="84"/>
      <c r="GA85" s="84"/>
      <c r="GB85" s="84"/>
      <c r="GC85" s="84"/>
      <c r="GD85" s="84"/>
      <c r="GE85" s="84"/>
      <c r="GF85" s="84"/>
      <c r="GG85" s="84"/>
      <c r="GH85" s="84"/>
      <c r="GI85" s="84"/>
      <c r="GJ85" s="84"/>
      <c r="GK85" s="84"/>
      <c r="GL85" s="84"/>
      <c r="GM85" s="84"/>
      <c r="GN85" s="84"/>
      <c r="GO85" s="84"/>
      <c r="GP85" s="84"/>
      <c r="GQ85" s="84"/>
      <c r="GR85" s="84"/>
      <c r="GS85" s="84"/>
      <c r="GT85" s="84"/>
      <c r="GU85" s="84"/>
      <c r="GV85" s="84"/>
      <c r="GW85" s="84"/>
      <c r="GX85" s="84"/>
      <c r="GY85" s="84"/>
      <c r="GZ85" s="84"/>
      <c r="HA85" s="84"/>
      <c r="HB85" s="84"/>
      <c r="HC85" s="84"/>
      <c r="HD85" s="84"/>
      <c r="HE85" s="84"/>
      <c r="HF85" s="84"/>
      <c r="HG85" s="84"/>
      <c r="HH85" s="84"/>
      <c r="HI85" s="84"/>
      <c r="HJ85" s="84"/>
      <c r="HK85" s="84"/>
      <c r="HL85" s="84"/>
      <c r="HM85" s="84"/>
      <c r="HN85" s="84"/>
      <c r="HO85" s="84"/>
      <c r="HP85" s="84"/>
      <c r="HQ85" s="84"/>
      <c r="HR85" s="84"/>
      <c r="HS85" s="84"/>
      <c r="HT85" s="84"/>
      <c r="HU85" s="84"/>
      <c r="HV85" s="84"/>
      <c r="HW85" s="84"/>
      <c r="HX85" s="84"/>
      <c r="HY85" s="84"/>
      <c r="HZ85" s="84"/>
      <c r="IA85" s="84"/>
      <c r="IB85" s="84"/>
      <c r="IC85" s="84"/>
      <c r="ID85" s="84"/>
      <c r="IE85" s="84"/>
      <c r="IF85" s="84"/>
      <c r="IG85" s="84"/>
      <c r="IH85" s="84"/>
      <c r="II85" s="84"/>
      <c r="IJ85" s="84"/>
      <c r="IK85" s="84"/>
      <c r="IL85" s="84"/>
      <c r="IM85" s="84"/>
      <c r="IN85" s="84"/>
      <c r="IO85" s="84"/>
      <c r="IP85" s="84"/>
      <c r="IQ85" s="84"/>
      <c r="IR85" s="84"/>
      <c r="IS85" s="84"/>
      <c r="IT85" s="84"/>
      <c r="IU85" s="84"/>
      <c r="IV85" s="84"/>
      <c r="IW85" s="84"/>
    </row>
    <row r="86" customFormat="false" ht="17.1" hidden="true" customHeight="true" outlineLevel="0" collapsed="false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  <c r="EL86" s="84"/>
      <c r="EM86" s="84"/>
      <c r="EN86" s="84"/>
      <c r="EO86" s="84"/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  <c r="FA86" s="84"/>
      <c r="FB86" s="84"/>
      <c r="FC86" s="84"/>
      <c r="FD86" s="84"/>
      <c r="FE86" s="84"/>
      <c r="FF86" s="84"/>
      <c r="FG86" s="84"/>
      <c r="FH86" s="84"/>
      <c r="FI86" s="84"/>
      <c r="FJ86" s="84"/>
      <c r="FK86" s="84"/>
      <c r="FL86" s="84"/>
      <c r="FM86" s="84"/>
      <c r="FN86" s="84"/>
      <c r="FO86" s="84"/>
      <c r="FP86" s="84"/>
      <c r="FQ86" s="84"/>
      <c r="FR86" s="84"/>
      <c r="FS86" s="84"/>
      <c r="FT86" s="84"/>
      <c r="FU86" s="84"/>
      <c r="FV86" s="84"/>
      <c r="FW86" s="84"/>
      <c r="FX86" s="84"/>
      <c r="FY86" s="84"/>
      <c r="FZ86" s="84"/>
      <c r="GA86" s="84"/>
      <c r="GB86" s="84"/>
      <c r="GC86" s="84"/>
      <c r="GD86" s="84"/>
      <c r="GE86" s="84"/>
      <c r="GF86" s="84"/>
      <c r="GG86" s="84"/>
      <c r="GH86" s="84"/>
      <c r="GI86" s="84"/>
      <c r="GJ86" s="84"/>
      <c r="GK86" s="84"/>
      <c r="GL86" s="84"/>
      <c r="GM86" s="84"/>
      <c r="GN86" s="84"/>
      <c r="GO86" s="84"/>
      <c r="GP86" s="84"/>
      <c r="GQ86" s="84"/>
      <c r="GR86" s="84"/>
      <c r="GS86" s="84"/>
      <c r="GT86" s="84"/>
      <c r="GU86" s="84"/>
      <c r="GV86" s="84"/>
      <c r="GW86" s="84"/>
      <c r="GX86" s="84"/>
      <c r="GY86" s="84"/>
      <c r="GZ86" s="84"/>
      <c r="HA86" s="84"/>
      <c r="HB86" s="84"/>
      <c r="HC86" s="84"/>
      <c r="HD86" s="84"/>
      <c r="HE86" s="84"/>
      <c r="HF86" s="84"/>
      <c r="HG86" s="84"/>
      <c r="HH86" s="84"/>
      <c r="HI86" s="84"/>
      <c r="HJ86" s="84"/>
      <c r="HK86" s="84"/>
      <c r="HL86" s="84"/>
      <c r="HM86" s="84"/>
      <c r="HN86" s="84"/>
      <c r="HO86" s="84"/>
      <c r="HP86" s="84"/>
      <c r="HQ86" s="84"/>
      <c r="HR86" s="84"/>
      <c r="HS86" s="84"/>
      <c r="HT86" s="84"/>
      <c r="HU86" s="84"/>
      <c r="HV86" s="84"/>
      <c r="HW86" s="84"/>
      <c r="HX86" s="84"/>
      <c r="HY86" s="84"/>
      <c r="HZ86" s="84"/>
      <c r="IA86" s="84"/>
      <c r="IB86" s="84"/>
      <c r="IC86" s="84"/>
      <c r="ID86" s="84"/>
      <c r="IE86" s="84"/>
      <c r="IF86" s="84"/>
      <c r="IG86" s="84"/>
      <c r="IH86" s="84"/>
      <c r="II86" s="84"/>
      <c r="IJ86" s="84"/>
      <c r="IK86" s="84"/>
      <c r="IL86" s="84"/>
      <c r="IM86" s="84"/>
      <c r="IN86" s="84"/>
      <c r="IO86" s="84"/>
      <c r="IP86" s="84"/>
      <c r="IQ86" s="84"/>
      <c r="IR86" s="84"/>
      <c r="IS86" s="84"/>
      <c r="IT86" s="84"/>
      <c r="IU86" s="84"/>
      <c r="IV86" s="84"/>
      <c r="IW86" s="84"/>
    </row>
    <row r="87" customFormat="false" ht="17.1" hidden="true" customHeight="true" outlineLevel="0" collapsed="false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  <c r="EL87" s="84"/>
      <c r="EM87" s="84"/>
      <c r="EN87" s="84"/>
      <c r="EO87" s="84"/>
      <c r="EP87" s="84"/>
      <c r="EQ87" s="84"/>
      <c r="ER87" s="84"/>
      <c r="ES87" s="84"/>
      <c r="ET87" s="84"/>
      <c r="EU87" s="84"/>
      <c r="EV87" s="84"/>
      <c r="EW87" s="84"/>
      <c r="EX87" s="84"/>
      <c r="EY87" s="84"/>
      <c r="EZ87" s="84"/>
      <c r="FA87" s="84"/>
      <c r="FB87" s="84"/>
      <c r="FC87" s="84"/>
      <c r="FD87" s="84"/>
      <c r="FE87" s="84"/>
      <c r="FF87" s="84"/>
      <c r="FG87" s="84"/>
      <c r="FH87" s="84"/>
      <c r="FI87" s="84"/>
      <c r="FJ87" s="84"/>
      <c r="FK87" s="84"/>
      <c r="FL87" s="84"/>
      <c r="FM87" s="84"/>
      <c r="FN87" s="84"/>
      <c r="FO87" s="84"/>
      <c r="FP87" s="84"/>
      <c r="FQ87" s="84"/>
      <c r="FR87" s="84"/>
      <c r="FS87" s="84"/>
      <c r="FT87" s="84"/>
      <c r="FU87" s="84"/>
      <c r="FV87" s="84"/>
      <c r="FW87" s="84"/>
      <c r="FX87" s="84"/>
      <c r="FY87" s="84"/>
      <c r="FZ87" s="84"/>
      <c r="GA87" s="84"/>
      <c r="GB87" s="84"/>
      <c r="GC87" s="84"/>
      <c r="GD87" s="84"/>
      <c r="GE87" s="84"/>
      <c r="GF87" s="84"/>
      <c r="GG87" s="84"/>
      <c r="GH87" s="84"/>
      <c r="GI87" s="84"/>
      <c r="GJ87" s="84"/>
      <c r="GK87" s="84"/>
      <c r="GL87" s="84"/>
      <c r="GM87" s="84"/>
      <c r="GN87" s="84"/>
      <c r="GO87" s="84"/>
      <c r="GP87" s="84"/>
      <c r="GQ87" s="84"/>
      <c r="GR87" s="84"/>
      <c r="GS87" s="84"/>
      <c r="GT87" s="84"/>
      <c r="GU87" s="84"/>
      <c r="GV87" s="84"/>
      <c r="GW87" s="84"/>
      <c r="GX87" s="84"/>
      <c r="GY87" s="84"/>
      <c r="GZ87" s="84"/>
      <c r="HA87" s="84"/>
      <c r="HB87" s="84"/>
      <c r="HC87" s="84"/>
      <c r="HD87" s="84"/>
      <c r="HE87" s="84"/>
      <c r="HF87" s="84"/>
      <c r="HG87" s="84"/>
      <c r="HH87" s="84"/>
      <c r="HI87" s="84"/>
      <c r="HJ87" s="84"/>
      <c r="HK87" s="84"/>
      <c r="HL87" s="84"/>
      <c r="HM87" s="84"/>
      <c r="HN87" s="84"/>
      <c r="HO87" s="84"/>
      <c r="HP87" s="84"/>
      <c r="HQ87" s="84"/>
      <c r="HR87" s="84"/>
      <c r="HS87" s="84"/>
      <c r="HT87" s="84"/>
      <c r="HU87" s="84"/>
      <c r="HV87" s="84"/>
      <c r="HW87" s="84"/>
      <c r="HX87" s="84"/>
      <c r="HY87" s="84"/>
      <c r="HZ87" s="84"/>
      <c r="IA87" s="84"/>
      <c r="IB87" s="84"/>
      <c r="IC87" s="84"/>
      <c r="ID87" s="84"/>
      <c r="IE87" s="84"/>
      <c r="IF87" s="84"/>
      <c r="IG87" s="84"/>
      <c r="IH87" s="84"/>
      <c r="II87" s="84"/>
      <c r="IJ87" s="84"/>
      <c r="IK87" s="84"/>
      <c r="IL87" s="84"/>
      <c r="IM87" s="84"/>
      <c r="IN87" s="84"/>
      <c r="IO87" s="84"/>
      <c r="IP87" s="84"/>
      <c r="IQ87" s="84"/>
      <c r="IR87" s="84"/>
      <c r="IS87" s="84"/>
      <c r="IT87" s="84"/>
      <c r="IU87" s="84"/>
      <c r="IV87" s="84"/>
      <c r="IW87" s="84"/>
    </row>
    <row r="88" customFormat="false" ht="17.1" hidden="true" customHeight="true" outlineLevel="0" collapsed="false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4"/>
      <c r="FA88" s="84"/>
      <c r="FB88" s="84"/>
      <c r="FC88" s="84"/>
      <c r="FD88" s="84"/>
      <c r="FE88" s="84"/>
      <c r="FF88" s="84"/>
      <c r="FG88" s="84"/>
      <c r="FH88" s="84"/>
      <c r="FI88" s="84"/>
      <c r="FJ88" s="84"/>
      <c r="FK88" s="84"/>
      <c r="FL88" s="84"/>
      <c r="FM88" s="84"/>
      <c r="FN88" s="84"/>
      <c r="FO88" s="84"/>
      <c r="FP88" s="84"/>
      <c r="FQ88" s="84"/>
      <c r="FR88" s="84"/>
      <c r="FS88" s="84"/>
      <c r="FT88" s="84"/>
      <c r="FU88" s="84"/>
      <c r="FV88" s="84"/>
      <c r="FW88" s="84"/>
      <c r="FX88" s="84"/>
      <c r="FY88" s="84"/>
      <c r="FZ88" s="84"/>
      <c r="GA88" s="84"/>
      <c r="GB88" s="84"/>
      <c r="GC88" s="84"/>
      <c r="GD88" s="84"/>
      <c r="GE88" s="84"/>
      <c r="GF88" s="84"/>
      <c r="GG88" s="84"/>
      <c r="GH88" s="84"/>
      <c r="GI88" s="84"/>
      <c r="GJ88" s="84"/>
      <c r="GK88" s="84"/>
      <c r="GL88" s="84"/>
      <c r="GM88" s="84"/>
      <c r="GN88" s="84"/>
      <c r="GO88" s="84"/>
      <c r="GP88" s="84"/>
      <c r="GQ88" s="84"/>
      <c r="GR88" s="84"/>
      <c r="GS88" s="84"/>
      <c r="GT88" s="84"/>
      <c r="GU88" s="84"/>
      <c r="GV88" s="84"/>
      <c r="GW88" s="84"/>
      <c r="GX88" s="84"/>
      <c r="GY88" s="84"/>
      <c r="GZ88" s="84"/>
      <c r="HA88" s="84"/>
      <c r="HB88" s="84"/>
      <c r="HC88" s="84"/>
      <c r="HD88" s="84"/>
      <c r="HE88" s="84"/>
      <c r="HF88" s="84"/>
      <c r="HG88" s="84"/>
      <c r="HH88" s="84"/>
      <c r="HI88" s="84"/>
      <c r="HJ88" s="84"/>
      <c r="HK88" s="84"/>
      <c r="HL88" s="84"/>
      <c r="HM88" s="84"/>
      <c r="HN88" s="84"/>
      <c r="HO88" s="84"/>
      <c r="HP88" s="84"/>
      <c r="HQ88" s="84"/>
      <c r="HR88" s="84"/>
      <c r="HS88" s="84"/>
      <c r="HT88" s="84"/>
      <c r="HU88" s="84"/>
      <c r="HV88" s="84"/>
      <c r="HW88" s="84"/>
      <c r="HX88" s="84"/>
      <c r="HY88" s="84"/>
      <c r="HZ88" s="84"/>
      <c r="IA88" s="84"/>
      <c r="IB88" s="84"/>
      <c r="IC88" s="84"/>
      <c r="ID88" s="84"/>
      <c r="IE88" s="84"/>
      <c r="IF88" s="84"/>
      <c r="IG88" s="84"/>
      <c r="IH88" s="84"/>
      <c r="II88" s="84"/>
      <c r="IJ88" s="84"/>
      <c r="IK88" s="84"/>
      <c r="IL88" s="84"/>
      <c r="IM88" s="84"/>
      <c r="IN88" s="84"/>
      <c r="IO88" s="84"/>
      <c r="IP88" s="84"/>
      <c r="IQ88" s="84"/>
      <c r="IR88" s="84"/>
      <c r="IS88" s="84"/>
      <c r="IT88" s="84"/>
      <c r="IU88" s="84"/>
      <c r="IV88" s="84"/>
      <c r="IW88" s="84"/>
    </row>
    <row r="89" customFormat="false" ht="17.1" hidden="true" customHeight="true" outlineLevel="0" collapsed="false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84"/>
      <c r="FS89" s="84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84"/>
      <c r="GL89" s="84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  <c r="GZ89" s="84"/>
      <c r="HA89" s="84"/>
      <c r="HB89" s="84"/>
      <c r="HC89" s="84"/>
      <c r="HD89" s="84"/>
      <c r="HE89" s="84"/>
      <c r="HF89" s="84"/>
      <c r="HG89" s="84"/>
      <c r="HH89" s="84"/>
      <c r="HI89" s="84"/>
      <c r="HJ89" s="84"/>
      <c r="HK89" s="84"/>
      <c r="HL89" s="84"/>
      <c r="HM89" s="84"/>
      <c r="HN89" s="84"/>
      <c r="HO89" s="84"/>
      <c r="HP89" s="84"/>
      <c r="HQ89" s="84"/>
      <c r="HR89" s="84"/>
      <c r="HS89" s="84"/>
      <c r="HT89" s="84"/>
      <c r="HU89" s="84"/>
      <c r="HV89" s="84"/>
      <c r="HW89" s="84"/>
      <c r="HX89" s="84"/>
      <c r="HY89" s="84"/>
      <c r="HZ89" s="84"/>
      <c r="IA89" s="84"/>
      <c r="IB89" s="84"/>
      <c r="IC89" s="84"/>
      <c r="ID89" s="84"/>
      <c r="IE89" s="84"/>
      <c r="IF89" s="84"/>
      <c r="IG89" s="84"/>
      <c r="IH89" s="84"/>
      <c r="II89" s="84"/>
      <c r="IJ89" s="84"/>
      <c r="IK89" s="84"/>
      <c r="IL89" s="84"/>
      <c r="IM89" s="84"/>
      <c r="IN89" s="84"/>
      <c r="IO89" s="84"/>
      <c r="IP89" s="84"/>
      <c r="IQ89" s="84"/>
      <c r="IR89" s="84"/>
      <c r="IS89" s="84"/>
      <c r="IT89" s="84"/>
      <c r="IU89" s="84"/>
      <c r="IV89" s="84"/>
      <c r="IW89" s="84"/>
    </row>
    <row r="90" customFormat="false" ht="17.1" hidden="true" customHeight="true" outlineLevel="0" collapsed="false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4"/>
      <c r="FF90" s="84"/>
      <c r="FG90" s="84"/>
      <c r="FH90" s="84"/>
      <c r="FI90" s="84"/>
      <c r="FJ90" s="84"/>
      <c r="FK90" s="84"/>
      <c r="FL90" s="84"/>
      <c r="FM90" s="84"/>
      <c r="FN90" s="84"/>
      <c r="FO90" s="84"/>
      <c r="FP90" s="84"/>
      <c r="FQ90" s="84"/>
      <c r="FR90" s="84"/>
      <c r="FS90" s="84"/>
      <c r="FT90" s="84"/>
      <c r="FU90" s="84"/>
      <c r="FV90" s="84"/>
      <c r="FW90" s="84"/>
      <c r="FX90" s="84"/>
      <c r="FY90" s="84"/>
      <c r="FZ90" s="84"/>
      <c r="GA90" s="84"/>
      <c r="GB90" s="84"/>
      <c r="GC90" s="84"/>
      <c r="GD90" s="84"/>
      <c r="GE90" s="84"/>
      <c r="GF90" s="84"/>
      <c r="GG90" s="84"/>
      <c r="GH90" s="84"/>
      <c r="GI90" s="84"/>
      <c r="GJ90" s="84"/>
      <c r="GK90" s="84"/>
      <c r="GL90" s="84"/>
      <c r="GM90" s="84"/>
      <c r="GN90" s="84"/>
      <c r="GO90" s="84"/>
      <c r="GP90" s="84"/>
      <c r="GQ90" s="84"/>
      <c r="GR90" s="84"/>
      <c r="GS90" s="84"/>
      <c r="GT90" s="84"/>
      <c r="GU90" s="84"/>
      <c r="GV90" s="84"/>
      <c r="GW90" s="84"/>
      <c r="GX90" s="84"/>
      <c r="GY90" s="84"/>
      <c r="GZ90" s="84"/>
      <c r="HA90" s="84"/>
      <c r="HB90" s="84"/>
      <c r="HC90" s="84"/>
      <c r="HD90" s="84"/>
      <c r="HE90" s="84"/>
      <c r="HF90" s="84"/>
      <c r="HG90" s="84"/>
      <c r="HH90" s="84"/>
      <c r="HI90" s="84"/>
      <c r="HJ90" s="84"/>
      <c r="HK90" s="84"/>
      <c r="HL90" s="84"/>
      <c r="HM90" s="84"/>
      <c r="HN90" s="84"/>
      <c r="HO90" s="84"/>
      <c r="HP90" s="84"/>
      <c r="HQ90" s="84"/>
      <c r="HR90" s="84"/>
      <c r="HS90" s="84"/>
      <c r="HT90" s="84"/>
      <c r="HU90" s="84"/>
      <c r="HV90" s="84"/>
      <c r="HW90" s="84"/>
      <c r="HX90" s="84"/>
      <c r="HY90" s="84"/>
      <c r="HZ90" s="84"/>
      <c r="IA90" s="84"/>
      <c r="IB90" s="84"/>
      <c r="IC90" s="84"/>
      <c r="ID90" s="84"/>
      <c r="IE90" s="84"/>
      <c r="IF90" s="84"/>
      <c r="IG90" s="84"/>
      <c r="IH90" s="84"/>
      <c r="II90" s="84"/>
      <c r="IJ90" s="84"/>
      <c r="IK90" s="84"/>
      <c r="IL90" s="84"/>
      <c r="IM90" s="84"/>
      <c r="IN90" s="84"/>
      <c r="IO90" s="84"/>
      <c r="IP90" s="84"/>
      <c r="IQ90" s="84"/>
      <c r="IR90" s="84"/>
      <c r="IS90" s="84"/>
      <c r="IT90" s="84"/>
      <c r="IU90" s="84"/>
      <c r="IV90" s="84"/>
      <c r="IW90" s="84"/>
    </row>
    <row r="91" customFormat="false" ht="17.1" hidden="true" customHeight="true" outlineLevel="0" collapsed="false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  <c r="EL91" s="84"/>
      <c r="EM91" s="84"/>
      <c r="EN91" s="84"/>
      <c r="EO91" s="84"/>
      <c r="EP91" s="84"/>
      <c r="EQ91" s="84"/>
      <c r="ER91" s="84"/>
      <c r="ES91" s="84"/>
      <c r="ET91" s="84"/>
      <c r="EU91" s="84"/>
      <c r="EV91" s="84"/>
      <c r="EW91" s="84"/>
      <c r="EX91" s="84"/>
      <c r="EY91" s="84"/>
      <c r="EZ91" s="84"/>
      <c r="FA91" s="84"/>
      <c r="FB91" s="84"/>
      <c r="FC91" s="84"/>
      <c r="FD91" s="84"/>
      <c r="FE91" s="84"/>
      <c r="FF91" s="84"/>
      <c r="FG91" s="84"/>
      <c r="FH91" s="84"/>
      <c r="FI91" s="84"/>
      <c r="FJ91" s="84"/>
      <c r="FK91" s="84"/>
      <c r="FL91" s="84"/>
      <c r="FM91" s="84"/>
      <c r="FN91" s="84"/>
      <c r="FO91" s="84"/>
      <c r="FP91" s="84"/>
      <c r="FQ91" s="84"/>
      <c r="FR91" s="84"/>
      <c r="FS91" s="84"/>
      <c r="FT91" s="84"/>
      <c r="FU91" s="84"/>
      <c r="FV91" s="84"/>
      <c r="FW91" s="84"/>
      <c r="FX91" s="84"/>
      <c r="FY91" s="84"/>
      <c r="FZ91" s="84"/>
      <c r="GA91" s="84"/>
      <c r="GB91" s="84"/>
      <c r="GC91" s="84"/>
      <c r="GD91" s="84"/>
      <c r="GE91" s="84"/>
      <c r="GF91" s="84"/>
      <c r="GG91" s="84"/>
      <c r="GH91" s="84"/>
      <c r="GI91" s="84"/>
      <c r="GJ91" s="84"/>
      <c r="GK91" s="84"/>
      <c r="GL91" s="84"/>
      <c r="GM91" s="84"/>
      <c r="GN91" s="84"/>
      <c r="GO91" s="84"/>
      <c r="GP91" s="84"/>
      <c r="GQ91" s="84"/>
      <c r="GR91" s="84"/>
      <c r="GS91" s="84"/>
      <c r="GT91" s="84"/>
      <c r="GU91" s="84"/>
      <c r="GV91" s="84"/>
      <c r="GW91" s="84"/>
      <c r="GX91" s="84"/>
      <c r="GY91" s="84"/>
      <c r="GZ91" s="84"/>
      <c r="HA91" s="84"/>
      <c r="HB91" s="84"/>
      <c r="HC91" s="84"/>
      <c r="HD91" s="84"/>
      <c r="HE91" s="84"/>
      <c r="HF91" s="84"/>
      <c r="HG91" s="84"/>
      <c r="HH91" s="84"/>
      <c r="HI91" s="84"/>
      <c r="HJ91" s="84"/>
      <c r="HK91" s="84"/>
      <c r="HL91" s="84"/>
      <c r="HM91" s="84"/>
      <c r="HN91" s="84"/>
      <c r="HO91" s="84"/>
      <c r="HP91" s="84"/>
      <c r="HQ91" s="84"/>
      <c r="HR91" s="84"/>
      <c r="HS91" s="84"/>
      <c r="HT91" s="84"/>
      <c r="HU91" s="84"/>
      <c r="HV91" s="84"/>
      <c r="HW91" s="84"/>
      <c r="HX91" s="84"/>
      <c r="HY91" s="84"/>
      <c r="HZ91" s="84"/>
      <c r="IA91" s="84"/>
      <c r="IB91" s="84"/>
      <c r="IC91" s="84"/>
      <c r="ID91" s="84"/>
      <c r="IE91" s="84"/>
      <c r="IF91" s="84"/>
      <c r="IG91" s="84"/>
      <c r="IH91" s="84"/>
      <c r="II91" s="84"/>
      <c r="IJ91" s="84"/>
      <c r="IK91" s="84"/>
      <c r="IL91" s="84"/>
      <c r="IM91" s="84"/>
      <c r="IN91" s="84"/>
      <c r="IO91" s="84"/>
      <c r="IP91" s="84"/>
      <c r="IQ91" s="84"/>
      <c r="IR91" s="84"/>
      <c r="IS91" s="84"/>
      <c r="IT91" s="84"/>
      <c r="IU91" s="84"/>
      <c r="IV91" s="84"/>
      <c r="IW91" s="84"/>
    </row>
    <row r="92" customFormat="false" ht="17.1" hidden="true" customHeight="true" outlineLevel="0" collapsed="false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84"/>
      <c r="ET92" s="84"/>
      <c r="EU92" s="84"/>
      <c r="EV92" s="84"/>
      <c r="EW92" s="84"/>
      <c r="EX92" s="84"/>
      <c r="EY92" s="84"/>
      <c r="EZ92" s="84"/>
      <c r="FA92" s="84"/>
      <c r="FB92" s="84"/>
      <c r="FC92" s="84"/>
      <c r="FD92" s="84"/>
      <c r="FE92" s="84"/>
      <c r="FF92" s="84"/>
      <c r="FG92" s="84"/>
      <c r="FH92" s="84"/>
      <c r="FI92" s="84"/>
      <c r="FJ92" s="84"/>
      <c r="FK92" s="84"/>
      <c r="FL92" s="84"/>
      <c r="FM92" s="84"/>
      <c r="FN92" s="84"/>
      <c r="FO92" s="84"/>
      <c r="FP92" s="84"/>
      <c r="FQ92" s="84"/>
      <c r="FR92" s="84"/>
      <c r="FS92" s="84"/>
      <c r="FT92" s="84"/>
      <c r="FU92" s="84"/>
      <c r="FV92" s="84"/>
      <c r="FW92" s="84"/>
      <c r="FX92" s="84"/>
      <c r="FY92" s="84"/>
      <c r="FZ92" s="84"/>
      <c r="GA92" s="84"/>
      <c r="GB92" s="84"/>
      <c r="GC92" s="84"/>
      <c r="GD92" s="84"/>
      <c r="GE92" s="84"/>
      <c r="GF92" s="84"/>
      <c r="GG92" s="84"/>
      <c r="GH92" s="84"/>
      <c r="GI92" s="84"/>
      <c r="GJ92" s="84"/>
      <c r="GK92" s="84"/>
      <c r="GL92" s="84"/>
      <c r="GM92" s="84"/>
      <c r="GN92" s="84"/>
      <c r="GO92" s="84"/>
      <c r="GP92" s="84"/>
      <c r="GQ92" s="84"/>
      <c r="GR92" s="84"/>
      <c r="GS92" s="84"/>
      <c r="GT92" s="84"/>
      <c r="GU92" s="84"/>
      <c r="GV92" s="84"/>
      <c r="GW92" s="84"/>
      <c r="GX92" s="84"/>
      <c r="GY92" s="84"/>
      <c r="GZ92" s="84"/>
      <c r="HA92" s="84"/>
      <c r="HB92" s="84"/>
      <c r="HC92" s="84"/>
      <c r="HD92" s="84"/>
      <c r="HE92" s="84"/>
      <c r="HF92" s="84"/>
      <c r="HG92" s="84"/>
      <c r="HH92" s="84"/>
      <c r="HI92" s="84"/>
      <c r="HJ92" s="84"/>
      <c r="HK92" s="84"/>
      <c r="HL92" s="84"/>
      <c r="HM92" s="84"/>
      <c r="HN92" s="84"/>
      <c r="HO92" s="84"/>
      <c r="HP92" s="84"/>
      <c r="HQ92" s="84"/>
      <c r="HR92" s="84"/>
      <c r="HS92" s="84"/>
      <c r="HT92" s="84"/>
      <c r="HU92" s="84"/>
      <c r="HV92" s="84"/>
      <c r="HW92" s="84"/>
      <c r="HX92" s="84"/>
      <c r="HY92" s="84"/>
      <c r="HZ92" s="84"/>
      <c r="IA92" s="84"/>
      <c r="IB92" s="84"/>
      <c r="IC92" s="84"/>
      <c r="ID92" s="84"/>
      <c r="IE92" s="84"/>
      <c r="IF92" s="84"/>
      <c r="IG92" s="84"/>
      <c r="IH92" s="84"/>
      <c r="II92" s="84"/>
      <c r="IJ92" s="84"/>
      <c r="IK92" s="84"/>
      <c r="IL92" s="84"/>
      <c r="IM92" s="84"/>
      <c r="IN92" s="84"/>
      <c r="IO92" s="84"/>
      <c r="IP92" s="84"/>
      <c r="IQ92" s="84"/>
      <c r="IR92" s="84"/>
      <c r="IS92" s="84"/>
      <c r="IT92" s="84"/>
      <c r="IU92" s="84"/>
      <c r="IV92" s="84"/>
      <c r="IW92" s="84"/>
    </row>
    <row r="93" customFormat="false" ht="17.1" hidden="true" customHeight="true" outlineLevel="0" collapsed="false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4"/>
      <c r="EO93" s="84"/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4"/>
      <c r="FA93" s="84"/>
      <c r="FB93" s="84"/>
      <c r="FC93" s="84"/>
      <c r="FD93" s="84"/>
      <c r="FE93" s="84"/>
      <c r="FF93" s="84"/>
      <c r="FG93" s="84"/>
      <c r="FH93" s="84"/>
      <c r="FI93" s="84"/>
      <c r="FJ93" s="84"/>
      <c r="FK93" s="84"/>
      <c r="FL93" s="84"/>
      <c r="FM93" s="84"/>
      <c r="FN93" s="84"/>
      <c r="FO93" s="84"/>
      <c r="FP93" s="84"/>
      <c r="FQ93" s="84"/>
      <c r="FR93" s="84"/>
      <c r="FS93" s="84"/>
      <c r="FT93" s="84"/>
      <c r="FU93" s="84"/>
      <c r="FV93" s="84"/>
      <c r="FW93" s="84"/>
      <c r="FX93" s="84"/>
      <c r="FY93" s="84"/>
      <c r="FZ93" s="84"/>
      <c r="GA93" s="84"/>
      <c r="GB93" s="84"/>
      <c r="GC93" s="84"/>
      <c r="GD93" s="84"/>
      <c r="GE93" s="84"/>
      <c r="GF93" s="84"/>
      <c r="GG93" s="84"/>
      <c r="GH93" s="84"/>
      <c r="GI93" s="84"/>
      <c r="GJ93" s="84"/>
      <c r="GK93" s="84"/>
      <c r="GL93" s="84"/>
      <c r="GM93" s="84"/>
      <c r="GN93" s="84"/>
      <c r="GO93" s="84"/>
      <c r="GP93" s="84"/>
      <c r="GQ93" s="84"/>
      <c r="GR93" s="84"/>
      <c r="GS93" s="84"/>
      <c r="GT93" s="84"/>
      <c r="GU93" s="84"/>
      <c r="GV93" s="84"/>
      <c r="GW93" s="84"/>
      <c r="GX93" s="84"/>
      <c r="GY93" s="84"/>
      <c r="GZ93" s="84"/>
      <c r="HA93" s="84"/>
      <c r="HB93" s="84"/>
      <c r="HC93" s="84"/>
      <c r="HD93" s="84"/>
      <c r="HE93" s="84"/>
      <c r="HF93" s="84"/>
      <c r="HG93" s="84"/>
      <c r="HH93" s="84"/>
      <c r="HI93" s="84"/>
      <c r="HJ93" s="84"/>
      <c r="HK93" s="84"/>
      <c r="HL93" s="84"/>
      <c r="HM93" s="84"/>
      <c r="HN93" s="84"/>
      <c r="HO93" s="84"/>
      <c r="HP93" s="84"/>
      <c r="HQ93" s="84"/>
      <c r="HR93" s="84"/>
      <c r="HS93" s="84"/>
      <c r="HT93" s="84"/>
      <c r="HU93" s="84"/>
      <c r="HV93" s="84"/>
      <c r="HW93" s="84"/>
      <c r="HX93" s="84"/>
      <c r="HY93" s="84"/>
      <c r="HZ93" s="84"/>
      <c r="IA93" s="84"/>
      <c r="IB93" s="84"/>
      <c r="IC93" s="84"/>
      <c r="ID93" s="84"/>
      <c r="IE93" s="84"/>
      <c r="IF93" s="84"/>
      <c r="IG93" s="84"/>
      <c r="IH93" s="84"/>
      <c r="II93" s="84"/>
      <c r="IJ93" s="84"/>
      <c r="IK93" s="84"/>
      <c r="IL93" s="84"/>
      <c r="IM93" s="84"/>
      <c r="IN93" s="84"/>
      <c r="IO93" s="84"/>
      <c r="IP93" s="84"/>
      <c r="IQ93" s="84"/>
      <c r="IR93" s="84"/>
      <c r="IS93" s="84"/>
      <c r="IT93" s="84"/>
      <c r="IU93" s="84"/>
      <c r="IV93" s="84"/>
      <c r="IW93" s="84"/>
    </row>
    <row r="94" customFormat="false" ht="17.1" hidden="true" customHeight="true" outlineLevel="0" collapsed="false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  <c r="EL94" s="84"/>
      <c r="EM94" s="84"/>
      <c r="EN94" s="84"/>
      <c r="EO94" s="84"/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  <c r="FA94" s="84"/>
      <c r="FB94" s="84"/>
      <c r="FC94" s="84"/>
      <c r="FD94" s="84"/>
      <c r="FE94" s="84"/>
      <c r="FF94" s="84"/>
      <c r="FG94" s="84"/>
      <c r="FH94" s="84"/>
      <c r="FI94" s="84"/>
      <c r="FJ94" s="84"/>
      <c r="FK94" s="84"/>
      <c r="FL94" s="84"/>
      <c r="FM94" s="84"/>
      <c r="FN94" s="84"/>
      <c r="FO94" s="84"/>
      <c r="FP94" s="84"/>
      <c r="FQ94" s="84"/>
      <c r="FR94" s="84"/>
      <c r="FS94" s="84"/>
      <c r="FT94" s="84"/>
      <c r="FU94" s="84"/>
      <c r="FV94" s="84"/>
      <c r="FW94" s="84"/>
      <c r="FX94" s="84"/>
      <c r="FY94" s="84"/>
      <c r="FZ94" s="84"/>
      <c r="GA94" s="84"/>
      <c r="GB94" s="84"/>
      <c r="GC94" s="84"/>
      <c r="GD94" s="84"/>
      <c r="GE94" s="84"/>
      <c r="GF94" s="84"/>
      <c r="GG94" s="84"/>
      <c r="GH94" s="84"/>
      <c r="GI94" s="84"/>
      <c r="GJ94" s="84"/>
      <c r="GK94" s="84"/>
      <c r="GL94" s="84"/>
      <c r="GM94" s="84"/>
      <c r="GN94" s="84"/>
      <c r="GO94" s="84"/>
      <c r="GP94" s="84"/>
      <c r="GQ94" s="84"/>
      <c r="GR94" s="84"/>
      <c r="GS94" s="84"/>
      <c r="GT94" s="84"/>
      <c r="GU94" s="84"/>
      <c r="GV94" s="84"/>
      <c r="GW94" s="84"/>
      <c r="GX94" s="84"/>
      <c r="GY94" s="84"/>
      <c r="GZ94" s="84"/>
      <c r="HA94" s="84"/>
      <c r="HB94" s="84"/>
      <c r="HC94" s="84"/>
      <c r="HD94" s="84"/>
      <c r="HE94" s="84"/>
      <c r="HF94" s="84"/>
      <c r="HG94" s="84"/>
      <c r="HH94" s="84"/>
      <c r="HI94" s="84"/>
      <c r="HJ94" s="84"/>
      <c r="HK94" s="84"/>
      <c r="HL94" s="84"/>
      <c r="HM94" s="84"/>
      <c r="HN94" s="84"/>
      <c r="HO94" s="84"/>
      <c r="HP94" s="84"/>
      <c r="HQ94" s="84"/>
      <c r="HR94" s="84"/>
      <c r="HS94" s="84"/>
      <c r="HT94" s="84"/>
      <c r="HU94" s="84"/>
      <c r="HV94" s="84"/>
      <c r="HW94" s="84"/>
      <c r="HX94" s="84"/>
      <c r="HY94" s="84"/>
      <c r="HZ94" s="84"/>
      <c r="IA94" s="84"/>
      <c r="IB94" s="84"/>
      <c r="IC94" s="84"/>
      <c r="ID94" s="84"/>
      <c r="IE94" s="84"/>
      <c r="IF94" s="84"/>
      <c r="IG94" s="84"/>
      <c r="IH94" s="84"/>
      <c r="II94" s="84"/>
      <c r="IJ94" s="84"/>
      <c r="IK94" s="84"/>
      <c r="IL94" s="84"/>
      <c r="IM94" s="84"/>
      <c r="IN94" s="84"/>
      <c r="IO94" s="84"/>
      <c r="IP94" s="84"/>
      <c r="IQ94" s="84"/>
      <c r="IR94" s="84"/>
      <c r="IS94" s="84"/>
      <c r="IT94" s="84"/>
      <c r="IU94" s="84"/>
      <c r="IV94" s="84"/>
      <c r="IW94" s="84"/>
    </row>
    <row r="95" customFormat="false" ht="17.1" hidden="true" customHeight="true" outlineLevel="0" collapsed="false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84"/>
      <c r="EV95" s="84"/>
      <c r="EW95" s="84"/>
      <c r="EX95" s="84"/>
      <c r="EY95" s="84"/>
      <c r="EZ95" s="84"/>
      <c r="FA95" s="84"/>
      <c r="FB95" s="84"/>
      <c r="FC95" s="84"/>
      <c r="FD95" s="84"/>
      <c r="FE95" s="84"/>
      <c r="FF95" s="84"/>
      <c r="FG95" s="84"/>
      <c r="FH95" s="84"/>
      <c r="FI95" s="84"/>
      <c r="FJ95" s="84"/>
      <c r="FK95" s="84"/>
      <c r="FL95" s="84"/>
      <c r="FM95" s="84"/>
      <c r="FN95" s="84"/>
      <c r="FO95" s="84"/>
      <c r="FP95" s="84"/>
      <c r="FQ95" s="84"/>
      <c r="FR95" s="84"/>
      <c r="FS95" s="84"/>
      <c r="FT95" s="84"/>
      <c r="FU95" s="84"/>
      <c r="FV95" s="84"/>
      <c r="FW95" s="84"/>
      <c r="FX95" s="84"/>
      <c r="FY95" s="84"/>
      <c r="FZ95" s="84"/>
      <c r="GA95" s="84"/>
      <c r="GB95" s="84"/>
      <c r="GC95" s="84"/>
      <c r="GD95" s="84"/>
      <c r="GE95" s="84"/>
      <c r="GF95" s="84"/>
      <c r="GG95" s="84"/>
      <c r="GH95" s="84"/>
      <c r="GI95" s="84"/>
      <c r="GJ95" s="84"/>
      <c r="GK95" s="84"/>
      <c r="GL95" s="84"/>
      <c r="GM95" s="84"/>
      <c r="GN95" s="84"/>
      <c r="GO95" s="84"/>
      <c r="GP95" s="84"/>
      <c r="GQ95" s="84"/>
      <c r="GR95" s="84"/>
      <c r="GS95" s="84"/>
      <c r="GT95" s="84"/>
      <c r="GU95" s="84"/>
      <c r="GV95" s="84"/>
      <c r="GW95" s="84"/>
      <c r="GX95" s="84"/>
      <c r="GY95" s="84"/>
      <c r="GZ95" s="84"/>
      <c r="HA95" s="84"/>
      <c r="HB95" s="84"/>
      <c r="HC95" s="84"/>
      <c r="HD95" s="84"/>
      <c r="HE95" s="84"/>
      <c r="HF95" s="84"/>
      <c r="HG95" s="84"/>
      <c r="HH95" s="84"/>
      <c r="HI95" s="84"/>
      <c r="HJ95" s="84"/>
      <c r="HK95" s="84"/>
      <c r="HL95" s="84"/>
      <c r="HM95" s="84"/>
      <c r="HN95" s="84"/>
      <c r="HO95" s="84"/>
      <c r="HP95" s="84"/>
      <c r="HQ95" s="84"/>
      <c r="HR95" s="84"/>
      <c r="HS95" s="84"/>
      <c r="HT95" s="84"/>
      <c r="HU95" s="84"/>
      <c r="HV95" s="84"/>
      <c r="HW95" s="84"/>
      <c r="HX95" s="84"/>
      <c r="HY95" s="84"/>
      <c r="HZ95" s="84"/>
      <c r="IA95" s="84"/>
      <c r="IB95" s="84"/>
      <c r="IC95" s="84"/>
      <c r="ID95" s="84"/>
      <c r="IE95" s="84"/>
      <c r="IF95" s="84"/>
      <c r="IG95" s="84"/>
      <c r="IH95" s="84"/>
      <c r="II95" s="84"/>
      <c r="IJ95" s="84"/>
      <c r="IK95" s="84"/>
      <c r="IL95" s="84"/>
      <c r="IM95" s="84"/>
      <c r="IN95" s="84"/>
      <c r="IO95" s="84"/>
      <c r="IP95" s="84"/>
      <c r="IQ95" s="84"/>
      <c r="IR95" s="84"/>
      <c r="IS95" s="84"/>
      <c r="IT95" s="84"/>
      <c r="IU95" s="84"/>
      <c r="IV95" s="84"/>
      <c r="IW95" s="84"/>
    </row>
    <row r="96" customFormat="false" ht="17.1" hidden="true" customHeight="true" outlineLevel="0" collapsed="false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  <c r="EL96" s="84"/>
      <c r="EM96" s="84"/>
      <c r="EN96" s="84"/>
      <c r="EO96" s="84"/>
      <c r="EP96" s="84"/>
      <c r="EQ96" s="84"/>
      <c r="ER96" s="84"/>
      <c r="ES96" s="84"/>
      <c r="ET96" s="84"/>
      <c r="EU96" s="84"/>
      <c r="EV96" s="84"/>
      <c r="EW96" s="84"/>
      <c r="EX96" s="84"/>
      <c r="EY96" s="84"/>
      <c r="EZ96" s="84"/>
      <c r="FA96" s="84"/>
      <c r="FB96" s="84"/>
      <c r="FC96" s="84"/>
      <c r="FD96" s="84"/>
      <c r="FE96" s="84"/>
      <c r="FF96" s="84"/>
      <c r="FG96" s="84"/>
      <c r="FH96" s="84"/>
      <c r="FI96" s="84"/>
      <c r="FJ96" s="84"/>
      <c r="FK96" s="84"/>
      <c r="FL96" s="84"/>
      <c r="FM96" s="84"/>
      <c r="FN96" s="84"/>
      <c r="FO96" s="84"/>
      <c r="FP96" s="84"/>
      <c r="FQ96" s="84"/>
      <c r="FR96" s="84"/>
      <c r="FS96" s="84"/>
      <c r="FT96" s="84"/>
      <c r="FU96" s="84"/>
      <c r="FV96" s="84"/>
      <c r="FW96" s="84"/>
      <c r="FX96" s="84"/>
      <c r="FY96" s="84"/>
      <c r="FZ96" s="84"/>
      <c r="GA96" s="84"/>
      <c r="GB96" s="84"/>
      <c r="GC96" s="84"/>
      <c r="GD96" s="84"/>
      <c r="GE96" s="84"/>
      <c r="GF96" s="84"/>
      <c r="GG96" s="84"/>
      <c r="GH96" s="84"/>
      <c r="GI96" s="84"/>
      <c r="GJ96" s="84"/>
      <c r="GK96" s="84"/>
      <c r="GL96" s="84"/>
      <c r="GM96" s="84"/>
      <c r="GN96" s="84"/>
      <c r="GO96" s="84"/>
      <c r="GP96" s="84"/>
      <c r="GQ96" s="84"/>
      <c r="GR96" s="84"/>
      <c r="GS96" s="84"/>
      <c r="GT96" s="84"/>
      <c r="GU96" s="84"/>
      <c r="GV96" s="84"/>
      <c r="GW96" s="84"/>
      <c r="GX96" s="84"/>
      <c r="GY96" s="84"/>
      <c r="GZ96" s="84"/>
      <c r="HA96" s="84"/>
      <c r="HB96" s="84"/>
      <c r="HC96" s="84"/>
      <c r="HD96" s="84"/>
      <c r="HE96" s="84"/>
      <c r="HF96" s="84"/>
      <c r="HG96" s="84"/>
      <c r="HH96" s="84"/>
      <c r="HI96" s="84"/>
      <c r="HJ96" s="84"/>
      <c r="HK96" s="84"/>
      <c r="HL96" s="84"/>
      <c r="HM96" s="84"/>
      <c r="HN96" s="84"/>
      <c r="HO96" s="84"/>
      <c r="HP96" s="84"/>
      <c r="HQ96" s="84"/>
      <c r="HR96" s="84"/>
      <c r="HS96" s="84"/>
      <c r="HT96" s="84"/>
      <c r="HU96" s="84"/>
      <c r="HV96" s="84"/>
      <c r="HW96" s="84"/>
      <c r="HX96" s="84"/>
      <c r="HY96" s="84"/>
      <c r="HZ96" s="84"/>
      <c r="IA96" s="84"/>
      <c r="IB96" s="84"/>
      <c r="IC96" s="84"/>
      <c r="ID96" s="84"/>
      <c r="IE96" s="84"/>
      <c r="IF96" s="84"/>
      <c r="IG96" s="84"/>
      <c r="IH96" s="84"/>
      <c r="II96" s="84"/>
      <c r="IJ96" s="84"/>
      <c r="IK96" s="84"/>
      <c r="IL96" s="84"/>
      <c r="IM96" s="84"/>
      <c r="IN96" s="84"/>
      <c r="IO96" s="84"/>
      <c r="IP96" s="84"/>
      <c r="IQ96" s="84"/>
      <c r="IR96" s="84"/>
      <c r="IS96" s="84"/>
      <c r="IT96" s="84"/>
      <c r="IU96" s="84"/>
      <c r="IV96" s="84"/>
      <c r="IW96" s="84"/>
    </row>
    <row r="97" customFormat="false" ht="17.1" hidden="true" customHeight="true" outlineLevel="0" collapsed="false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  <c r="EL97" s="84"/>
      <c r="EM97" s="84"/>
      <c r="EN97" s="84"/>
      <c r="EO97" s="84"/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  <c r="FA97" s="84"/>
      <c r="FB97" s="84"/>
      <c r="FC97" s="84"/>
      <c r="FD97" s="84"/>
      <c r="FE97" s="84"/>
      <c r="FF97" s="84"/>
      <c r="FG97" s="84"/>
      <c r="FH97" s="84"/>
      <c r="FI97" s="84"/>
      <c r="FJ97" s="84"/>
      <c r="FK97" s="84"/>
      <c r="FL97" s="84"/>
      <c r="FM97" s="84"/>
      <c r="FN97" s="84"/>
      <c r="FO97" s="84"/>
      <c r="FP97" s="84"/>
      <c r="FQ97" s="84"/>
      <c r="FR97" s="84"/>
      <c r="FS97" s="84"/>
      <c r="FT97" s="84"/>
      <c r="FU97" s="84"/>
      <c r="FV97" s="84"/>
      <c r="FW97" s="84"/>
      <c r="FX97" s="84"/>
      <c r="FY97" s="84"/>
      <c r="FZ97" s="84"/>
      <c r="GA97" s="84"/>
      <c r="GB97" s="84"/>
      <c r="GC97" s="84"/>
      <c r="GD97" s="84"/>
      <c r="GE97" s="84"/>
      <c r="GF97" s="84"/>
      <c r="GG97" s="84"/>
      <c r="GH97" s="84"/>
      <c r="GI97" s="84"/>
      <c r="GJ97" s="84"/>
      <c r="GK97" s="84"/>
      <c r="GL97" s="84"/>
      <c r="GM97" s="84"/>
      <c r="GN97" s="84"/>
      <c r="GO97" s="84"/>
      <c r="GP97" s="84"/>
      <c r="GQ97" s="84"/>
      <c r="GR97" s="84"/>
      <c r="GS97" s="84"/>
      <c r="GT97" s="84"/>
      <c r="GU97" s="84"/>
      <c r="GV97" s="84"/>
      <c r="GW97" s="84"/>
      <c r="GX97" s="84"/>
      <c r="GY97" s="84"/>
      <c r="GZ97" s="84"/>
      <c r="HA97" s="84"/>
      <c r="HB97" s="84"/>
      <c r="HC97" s="84"/>
      <c r="HD97" s="84"/>
      <c r="HE97" s="84"/>
      <c r="HF97" s="84"/>
      <c r="HG97" s="84"/>
      <c r="HH97" s="84"/>
      <c r="HI97" s="84"/>
      <c r="HJ97" s="84"/>
      <c r="HK97" s="84"/>
      <c r="HL97" s="84"/>
      <c r="HM97" s="84"/>
      <c r="HN97" s="84"/>
      <c r="HO97" s="84"/>
      <c r="HP97" s="84"/>
      <c r="HQ97" s="84"/>
      <c r="HR97" s="84"/>
      <c r="HS97" s="84"/>
      <c r="HT97" s="84"/>
      <c r="HU97" s="84"/>
      <c r="HV97" s="84"/>
      <c r="HW97" s="84"/>
      <c r="HX97" s="84"/>
      <c r="HY97" s="84"/>
      <c r="HZ97" s="84"/>
      <c r="IA97" s="84"/>
      <c r="IB97" s="84"/>
      <c r="IC97" s="84"/>
      <c r="ID97" s="84"/>
      <c r="IE97" s="84"/>
      <c r="IF97" s="84"/>
      <c r="IG97" s="84"/>
      <c r="IH97" s="84"/>
      <c r="II97" s="84"/>
      <c r="IJ97" s="84"/>
      <c r="IK97" s="84"/>
      <c r="IL97" s="84"/>
      <c r="IM97" s="84"/>
      <c r="IN97" s="84"/>
      <c r="IO97" s="84"/>
      <c r="IP97" s="84"/>
      <c r="IQ97" s="84"/>
      <c r="IR97" s="84"/>
      <c r="IS97" s="84"/>
      <c r="IT97" s="84"/>
      <c r="IU97" s="84"/>
      <c r="IV97" s="84"/>
      <c r="IW97" s="84"/>
    </row>
    <row r="98" customFormat="false" ht="17.1" hidden="true" customHeight="true" outlineLevel="0" collapsed="false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84"/>
      <c r="EJ98" s="84"/>
      <c r="EK98" s="84"/>
      <c r="EL98" s="84"/>
      <c r="EM98" s="84"/>
      <c r="EN98" s="84"/>
      <c r="EO98" s="84"/>
      <c r="EP98" s="84"/>
      <c r="EQ98" s="84"/>
      <c r="ER98" s="84"/>
      <c r="ES98" s="84"/>
      <c r="ET98" s="84"/>
      <c r="EU98" s="84"/>
      <c r="EV98" s="84"/>
      <c r="EW98" s="84"/>
      <c r="EX98" s="84"/>
      <c r="EY98" s="84"/>
      <c r="EZ98" s="84"/>
      <c r="FA98" s="84"/>
      <c r="FB98" s="84"/>
      <c r="FC98" s="84"/>
      <c r="FD98" s="84"/>
      <c r="FE98" s="84"/>
      <c r="FF98" s="84"/>
      <c r="FG98" s="84"/>
      <c r="FH98" s="84"/>
      <c r="FI98" s="84"/>
      <c r="FJ98" s="84"/>
      <c r="FK98" s="84"/>
      <c r="FL98" s="84"/>
      <c r="FM98" s="84"/>
      <c r="FN98" s="84"/>
      <c r="FO98" s="84"/>
      <c r="FP98" s="84"/>
      <c r="FQ98" s="84"/>
      <c r="FR98" s="84"/>
      <c r="FS98" s="84"/>
      <c r="FT98" s="84"/>
      <c r="FU98" s="84"/>
      <c r="FV98" s="84"/>
      <c r="FW98" s="84"/>
      <c r="FX98" s="84"/>
      <c r="FY98" s="84"/>
      <c r="FZ98" s="84"/>
      <c r="GA98" s="84"/>
      <c r="GB98" s="84"/>
      <c r="GC98" s="84"/>
      <c r="GD98" s="84"/>
      <c r="GE98" s="84"/>
      <c r="GF98" s="84"/>
      <c r="GG98" s="84"/>
      <c r="GH98" s="84"/>
      <c r="GI98" s="84"/>
      <c r="GJ98" s="84"/>
      <c r="GK98" s="84"/>
      <c r="GL98" s="84"/>
      <c r="GM98" s="84"/>
      <c r="GN98" s="84"/>
      <c r="GO98" s="84"/>
      <c r="GP98" s="84"/>
      <c r="GQ98" s="84"/>
      <c r="GR98" s="84"/>
      <c r="GS98" s="84"/>
      <c r="GT98" s="84"/>
      <c r="GU98" s="84"/>
      <c r="GV98" s="84"/>
      <c r="GW98" s="84"/>
      <c r="GX98" s="84"/>
      <c r="GY98" s="84"/>
      <c r="GZ98" s="84"/>
      <c r="HA98" s="84"/>
      <c r="HB98" s="84"/>
      <c r="HC98" s="84"/>
      <c r="HD98" s="84"/>
      <c r="HE98" s="84"/>
      <c r="HF98" s="84"/>
      <c r="HG98" s="84"/>
      <c r="HH98" s="84"/>
      <c r="HI98" s="84"/>
      <c r="HJ98" s="84"/>
      <c r="HK98" s="84"/>
      <c r="HL98" s="84"/>
      <c r="HM98" s="84"/>
      <c r="HN98" s="84"/>
      <c r="HO98" s="84"/>
      <c r="HP98" s="84"/>
      <c r="HQ98" s="84"/>
      <c r="HR98" s="84"/>
      <c r="HS98" s="84"/>
      <c r="HT98" s="84"/>
      <c r="HU98" s="84"/>
      <c r="HV98" s="84"/>
      <c r="HW98" s="84"/>
      <c r="HX98" s="84"/>
      <c r="HY98" s="84"/>
      <c r="HZ98" s="84"/>
      <c r="IA98" s="84"/>
      <c r="IB98" s="84"/>
      <c r="IC98" s="84"/>
      <c r="ID98" s="84"/>
      <c r="IE98" s="84"/>
      <c r="IF98" s="84"/>
      <c r="IG98" s="84"/>
      <c r="IH98" s="84"/>
      <c r="II98" s="84"/>
      <c r="IJ98" s="84"/>
      <c r="IK98" s="84"/>
      <c r="IL98" s="84"/>
      <c r="IM98" s="84"/>
      <c r="IN98" s="84"/>
      <c r="IO98" s="84"/>
      <c r="IP98" s="84"/>
      <c r="IQ98" s="84"/>
      <c r="IR98" s="84"/>
      <c r="IS98" s="84"/>
      <c r="IT98" s="84"/>
      <c r="IU98" s="84"/>
      <c r="IV98" s="84"/>
      <c r="IW98" s="84"/>
    </row>
    <row r="99" customFormat="false" ht="17.1" hidden="true" customHeight="true" outlineLevel="0" collapsed="false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  <c r="ED99" s="84"/>
      <c r="EE99" s="84"/>
      <c r="EF99" s="84"/>
      <c r="EG99" s="84"/>
      <c r="EH99" s="84"/>
      <c r="EI99" s="84"/>
      <c r="EJ99" s="84"/>
      <c r="EK99" s="84"/>
      <c r="EL99" s="84"/>
      <c r="EM99" s="84"/>
      <c r="EN99" s="84"/>
      <c r="EO99" s="84"/>
      <c r="EP99" s="84"/>
      <c r="EQ99" s="84"/>
      <c r="ER99" s="84"/>
      <c r="ES99" s="84"/>
      <c r="ET99" s="84"/>
      <c r="EU99" s="84"/>
      <c r="EV99" s="84"/>
      <c r="EW99" s="84"/>
      <c r="EX99" s="84"/>
      <c r="EY99" s="84"/>
      <c r="EZ99" s="84"/>
      <c r="FA99" s="84"/>
      <c r="FB99" s="84"/>
      <c r="FC99" s="84"/>
      <c r="FD99" s="84"/>
      <c r="FE99" s="84"/>
      <c r="FF99" s="84"/>
      <c r="FG99" s="84"/>
      <c r="FH99" s="84"/>
      <c r="FI99" s="84"/>
      <c r="FJ99" s="84"/>
      <c r="FK99" s="84"/>
      <c r="FL99" s="84"/>
      <c r="FM99" s="84"/>
      <c r="FN99" s="84"/>
      <c r="FO99" s="84"/>
      <c r="FP99" s="84"/>
      <c r="FQ99" s="84"/>
      <c r="FR99" s="84"/>
      <c r="FS99" s="84"/>
      <c r="FT99" s="84"/>
      <c r="FU99" s="84"/>
      <c r="FV99" s="84"/>
      <c r="FW99" s="84"/>
      <c r="FX99" s="84"/>
      <c r="FY99" s="84"/>
      <c r="FZ99" s="84"/>
      <c r="GA99" s="84"/>
      <c r="GB99" s="84"/>
      <c r="GC99" s="84"/>
      <c r="GD99" s="84"/>
      <c r="GE99" s="84"/>
      <c r="GF99" s="84"/>
      <c r="GG99" s="84"/>
      <c r="GH99" s="84"/>
      <c r="GI99" s="84"/>
      <c r="GJ99" s="84"/>
      <c r="GK99" s="84"/>
      <c r="GL99" s="84"/>
      <c r="GM99" s="84"/>
      <c r="GN99" s="84"/>
      <c r="GO99" s="84"/>
      <c r="GP99" s="84"/>
      <c r="GQ99" s="84"/>
      <c r="GR99" s="84"/>
      <c r="GS99" s="84"/>
      <c r="GT99" s="84"/>
      <c r="GU99" s="84"/>
      <c r="GV99" s="84"/>
      <c r="GW99" s="84"/>
      <c r="GX99" s="84"/>
      <c r="GY99" s="84"/>
      <c r="GZ99" s="84"/>
      <c r="HA99" s="84"/>
      <c r="HB99" s="84"/>
      <c r="HC99" s="84"/>
      <c r="HD99" s="84"/>
      <c r="HE99" s="84"/>
      <c r="HF99" s="84"/>
      <c r="HG99" s="84"/>
      <c r="HH99" s="84"/>
      <c r="HI99" s="84"/>
      <c r="HJ99" s="84"/>
      <c r="HK99" s="84"/>
      <c r="HL99" s="84"/>
      <c r="HM99" s="84"/>
      <c r="HN99" s="84"/>
      <c r="HO99" s="84"/>
      <c r="HP99" s="84"/>
      <c r="HQ99" s="84"/>
      <c r="HR99" s="84"/>
      <c r="HS99" s="84"/>
      <c r="HT99" s="84"/>
      <c r="HU99" s="84"/>
      <c r="HV99" s="84"/>
      <c r="HW99" s="84"/>
      <c r="HX99" s="84"/>
      <c r="HY99" s="84"/>
      <c r="HZ99" s="84"/>
      <c r="IA99" s="84"/>
      <c r="IB99" s="84"/>
      <c r="IC99" s="84"/>
      <c r="ID99" s="84"/>
      <c r="IE99" s="84"/>
      <c r="IF99" s="84"/>
      <c r="IG99" s="84"/>
      <c r="IH99" s="84"/>
      <c r="II99" s="84"/>
      <c r="IJ99" s="84"/>
      <c r="IK99" s="84"/>
      <c r="IL99" s="84"/>
      <c r="IM99" s="84"/>
      <c r="IN99" s="84"/>
      <c r="IO99" s="84"/>
      <c r="IP99" s="84"/>
      <c r="IQ99" s="84"/>
      <c r="IR99" s="84"/>
      <c r="IS99" s="84"/>
      <c r="IT99" s="84"/>
      <c r="IU99" s="84"/>
      <c r="IV99" s="84"/>
      <c r="IW99" s="84"/>
    </row>
    <row r="100" customFormat="false" ht="17.1" hidden="true" customHeight="true" outlineLevel="0" collapsed="false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26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  <c r="EF100" s="84"/>
      <c r="EG100" s="84"/>
      <c r="EH100" s="84"/>
      <c r="EI100" s="84"/>
      <c r="EJ100" s="84"/>
      <c r="EK100" s="84"/>
      <c r="EL100" s="84"/>
      <c r="EM100" s="84"/>
      <c r="EN100" s="84"/>
      <c r="EO100" s="84"/>
      <c r="EP100" s="84"/>
      <c r="EQ100" s="84"/>
      <c r="ER100" s="84"/>
      <c r="ES100" s="84"/>
      <c r="ET100" s="84"/>
      <c r="EU100" s="84"/>
      <c r="EV100" s="84"/>
      <c r="EW100" s="84"/>
      <c r="EX100" s="84"/>
      <c r="EY100" s="84"/>
      <c r="EZ100" s="84"/>
      <c r="FA100" s="84"/>
      <c r="FB100" s="84"/>
      <c r="FC100" s="84"/>
      <c r="FD100" s="84"/>
      <c r="FE100" s="84"/>
      <c r="FF100" s="84"/>
      <c r="FG100" s="84"/>
      <c r="FH100" s="84"/>
      <c r="FI100" s="84"/>
      <c r="FJ100" s="84"/>
      <c r="FK100" s="84"/>
      <c r="FL100" s="84"/>
      <c r="FM100" s="84"/>
      <c r="FN100" s="84"/>
      <c r="FO100" s="84"/>
      <c r="FP100" s="84"/>
      <c r="FQ100" s="84"/>
      <c r="FR100" s="84"/>
      <c r="FS100" s="84"/>
      <c r="FT100" s="84"/>
      <c r="FU100" s="84"/>
      <c r="FV100" s="84"/>
      <c r="FW100" s="84"/>
      <c r="FX100" s="84"/>
      <c r="FY100" s="84"/>
      <c r="FZ100" s="84"/>
      <c r="GA100" s="84"/>
      <c r="GB100" s="84"/>
      <c r="GC100" s="84"/>
      <c r="GD100" s="84"/>
      <c r="GE100" s="84"/>
      <c r="GF100" s="84"/>
      <c r="GG100" s="84"/>
      <c r="GH100" s="84"/>
      <c r="GI100" s="84"/>
      <c r="GJ100" s="84"/>
      <c r="GK100" s="84"/>
      <c r="GL100" s="84"/>
      <c r="GM100" s="84"/>
      <c r="GN100" s="84"/>
      <c r="GO100" s="84"/>
      <c r="GP100" s="84"/>
      <c r="GQ100" s="84"/>
      <c r="GR100" s="84"/>
      <c r="GS100" s="84"/>
      <c r="GT100" s="84"/>
      <c r="GU100" s="84"/>
      <c r="GV100" s="84"/>
      <c r="GW100" s="84"/>
      <c r="GX100" s="84"/>
      <c r="GY100" s="84"/>
      <c r="GZ100" s="84"/>
      <c r="HA100" s="84"/>
      <c r="HB100" s="84"/>
      <c r="HC100" s="84"/>
      <c r="HD100" s="84"/>
      <c r="HE100" s="84"/>
      <c r="HF100" s="84"/>
      <c r="HG100" s="84"/>
      <c r="HH100" s="84"/>
      <c r="HI100" s="84"/>
      <c r="HJ100" s="84"/>
      <c r="HK100" s="84"/>
      <c r="HL100" s="84"/>
      <c r="HM100" s="84"/>
      <c r="HN100" s="84"/>
      <c r="HO100" s="84"/>
      <c r="HP100" s="84"/>
      <c r="HQ100" s="84"/>
      <c r="HR100" s="84"/>
      <c r="HS100" s="84"/>
      <c r="HT100" s="84"/>
      <c r="HU100" s="84"/>
      <c r="HV100" s="84"/>
      <c r="HW100" s="84"/>
      <c r="HX100" s="84"/>
      <c r="HY100" s="84"/>
      <c r="HZ100" s="84"/>
      <c r="IA100" s="84"/>
      <c r="IB100" s="84"/>
      <c r="IC100" s="84"/>
      <c r="ID100" s="84"/>
      <c r="IE100" s="84"/>
      <c r="IF100" s="84"/>
      <c r="IG100" s="84"/>
      <c r="IH100" s="84"/>
      <c r="II100" s="84"/>
      <c r="IJ100" s="84"/>
      <c r="IK100" s="84"/>
      <c r="IL100" s="84"/>
      <c r="IM100" s="84"/>
      <c r="IN100" s="84"/>
      <c r="IO100" s="84"/>
      <c r="IP100" s="84"/>
      <c r="IQ100" s="84"/>
      <c r="IR100" s="84"/>
      <c r="IS100" s="84"/>
      <c r="IT100" s="84"/>
      <c r="IU100" s="84"/>
      <c r="IV100" s="84"/>
      <c r="IW100" s="84"/>
    </row>
    <row r="101" customFormat="false" ht="17.1" hidden="true" customHeight="true" outlineLevel="0" collapsed="false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26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  <c r="ED101" s="84"/>
      <c r="EE101" s="84"/>
      <c r="EF101" s="84"/>
      <c r="EG101" s="84"/>
      <c r="EH101" s="84"/>
      <c r="EI101" s="84"/>
      <c r="EJ101" s="84"/>
      <c r="EK101" s="84"/>
      <c r="EL101" s="84"/>
      <c r="EM101" s="84"/>
      <c r="EN101" s="84"/>
      <c r="EO101" s="84"/>
      <c r="EP101" s="84"/>
      <c r="EQ101" s="84"/>
      <c r="ER101" s="84"/>
      <c r="ES101" s="84"/>
      <c r="ET101" s="84"/>
      <c r="EU101" s="84"/>
      <c r="EV101" s="84"/>
      <c r="EW101" s="84"/>
      <c r="EX101" s="84"/>
      <c r="EY101" s="84"/>
      <c r="EZ101" s="84"/>
      <c r="FA101" s="84"/>
      <c r="FB101" s="84"/>
      <c r="FC101" s="84"/>
      <c r="FD101" s="84"/>
      <c r="FE101" s="84"/>
      <c r="FF101" s="84"/>
      <c r="FG101" s="84"/>
      <c r="FH101" s="84"/>
      <c r="FI101" s="84"/>
      <c r="FJ101" s="84"/>
      <c r="FK101" s="84"/>
      <c r="FL101" s="84"/>
      <c r="FM101" s="84"/>
      <c r="FN101" s="84"/>
      <c r="FO101" s="84"/>
      <c r="FP101" s="84"/>
      <c r="FQ101" s="84"/>
      <c r="FR101" s="84"/>
      <c r="FS101" s="84"/>
      <c r="FT101" s="84"/>
      <c r="FU101" s="84"/>
      <c r="FV101" s="84"/>
      <c r="FW101" s="84"/>
      <c r="FX101" s="84"/>
      <c r="FY101" s="84"/>
      <c r="FZ101" s="84"/>
      <c r="GA101" s="84"/>
      <c r="GB101" s="84"/>
      <c r="GC101" s="84"/>
      <c r="GD101" s="84"/>
      <c r="GE101" s="84"/>
      <c r="GF101" s="84"/>
      <c r="GG101" s="84"/>
      <c r="GH101" s="84"/>
      <c r="GI101" s="84"/>
      <c r="GJ101" s="84"/>
      <c r="GK101" s="84"/>
      <c r="GL101" s="84"/>
      <c r="GM101" s="84"/>
      <c r="GN101" s="84"/>
      <c r="GO101" s="84"/>
      <c r="GP101" s="84"/>
      <c r="GQ101" s="84"/>
      <c r="GR101" s="84"/>
      <c r="GS101" s="84"/>
      <c r="GT101" s="84"/>
      <c r="GU101" s="84"/>
      <c r="GV101" s="84"/>
      <c r="GW101" s="84"/>
      <c r="GX101" s="84"/>
      <c r="GY101" s="84"/>
      <c r="GZ101" s="84"/>
      <c r="HA101" s="84"/>
      <c r="HB101" s="84"/>
      <c r="HC101" s="84"/>
      <c r="HD101" s="84"/>
      <c r="HE101" s="84"/>
      <c r="HF101" s="84"/>
      <c r="HG101" s="84"/>
      <c r="HH101" s="84"/>
      <c r="HI101" s="84"/>
      <c r="HJ101" s="84"/>
      <c r="HK101" s="84"/>
      <c r="HL101" s="84"/>
      <c r="HM101" s="84"/>
      <c r="HN101" s="84"/>
      <c r="HO101" s="84"/>
      <c r="HP101" s="84"/>
      <c r="HQ101" s="84"/>
      <c r="HR101" s="84"/>
      <c r="HS101" s="84"/>
      <c r="HT101" s="84"/>
      <c r="HU101" s="84"/>
      <c r="HV101" s="84"/>
      <c r="HW101" s="84"/>
      <c r="HX101" s="84"/>
      <c r="HY101" s="84"/>
      <c r="HZ101" s="84"/>
      <c r="IA101" s="84"/>
      <c r="IB101" s="84"/>
      <c r="IC101" s="84"/>
      <c r="ID101" s="84"/>
      <c r="IE101" s="84"/>
      <c r="IF101" s="84"/>
      <c r="IG101" s="84"/>
      <c r="IH101" s="84"/>
      <c r="II101" s="84"/>
      <c r="IJ101" s="84"/>
      <c r="IK101" s="84"/>
      <c r="IL101" s="84"/>
      <c r="IM101" s="84"/>
      <c r="IN101" s="84"/>
      <c r="IO101" s="84"/>
      <c r="IP101" s="84"/>
      <c r="IQ101" s="84"/>
      <c r="IR101" s="84"/>
      <c r="IS101" s="84"/>
      <c r="IT101" s="84"/>
      <c r="IU101" s="84"/>
      <c r="IV101" s="84"/>
      <c r="IW101" s="84"/>
    </row>
    <row r="102" customFormat="false" ht="17.1" hidden="true" customHeight="true" outlineLevel="0" collapsed="false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26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  <c r="ED102" s="84"/>
      <c r="EE102" s="84"/>
      <c r="EF102" s="84"/>
      <c r="EG102" s="84"/>
      <c r="EH102" s="84"/>
      <c r="EI102" s="84"/>
      <c r="EJ102" s="84"/>
      <c r="EK102" s="84"/>
      <c r="EL102" s="84"/>
      <c r="EM102" s="84"/>
      <c r="EN102" s="84"/>
      <c r="EO102" s="84"/>
      <c r="EP102" s="84"/>
      <c r="EQ102" s="84"/>
      <c r="ER102" s="84"/>
      <c r="ES102" s="84"/>
      <c r="ET102" s="84"/>
      <c r="EU102" s="84"/>
      <c r="EV102" s="84"/>
      <c r="EW102" s="84"/>
      <c r="EX102" s="84"/>
      <c r="EY102" s="84"/>
      <c r="EZ102" s="84"/>
      <c r="FA102" s="84"/>
      <c r="FB102" s="84"/>
      <c r="FC102" s="84"/>
      <c r="FD102" s="84"/>
      <c r="FE102" s="84"/>
      <c r="FF102" s="84"/>
      <c r="FG102" s="84"/>
      <c r="FH102" s="84"/>
      <c r="FI102" s="84"/>
      <c r="FJ102" s="84"/>
      <c r="FK102" s="84"/>
      <c r="FL102" s="84"/>
      <c r="FM102" s="84"/>
      <c r="FN102" s="84"/>
      <c r="FO102" s="84"/>
      <c r="FP102" s="84"/>
      <c r="FQ102" s="84"/>
      <c r="FR102" s="84"/>
      <c r="FS102" s="84"/>
      <c r="FT102" s="84"/>
      <c r="FU102" s="84"/>
      <c r="FV102" s="84"/>
      <c r="FW102" s="84"/>
      <c r="FX102" s="84"/>
      <c r="FY102" s="84"/>
      <c r="FZ102" s="84"/>
      <c r="GA102" s="84"/>
      <c r="GB102" s="84"/>
      <c r="GC102" s="84"/>
      <c r="GD102" s="84"/>
      <c r="GE102" s="84"/>
      <c r="GF102" s="84"/>
      <c r="GG102" s="84"/>
      <c r="GH102" s="84"/>
      <c r="GI102" s="84"/>
      <c r="GJ102" s="84"/>
      <c r="GK102" s="84"/>
      <c r="GL102" s="84"/>
      <c r="GM102" s="84"/>
      <c r="GN102" s="84"/>
      <c r="GO102" s="84"/>
      <c r="GP102" s="84"/>
      <c r="GQ102" s="84"/>
      <c r="GR102" s="84"/>
      <c r="GS102" s="84"/>
      <c r="GT102" s="84"/>
      <c r="GU102" s="84"/>
      <c r="GV102" s="84"/>
      <c r="GW102" s="84"/>
      <c r="GX102" s="84"/>
      <c r="GY102" s="84"/>
      <c r="GZ102" s="84"/>
      <c r="HA102" s="84"/>
      <c r="HB102" s="84"/>
      <c r="HC102" s="84"/>
      <c r="HD102" s="84"/>
      <c r="HE102" s="84"/>
      <c r="HF102" s="84"/>
      <c r="HG102" s="84"/>
      <c r="HH102" s="84"/>
      <c r="HI102" s="84"/>
      <c r="HJ102" s="84"/>
      <c r="HK102" s="84"/>
      <c r="HL102" s="84"/>
      <c r="HM102" s="84"/>
      <c r="HN102" s="84"/>
      <c r="HO102" s="84"/>
      <c r="HP102" s="84"/>
      <c r="HQ102" s="84"/>
      <c r="HR102" s="84"/>
      <c r="HS102" s="84"/>
      <c r="HT102" s="84"/>
      <c r="HU102" s="84"/>
      <c r="HV102" s="84"/>
      <c r="HW102" s="84"/>
      <c r="HX102" s="84"/>
      <c r="HY102" s="84"/>
      <c r="HZ102" s="84"/>
      <c r="IA102" s="84"/>
      <c r="IB102" s="84"/>
      <c r="IC102" s="84"/>
      <c r="ID102" s="84"/>
      <c r="IE102" s="84"/>
      <c r="IF102" s="84"/>
      <c r="IG102" s="84"/>
      <c r="IH102" s="84"/>
      <c r="II102" s="84"/>
      <c r="IJ102" s="84"/>
      <c r="IK102" s="84"/>
      <c r="IL102" s="84"/>
      <c r="IM102" s="84"/>
      <c r="IN102" s="84"/>
      <c r="IO102" s="84"/>
      <c r="IP102" s="84"/>
      <c r="IQ102" s="84"/>
      <c r="IR102" s="84"/>
      <c r="IS102" s="84"/>
      <c r="IT102" s="84"/>
      <c r="IU102" s="84"/>
      <c r="IV102" s="84"/>
      <c r="IW102" s="84"/>
    </row>
    <row r="103" customFormat="false" ht="17.1" hidden="true" customHeight="true" outlineLevel="0" collapsed="false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26"/>
      <c r="M103" s="26"/>
      <c r="N103" s="26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  <c r="EF103" s="84"/>
      <c r="EG103" s="84"/>
      <c r="EH103" s="84"/>
      <c r="EI103" s="84"/>
      <c r="EJ103" s="84"/>
      <c r="EK103" s="84"/>
      <c r="EL103" s="84"/>
      <c r="EM103" s="84"/>
      <c r="EN103" s="84"/>
      <c r="EO103" s="84"/>
      <c r="EP103" s="84"/>
      <c r="EQ103" s="84"/>
      <c r="ER103" s="84"/>
      <c r="ES103" s="84"/>
      <c r="ET103" s="84"/>
      <c r="EU103" s="84"/>
      <c r="EV103" s="84"/>
      <c r="EW103" s="84"/>
      <c r="EX103" s="84"/>
      <c r="EY103" s="84"/>
      <c r="EZ103" s="84"/>
      <c r="FA103" s="84"/>
      <c r="FB103" s="84"/>
      <c r="FC103" s="84"/>
      <c r="FD103" s="84"/>
      <c r="FE103" s="84"/>
      <c r="FF103" s="84"/>
      <c r="FG103" s="84"/>
      <c r="FH103" s="84"/>
      <c r="FI103" s="84"/>
      <c r="FJ103" s="84"/>
      <c r="FK103" s="84"/>
      <c r="FL103" s="84"/>
      <c r="FM103" s="84"/>
      <c r="FN103" s="84"/>
      <c r="FO103" s="84"/>
      <c r="FP103" s="84"/>
      <c r="FQ103" s="84"/>
      <c r="FR103" s="84"/>
      <c r="FS103" s="84"/>
      <c r="FT103" s="84"/>
      <c r="FU103" s="84"/>
      <c r="FV103" s="84"/>
      <c r="FW103" s="84"/>
      <c r="FX103" s="84"/>
      <c r="FY103" s="84"/>
      <c r="FZ103" s="84"/>
      <c r="GA103" s="84"/>
      <c r="GB103" s="84"/>
      <c r="GC103" s="84"/>
      <c r="GD103" s="84"/>
      <c r="GE103" s="84"/>
      <c r="GF103" s="84"/>
      <c r="GG103" s="84"/>
      <c r="GH103" s="84"/>
      <c r="GI103" s="84"/>
      <c r="GJ103" s="84"/>
      <c r="GK103" s="84"/>
      <c r="GL103" s="84"/>
      <c r="GM103" s="84"/>
      <c r="GN103" s="84"/>
      <c r="GO103" s="84"/>
      <c r="GP103" s="84"/>
      <c r="GQ103" s="84"/>
      <c r="GR103" s="84"/>
      <c r="GS103" s="84"/>
      <c r="GT103" s="84"/>
      <c r="GU103" s="84"/>
      <c r="GV103" s="84"/>
      <c r="GW103" s="84"/>
      <c r="GX103" s="84"/>
      <c r="GY103" s="84"/>
      <c r="GZ103" s="84"/>
      <c r="HA103" s="84"/>
      <c r="HB103" s="84"/>
      <c r="HC103" s="84"/>
      <c r="HD103" s="84"/>
      <c r="HE103" s="84"/>
      <c r="HF103" s="84"/>
      <c r="HG103" s="84"/>
      <c r="HH103" s="84"/>
      <c r="HI103" s="84"/>
      <c r="HJ103" s="84"/>
      <c r="HK103" s="84"/>
      <c r="HL103" s="84"/>
      <c r="HM103" s="84"/>
      <c r="HN103" s="84"/>
      <c r="HO103" s="84"/>
      <c r="HP103" s="84"/>
      <c r="HQ103" s="84"/>
      <c r="HR103" s="84"/>
      <c r="HS103" s="84"/>
      <c r="HT103" s="84"/>
      <c r="HU103" s="84"/>
      <c r="HV103" s="84"/>
      <c r="HW103" s="84"/>
      <c r="HX103" s="84"/>
      <c r="HY103" s="84"/>
      <c r="HZ103" s="84"/>
      <c r="IA103" s="84"/>
      <c r="IB103" s="84"/>
      <c r="IC103" s="84"/>
      <c r="ID103" s="84"/>
      <c r="IE103" s="84"/>
      <c r="IF103" s="84"/>
      <c r="IG103" s="84"/>
      <c r="IH103" s="84"/>
      <c r="II103" s="84"/>
      <c r="IJ103" s="84"/>
      <c r="IK103" s="84"/>
      <c r="IL103" s="84"/>
      <c r="IM103" s="84"/>
      <c r="IN103" s="84"/>
      <c r="IO103" s="84"/>
      <c r="IP103" s="84"/>
      <c r="IQ103" s="84"/>
      <c r="IR103" s="84"/>
      <c r="IS103" s="84"/>
      <c r="IT103" s="84"/>
      <c r="IU103" s="84"/>
      <c r="IV103" s="84"/>
      <c r="IW103" s="84"/>
    </row>
    <row r="104" customFormat="false" ht="17.1" hidden="true" customHeight="true" outlineLevel="0" collapsed="false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26"/>
      <c r="M104" s="26"/>
      <c r="N104" s="26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  <c r="GE104" s="84"/>
      <c r="GF104" s="84"/>
      <c r="GG104" s="84"/>
      <c r="GH104" s="84"/>
      <c r="GI104" s="84"/>
      <c r="GJ104" s="84"/>
      <c r="GK104" s="84"/>
      <c r="GL104" s="84"/>
      <c r="GM104" s="84"/>
      <c r="GN104" s="84"/>
      <c r="GO104" s="84"/>
      <c r="GP104" s="84"/>
      <c r="GQ104" s="84"/>
      <c r="GR104" s="84"/>
      <c r="GS104" s="84"/>
      <c r="GT104" s="84"/>
      <c r="GU104" s="84"/>
      <c r="GV104" s="84"/>
      <c r="GW104" s="84"/>
      <c r="GX104" s="84"/>
      <c r="GY104" s="84"/>
      <c r="GZ104" s="84"/>
      <c r="HA104" s="84"/>
      <c r="HB104" s="84"/>
      <c r="HC104" s="84"/>
      <c r="HD104" s="84"/>
      <c r="HE104" s="84"/>
      <c r="HF104" s="84"/>
      <c r="HG104" s="84"/>
      <c r="HH104" s="84"/>
      <c r="HI104" s="84"/>
      <c r="HJ104" s="84"/>
      <c r="HK104" s="84"/>
      <c r="HL104" s="84"/>
      <c r="HM104" s="84"/>
      <c r="HN104" s="84"/>
      <c r="HO104" s="84"/>
      <c r="HP104" s="84"/>
      <c r="HQ104" s="84"/>
      <c r="HR104" s="84"/>
      <c r="HS104" s="84"/>
      <c r="HT104" s="84"/>
      <c r="HU104" s="84"/>
      <c r="HV104" s="84"/>
      <c r="HW104" s="84"/>
      <c r="HX104" s="84"/>
      <c r="HY104" s="84"/>
      <c r="HZ104" s="84"/>
      <c r="IA104" s="84"/>
      <c r="IB104" s="84"/>
      <c r="IC104" s="84"/>
      <c r="ID104" s="84"/>
      <c r="IE104" s="84"/>
      <c r="IF104" s="84"/>
      <c r="IG104" s="84"/>
      <c r="IH104" s="84"/>
      <c r="II104" s="84"/>
      <c r="IJ104" s="84"/>
      <c r="IK104" s="84"/>
      <c r="IL104" s="84"/>
      <c r="IM104" s="84"/>
      <c r="IN104" s="84"/>
      <c r="IO104" s="84"/>
      <c r="IP104" s="84"/>
      <c r="IQ104" s="84"/>
      <c r="IR104" s="84"/>
      <c r="IS104" s="84"/>
      <c r="IT104" s="84"/>
      <c r="IU104" s="84"/>
      <c r="IV104" s="84"/>
      <c r="IW104" s="84"/>
    </row>
    <row r="105" customFormat="false" ht="17.1" hidden="true" customHeight="true" outlineLevel="0" collapsed="false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26"/>
      <c r="M105" s="26"/>
      <c r="N105" s="26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4"/>
      <c r="DO105" s="84"/>
      <c r="DP105" s="84"/>
      <c r="DQ105" s="84"/>
      <c r="DR105" s="84"/>
      <c r="DS105" s="84"/>
      <c r="DT105" s="84"/>
      <c r="DU105" s="84"/>
      <c r="DV105" s="84"/>
      <c r="DW105" s="84"/>
      <c r="DX105" s="84"/>
      <c r="DY105" s="84"/>
      <c r="DZ105" s="84"/>
      <c r="EA105" s="84"/>
      <c r="EB105" s="84"/>
      <c r="EC105" s="84"/>
      <c r="ED105" s="84"/>
      <c r="EE105" s="84"/>
      <c r="EF105" s="84"/>
      <c r="EG105" s="84"/>
      <c r="EH105" s="84"/>
      <c r="EI105" s="84"/>
      <c r="EJ105" s="84"/>
      <c r="EK105" s="84"/>
      <c r="EL105" s="84"/>
      <c r="EM105" s="84"/>
      <c r="EN105" s="84"/>
      <c r="EO105" s="84"/>
      <c r="EP105" s="84"/>
      <c r="EQ105" s="84"/>
      <c r="ER105" s="84"/>
      <c r="ES105" s="84"/>
      <c r="ET105" s="84"/>
      <c r="EU105" s="84"/>
      <c r="EV105" s="84"/>
      <c r="EW105" s="84"/>
      <c r="EX105" s="84"/>
      <c r="EY105" s="84"/>
      <c r="EZ105" s="84"/>
      <c r="FA105" s="84"/>
      <c r="FB105" s="84"/>
      <c r="FC105" s="84"/>
      <c r="FD105" s="84"/>
      <c r="FE105" s="84"/>
      <c r="FF105" s="84"/>
      <c r="FG105" s="84"/>
      <c r="FH105" s="84"/>
      <c r="FI105" s="84"/>
      <c r="FJ105" s="84"/>
      <c r="FK105" s="84"/>
      <c r="FL105" s="84"/>
      <c r="FM105" s="84"/>
      <c r="FN105" s="84"/>
      <c r="FO105" s="84"/>
      <c r="FP105" s="84"/>
      <c r="FQ105" s="84"/>
      <c r="FR105" s="84"/>
      <c r="FS105" s="84"/>
      <c r="FT105" s="84"/>
      <c r="FU105" s="84"/>
      <c r="FV105" s="84"/>
      <c r="FW105" s="84"/>
      <c r="FX105" s="84"/>
      <c r="FY105" s="84"/>
      <c r="FZ105" s="84"/>
      <c r="GA105" s="84"/>
      <c r="GB105" s="84"/>
      <c r="GC105" s="84"/>
      <c r="GD105" s="84"/>
      <c r="GE105" s="84"/>
      <c r="GF105" s="84"/>
      <c r="GG105" s="84"/>
      <c r="GH105" s="84"/>
      <c r="GI105" s="84"/>
      <c r="GJ105" s="84"/>
      <c r="GK105" s="84"/>
      <c r="GL105" s="84"/>
      <c r="GM105" s="84"/>
      <c r="GN105" s="84"/>
      <c r="GO105" s="84"/>
      <c r="GP105" s="84"/>
      <c r="GQ105" s="84"/>
      <c r="GR105" s="84"/>
      <c r="GS105" s="84"/>
      <c r="GT105" s="84"/>
      <c r="GU105" s="84"/>
      <c r="GV105" s="84"/>
      <c r="GW105" s="84"/>
      <c r="GX105" s="84"/>
      <c r="GY105" s="84"/>
      <c r="GZ105" s="84"/>
      <c r="HA105" s="84"/>
      <c r="HB105" s="84"/>
      <c r="HC105" s="84"/>
      <c r="HD105" s="84"/>
      <c r="HE105" s="84"/>
      <c r="HF105" s="84"/>
      <c r="HG105" s="84"/>
      <c r="HH105" s="84"/>
      <c r="HI105" s="84"/>
      <c r="HJ105" s="84"/>
      <c r="HK105" s="84"/>
      <c r="HL105" s="84"/>
      <c r="HM105" s="84"/>
      <c r="HN105" s="84"/>
      <c r="HO105" s="84"/>
      <c r="HP105" s="84"/>
      <c r="HQ105" s="84"/>
      <c r="HR105" s="84"/>
      <c r="HS105" s="84"/>
      <c r="HT105" s="84"/>
      <c r="HU105" s="84"/>
      <c r="HV105" s="84"/>
      <c r="HW105" s="84"/>
      <c r="HX105" s="84"/>
      <c r="HY105" s="84"/>
      <c r="HZ105" s="84"/>
      <c r="IA105" s="84"/>
      <c r="IB105" s="84"/>
      <c r="IC105" s="84"/>
      <c r="ID105" s="84"/>
      <c r="IE105" s="84"/>
      <c r="IF105" s="84"/>
      <c r="IG105" s="84"/>
      <c r="IH105" s="84"/>
      <c r="II105" s="84"/>
      <c r="IJ105" s="84"/>
      <c r="IK105" s="84"/>
      <c r="IL105" s="84"/>
      <c r="IM105" s="84"/>
      <c r="IN105" s="84"/>
      <c r="IO105" s="84"/>
      <c r="IP105" s="84"/>
      <c r="IQ105" s="84"/>
      <c r="IR105" s="84"/>
      <c r="IS105" s="84"/>
      <c r="IT105" s="84"/>
      <c r="IU105" s="84"/>
      <c r="IV105" s="84"/>
      <c r="IW105" s="84"/>
    </row>
    <row r="106" customFormat="false" ht="17.1" hidden="true" customHeight="true" outlineLevel="0" collapsed="false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26"/>
      <c r="M106" s="26"/>
      <c r="N106" s="26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  <c r="EF106" s="84"/>
      <c r="EG106" s="84"/>
      <c r="EH106" s="84"/>
      <c r="EI106" s="84"/>
      <c r="EJ106" s="84"/>
      <c r="EK106" s="84"/>
      <c r="EL106" s="84"/>
      <c r="EM106" s="84"/>
      <c r="EN106" s="84"/>
      <c r="EO106" s="84"/>
      <c r="EP106" s="84"/>
      <c r="EQ106" s="84"/>
      <c r="ER106" s="84"/>
      <c r="ES106" s="84"/>
      <c r="ET106" s="84"/>
      <c r="EU106" s="84"/>
      <c r="EV106" s="84"/>
      <c r="EW106" s="84"/>
      <c r="EX106" s="84"/>
      <c r="EY106" s="84"/>
      <c r="EZ106" s="84"/>
      <c r="FA106" s="84"/>
      <c r="FB106" s="84"/>
      <c r="FC106" s="84"/>
      <c r="FD106" s="84"/>
      <c r="FE106" s="84"/>
      <c r="FF106" s="84"/>
      <c r="FG106" s="84"/>
      <c r="FH106" s="84"/>
      <c r="FI106" s="84"/>
      <c r="FJ106" s="84"/>
      <c r="FK106" s="84"/>
      <c r="FL106" s="84"/>
      <c r="FM106" s="84"/>
      <c r="FN106" s="84"/>
      <c r="FO106" s="84"/>
      <c r="FP106" s="84"/>
      <c r="FQ106" s="84"/>
      <c r="FR106" s="84"/>
      <c r="FS106" s="84"/>
      <c r="FT106" s="84"/>
      <c r="FU106" s="84"/>
      <c r="FV106" s="84"/>
      <c r="FW106" s="84"/>
      <c r="FX106" s="84"/>
      <c r="FY106" s="84"/>
      <c r="FZ106" s="84"/>
      <c r="GA106" s="84"/>
      <c r="GB106" s="84"/>
      <c r="GC106" s="84"/>
      <c r="GD106" s="84"/>
      <c r="GE106" s="84"/>
      <c r="GF106" s="84"/>
      <c r="GG106" s="84"/>
      <c r="GH106" s="84"/>
      <c r="GI106" s="84"/>
      <c r="GJ106" s="84"/>
      <c r="GK106" s="84"/>
      <c r="GL106" s="84"/>
      <c r="GM106" s="84"/>
      <c r="GN106" s="84"/>
      <c r="GO106" s="84"/>
      <c r="GP106" s="84"/>
      <c r="GQ106" s="84"/>
      <c r="GR106" s="84"/>
      <c r="GS106" s="84"/>
      <c r="GT106" s="84"/>
      <c r="GU106" s="84"/>
      <c r="GV106" s="84"/>
      <c r="GW106" s="84"/>
      <c r="GX106" s="84"/>
      <c r="GY106" s="84"/>
      <c r="GZ106" s="84"/>
      <c r="HA106" s="84"/>
      <c r="HB106" s="84"/>
      <c r="HC106" s="84"/>
      <c r="HD106" s="84"/>
      <c r="HE106" s="84"/>
      <c r="HF106" s="84"/>
      <c r="HG106" s="84"/>
      <c r="HH106" s="84"/>
      <c r="HI106" s="84"/>
      <c r="HJ106" s="84"/>
      <c r="HK106" s="84"/>
      <c r="HL106" s="84"/>
      <c r="HM106" s="84"/>
      <c r="HN106" s="84"/>
      <c r="HO106" s="84"/>
      <c r="HP106" s="84"/>
      <c r="HQ106" s="84"/>
      <c r="HR106" s="84"/>
      <c r="HS106" s="84"/>
      <c r="HT106" s="84"/>
      <c r="HU106" s="84"/>
      <c r="HV106" s="84"/>
      <c r="HW106" s="84"/>
      <c r="HX106" s="84"/>
      <c r="HY106" s="84"/>
      <c r="HZ106" s="84"/>
      <c r="IA106" s="84"/>
      <c r="IB106" s="84"/>
      <c r="IC106" s="84"/>
      <c r="ID106" s="84"/>
      <c r="IE106" s="84"/>
      <c r="IF106" s="84"/>
      <c r="IG106" s="84"/>
      <c r="IH106" s="84"/>
      <c r="II106" s="84"/>
      <c r="IJ106" s="84"/>
      <c r="IK106" s="84"/>
      <c r="IL106" s="84"/>
      <c r="IM106" s="84"/>
      <c r="IN106" s="84"/>
      <c r="IO106" s="84"/>
      <c r="IP106" s="84"/>
      <c r="IQ106" s="84"/>
      <c r="IR106" s="84"/>
      <c r="IS106" s="84"/>
      <c r="IT106" s="84"/>
      <c r="IU106" s="84"/>
      <c r="IV106" s="84"/>
      <c r="IW106" s="84"/>
    </row>
    <row r="107" customFormat="false" ht="17.1" hidden="true" customHeight="true" outlineLevel="0" collapsed="false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26"/>
      <c r="M107" s="26"/>
      <c r="N107" s="26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4"/>
      <c r="DO107" s="84"/>
      <c r="DP107" s="84"/>
      <c r="DQ107" s="84"/>
      <c r="DR107" s="84"/>
      <c r="DS107" s="84"/>
      <c r="DT107" s="84"/>
      <c r="DU107" s="84"/>
      <c r="DV107" s="84"/>
      <c r="DW107" s="84"/>
      <c r="DX107" s="84"/>
      <c r="DY107" s="84"/>
      <c r="DZ107" s="84"/>
      <c r="EA107" s="84"/>
      <c r="EB107" s="84"/>
      <c r="EC107" s="84"/>
      <c r="ED107" s="84"/>
      <c r="EE107" s="84"/>
      <c r="EF107" s="84"/>
      <c r="EG107" s="84"/>
      <c r="EH107" s="84"/>
      <c r="EI107" s="84"/>
      <c r="EJ107" s="84"/>
      <c r="EK107" s="84"/>
      <c r="EL107" s="84"/>
      <c r="EM107" s="84"/>
      <c r="EN107" s="84"/>
      <c r="EO107" s="84"/>
      <c r="EP107" s="84"/>
      <c r="EQ107" s="84"/>
      <c r="ER107" s="84"/>
      <c r="ES107" s="84"/>
      <c r="ET107" s="84"/>
      <c r="EU107" s="84"/>
      <c r="EV107" s="84"/>
      <c r="EW107" s="84"/>
      <c r="EX107" s="84"/>
      <c r="EY107" s="84"/>
      <c r="EZ107" s="84"/>
      <c r="FA107" s="84"/>
      <c r="FB107" s="84"/>
      <c r="FC107" s="84"/>
      <c r="FD107" s="84"/>
      <c r="FE107" s="84"/>
      <c r="FF107" s="84"/>
      <c r="FG107" s="84"/>
      <c r="FH107" s="84"/>
      <c r="FI107" s="84"/>
      <c r="FJ107" s="84"/>
      <c r="FK107" s="84"/>
      <c r="FL107" s="84"/>
      <c r="FM107" s="84"/>
      <c r="FN107" s="84"/>
      <c r="FO107" s="84"/>
      <c r="FP107" s="84"/>
      <c r="FQ107" s="84"/>
      <c r="FR107" s="84"/>
      <c r="FS107" s="84"/>
      <c r="FT107" s="84"/>
      <c r="FU107" s="84"/>
      <c r="FV107" s="84"/>
      <c r="FW107" s="84"/>
      <c r="FX107" s="84"/>
      <c r="FY107" s="84"/>
      <c r="FZ107" s="84"/>
      <c r="GA107" s="84"/>
      <c r="GB107" s="84"/>
      <c r="GC107" s="84"/>
      <c r="GD107" s="84"/>
      <c r="GE107" s="84"/>
      <c r="GF107" s="84"/>
      <c r="GG107" s="84"/>
      <c r="GH107" s="84"/>
      <c r="GI107" s="84"/>
      <c r="GJ107" s="84"/>
      <c r="GK107" s="84"/>
      <c r="GL107" s="84"/>
      <c r="GM107" s="84"/>
      <c r="GN107" s="84"/>
      <c r="GO107" s="84"/>
      <c r="GP107" s="84"/>
      <c r="GQ107" s="84"/>
      <c r="GR107" s="84"/>
      <c r="GS107" s="84"/>
      <c r="GT107" s="84"/>
      <c r="GU107" s="84"/>
      <c r="GV107" s="84"/>
      <c r="GW107" s="84"/>
      <c r="GX107" s="84"/>
      <c r="GY107" s="84"/>
      <c r="GZ107" s="84"/>
      <c r="HA107" s="84"/>
      <c r="HB107" s="84"/>
      <c r="HC107" s="84"/>
      <c r="HD107" s="84"/>
      <c r="HE107" s="84"/>
      <c r="HF107" s="84"/>
      <c r="HG107" s="84"/>
      <c r="HH107" s="84"/>
      <c r="HI107" s="84"/>
      <c r="HJ107" s="84"/>
      <c r="HK107" s="84"/>
      <c r="HL107" s="84"/>
      <c r="HM107" s="84"/>
      <c r="HN107" s="84"/>
      <c r="HO107" s="84"/>
      <c r="HP107" s="84"/>
      <c r="HQ107" s="84"/>
      <c r="HR107" s="84"/>
      <c r="HS107" s="84"/>
      <c r="HT107" s="84"/>
      <c r="HU107" s="84"/>
      <c r="HV107" s="84"/>
      <c r="HW107" s="84"/>
      <c r="HX107" s="84"/>
      <c r="HY107" s="84"/>
      <c r="HZ107" s="84"/>
      <c r="IA107" s="84"/>
      <c r="IB107" s="84"/>
      <c r="IC107" s="84"/>
      <c r="ID107" s="84"/>
      <c r="IE107" s="84"/>
      <c r="IF107" s="84"/>
      <c r="IG107" s="84"/>
      <c r="IH107" s="84"/>
      <c r="II107" s="84"/>
      <c r="IJ107" s="84"/>
      <c r="IK107" s="84"/>
      <c r="IL107" s="84"/>
      <c r="IM107" s="84"/>
      <c r="IN107" s="84"/>
      <c r="IO107" s="84"/>
      <c r="IP107" s="84"/>
      <c r="IQ107" s="84"/>
      <c r="IR107" s="84"/>
      <c r="IS107" s="84"/>
      <c r="IT107" s="84"/>
      <c r="IU107" s="84"/>
      <c r="IV107" s="84"/>
      <c r="IW107" s="84"/>
    </row>
    <row r="108" customFormat="false" ht="17.1" hidden="true" customHeight="true" outlineLevel="0" collapsed="false">
      <c r="A108" s="84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  <c r="EF108" s="84"/>
      <c r="EG108" s="84"/>
      <c r="EH108" s="84"/>
      <c r="EI108" s="84"/>
      <c r="EJ108" s="84"/>
      <c r="EK108" s="84"/>
      <c r="EL108" s="84"/>
      <c r="EM108" s="84"/>
      <c r="EN108" s="84"/>
      <c r="EO108" s="84"/>
      <c r="EP108" s="84"/>
      <c r="EQ108" s="84"/>
      <c r="ER108" s="84"/>
      <c r="ES108" s="84"/>
      <c r="ET108" s="84"/>
      <c r="EU108" s="84"/>
      <c r="EV108" s="84"/>
      <c r="EW108" s="84"/>
      <c r="EX108" s="84"/>
      <c r="EY108" s="84"/>
      <c r="EZ108" s="84"/>
      <c r="FA108" s="84"/>
      <c r="FB108" s="84"/>
      <c r="FC108" s="84"/>
      <c r="FD108" s="84"/>
      <c r="FE108" s="84"/>
      <c r="FF108" s="84"/>
      <c r="FG108" s="84"/>
      <c r="FH108" s="84"/>
      <c r="FI108" s="84"/>
      <c r="FJ108" s="84"/>
      <c r="FK108" s="84"/>
      <c r="FL108" s="84"/>
      <c r="FM108" s="84"/>
      <c r="FN108" s="84"/>
      <c r="FO108" s="84"/>
      <c r="FP108" s="84"/>
      <c r="FQ108" s="84"/>
      <c r="FR108" s="84"/>
      <c r="FS108" s="84"/>
      <c r="FT108" s="84"/>
      <c r="FU108" s="84"/>
      <c r="FV108" s="84"/>
      <c r="FW108" s="84"/>
      <c r="FX108" s="84"/>
      <c r="FY108" s="84"/>
      <c r="FZ108" s="84"/>
      <c r="GA108" s="84"/>
      <c r="GB108" s="84"/>
      <c r="GC108" s="84"/>
      <c r="GD108" s="84"/>
      <c r="GE108" s="84"/>
      <c r="GF108" s="84"/>
      <c r="GG108" s="84"/>
      <c r="GH108" s="84"/>
      <c r="GI108" s="84"/>
      <c r="GJ108" s="84"/>
      <c r="GK108" s="84"/>
      <c r="GL108" s="84"/>
      <c r="GM108" s="84"/>
      <c r="GN108" s="84"/>
      <c r="GO108" s="84"/>
      <c r="GP108" s="84"/>
      <c r="GQ108" s="84"/>
      <c r="GR108" s="84"/>
      <c r="GS108" s="84"/>
      <c r="GT108" s="84"/>
      <c r="GU108" s="84"/>
      <c r="GV108" s="84"/>
      <c r="GW108" s="84"/>
      <c r="GX108" s="84"/>
      <c r="GY108" s="84"/>
      <c r="GZ108" s="84"/>
      <c r="HA108" s="84"/>
      <c r="HB108" s="84"/>
      <c r="HC108" s="84"/>
      <c r="HD108" s="84"/>
      <c r="HE108" s="84"/>
      <c r="HF108" s="84"/>
      <c r="HG108" s="84"/>
      <c r="HH108" s="84"/>
      <c r="HI108" s="84"/>
      <c r="HJ108" s="84"/>
      <c r="HK108" s="84"/>
      <c r="HL108" s="84"/>
      <c r="HM108" s="84"/>
      <c r="HN108" s="84"/>
      <c r="HO108" s="84"/>
      <c r="HP108" s="84"/>
      <c r="HQ108" s="84"/>
      <c r="HR108" s="84"/>
      <c r="HS108" s="84"/>
      <c r="HT108" s="84"/>
      <c r="HU108" s="84"/>
      <c r="HV108" s="84"/>
      <c r="HW108" s="84"/>
      <c r="HX108" s="84"/>
      <c r="HY108" s="84"/>
      <c r="HZ108" s="84"/>
      <c r="IA108" s="84"/>
      <c r="IB108" s="84"/>
      <c r="IC108" s="84"/>
      <c r="ID108" s="84"/>
      <c r="IE108" s="84"/>
      <c r="IF108" s="84"/>
      <c r="IG108" s="84"/>
      <c r="IH108" s="84"/>
      <c r="II108" s="84"/>
      <c r="IJ108" s="84"/>
      <c r="IK108" s="84"/>
      <c r="IL108" s="84"/>
      <c r="IM108" s="84"/>
      <c r="IN108" s="84"/>
      <c r="IO108" s="84"/>
      <c r="IP108" s="84"/>
      <c r="IQ108" s="84"/>
      <c r="IR108" s="84"/>
      <c r="IS108" s="84"/>
      <c r="IT108" s="84"/>
      <c r="IU108" s="84"/>
      <c r="IV108" s="84"/>
      <c r="IW108" s="84"/>
    </row>
    <row r="109" customFormat="false" ht="17.1" hidden="true" customHeight="true" outlineLevel="0" collapsed="false">
      <c r="A109" s="84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84"/>
      <c r="DM109" s="84"/>
      <c r="DN109" s="84"/>
      <c r="DO109" s="84"/>
      <c r="DP109" s="84"/>
      <c r="DQ109" s="84"/>
      <c r="DR109" s="84"/>
      <c r="DS109" s="84"/>
      <c r="DT109" s="84"/>
      <c r="DU109" s="84"/>
      <c r="DV109" s="84"/>
      <c r="DW109" s="84"/>
      <c r="DX109" s="84"/>
      <c r="DY109" s="84"/>
      <c r="DZ109" s="84"/>
      <c r="EA109" s="84"/>
      <c r="EB109" s="84"/>
      <c r="EC109" s="84"/>
      <c r="ED109" s="84"/>
      <c r="EE109" s="84"/>
      <c r="EF109" s="84"/>
      <c r="EG109" s="84"/>
      <c r="EH109" s="84"/>
      <c r="EI109" s="84"/>
      <c r="EJ109" s="84"/>
      <c r="EK109" s="84"/>
      <c r="EL109" s="84"/>
      <c r="EM109" s="84"/>
      <c r="EN109" s="84"/>
      <c r="EO109" s="84"/>
      <c r="EP109" s="84"/>
      <c r="EQ109" s="84"/>
      <c r="ER109" s="84"/>
      <c r="ES109" s="84"/>
      <c r="ET109" s="84"/>
      <c r="EU109" s="84"/>
      <c r="EV109" s="84"/>
      <c r="EW109" s="84"/>
      <c r="EX109" s="84"/>
      <c r="EY109" s="84"/>
      <c r="EZ109" s="84"/>
      <c r="FA109" s="84"/>
      <c r="FB109" s="84"/>
      <c r="FC109" s="84"/>
      <c r="FD109" s="84"/>
      <c r="FE109" s="84"/>
      <c r="FF109" s="84"/>
      <c r="FG109" s="84"/>
      <c r="FH109" s="84"/>
      <c r="FI109" s="84"/>
      <c r="FJ109" s="84"/>
      <c r="FK109" s="84"/>
      <c r="FL109" s="84"/>
      <c r="FM109" s="84"/>
      <c r="FN109" s="84"/>
      <c r="FO109" s="84"/>
      <c r="FP109" s="84"/>
      <c r="FQ109" s="84"/>
      <c r="FR109" s="84"/>
      <c r="FS109" s="84"/>
      <c r="FT109" s="84"/>
      <c r="FU109" s="84"/>
      <c r="FV109" s="84"/>
      <c r="FW109" s="84"/>
      <c r="FX109" s="84"/>
      <c r="FY109" s="84"/>
      <c r="FZ109" s="84"/>
      <c r="GA109" s="84"/>
      <c r="GB109" s="84"/>
      <c r="GC109" s="84"/>
      <c r="GD109" s="84"/>
      <c r="GE109" s="84"/>
      <c r="GF109" s="84"/>
      <c r="GG109" s="84"/>
      <c r="GH109" s="84"/>
      <c r="GI109" s="84"/>
      <c r="GJ109" s="84"/>
      <c r="GK109" s="84"/>
      <c r="GL109" s="84"/>
      <c r="GM109" s="84"/>
      <c r="GN109" s="84"/>
      <c r="GO109" s="84"/>
      <c r="GP109" s="84"/>
      <c r="GQ109" s="84"/>
      <c r="GR109" s="84"/>
      <c r="GS109" s="84"/>
      <c r="GT109" s="84"/>
      <c r="GU109" s="84"/>
      <c r="GV109" s="84"/>
      <c r="GW109" s="84"/>
      <c r="GX109" s="84"/>
      <c r="GY109" s="84"/>
      <c r="GZ109" s="84"/>
      <c r="HA109" s="84"/>
      <c r="HB109" s="84"/>
      <c r="HC109" s="84"/>
      <c r="HD109" s="84"/>
      <c r="HE109" s="84"/>
      <c r="HF109" s="84"/>
      <c r="HG109" s="84"/>
      <c r="HH109" s="84"/>
      <c r="HI109" s="84"/>
      <c r="HJ109" s="84"/>
      <c r="HK109" s="84"/>
      <c r="HL109" s="84"/>
      <c r="HM109" s="84"/>
      <c r="HN109" s="84"/>
      <c r="HO109" s="84"/>
      <c r="HP109" s="84"/>
      <c r="HQ109" s="84"/>
      <c r="HR109" s="84"/>
      <c r="HS109" s="84"/>
      <c r="HT109" s="84"/>
      <c r="HU109" s="84"/>
      <c r="HV109" s="84"/>
      <c r="HW109" s="84"/>
      <c r="HX109" s="84"/>
      <c r="HY109" s="84"/>
      <c r="HZ109" s="84"/>
      <c r="IA109" s="84"/>
      <c r="IB109" s="84"/>
      <c r="IC109" s="84"/>
      <c r="ID109" s="84"/>
      <c r="IE109" s="84"/>
      <c r="IF109" s="84"/>
      <c r="IG109" s="84"/>
      <c r="IH109" s="84"/>
      <c r="II109" s="84"/>
      <c r="IJ109" s="84"/>
      <c r="IK109" s="84"/>
      <c r="IL109" s="84"/>
      <c r="IM109" s="84"/>
      <c r="IN109" s="84"/>
      <c r="IO109" s="84"/>
      <c r="IP109" s="84"/>
      <c r="IQ109" s="84"/>
      <c r="IR109" s="84"/>
      <c r="IS109" s="84"/>
      <c r="IT109" s="84"/>
      <c r="IU109" s="84"/>
      <c r="IV109" s="84"/>
      <c r="IW109" s="84"/>
    </row>
    <row r="110" customFormat="false" ht="18.75" hidden="true" customHeight="true" outlineLevel="0" collapsed="false">
      <c r="A110" s="84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84"/>
      <c r="DM110" s="84"/>
      <c r="DN110" s="84"/>
      <c r="DO110" s="84"/>
      <c r="DP110" s="84"/>
      <c r="DQ110" s="84"/>
      <c r="DR110" s="84"/>
      <c r="DS110" s="84"/>
      <c r="DT110" s="84"/>
      <c r="DU110" s="84"/>
      <c r="DV110" s="84"/>
      <c r="DW110" s="84"/>
      <c r="DX110" s="84"/>
      <c r="DY110" s="84"/>
      <c r="DZ110" s="84"/>
      <c r="EA110" s="84"/>
      <c r="EB110" s="84"/>
      <c r="EC110" s="84"/>
      <c r="ED110" s="84"/>
      <c r="EE110" s="84"/>
      <c r="EF110" s="84"/>
      <c r="EG110" s="84"/>
      <c r="EH110" s="84"/>
      <c r="EI110" s="84"/>
      <c r="EJ110" s="84"/>
      <c r="EK110" s="84"/>
      <c r="EL110" s="84"/>
      <c r="EM110" s="84"/>
      <c r="EN110" s="84"/>
      <c r="EO110" s="84"/>
      <c r="EP110" s="84"/>
      <c r="EQ110" s="84"/>
      <c r="ER110" s="84"/>
      <c r="ES110" s="84"/>
      <c r="ET110" s="84"/>
      <c r="EU110" s="84"/>
      <c r="EV110" s="84"/>
      <c r="EW110" s="84"/>
      <c r="EX110" s="84"/>
      <c r="EY110" s="84"/>
      <c r="EZ110" s="84"/>
      <c r="FA110" s="84"/>
      <c r="FB110" s="84"/>
      <c r="FC110" s="84"/>
      <c r="FD110" s="84"/>
      <c r="FE110" s="84"/>
      <c r="FF110" s="84"/>
      <c r="FG110" s="84"/>
      <c r="FH110" s="84"/>
      <c r="FI110" s="84"/>
      <c r="FJ110" s="84"/>
      <c r="FK110" s="84"/>
      <c r="FL110" s="84"/>
      <c r="FM110" s="84"/>
      <c r="FN110" s="84"/>
      <c r="FO110" s="84"/>
      <c r="FP110" s="84"/>
      <c r="FQ110" s="84"/>
      <c r="FR110" s="84"/>
      <c r="FS110" s="84"/>
      <c r="FT110" s="84"/>
      <c r="FU110" s="84"/>
      <c r="FV110" s="84"/>
      <c r="FW110" s="84"/>
      <c r="FX110" s="84"/>
      <c r="FY110" s="84"/>
      <c r="FZ110" s="84"/>
      <c r="GA110" s="84"/>
      <c r="GB110" s="84"/>
      <c r="GC110" s="84"/>
      <c r="GD110" s="84"/>
      <c r="GE110" s="84"/>
      <c r="GF110" s="84"/>
      <c r="GG110" s="84"/>
      <c r="GH110" s="84"/>
      <c r="GI110" s="84"/>
      <c r="GJ110" s="84"/>
      <c r="GK110" s="84"/>
      <c r="GL110" s="84"/>
      <c r="GM110" s="84"/>
      <c r="GN110" s="84"/>
      <c r="GO110" s="84"/>
      <c r="GP110" s="84"/>
      <c r="GQ110" s="84"/>
      <c r="GR110" s="84"/>
      <c r="GS110" s="84"/>
      <c r="GT110" s="84"/>
      <c r="GU110" s="84"/>
      <c r="GV110" s="84"/>
      <c r="GW110" s="84"/>
      <c r="GX110" s="84"/>
      <c r="GY110" s="84"/>
      <c r="GZ110" s="84"/>
      <c r="HA110" s="84"/>
      <c r="HB110" s="84"/>
      <c r="HC110" s="84"/>
      <c r="HD110" s="84"/>
      <c r="HE110" s="84"/>
      <c r="HF110" s="84"/>
      <c r="HG110" s="84"/>
      <c r="HH110" s="84"/>
      <c r="HI110" s="84"/>
      <c r="HJ110" s="84"/>
      <c r="HK110" s="84"/>
      <c r="HL110" s="84"/>
      <c r="HM110" s="84"/>
      <c r="HN110" s="84"/>
      <c r="HO110" s="84"/>
      <c r="HP110" s="84"/>
      <c r="HQ110" s="84"/>
      <c r="HR110" s="84"/>
      <c r="HS110" s="84"/>
      <c r="HT110" s="84"/>
      <c r="HU110" s="84"/>
      <c r="HV110" s="84"/>
      <c r="HW110" s="84"/>
      <c r="HX110" s="84"/>
      <c r="HY110" s="84"/>
      <c r="HZ110" s="84"/>
      <c r="IA110" s="84"/>
      <c r="IB110" s="84"/>
      <c r="IC110" s="84"/>
      <c r="ID110" s="84"/>
      <c r="IE110" s="84"/>
      <c r="IF110" s="84"/>
      <c r="IG110" s="84"/>
      <c r="IH110" s="84"/>
      <c r="II110" s="84"/>
      <c r="IJ110" s="84"/>
      <c r="IK110" s="84"/>
      <c r="IL110" s="84"/>
      <c r="IM110" s="84"/>
      <c r="IN110" s="84"/>
      <c r="IO110" s="84"/>
      <c r="IP110" s="84"/>
      <c r="IQ110" s="84"/>
      <c r="IR110" s="84"/>
      <c r="IS110" s="84"/>
      <c r="IT110" s="84"/>
      <c r="IU110" s="84"/>
      <c r="IV110" s="84"/>
      <c r="IW110" s="84"/>
    </row>
    <row r="111" customFormat="false" ht="17" hidden="true" customHeight="false" outlineLevel="0" collapsed="false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</row>
    <row r="112" customFormat="false" ht="17" hidden="true" customHeight="false" outlineLevel="0" collapsed="false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customFormat="false" ht="17" hidden="true" customHeight="false" outlineLevel="0" collapsed="false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customFormat="false" ht="17" hidden="true" customHeight="false" outlineLevel="0" collapsed="false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</row>
    <row r="115" customFormat="false" ht="17" hidden="true" customHeight="false" outlineLevel="0" collapsed="false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</row>
    <row r="116" customFormat="false" ht="17" hidden="true" customHeight="false" outlineLevel="0" collapsed="false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customFormat="false" ht="17" hidden="true" customHeight="false" outlineLevel="0" collapsed="false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customFormat="false" ht="17" hidden="true" customHeight="false" outlineLevel="0" collapsed="false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customFormat="false" ht="17" hidden="true" customHeight="false" outlineLevel="0" collapsed="false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</row>
    <row r="120" customFormat="false" ht="17" hidden="true" customHeight="false" outlineLevel="0" collapsed="false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</row>
    <row r="121" customFormat="false" ht="17" hidden="true" customHeight="false" outlineLevel="0" collapsed="false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 customFormat="false" ht="17" hidden="true" customHeight="false" outlineLevel="0" collapsed="false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 customFormat="false" ht="17" hidden="true" customHeight="false" outlineLevel="0" collapsed="false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</row>
    <row r="124" customFormat="false" ht="17" hidden="true" customHeight="false" outlineLevel="0" collapsed="false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</row>
    <row r="125" customFormat="false" ht="17" hidden="true" customHeight="false" outlineLevel="0" collapsed="false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 customFormat="false" ht="17" hidden="true" customHeight="false" outlineLevel="0" collapsed="false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 customFormat="false" ht="17" hidden="true" customHeight="false" outlineLevel="0" collapsed="false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customFormat="false" ht="17" hidden="true" customHeight="false" outlineLevel="0" collapsed="false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customFormat="false" ht="17" hidden="true" customHeight="false" outlineLevel="0" collapsed="false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customFormat="false" ht="17" hidden="true" customHeight="false" outlineLevel="0" collapsed="false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</row>
    <row r="131" customFormat="false" ht="17" hidden="true" customHeight="false" outlineLevel="0" collapsed="false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</row>
    <row r="132" customFormat="false" ht="17" hidden="true" customHeight="false" outlineLevel="0" collapsed="false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  <row r="133" customFormat="false" ht="17" hidden="true" customHeight="false" outlineLevel="0" collapsed="false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</row>
    <row r="134" customFormat="false" ht="17" hidden="true" customHeight="false" outlineLevel="0" collapsed="false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 customFormat="false" ht="17" hidden="true" customHeight="false" outlineLevel="0" collapsed="false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 customFormat="false" ht="17" hidden="true" customHeight="false" outlineLevel="0" collapsed="false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customFormat="false" ht="17" hidden="true" customHeight="false" outlineLevel="0" collapsed="false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</row>
    <row r="138" customFormat="false" ht="17" hidden="true" customHeight="false" outlineLevel="0" collapsed="false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</row>
    <row r="139" customFormat="false" ht="17" hidden="true" customHeight="false" outlineLevel="0" collapsed="false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</row>
    <row r="140" customFormat="false" ht="17" hidden="true" customHeight="false" outlineLevel="0" collapsed="false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</row>
    <row r="141" customFormat="false" ht="17" hidden="true" customHeight="false" outlineLevel="0" collapsed="false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 customFormat="false" ht="17" hidden="true" customHeight="false" outlineLevel="0" collapsed="false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</row>
    <row r="143" customFormat="false" ht="17" hidden="true" customHeight="false" outlineLevel="0" collapsed="false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</row>
    <row r="144" customFormat="false" ht="17" hidden="true" customHeight="false" outlineLevel="0" collapsed="false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M144" s="26"/>
      <c r="N144" s="26"/>
      <c r="O144" s="26"/>
    </row>
    <row r="145" customFormat="false" ht="17" hidden="true" customHeight="false" outlineLevel="0" collapsed="false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M145" s="26"/>
      <c r="N145" s="26"/>
      <c r="O145" s="26"/>
    </row>
    <row r="146" customFormat="false" ht="17" hidden="true" customHeight="false" outlineLevel="0" collapsed="false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M146" s="26"/>
      <c r="N146" s="26"/>
      <c r="O146" s="26"/>
    </row>
    <row r="147" customFormat="false" ht="17" hidden="true" customHeight="false" outlineLevel="0" collapsed="false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O147" s="26"/>
    </row>
    <row r="148" customFormat="false" ht="17" hidden="true" customHeight="false" outlineLevel="0" collapsed="false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O148" s="26"/>
    </row>
    <row r="149" customFormat="false" ht="17" hidden="true" customHeight="false" outlineLevel="0" collapsed="false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O149" s="26"/>
    </row>
    <row r="150" customFormat="false" ht="17" hidden="true" customHeight="false" outlineLevel="0" collapsed="false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O150" s="26"/>
    </row>
    <row r="151" customFormat="false" ht="17" hidden="true" customHeight="false" outlineLevel="0" collapsed="false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O151" s="26"/>
    </row>
    <row r="152" customFormat="false" ht="17" hidden="true" customHeight="false" outlineLevel="0" collapsed="false">
      <c r="O152" s="26"/>
    </row>
    <row r="153" customFormat="false" ht="17" hidden="true" customHeight="false" outlineLevel="0" collapsed="false">
      <c r="O153" s="26"/>
    </row>
    <row r="154" customFormat="false" ht="17" hidden="true" customHeight="false" outlineLevel="0" collapsed="false">
      <c r="O154" s="26"/>
    </row>
  </sheetData>
  <mergeCells count="7">
    <mergeCell ref="A5:D5"/>
    <mergeCell ref="H5:J5"/>
    <mergeCell ref="K5:M5"/>
    <mergeCell ref="M41:N41"/>
    <mergeCell ref="E48:F48"/>
    <mergeCell ref="H48:I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 A12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26" width="6.41"/>
    <col collapsed="false" customWidth="true" hidden="false" outlineLevel="0" max="2" min="2" style="27" width="11.56"/>
    <col collapsed="false" customWidth="true" hidden="false" outlineLevel="0" max="3" min="3" style="27" width="7.7"/>
    <col collapsed="false" customWidth="true" hidden="false" outlineLevel="0" max="4" min="4" style="27" width="6.13"/>
    <col collapsed="false" customWidth="true" hidden="false" outlineLevel="0" max="5" min="5" style="27" width="9.7"/>
    <col collapsed="false" customWidth="true" hidden="false" outlineLevel="0" max="6" min="6" style="27" width="11.28"/>
    <col collapsed="false" customWidth="true" hidden="false" outlineLevel="0" max="7" min="7" style="27" width="9.56"/>
    <col collapsed="false" customWidth="true" hidden="false" outlineLevel="0" max="8" min="8" style="27" width="12.42"/>
    <col collapsed="false" customWidth="true" hidden="false" outlineLevel="0" max="9" min="9" style="27" width="13.56"/>
    <col collapsed="false" customWidth="true" hidden="false" outlineLevel="0" max="10" min="10" style="27" width="12.85"/>
    <col collapsed="false" customWidth="true" hidden="false" outlineLevel="0" max="11" min="11" style="27" width="12.99"/>
    <col collapsed="false" customWidth="true" hidden="false" outlineLevel="0" max="12" min="12" style="27" width="9.28"/>
    <col collapsed="false" customWidth="true" hidden="false" outlineLevel="0" max="13" min="13" style="27" width="11.28"/>
    <col collapsed="false" customWidth="true" hidden="false" outlineLevel="0" max="14" min="14" style="27" width="10.99"/>
    <col collapsed="false" customWidth="true" hidden="false" outlineLevel="0" max="15" min="15" style="27" width="20.7"/>
    <col collapsed="false" customWidth="true" hidden="true" outlineLevel="0" max="16" min="16" style="26" width="18.85"/>
    <col collapsed="false" customWidth="false" hidden="true" outlineLevel="0" max="257" min="17" style="2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" t="s">
        <v>8</v>
      </c>
      <c r="B1" s="29"/>
      <c r="C1" s="29"/>
      <c r="D1" s="29"/>
      <c r="E1" s="29"/>
      <c r="F1" s="30"/>
      <c r="G1" s="31"/>
      <c r="H1" s="32"/>
      <c r="I1" s="32"/>
      <c r="J1" s="32"/>
      <c r="K1" s="33"/>
      <c r="L1" s="33"/>
      <c r="M1" s="33"/>
      <c r="N1" s="33"/>
      <c r="O1" s="33"/>
      <c r="P1" s="34"/>
      <c r="Q1" s="34"/>
      <c r="R1" s="34"/>
      <c r="S1" s="34"/>
      <c r="T1" s="34"/>
      <c r="U1" s="34"/>
    </row>
    <row r="2" customFormat="false" ht="19.5" hidden="false" customHeight="true" outlineLevel="0" collapsed="false">
      <c r="A2" s="35" t="s">
        <v>147</v>
      </c>
      <c r="B2" s="29"/>
      <c r="C2" s="29"/>
      <c r="D2" s="29"/>
      <c r="E2" s="29"/>
      <c r="F2" s="36"/>
      <c r="G2" s="327"/>
      <c r="H2" s="37"/>
      <c r="I2" s="32"/>
      <c r="J2" s="32"/>
      <c r="K2" s="0"/>
      <c r="L2" s="0"/>
      <c r="M2" s="38" t="s">
        <v>10</v>
      </c>
      <c r="N2" s="39" t="str">
        <f aca="false">IF((VALUE('Short Form'!K62)&lt;&gt;0),1+VALUE('Short Form'!I62)+VALUE('Short Form'!J62)+VALUE('Short Form'!H62)+VALUE('Short Form'!K62),"")</f>
        <v/>
      </c>
      <c r="O2" s="40" t="n">
        <f aca="false">IF(N2=0,"",'Short Form'!N3)</f>
        <v>2</v>
      </c>
      <c r="P2" s="34"/>
      <c r="Q2" s="34"/>
      <c r="R2" s="34"/>
      <c r="S2" s="34"/>
      <c r="T2" s="34"/>
      <c r="U2" s="34"/>
    </row>
    <row r="3" customFormat="false" ht="9.75" hidden="false" customHeight="true" outlineLevel="0" collapsed="false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4"/>
      <c r="P3" s="34"/>
      <c r="Q3" s="34"/>
      <c r="R3" s="34"/>
      <c r="S3" s="34"/>
      <c r="T3" s="34"/>
      <c r="U3" s="34"/>
    </row>
    <row r="4" customFormat="false" ht="14.25" hidden="false" customHeight="true" outlineLevel="0" collapsed="false">
      <c r="A4" s="41" t="s">
        <v>11</v>
      </c>
      <c r="B4" s="42"/>
      <c r="C4" s="43"/>
      <c r="D4" s="42"/>
      <c r="E4" s="41" t="s">
        <v>12</v>
      </c>
      <c r="F4" s="42"/>
      <c r="G4" s="42"/>
      <c r="H4" s="44" t="s">
        <v>13</v>
      </c>
      <c r="I4" s="45"/>
      <c r="J4" s="46"/>
      <c r="K4" s="41" t="s">
        <v>14</v>
      </c>
      <c r="L4" s="45"/>
      <c r="M4" s="45"/>
      <c r="N4" s="45"/>
      <c r="O4" s="47"/>
      <c r="P4" s="34"/>
      <c r="Q4" s="34"/>
      <c r="R4" s="34"/>
      <c r="S4" s="34"/>
      <c r="T4" s="34"/>
      <c r="U4" s="34"/>
    </row>
    <row r="5" customFormat="false" ht="21" hidden="false" customHeight="true" outlineLevel="0" collapsed="false">
      <c r="A5" s="48" t="str">
        <f aca="false">'Short Form'!A6</f>
        <v>Lokay</v>
      </c>
      <c r="B5" s="48"/>
      <c r="C5" s="48"/>
      <c r="D5" s="48"/>
      <c r="E5" s="49" t="str">
        <f aca="false">'Short Form'!E6</f>
        <v>Michelle</v>
      </c>
      <c r="F5" s="50"/>
      <c r="G5" s="50"/>
      <c r="H5" s="51" t="str">
        <f aca="false">'Short Form'!H6</f>
        <v>Account Director</v>
      </c>
      <c r="I5" s="51"/>
      <c r="J5" s="51"/>
      <c r="K5" s="52" t="str">
        <f aca="false">'Short Form'!K6</f>
        <v>450-39-7128</v>
      </c>
      <c r="L5" s="52"/>
      <c r="M5" s="52"/>
      <c r="N5" s="53"/>
      <c r="O5" s="54"/>
      <c r="P5" s="55"/>
      <c r="Q5" s="55"/>
      <c r="R5" s="55"/>
      <c r="S5" s="55"/>
      <c r="T5" s="55"/>
      <c r="U5" s="55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</row>
    <row r="6" customFormat="false" ht="8.25" hidden="false" customHeight="true" outlineLevel="0" collapsed="false">
      <c r="A6" s="57"/>
      <c r="B6" s="57"/>
      <c r="C6" s="58"/>
      <c r="D6" s="59"/>
      <c r="E6" s="58"/>
      <c r="F6" s="58"/>
      <c r="G6" s="60"/>
      <c r="H6" s="58"/>
      <c r="I6" s="58"/>
      <c r="J6" s="61"/>
      <c r="K6" s="62"/>
      <c r="L6" s="58"/>
      <c r="M6" s="58"/>
      <c r="N6" s="58"/>
      <c r="O6" s="59"/>
      <c r="P6" s="55"/>
      <c r="Q6" s="55"/>
      <c r="R6" s="55"/>
      <c r="S6" s="55"/>
      <c r="T6" s="55"/>
      <c r="U6" s="55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</row>
    <row r="7" customFormat="false" ht="15.75" hidden="false" customHeight="true" outlineLevel="0" collapsed="false">
      <c r="A7" s="63" t="s">
        <v>15</v>
      </c>
      <c r="B7" s="64"/>
      <c r="C7" s="65"/>
      <c r="D7" s="64"/>
      <c r="E7" s="64"/>
      <c r="F7" s="64"/>
      <c r="G7" s="64"/>
      <c r="H7" s="64"/>
      <c r="I7" s="64"/>
      <c r="J7" s="64"/>
      <c r="K7" s="64"/>
      <c r="L7" s="64"/>
      <c r="M7" s="66"/>
      <c r="N7" s="66"/>
      <c r="O7" s="67"/>
      <c r="P7" s="34"/>
      <c r="Q7" s="34"/>
      <c r="R7" s="34"/>
      <c r="S7" s="34"/>
      <c r="T7" s="34"/>
      <c r="U7" s="34"/>
    </row>
    <row r="8" customFormat="false" ht="14.25" hidden="false" customHeight="true" outlineLevel="0" collapsed="false">
      <c r="A8" s="68" t="s">
        <v>16</v>
      </c>
      <c r="B8" s="64"/>
      <c r="C8" s="69"/>
      <c r="D8" s="64"/>
      <c r="E8" s="69"/>
      <c r="F8" s="69"/>
      <c r="G8" s="70"/>
      <c r="H8" s="69"/>
      <c r="I8" s="64"/>
      <c r="J8" s="64"/>
      <c r="K8" s="64"/>
      <c r="L8" s="64"/>
      <c r="M8" s="69"/>
      <c r="N8" s="69"/>
      <c r="O8" s="67"/>
      <c r="P8" s="34"/>
      <c r="Q8" s="34"/>
      <c r="R8" s="34"/>
      <c r="S8" s="34"/>
      <c r="T8" s="34"/>
      <c r="U8" s="34"/>
    </row>
    <row r="9" customFormat="false" ht="12.75" hidden="false" customHeight="true" outlineLevel="0" collapsed="false">
      <c r="A9" s="67" t="s">
        <v>17</v>
      </c>
      <c r="B9" s="69"/>
      <c r="C9" s="69"/>
      <c r="D9" s="69"/>
      <c r="E9" s="66"/>
      <c r="F9" s="69"/>
      <c r="G9" s="69"/>
      <c r="H9" s="69"/>
      <c r="I9" s="69"/>
      <c r="J9" s="69"/>
      <c r="K9" s="69"/>
      <c r="L9" s="69"/>
      <c r="M9" s="69"/>
      <c r="N9" s="69"/>
      <c r="O9" s="66"/>
      <c r="P9" s="34"/>
      <c r="Q9" s="34"/>
      <c r="R9" s="34"/>
      <c r="S9" s="34"/>
      <c r="T9" s="34"/>
      <c r="U9" s="34"/>
    </row>
    <row r="10" customFormat="false" ht="6.75" hidden="false" customHeight="true" outlineLevel="0" collapsed="false">
      <c r="A10" s="33"/>
      <c r="B10" s="71"/>
      <c r="C10" s="71"/>
      <c r="D10" s="71"/>
      <c r="E10" s="34"/>
      <c r="F10" s="71"/>
      <c r="G10" s="71"/>
      <c r="H10" s="71"/>
      <c r="I10" s="71"/>
      <c r="J10" s="71"/>
      <c r="K10" s="71"/>
      <c r="L10" s="71"/>
      <c r="M10" s="71"/>
      <c r="N10" s="71"/>
      <c r="O10" s="34"/>
      <c r="P10" s="34"/>
      <c r="Q10" s="34"/>
      <c r="R10" s="34"/>
      <c r="S10" s="34"/>
      <c r="T10" s="34"/>
      <c r="U10" s="34"/>
    </row>
    <row r="11" customFormat="false" ht="15.75" hidden="false" customHeight="true" outlineLevel="0" collapsed="false">
      <c r="A11" s="72" t="s">
        <v>18</v>
      </c>
      <c r="B11" s="72" t="s">
        <v>19</v>
      </c>
      <c r="C11" s="73"/>
      <c r="D11" s="73"/>
      <c r="E11" s="73" t="s">
        <v>20</v>
      </c>
      <c r="F11" s="73"/>
      <c r="G11" s="73"/>
      <c r="H11" s="73"/>
      <c r="I11" s="73"/>
      <c r="J11" s="73"/>
      <c r="K11" s="74"/>
      <c r="L11" s="72" t="s">
        <v>21</v>
      </c>
      <c r="M11" s="72" t="s">
        <v>22</v>
      </c>
      <c r="N11" s="72" t="s">
        <v>23</v>
      </c>
      <c r="O11" s="72" t="s">
        <v>24</v>
      </c>
      <c r="P11" s="34"/>
      <c r="Q11" s="34"/>
      <c r="R11" s="34"/>
      <c r="S11" s="34"/>
      <c r="T11" s="34"/>
      <c r="U11" s="34"/>
    </row>
    <row r="12" customFormat="false" ht="24" hidden="false" customHeight="true" outlineLevel="0" collapsed="false">
      <c r="A12" s="75"/>
      <c r="B12" s="76"/>
      <c r="C12" s="77"/>
      <c r="D12" s="78"/>
      <c r="E12" s="78"/>
      <c r="F12" s="78"/>
      <c r="G12" s="78"/>
      <c r="H12" s="78"/>
      <c r="I12" s="79"/>
      <c r="J12" s="78"/>
      <c r="K12" s="78"/>
      <c r="L12" s="80"/>
      <c r="M12" s="341"/>
      <c r="N12" s="82"/>
      <c r="O12" s="83" t="n">
        <f aca="false">IF(N12=" ",M12*1,M12*N12)</f>
        <v>0</v>
      </c>
      <c r="P12" s="71"/>
      <c r="Q12" s="71"/>
      <c r="R12" s="71"/>
      <c r="S12" s="71"/>
      <c r="T12" s="71"/>
      <c r="U12" s="71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customFormat="false" ht="24" hidden="false" customHeight="true" outlineLevel="0" collapsed="false">
      <c r="A13" s="75"/>
      <c r="B13" s="76"/>
      <c r="C13" s="85"/>
      <c r="D13" s="78"/>
      <c r="E13" s="78"/>
      <c r="F13" s="78"/>
      <c r="G13" s="78"/>
      <c r="H13" s="78"/>
      <c r="I13" s="78"/>
      <c r="J13" s="78"/>
      <c r="K13" s="78"/>
      <c r="L13" s="80"/>
      <c r="M13" s="341"/>
      <c r="N13" s="82"/>
      <c r="O13" s="83" t="n">
        <f aca="false">IF(N13=" ",M13*1,M13*N13)</f>
        <v>0</v>
      </c>
      <c r="P13" s="71"/>
      <c r="Q13" s="71"/>
      <c r="R13" s="71"/>
      <c r="S13" s="71"/>
      <c r="T13" s="71"/>
      <c r="U13" s="71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customFormat="false" ht="24" hidden="false" customHeight="true" outlineLevel="0" collapsed="false">
      <c r="A14" s="75"/>
      <c r="B14" s="76"/>
      <c r="C14" s="85"/>
      <c r="D14" s="78"/>
      <c r="E14" s="78"/>
      <c r="F14" s="78"/>
      <c r="G14" s="78"/>
      <c r="H14" s="78"/>
      <c r="I14" s="78"/>
      <c r="J14" s="78"/>
      <c r="K14" s="78"/>
      <c r="L14" s="80"/>
      <c r="M14" s="341"/>
      <c r="N14" s="82"/>
      <c r="O14" s="83" t="n">
        <f aca="false">IF(N14=" ",M14*1,M14*N14)</f>
        <v>0</v>
      </c>
      <c r="P14" s="71"/>
      <c r="Q14" s="71"/>
      <c r="R14" s="71"/>
      <c r="S14" s="71"/>
      <c r="T14" s="71"/>
      <c r="U14" s="71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customFormat="false" ht="24" hidden="false" customHeight="true" outlineLevel="0" collapsed="false">
      <c r="A15" s="75"/>
      <c r="B15" s="76"/>
      <c r="C15" s="85"/>
      <c r="D15" s="78"/>
      <c r="E15" s="78"/>
      <c r="F15" s="78"/>
      <c r="G15" s="78"/>
      <c r="H15" s="78"/>
      <c r="I15" s="78"/>
      <c r="J15" s="78"/>
      <c r="K15" s="78"/>
      <c r="L15" s="80"/>
      <c r="M15" s="341"/>
      <c r="N15" s="82"/>
      <c r="O15" s="83" t="n">
        <f aca="false">IF(N15=" ",M15*1,M15*N15)</f>
        <v>0</v>
      </c>
      <c r="P15" s="71"/>
      <c r="Q15" s="71"/>
      <c r="R15" s="71"/>
      <c r="S15" s="71"/>
      <c r="T15" s="71"/>
      <c r="U15" s="71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customFormat="false" ht="24" hidden="false" customHeight="true" outlineLevel="0" collapsed="false">
      <c r="A16" s="75"/>
      <c r="B16" s="76"/>
      <c r="C16" s="85"/>
      <c r="D16" s="78"/>
      <c r="E16" s="78"/>
      <c r="F16" s="78"/>
      <c r="G16" s="78"/>
      <c r="H16" s="78"/>
      <c r="I16" s="78"/>
      <c r="J16" s="78"/>
      <c r="K16" s="78"/>
      <c r="L16" s="80"/>
      <c r="M16" s="341"/>
      <c r="N16" s="82"/>
      <c r="O16" s="83" t="n">
        <f aca="false">IF(N16=" ",M16*1,M16*N16)</f>
        <v>0</v>
      </c>
      <c r="P16" s="71"/>
      <c r="Q16" s="71"/>
      <c r="R16" s="71"/>
      <c r="S16" s="71"/>
      <c r="T16" s="71"/>
      <c r="U16" s="71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customFormat="false" ht="24" hidden="false" customHeight="true" outlineLevel="0" collapsed="false">
      <c r="A17" s="75"/>
      <c r="B17" s="76"/>
      <c r="C17" s="85"/>
      <c r="D17" s="78"/>
      <c r="E17" s="78"/>
      <c r="F17" s="78"/>
      <c r="G17" s="78"/>
      <c r="H17" s="78"/>
      <c r="I17" s="78"/>
      <c r="J17" s="78"/>
      <c r="K17" s="78"/>
      <c r="L17" s="80"/>
      <c r="M17" s="341"/>
      <c r="N17" s="82"/>
      <c r="O17" s="83" t="n">
        <f aca="false">IF(N17=" ",M17*1,M17*N17)</f>
        <v>0</v>
      </c>
      <c r="P17" s="71"/>
      <c r="Q17" s="71"/>
      <c r="R17" s="71"/>
      <c r="S17" s="71"/>
      <c r="T17" s="71"/>
      <c r="U17" s="71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customFormat="false" ht="24" hidden="false" customHeight="true" outlineLevel="0" collapsed="false">
      <c r="A18" s="75"/>
      <c r="B18" s="76"/>
      <c r="C18" s="85"/>
      <c r="D18" s="78"/>
      <c r="E18" s="86"/>
      <c r="F18" s="78"/>
      <c r="G18" s="78"/>
      <c r="H18" s="78"/>
      <c r="I18" s="78"/>
      <c r="J18" s="78"/>
      <c r="K18" s="78"/>
      <c r="L18" s="80"/>
      <c r="M18" s="341"/>
      <c r="N18" s="82"/>
      <c r="O18" s="83" t="n">
        <f aca="false">IF(N18=" ",M18*1,M18*N18)</f>
        <v>0</v>
      </c>
      <c r="P18" s="71"/>
      <c r="Q18" s="71"/>
      <c r="R18" s="71"/>
      <c r="S18" s="71"/>
      <c r="T18" s="71"/>
      <c r="U18" s="71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customFormat="false" ht="24" hidden="false" customHeight="true" outlineLevel="0" collapsed="false">
      <c r="A19" s="75"/>
      <c r="B19" s="76"/>
      <c r="C19" s="85"/>
      <c r="D19" s="78"/>
      <c r="E19" s="78"/>
      <c r="F19" s="78"/>
      <c r="G19" s="78"/>
      <c r="H19" s="78"/>
      <c r="I19" s="78"/>
      <c r="J19" s="78"/>
      <c r="K19" s="78"/>
      <c r="L19" s="80"/>
      <c r="M19" s="341"/>
      <c r="N19" s="82"/>
      <c r="O19" s="83" t="n">
        <f aca="false">IF(N19=" ",M19*1,M19*N19)</f>
        <v>0</v>
      </c>
      <c r="P19" s="71"/>
      <c r="Q19" s="71"/>
      <c r="R19" s="71"/>
      <c r="S19" s="71"/>
      <c r="T19" s="71"/>
      <c r="U19" s="71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customFormat="false" ht="24" hidden="false" customHeight="true" outlineLevel="0" collapsed="false">
      <c r="A20" s="75"/>
      <c r="B20" s="76"/>
      <c r="C20" s="85"/>
      <c r="D20" s="78"/>
      <c r="E20" s="78"/>
      <c r="F20" s="78"/>
      <c r="G20" s="78"/>
      <c r="H20" s="78"/>
      <c r="I20" s="78"/>
      <c r="J20" s="78"/>
      <c r="K20" s="78"/>
      <c r="L20" s="80"/>
      <c r="M20" s="341"/>
      <c r="N20" s="82"/>
      <c r="O20" s="83" t="n">
        <f aca="false">IF(N20=" ",M20*1,M20*N20)</f>
        <v>0</v>
      </c>
      <c r="P20" s="71"/>
      <c r="Q20" s="71"/>
      <c r="R20" s="71"/>
      <c r="S20" s="71"/>
      <c r="T20" s="71"/>
      <c r="U20" s="71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customFormat="false" ht="24" hidden="false" customHeight="true" outlineLevel="0" collapsed="false">
      <c r="A21" s="75"/>
      <c r="B21" s="76"/>
      <c r="C21" s="85"/>
      <c r="D21" s="78"/>
      <c r="E21" s="78"/>
      <c r="F21" s="78"/>
      <c r="G21" s="78"/>
      <c r="H21" s="78"/>
      <c r="I21" s="78"/>
      <c r="J21" s="78"/>
      <c r="K21" s="78"/>
      <c r="L21" s="80"/>
      <c r="M21" s="341"/>
      <c r="N21" s="82"/>
      <c r="O21" s="83" t="n">
        <f aca="false">IF(N21=" ",M21*1,M21*N21)</f>
        <v>0</v>
      </c>
      <c r="P21" s="71"/>
      <c r="Q21" s="71"/>
      <c r="R21" s="71"/>
      <c r="S21" s="71"/>
      <c r="T21" s="71"/>
      <c r="U21" s="71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  <row r="22" customFormat="false" ht="24" hidden="false" customHeight="true" outlineLevel="0" collapsed="false">
      <c r="A22" s="75"/>
      <c r="B22" s="76"/>
      <c r="C22" s="85"/>
      <c r="D22" s="78"/>
      <c r="E22" s="78"/>
      <c r="F22" s="78"/>
      <c r="G22" s="78"/>
      <c r="H22" s="78"/>
      <c r="I22" s="78"/>
      <c r="J22" s="78"/>
      <c r="K22" s="78"/>
      <c r="L22" s="80"/>
      <c r="M22" s="341"/>
      <c r="N22" s="82"/>
      <c r="O22" s="83" t="n">
        <f aca="false">IF(N22=" ",M22*1,M22*N22)</f>
        <v>0</v>
      </c>
      <c r="P22" s="71"/>
      <c r="Q22" s="71"/>
      <c r="R22" s="71"/>
      <c r="S22" s="71"/>
      <c r="T22" s="71"/>
      <c r="U22" s="71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</row>
    <row r="23" customFormat="false" ht="24" hidden="false" customHeight="true" outlineLevel="0" collapsed="false">
      <c r="A23" s="75"/>
      <c r="B23" s="76"/>
      <c r="C23" s="85"/>
      <c r="D23" s="78"/>
      <c r="E23" s="78"/>
      <c r="F23" s="78"/>
      <c r="G23" s="78"/>
      <c r="H23" s="78"/>
      <c r="I23" s="78"/>
      <c r="J23" s="78"/>
      <c r="K23" s="78"/>
      <c r="L23" s="80"/>
      <c r="M23" s="341"/>
      <c r="N23" s="82"/>
      <c r="O23" s="83" t="n">
        <f aca="false">IF(N23=" ",M23*1,M23*N23)</f>
        <v>0</v>
      </c>
      <c r="P23" s="71"/>
      <c r="Q23" s="71"/>
      <c r="R23" s="71"/>
      <c r="S23" s="71"/>
      <c r="T23" s="71"/>
      <c r="U23" s="71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</row>
    <row r="24" customFormat="false" ht="24" hidden="false" customHeight="true" outlineLevel="0" collapsed="false">
      <c r="A24" s="75"/>
      <c r="B24" s="76"/>
      <c r="C24" s="85"/>
      <c r="D24" s="78"/>
      <c r="E24" s="78"/>
      <c r="F24" s="78"/>
      <c r="G24" s="78"/>
      <c r="H24" s="78"/>
      <c r="I24" s="78"/>
      <c r="J24" s="78"/>
      <c r="K24" s="78"/>
      <c r="L24" s="80"/>
      <c r="M24" s="341"/>
      <c r="N24" s="82"/>
      <c r="O24" s="83" t="n">
        <f aca="false">IF(N24=" ",M24*1,M24*N24)</f>
        <v>0</v>
      </c>
      <c r="P24" s="71"/>
      <c r="Q24" s="71"/>
      <c r="R24" s="71"/>
      <c r="S24" s="71"/>
      <c r="T24" s="71"/>
      <c r="U24" s="71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  <c r="IW24" s="84"/>
    </row>
    <row r="25" customFormat="false" ht="24" hidden="false" customHeight="true" outlineLevel="0" collapsed="false">
      <c r="A25" s="75"/>
      <c r="B25" s="76"/>
      <c r="C25" s="85"/>
      <c r="D25" s="78"/>
      <c r="E25" s="78"/>
      <c r="F25" s="78"/>
      <c r="G25" s="78"/>
      <c r="H25" s="78"/>
      <c r="I25" s="78"/>
      <c r="J25" s="78"/>
      <c r="K25" s="78"/>
      <c r="L25" s="80"/>
      <c r="M25" s="341"/>
      <c r="N25" s="82"/>
      <c r="O25" s="83" t="n">
        <f aca="false">IF(N25=" ",M25*1,M25*N25)</f>
        <v>0</v>
      </c>
      <c r="P25" s="71"/>
      <c r="Q25" s="71"/>
      <c r="R25" s="71"/>
      <c r="S25" s="71"/>
      <c r="T25" s="71"/>
      <c r="U25" s="71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  <c r="IW25" s="84"/>
    </row>
    <row r="26" customFormat="false" ht="24" hidden="false" customHeight="true" outlineLevel="0" collapsed="false">
      <c r="A26" s="75"/>
      <c r="B26" s="76"/>
      <c r="C26" s="85"/>
      <c r="D26" s="78"/>
      <c r="E26" s="78"/>
      <c r="F26" s="78"/>
      <c r="G26" s="78"/>
      <c r="H26" s="78"/>
      <c r="I26" s="78"/>
      <c r="J26" s="78"/>
      <c r="K26" s="78"/>
      <c r="L26" s="80"/>
      <c r="M26" s="341"/>
      <c r="N26" s="82"/>
      <c r="O26" s="83" t="n">
        <f aca="false">IF(N26=" ",M26*1,M26*N26)</f>
        <v>0</v>
      </c>
      <c r="P26" s="71"/>
      <c r="Q26" s="71"/>
      <c r="R26" s="71"/>
      <c r="S26" s="71"/>
      <c r="T26" s="71"/>
      <c r="U26" s="71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  <c r="IW26" s="84"/>
    </row>
    <row r="27" customFormat="false" ht="24" hidden="false" customHeight="true" outlineLevel="0" collapsed="false">
      <c r="A27" s="75"/>
      <c r="B27" s="76"/>
      <c r="C27" s="85"/>
      <c r="D27" s="78"/>
      <c r="E27" s="78"/>
      <c r="F27" s="78"/>
      <c r="G27" s="78"/>
      <c r="H27" s="78"/>
      <c r="I27" s="78"/>
      <c r="J27" s="78"/>
      <c r="K27" s="78"/>
      <c r="L27" s="80"/>
      <c r="M27" s="341"/>
      <c r="N27" s="82"/>
      <c r="O27" s="83" t="n">
        <f aca="false">IF(N27=" ",M27*1,M27*N27)</f>
        <v>0</v>
      </c>
      <c r="P27" s="71"/>
      <c r="Q27" s="71"/>
      <c r="R27" s="71"/>
      <c r="S27" s="71"/>
      <c r="T27" s="71"/>
      <c r="U27" s="71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  <c r="IW27" s="84"/>
    </row>
    <row r="28" customFormat="false" ht="24" hidden="false" customHeight="true" outlineLevel="0" collapsed="false">
      <c r="A28" s="75"/>
      <c r="B28" s="76"/>
      <c r="C28" s="85"/>
      <c r="D28" s="78"/>
      <c r="E28" s="78"/>
      <c r="F28" s="78"/>
      <c r="G28" s="78"/>
      <c r="H28" s="78"/>
      <c r="I28" s="78"/>
      <c r="J28" s="78"/>
      <c r="K28" s="78"/>
      <c r="L28" s="80"/>
      <c r="M28" s="341"/>
      <c r="N28" s="82"/>
      <c r="O28" s="83" t="n">
        <f aca="false">IF(N28=" ",M28*1,M28*N28)</f>
        <v>0</v>
      </c>
      <c r="P28" s="71"/>
      <c r="Q28" s="71"/>
      <c r="R28" s="71"/>
      <c r="S28" s="71"/>
      <c r="T28" s="71"/>
      <c r="U28" s="71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</row>
    <row r="29" customFormat="false" ht="24" hidden="false" customHeight="true" outlineLevel="0" collapsed="false">
      <c r="A29" s="75"/>
      <c r="B29" s="76"/>
      <c r="C29" s="77"/>
      <c r="D29" s="78"/>
      <c r="E29" s="78"/>
      <c r="F29" s="78"/>
      <c r="G29" s="78"/>
      <c r="H29" s="78"/>
      <c r="I29" s="78"/>
      <c r="J29" s="78"/>
      <c r="K29" s="78"/>
      <c r="L29" s="80"/>
      <c r="M29" s="341"/>
      <c r="N29" s="82"/>
      <c r="O29" s="83" t="n">
        <f aca="false">IF(N29=" ",M29*1,M29*N29)</f>
        <v>0</v>
      </c>
      <c r="P29" s="71"/>
      <c r="Q29" s="71"/>
      <c r="R29" s="71"/>
      <c r="S29" s="71"/>
      <c r="T29" s="71"/>
      <c r="U29" s="71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  <c r="IW29" s="84"/>
    </row>
    <row r="30" customFormat="false" ht="24" hidden="false" customHeight="true" outlineLevel="0" collapsed="false">
      <c r="A30" s="75"/>
      <c r="B30" s="76"/>
      <c r="C30" s="85"/>
      <c r="D30" s="78"/>
      <c r="E30" s="78"/>
      <c r="F30" s="78"/>
      <c r="G30" s="78"/>
      <c r="H30" s="78"/>
      <c r="I30" s="78"/>
      <c r="J30" s="78"/>
      <c r="K30" s="78"/>
      <c r="L30" s="80"/>
      <c r="M30" s="341"/>
      <c r="N30" s="82"/>
      <c r="O30" s="83" t="n">
        <f aca="false">IF(N30=" ",M30*1,M30*N30)</f>
        <v>0</v>
      </c>
      <c r="P30" s="71"/>
      <c r="Q30" s="71"/>
      <c r="R30" s="71"/>
      <c r="S30" s="71"/>
      <c r="T30" s="71"/>
      <c r="U30" s="71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</row>
    <row r="31" customFormat="false" ht="24" hidden="false" customHeight="true" outlineLevel="0" collapsed="false">
      <c r="A31" s="75"/>
      <c r="B31" s="76"/>
      <c r="C31" s="85"/>
      <c r="D31" s="78"/>
      <c r="E31" s="78"/>
      <c r="F31" s="78"/>
      <c r="G31" s="78"/>
      <c r="H31" s="78"/>
      <c r="I31" s="78"/>
      <c r="J31" s="78"/>
      <c r="K31" s="78"/>
      <c r="L31" s="80"/>
      <c r="M31" s="341"/>
      <c r="N31" s="82"/>
      <c r="O31" s="83" t="n">
        <f aca="false">IF(N31=" ",M31*1,M31*N31)</f>
        <v>0</v>
      </c>
      <c r="P31" s="71"/>
      <c r="Q31" s="71"/>
      <c r="R31" s="71"/>
      <c r="S31" s="71"/>
      <c r="T31" s="71"/>
      <c r="U31" s="71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  <c r="IW31" s="84"/>
    </row>
    <row r="32" customFormat="false" ht="24" hidden="false" customHeight="true" outlineLevel="0" collapsed="false">
      <c r="A32" s="75"/>
      <c r="B32" s="76"/>
      <c r="C32" s="85"/>
      <c r="D32" s="78"/>
      <c r="E32" s="78"/>
      <c r="F32" s="78"/>
      <c r="G32" s="78"/>
      <c r="H32" s="78"/>
      <c r="I32" s="78"/>
      <c r="J32" s="78"/>
      <c r="K32" s="78"/>
      <c r="L32" s="80"/>
      <c r="M32" s="341"/>
      <c r="N32" s="82"/>
      <c r="O32" s="83" t="n">
        <f aca="false">IF(N32=" ",M32*1,M32*N32)</f>
        <v>0</v>
      </c>
      <c r="P32" s="71"/>
      <c r="Q32" s="71"/>
      <c r="R32" s="71"/>
      <c r="S32" s="71"/>
      <c r="T32" s="71"/>
      <c r="U32" s="71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  <c r="IW32" s="84"/>
    </row>
    <row r="33" customFormat="false" ht="24" hidden="false" customHeight="true" outlineLevel="0" collapsed="false">
      <c r="A33" s="75"/>
      <c r="B33" s="76"/>
      <c r="C33" s="85"/>
      <c r="D33" s="78"/>
      <c r="E33" s="78"/>
      <c r="F33" s="78"/>
      <c r="G33" s="78"/>
      <c r="H33" s="78"/>
      <c r="I33" s="78"/>
      <c r="J33" s="78"/>
      <c r="K33" s="78"/>
      <c r="L33" s="80"/>
      <c r="M33" s="341"/>
      <c r="N33" s="82"/>
      <c r="O33" s="83" t="n">
        <f aca="false">IF(N33=" ",M33*1,M33*N33)</f>
        <v>0</v>
      </c>
      <c r="P33" s="71"/>
      <c r="Q33" s="71"/>
      <c r="R33" s="71"/>
      <c r="S33" s="71"/>
      <c r="T33" s="71"/>
      <c r="U33" s="71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  <c r="IW33" s="84"/>
    </row>
    <row r="34" customFormat="false" ht="24" hidden="false" customHeight="true" outlineLevel="0" collapsed="false">
      <c r="A34" s="75"/>
      <c r="B34" s="76"/>
      <c r="C34" s="85"/>
      <c r="D34" s="78"/>
      <c r="E34" s="78"/>
      <c r="F34" s="78"/>
      <c r="G34" s="78"/>
      <c r="H34" s="78"/>
      <c r="I34" s="78"/>
      <c r="J34" s="78"/>
      <c r="K34" s="78"/>
      <c r="L34" s="80"/>
      <c r="M34" s="341"/>
      <c r="N34" s="82"/>
      <c r="O34" s="83" t="n">
        <f aca="false">IF(N34=" ",M34*1,M34*N34)</f>
        <v>0</v>
      </c>
      <c r="P34" s="71"/>
      <c r="Q34" s="71"/>
      <c r="R34" s="71"/>
      <c r="S34" s="71"/>
      <c r="T34" s="71"/>
      <c r="U34" s="71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  <c r="IW34" s="84"/>
    </row>
    <row r="35" customFormat="false" ht="24" hidden="false" customHeight="true" outlineLevel="0" collapsed="false">
      <c r="A35" s="75"/>
      <c r="B35" s="76"/>
      <c r="C35" s="85"/>
      <c r="D35" s="78"/>
      <c r="E35" s="78"/>
      <c r="F35" s="78"/>
      <c r="G35" s="78"/>
      <c r="H35" s="78"/>
      <c r="I35" s="78"/>
      <c r="J35" s="78"/>
      <c r="K35" s="78"/>
      <c r="L35" s="80"/>
      <c r="M35" s="341"/>
      <c r="N35" s="82"/>
      <c r="O35" s="83" t="n">
        <f aca="false">IF(N35=" ",M35*1,M35*N35)</f>
        <v>0</v>
      </c>
      <c r="P35" s="71"/>
      <c r="Q35" s="71"/>
      <c r="R35" s="71"/>
      <c r="S35" s="71"/>
      <c r="T35" s="71"/>
      <c r="U35" s="71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  <c r="IW35" s="84"/>
    </row>
    <row r="36" customFormat="false" ht="24" hidden="false" customHeight="true" outlineLevel="0" collapsed="false">
      <c r="A36" s="75"/>
      <c r="B36" s="76"/>
      <c r="C36" s="85"/>
      <c r="D36" s="78"/>
      <c r="E36" s="78"/>
      <c r="F36" s="78"/>
      <c r="G36" s="78"/>
      <c r="H36" s="78"/>
      <c r="I36" s="78"/>
      <c r="J36" s="78"/>
      <c r="K36" s="78"/>
      <c r="L36" s="80"/>
      <c r="M36" s="341"/>
      <c r="N36" s="82"/>
      <c r="O36" s="83" t="n">
        <f aca="false">IF(N36=" ",M36*1,M36*N36)</f>
        <v>0</v>
      </c>
      <c r="P36" s="71"/>
      <c r="Q36" s="71"/>
      <c r="R36" s="71"/>
      <c r="S36" s="71"/>
      <c r="T36" s="71"/>
      <c r="U36" s="71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24" hidden="false" customHeight="true" outlineLevel="0" collapsed="false">
      <c r="A37" s="75"/>
      <c r="B37" s="76"/>
      <c r="C37" s="85"/>
      <c r="D37" s="78"/>
      <c r="E37" s="78"/>
      <c r="F37" s="78"/>
      <c r="G37" s="78"/>
      <c r="H37" s="78"/>
      <c r="I37" s="78"/>
      <c r="J37" s="78"/>
      <c r="K37" s="78"/>
      <c r="L37" s="80"/>
      <c r="M37" s="341"/>
      <c r="N37" s="82"/>
      <c r="O37" s="83" t="n">
        <f aca="false">IF(N37=" ",M37*1,M37*N37)</f>
        <v>0</v>
      </c>
      <c r="P37" s="71"/>
      <c r="Q37" s="71"/>
      <c r="R37" s="71"/>
      <c r="S37" s="71"/>
      <c r="T37" s="71"/>
      <c r="U37" s="71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  <c r="IW37" s="84"/>
    </row>
    <row r="38" customFormat="false" ht="24" hidden="false" customHeight="true" outlineLevel="0" collapsed="false">
      <c r="A38" s="75"/>
      <c r="B38" s="76"/>
      <c r="C38" s="85"/>
      <c r="D38" s="78"/>
      <c r="E38" s="78"/>
      <c r="F38" s="78"/>
      <c r="G38" s="78"/>
      <c r="H38" s="78"/>
      <c r="I38" s="78"/>
      <c r="J38" s="78"/>
      <c r="K38" s="78"/>
      <c r="L38" s="80"/>
      <c r="M38" s="341"/>
      <c r="N38" s="82"/>
      <c r="O38" s="83" t="n">
        <f aca="false">IF(N38=" ",M38*1,M38*N38)</f>
        <v>0</v>
      </c>
      <c r="P38" s="71"/>
      <c r="Q38" s="71"/>
      <c r="R38" s="71"/>
      <c r="S38" s="71"/>
      <c r="T38" s="71"/>
      <c r="U38" s="71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  <c r="IW38" s="84"/>
    </row>
    <row r="39" customFormat="false" ht="24" hidden="false" customHeight="true" outlineLevel="0" collapsed="false">
      <c r="A39" s="75"/>
      <c r="B39" s="76"/>
      <c r="C39" s="85"/>
      <c r="D39" s="78"/>
      <c r="E39" s="78"/>
      <c r="F39" s="78"/>
      <c r="G39" s="78"/>
      <c r="H39" s="78"/>
      <c r="I39" s="78"/>
      <c r="J39" s="78"/>
      <c r="K39" s="78"/>
      <c r="L39" s="80"/>
      <c r="M39" s="341"/>
      <c r="N39" s="82"/>
      <c r="O39" s="83" t="n">
        <f aca="false">IF(N39=" ",M39*1,M39*N39)</f>
        <v>0</v>
      </c>
      <c r="P39" s="71"/>
      <c r="Q39" s="71"/>
      <c r="R39" s="71"/>
      <c r="S39" s="71"/>
      <c r="T39" s="71"/>
      <c r="U39" s="71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  <c r="IW39" s="84"/>
    </row>
    <row r="40" customFormat="false" ht="24" hidden="false" customHeight="true" outlineLevel="0" collapsed="false">
      <c r="A40" s="75"/>
      <c r="B40" s="76"/>
      <c r="C40" s="85"/>
      <c r="D40" s="78"/>
      <c r="E40" s="78"/>
      <c r="F40" s="78"/>
      <c r="G40" s="78"/>
      <c r="H40" s="78"/>
      <c r="I40" s="78"/>
      <c r="J40" s="78"/>
      <c r="K40" s="78"/>
      <c r="L40" s="80"/>
      <c r="M40" s="341"/>
      <c r="N40" s="82"/>
      <c r="O40" s="83" t="n">
        <f aca="false">IF(N40=" ",M40*1,M40*N40)</f>
        <v>0</v>
      </c>
      <c r="P40" s="71"/>
      <c r="Q40" s="71"/>
      <c r="R40" s="71"/>
      <c r="S40" s="71"/>
      <c r="T40" s="71"/>
      <c r="U40" s="71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  <c r="IW40" s="84"/>
    </row>
    <row r="41" customFormat="false" ht="24" hidden="false" customHeight="true" outlineLevel="0" collapsed="false">
      <c r="A41" s="87"/>
      <c r="B41" s="88"/>
      <c r="C41" s="0"/>
      <c r="D41" s="89"/>
      <c r="E41" s="0"/>
      <c r="F41" s="88" t="s">
        <v>34</v>
      </c>
      <c r="G41" s="90"/>
      <c r="H41" s="91"/>
      <c r="I41" s="0"/>
      <c r="J41" s="92" t="s">
        <v>35</v>
      </c>
      <c r="K41" s="9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89"/>
      <c r="M41" s="72" t="s">
        <v>36</v>
      </c>
      <c r="N41" s="72"/>
      <c r="O41" s="94" t="n">
        <f aca="false">SUM(O12:O40)</f>
        <v>0</v>
      </c>
      <c r="P41" s="71"/>
      <c r="Q41" s="71"/>
      <c r="R41" s="71"/>
      <c r="S41" s="71"/>
      <c r="T41" s="71"/>
      <c r="U41" s="71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  <c r="IW41" s="84"/>
    </row>
    <row r="42" customFormat="false" ht="15.75" hidden="false" customHeight="true" outlineLevel="0" collapsed="false">
      <c r="A42" s="95"/>
      <c r="B42" s="33"/>
      <c r="C42" s="0"/>
      <c r="D42" s="96"/>
      <c r="E42" s="97"/>
      <c r="F42" s="67" t="s">
        <v>37</v>
      </c>
      <c r="G42" s="90"/>
      <c r="H42" s="0"/>
      <c r="I42" s="0"/>
      <c r="J42" s="33"/>
      <c r="K42" s="68" t="s">
        <v>38</v>
      </c>
      <c r="L42" s="89"/>
      <c r="M42" s="98"/>
      <c r="N42" s="99"/>
      <c r="O42" s="100"/>
      <c r="P42" s="71"/>
      <c r="Q42" s="71"/>
      <c r="R42" s="71"/>
      <c r="S42" s="71"/>
      <c r="T42" s="71"/>
      <c r="U42" s="71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  <c r="IW42" s="84"/>
    </row>
    <row r="43" customFormat="false" ht="15.75" hidden="false" customHeight="true" outlineLevel="0" collapsed="false">
      <c r="A43" s="95"/>
      <c r="B43" s="33"/>
      <c r="C43" s="0"/>
      <c r="D43" s="101"/>
      <c r="E43" s="101"/>
      <c r="F43" s="67" t="s">
        <v>39</v>
      </c>
      <c r="G43" s="90"/>
      <c r="H43" s="0"/>
      <c r="I43" s="0"/>
      <c r="J43" s="0"/>
      <c r="K43" s="102" t="s">
        <v>40</v>
      </c>
      <c r="L43" s="89"/>
      <c r="M43" s="98"/>
      <c r="N43" s="99"/>
      <c r="O43" s="100"/>
      <c r="P43" s="71"/>
      <c r="Q43" s="71"/>
      <c r="R43" s="71"/>
      <c r="S43" s="71"/>
      <c r="T43" s="71"/>
      <c r="U43" s="71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</row>
    <row r="44" customFormat="false" ht="15.75" hidden="false" customHeight="true" outlineLevel="0" collapsed="false">
      <c r="A44" s="95"/>
      <c r="B44" s="0"/>
      <c r="C44" s="0"/>
      <c r="D44" s="101"/>
      <c r="E44" s="101"/>
      <c r="F44" s="103" t="s">
        <v>41</v>
      </c>
      <c r="G44" s="90"/>
      <c r="H44" s="0"/>
      <c r="I44" s="0"/>
      <c r="J44" s="0"/>
      <c r="K44" s="104"/>
      <c r="L44" s="89"/>
      <c r="M44" s="98"/>
      <c r="N44" s="99"/>
      <c r="O44" s="100"/>
      <c r="P44" s="71"/>
      <c r="Q44" s="71"/>
      <c r="R44" s="71"/>
      <c r="S44" s="71"/>
      <c r="T44" s="71"/>
      <c r="U44" s="71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</row>
    <row r="45" customFormat="false" ht="15.75" hidden="false" customHeight="true" outlineLevel="0" collapsed="false">
      <c r="A45" s="95"/>
      <c r="B45" s="105"/>
      <c r="C45" s="0"/>
      <c r="D45" s="101"/>
      <c r="E45" s="101"/>
      <c r="F45" s="103" t="s">
        <v>42</v>
      </c>
      <c r="G45" s="90"/>
      <c r="H45" s="0"/>
      <c r="I45" s="0"/>
      <c r="J45" s="106"/>
      <c r="K45" s="0"/>
      <c r="L45" s="0"/>
      <c r="M45" s="98"/>
      <c r="N45" s="99"/>
      <c r="O45" s="100"/>
      <c r="P45" s="71"/>
      <c r="Q45" s="71"/>
      <c r="R45" s="71"/>
      <c r="S45" s="71"/>
      <c r="T45" s="71"/>
      <c r="U45" s="71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</row>
    <row r="46" customFormat="false" ht="15.75" hidden="false" customHeight="true" outlineLevel="0" collapsed="false">
      <c r="A46" s="107" t="s">
        <v>43</v>
      </c>
      <c r="B46" s="108"/>
      <c r="C46" s="102"/>
      <c r="D46" s="106"/>
      <c r="E46" s="109"/>
      <c r="F46" s="109"/>
      <c r="G46" s="110"/>
      <c r="H46" s="0"/>
      <c r="I46" s="0"/>
      <c r="J46" s="109"/>
      <c r="K46" s="0"/>
      <c r="L46" s="111" t="str">
        <f aca="false">IF($O$41=$O$55," ","Totals are not equal")</f>
        <v> </v>
      </c>
      <c r="M46" s="109"/>
      <c r="N46" s="109"/>
      <c r="O46" s="109"/>
      <c r="P46" s="71"/>
      <c r="Q46" s="71"/>
      <c r="R46" s="71"/>
      <c r="S46" s="71"/>
      <c r="T46" s="71"/>
      <c r="U46" s="71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</row>
    <row r="47" customFormat="false" ht="14.25" hidden="false" customHeight="true" outlineLevel="0" collapsed="false">
      <c r="A47" s="112" t="s">
        <v>44</v>
      </c>
      <c r="B47" s="108"/>
      <c r="C47" s="102"/>
      <c r="D47" s="106"/>
      <c r="E47" s="109"/>
      <c r="F47" s="109"/>
      <c r="G47" s="109"/>
      <c r="H47" s="109"/>
      <c r="I47" s="0"/>
      <c r="J47" s="109"/>
      <c r="K47" s="0"/>
      <c r="L47" s="109"/>
      <c r="M47" s="109"/>
      <c r="N47" s="109"/>
      <c r="O47" s="109"/>
      <c r="P47" s="71"/>
      <c r="Q47" s="71"/>
      <c r="R47" s="71"/>
      <c r="S47" s="71"/>
      <c r="T47" s="71"/>
      <c r="U47" s="71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</row>
    <row r="48" customFormat="false" ht="24" hidden="false" customHeight="true" outlineLevel="0" collapsed="false">
      <c r="A48" s="8" t="s">
        <v>18</v>
      </c>
      <c r="B48" s="8" t="s">
        <v>45</v>
      </c>
      <c r="C48" s="8" t="s">
        <v>148</v>
      </c>
      <c r="D48" s="9"/>
      <c r="E48" s="10" t="s">
        <v>143</v>
      </c>
      <c r="F48" s="10"/>
      <c r="G48" s="11"/>
      <c r="H48" s="13" t="s">
        <v>5</v>
      </c>
      <c r="I48" s="13"/>
      <c r="J48" s="13" t="s">
        <v>48</v>
      </c>
      <c r="K48" s="13" t="s">
        <v>49</v>
      </c>
      <c r="L48" s="113" t="s">
        <v>50</v>
      </c>
      <c r="M48" s="111"/>
      <c r="N48" s="99"/>
      <c r="O48" s="72" t="s">
        <v>51</v>
      </c>
      <c r="P48" s="71"/>
      <c r="Q48" s="71"/>
      <c r="R48" s="71"/>
      <c r="S48" s="71"/>
      <c r="T48" s="71"/>
      <c r="U48" s="71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</row>
    <row r="49" customFormat="false" ht="24" hidden="false" customHeight="true" outlineLevel="0" collapsed="false">
      <c r="A49" s="114"/>
      <c r="B49" s="115"/>
      <c r="C49" s="114"/>
      <c r="D49" s="119"/>
      <c r="E49" s="120"/>
      <c r="F49" s="120"/>
      <c r="G49" s="121"/>
      <c r="H49" s="119"/>
      <c r="I49" s="121"/>
      <c r="J49" s="75"/>
      <c r="K49" s="75"/>
      <c r="L49" s="116"/>
      <c r="M49" s="33"/>
      <c r="N49" s="99"/>
      <c r="O49" s="117" t="n">
        <f aca="false">IF($L$49=" ",SUMIF($A$12:$A$40,A49,$O$12:$O$40),$K$41*$L$49)</f>
        <v>0</v>
      </c>
      <c r="P49" s="34"/>
      <c r="Q49" s="34"/>
      <c r="R49" s="34"/>
      <c r="S49" s="34"/>
      <c r="T49" s="34"/>
      <c r="U49" s="34"/>
    </row>
    <row r="50" customFormat="false" ht="24" hidden="false" customHeight="true" outlineLevel="0" collapsed="false">
      <c r="A50" s="118"/>
      <c r="B50" s="115"/>
      <c r="C50" s="114"/>
      <c r="D50" s="119"/>
      <c r="E50" s="120"/>
      <c r="F50" s="120"/>
      <c r="G50" s="121"/>
      <c r="H50" s="119"/>
      <c r="I50" s="120"/>
      <c r="J50" s="75"/>
      <c r="K50" s="75"/>
      <c r="L50" s="118"/>
      <c r="M50" s="122"/>
      <c r="N50" s="99"/>
      <c r="O50" s="123" t="n">
        <f aca="false">IF($L$50=" ",SUMIF($A$12:$A$40,A50,$O$12:$O$40),$K$41*$L$50)</f>
        <v>0</v>
      </c>
      <c r="P50" s="34"/>
      <c r="Q50" s="34"/>
      <c r="R50" s="34"/>
      <c r="S50" s="34"/>
      <c r="T50" s="34"/>
      <c r="U50" s="34"/>
    </row>
    <row r="51" customFormat="false" ht="24" hidden="false" customHeight="true" outlineLevel="0" collapsed="false">
      <c r="A51" s="124"/>
      <c r="B51" s="115"/>
      <c r="C51" s="114"/>
      <c r="D51" s="119"/>
      <c r="E51" s="120"/>
      <c r="F51" s="120"/>
      <c r="G51" s="121"/>
      <c r="H51" s="119"/>
      <c r="I51" s="121"/>
      <c r="J51" s="75"/>
      <c r="K51" s="75"/>
      <c r="L51" s="116"/>
      <c r="M51" s="33"/>
      <c r="N51" s="33"/>
      <c r="O51" s="117" t="n">
        <f aca="false">IF($L$51=" ",SUMIF($A$12:$A$40,A51,$O$12:$O$40),$K$41*$L$51)</f>
        <v>0</v>
      </c>
      <c r="P51" s="34"/>
      <c r="Q51" s="34"/>
      <c r="R51" s="34"/>
      <c r="S51" s="34"/>
      <c r="T51" s="34"/>
      <c r="U51" s="34"/>
    </row>
    <row r="52" customFormat="false" ht="24" hidden="false" customHeight="true" outlineLevel="0" collapsed="false">
      <c r="A52" s="118"/>
      <c r="B52" s="115"/>
      <c r="C52" s="114"/>
      <c r="D52" s="119"/>
      <c r="E52" s="120"/>
      <c r="F52" s="120"/>
      <c r="G52" s="121"/>
      <c r="H52" s="119"/>
      <c r="I52" s="120"/>
      <c r="J52" s="75"/>
      <c r="K52" s="75"/>
      <c r="L52" s="118"/>
      <c r="M52" s="33"/>
      <c r="N52" s="33"/>
      <c r="O52" s="123" t="n">
        <f aca="false">IF($L$52=" ",SUMIF($A$12:$A$40,A52,$O$12:$O$40),$K$41*$L$52)</f>
        <v>0</v>
      </c>
      <c r="P52" s="71"/>
      <c r="Q52" s="71"/>
      <c r="R52" s="71"/>
      <c r="S52" s="71"/>
      <c r="T52" s="71"/>
      <c r="U52" s="71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24" hidden="false" customHeight="true" outlineLevel="0" collapsed="false">
      <c r="A53" s="75"/>
      <c r="B53" s="75"/>
      <c r="C53" s="114"/>
      <c r="D53" s="119"/>
      <c r="E53" s="120"/>
      <c r="F53" s="120"/>
      <c r="G53" s="121"/>
      <c r="H53" s="119"/>
      <c r="I53" s="121"/>
      <c r="J53" s="75"/>
      <c r="K53" s="75"/>
      <c r="L53" s="116"/>
      <c r="M53" s="33"/>
      <c r="N53" s="33"/>
      <c r="O53" s="117" t="n">
        <f aca="false">IF($L$53=" ",SUMIF($A$12:$A$40,A53,$O$12:$O$40),$K$41*$L$53)</f>
        <v>0</v>
      </c>
      <c r="P53" s="71"/>
      <c r="Q53" s="71"/>
      <c r="R53" s="71"/>
      <c r="S53" s="71"/>
      <c r="T53" s="71"/>
      <c r="U53" s="71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4" hidden="false" customHeight="true" outlineLevel="0" collapsed="false">
      <c r="A54" s="118"/>
      <c r="B54" s="75"/>
      <c r="C54" s="75"/>
      <c r="D54" s="119"/>
      <c r="E54" s="120"/>
      <c r="F54" s="120"/>
      <c r="G54" s="121"/>
      <c r="H54" s="119"/>
      <c r="I54" s="120"/>
      <c r="J54" s="75"/>
      <c r="K54" s="75"/>
      <c r="L54" s="118"/>
      <c r="M54" s="33"/>
      <c r="N54" s="33"/>
      <c r="O54" s="123" t="n">
        <f aca="false">IF($L$54=" ",SUMIF($A$12:$A$40,A54,$O$12:$O$40),$K$41*$L$54)</f>
        <v>0</v>
      </c>
      <c r="P54" s="71"/>
      <c r="Q54" s="71"/>
      <c r="R54" s="71"/>
      <c r="S54" s="71"/>
      <c r="T54" s="71"/>
      <c r="U54" s="71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</row>
    <row r="55" customFormat="false" ht="24" hidden="false" customHeight="true" outlineLevel="0" collapsed="false">
      <c r="A55" s="33"/>
      <c r="B55" s="125"/>
      <c r="C55" s="125"/>
      <c r="D55" s="125"/>
      <c r="E55" s="125"/>
      <c r="F55" s="125"/>
      <c r="G55" s="125"/>
      <c r="H55" s="125"/>
      <c r="I55" s="125"/>
      <c r="J55" s="125"/>
      <c r="K55" s="126"/>
      <c r="L55" s="127" t="n">
        <f aca="false">L49+L50+L51+L52+L53+L54</f>
        <v>0</v>
      </c>
      <c r="M55" s="141" t="s">
        <v>36</v>
      </c>
      <c r="N55" s="141"/>
      <c r="O55" s="94" t="n">
        <f aca="false">SUM(O49:O54)</f>
        <v>0</v>
      </c>
      <c r="P55" s="34"/>
      <c r="Q55" s="34"/>
      <c r="R55" s="34"/>
      <c r="S55" s="34"/>
      <c r="T55" s="34"/>
      <c r="U55" s="34"/>
    </row>
    <row r="56" customFormat="false" ht="13.5" hidden="false" customHeight="true" outlineLevel="0" collapsed="false">
      <c r="A56" s="12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125"/>
      <c r="P56" s="128"/>
      <c r="Q56" s="128"/>
      <c r="R56" s="128"/>
      <c r="S56" s="128"/>
      <c r="T56" s="128"/>
      <c r="U56" s="128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</row>
    <row r="57" customFormat="false" ht="18" hidden="true" customHeight="true" outlineLevel="0" collapsed="false">
      <c r="A57" s="130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130"/>
      <c r="P57" s="131"/>
      <c r="Q57" s="131"/>
      <c r="R57" s="131"/>
      <c r="S57" s="131"/>
      <c r="T57" s="131"/>
      <c r="U57" s="131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0"/>
      <c r="BW57" s="130"/>
      <c r="BX57" s="130"/>
      <c r="BY57" s="130"/>
      <c r="BZ57" s="130"/>
      <c r="CA57" s="130"/>
      <c r="CB57" s="130"/>
      <c r="CC57" s="130"/>
      <c r="CD57" s="130"/>
      <c r="CE57" s="130"/>
      <c r="CF57" s="130"/>
      <c r="CG57" s="130"/>
      <c r="CH57" s="130"/>
      <c r="CI57" s="130"/>
      <c r="CJ57" s="130"/>
      <c r="CK57" s="130"/>
      <c r="CL57" s="130"/>
      <c r="CM57" s="130"/>
      <c r="CN57" s="130"/>
      <c r="CO57" s="130"/>
      <c r="CP57" s="130"/>
      <c r="CQ57" s="130"/>
      <c r="CR57" s="130"/>
      <c r="CS57" s="130"/>
      <c r="CT57" s="130"/>
      <c r="CU57" s="130"/>
      <c r="CV57" s="130"/>
      <c r="CW57" s="130"/>
      <c r="CX57" s="130"/>
      <c r="CY57" s="130"/>
      <c r="CZ57" s="130"/>
      <c r="DA57" s="130"/>
      <c r="DB57" s="130"/>
      <c r="DC57" s="130"/>
      <c r="DD57" s="130"/>
      <c r="DE57" s="130"/>
      <c r="DF57" s="130"/>
      <c r="DG57" s="130"/>
      <c r="DH57" s="130"/>
      <c r="DI57" s="130"/>
      <c r="DJ57" s="130"/>
      <c r="DK57" s="130"/>
      <c r="DL57" s="130"/>
      <c r="DM57" s="130"/>
      <c r="DN57" s="130"/>
      <c r="DO57" s="130"/>
      <c r="DP57" s="130"/>
      <c r="DQ57" s="130"/>
      <c r="DR57" s="130"/>
      <c r="DS57" s="130"/>
      <c r="DT57" s="130"/>
      <c r="DU57" s="130"/>
      <c r="DV57" s="130"/>
      <c r="DW57" s="130"/>
      <c r="DX57" s="130"/>
      <c r="DY57" s="130"/>
      <c r="DZ57" s="130"/>
      <c r="EA57" s="130"/>
      <c r="EB57" s="130"/>
      <c r="EC57" s="130"/>
      <c r="ED57" s="130"/>
      <c r="EE57" s="130"/>
      <c r="EF57" s="130"/>
      <c r="EG57" s="130"/>
      <c r="EH57" s="130"/>
      <c r="EI57" s="130"/>
      <c r="EJ57" s="130"/>
      <c r="EK57" s="130"/>
      <c r="EL57" s="130"/>
      <c r="EM57" s="130"/>
      <c r="EN57" s="130"/>
      <c r="EO57" s="130"/>
      <c r="EP57" s="130"/>
      <c r="EQ57" s="130"/>
      <c r="ER57" s="130"/>
      <c r="ES57" s="130"/>
      <c r="ET57" s="130"/>
      <c r="EU57" s="130"/>
      <c r="EV57" s="130"/>
      <c r="EW57" s="130"/>
      <c r="EX57" s="130"/>
      <c r="EY57" s="130"/>
      <c r="EZ57" s="130"/>
      <c r="FA57" s="130"/>
      <c r="FB57" s="130"/>
      <c r="FC57" s="130"/>
      <c r="FD57" s="130"/>
      <c r="FE57" s="130"/>
      <c r="FF57" s="130"/>
      <c r="FG57" s="130"/>
      <c r="FH57" s="130"/>
      <c r="FI57" s="130"/>
      <c r="FJ57" s="130"/>
      <c r="FK57" s="130"/>
      <c r="FL57" s="130"/>
      <c r="FM57" s="130"/>
      <c r="FN57" s="130"/>
      <c r="FO57" s="130"/>
      <c r="FP57" s="130"/>
      <c r="FQ57" s="130"/>
      <c r="FR57" s="130"/>
      <c r="FS57" s="130"/>
      <c r="FT57" s="130"/>
      <c r="FU57" s="130"/>
      <c r="FV57" s="130"/>
      <c r="FW57" s="130"/>
      <c r="FX57" s="130"/>
      <c r="FY57" s="130"/>
      <c r="FZ57" s="130"/>
      <c r="GA57" s="130"/>
      <c r="GB57" s="130"/>
      <c r="GC57" s="130"/>
      <c r="GD57" s="130"/>
      <c r="GE57" s="130"/>
      <c r="GF57" s="130"/>
      <c r="GG57" s="130"/>
      <c r="GH57" s="130"/>
      <c r="GI57" s="130"/>
      <c r="GJ57" s="130"/>
      <c r="GK57" s="130"/>
      <c r="GL57" s="130"/>
      <c r="GM57" s="130"/>
      <c r="GN57" s="130"/>
      <c r="GO57" s="130"/>
      <c r="GP57" s="130"/>
      <c r="GQ57" s="130"/>
      <c r="GR57" s="130"/>
      <c r="GS57" s="130"/>
      <c r="GT57" s="130"/>
      <c r="GU57" s="130"/>
      <c r="GV57" s="130"/>
      <c r="GW57" s="130"/>
      <c r="GX57" s="130"/>
      <c r="GY57" s="130"/>
      <c r="GZ57" s="130"/>
      <c r="HA57" s="130"/>
      <c r="HB57" s="130"/>
      <c r="HC57" s="130"/>
      <c r="HD57" s="130"/>
      <c r="HE57" s="130"/>
      <c r="HF57" s="130"/>
      <c r="HG57" s="130"/>
      <c r="HH57" s="130"/>
      <c r="HI57" s="130"/>
      <c r="HJ57" s="130"/>
      <c r="HK57" s="130"/>
      <c r="HL57" s="130"/>
      <c r="HM57" s="130"/>
      <c r="HN57" s="130"/>
      <c r="HO57" s="130"/>
      <c r="HP57" s="130"/>
      <c r="HQ57" s="130"/>
      <c r="HR57" s="130"/>
      <c r="HS57" s="130"/>
      <c r="HT57" s="130"/>
      <c r="HU57" s="130"/>
      <c r="HV57" s="130"/>
      <c r="HW57" s="130"/>
      <c r="HX57" s="130"/>
      <c r="HY57" s="130"/>
      <c r="HZ57" s="130"/>
      <c r="IA57" s="130"/>
      <c r="IB57" s="130"/>
      <c r="IC57" s="130"/>
      <c r="ID57" s="130"/>
      <c r="IE57" s="130"/>
      <c r="IF57" s="130"/>
      <c r="IG57" s="130"/>
      <c r="IH57" s="130"/>
      <c r="II57" s="130"/>
      <c r="IJ57" s="130"/>
      <c r="IK57" s="130"/>
      <c r="IL57" s="130"/>
      <c r="IM57" s="130"/>
      <c r="IN57" s="130"/>
      <c r="IO57" s="130"/>
      <c r="IP57" s="130"/>
      <c r="IQ57" s="130"/>
      <c r="IR57" s="130"/>
      <c r="IS57" s="130"/>
      <c r="IT57" s="130"/>
      <c r="IU57" s="130"/>
      <c r="IV57" s="130"/>
      <c r="IW57" s="130"/>
    </row>
    <row r="58" customFormat="false" ht="18" hidden="true" customHeight="true" outlineLevel="0" collapsed="false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71"/>
      <c r="Q58" s="71"/>
      <c r="R58" s="71"/>
      <c r="S58" s="71"/>
      <c r="T58" s="71"/>
      <c r="U58" s="71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</row>
    <row r="59" customFormat="false" ht="18" hidden="true" customHeight="true" outlineLevel="0" collapsed="false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26"/>
      <c r="M59" s="84"/>
      <c r="N59" s="84"/>
      <c r="O59" s="84"/>
      <c r="P59" s="71"/>
      <c r="Q59" s="71"/>
      <c r="R59" s="71"/>
      <c r="S59" s="71"/>
      <c r="T59" s="71"/>
      <c r="U59" s="71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</row>
    <row r="60" customFormat="false" ht="18" hidden="true" customHeight="true" outlineLevel="0" collapsed="false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26"/>
      <c r="M60" s="84"/>
      <c r="N60" s="84"/>
      <c r="O60" s="84"/>
      <c r="P60" s="71"/>
      <c r="Q60" s="71"/>
      <c r="R60" s="71"/>
      <c r="S60" s="71"/>
      <c r="T60" s="71"/>
      <c r="U60" s="71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</row>
    <row r="61" customFormat="false" ht="18" hidden="true" customHeight="true" outlineLevel="0" collapsed="false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26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</row>
    <row r="62" customFormat="false" ht="18" hidden="true" customHeight="true" outlineLevel="0" collapsed="false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26"/>
      <c r="M62" s="26"/>
      <c r="N62" s="26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</row>
    <row r="63" customFormat="false" ht="18" hidden="true" customHeight="true" outlineLevel="0" collapsed="false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26"/>
      <c r="M63" s="26"/>
      <c r="N63" s="26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</row>
    <row r="64" customFormat="false" ht="18" hidden="true" customHeight="true" outlineLevel="0" collapsed="false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26"/>
      <c r="M64" s="26"/>
      <c r="N64" s="26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</row>
    <row r="65" customFormat="false" ht="18" hidden="true" customHeight="true" outlineLevel="0" collapsed="false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26"/>
      <c r="M65" s="26"/>
      <c r="N65" s="26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  <c r="IW65" s="84"/>
    </row>
    <row r="66" customFormat="false" ht="18" hidden="true" customHeight="true" outlineLevel="0" collapsed="false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26"/>
      <c r="M66" s="26"/>
      <c r="N66" s="26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</row>
    <row r="67" customFormat="false" ht="18" hidden="true" customHeight="true" outlineLevel="0" collapsed="false">
      <c r="A67" s="84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</row>
    <row r="68" customFormat="false" ht="18" hidden="true" customHeight="true" outlineLevel="0" collapsed="false">
      <c r="A68" s="84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</row>
    <row r="69" customFormat="false" ht="18" hidden="true" customHeight="true" outlineLevel="0" collapsed="false">
      <c r="A69" s="84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132"/>
      <c r="M69" s="26"/>
      <c r="N69" s="26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</row>
    <row r="70" customFormat="false" ht="12.75" hidden="true" customHeight="true" outlineLevel="0" collapsed="false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84"/>
      <c r="M70" s="26"/>
      <c r="N70" s="26"/>
      <c r="O70" s="26"/>
    </row>
    <row r="71" customFormat="false" ht="9" hidden="true" customHeight="true" outlineLevel="0" collapsed="false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84"/>
      <c r="M71" s="26"/>
      <c r="N71" s="26"/>
      <c r="O71" s="26"/>
    </row>
    <row r="72" customFormat="false" ht="15.75" hidden="true" customHeight="true" outlineLevel="0" collapsed="false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84"/>
      <c r="M72" s="132"/>
      <c r="N72" s="132"/>
      <c r="O72" s="26"/>
    </row>
    <row r="73" customFormat="false" ht="14.25" hidden="true" customHeight="true" outlineLevel="0" collapsed="false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84"/>
      <c r="M73" s="84"/>
      <c r="N73" s="84"/>
      <c r="O73" s="26"/>
    </row>
    <row r="74" customFormat="false" ht="12" hidden="true" customHeight="true" outlineLevel="0" collapsed="false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84"/>
      <c r="M74" s="84"/>
      <c r="N74" s="84"/>
      <c r="O74" s="26"/>
    </row>
    <row r="75" customFormat="false" ht="12" hidden="true" customHeight="true" outlineLevel="0" collapsed="false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84"/>
      <c r="M75" s="84"/>
      <c r="N75" s="84"/>
      <c r="O75" s="26"/>
    </row>
    <row r="76" customFormat="false" ht="12" hidden="true" customHeight="true" outlineLevel="0" collapsed="false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84"/>
      <c r="M76" s="84"/>
      <c r="N76" s="84"/>
      <c r="O76" s="26"/>
    </row>
    <row r="77" customFormat="false" ht="12" hidden="true" customHeight="true" outlineLevel="0" collapsed="false"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84"/>
      <c r="M77" s="84"/>
      <c r="N77" s="84"/>
      <c r="O77" s="26"/>
    </row>
    <row r="78" customFormat="false" ht="12" hidden="true" customHeight="true" outlineLevel="0" collapsed="false"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26"/>
    </row>
    <row r="79" customFormat="false" ht="6.95" hidden="true" customHeight="true" outlineLevel="0" collapsed="false"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26"/>
    </row>
    <row r="80" customFormat="false" ht="17.1" hidden="true" customHeight="true" outlineLevel="0" collapsed="false">
      <c r="A80" s="132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132"/>
      <c r="CP80" s="132"/>
      <c r="CQ80" s="132"/>
      <c r="CR80" s="132"/>
      <c r="CS80" s="132"/>
      <c r="CT80" s="132"/>
      <c r="CU80" s="132"/>
      <c r="CV80" s="132"/>
      <c r="CW80" s="132"/>
      <c r="CX80" s="132"/>
      <c r="CY80" s="132"/>
      <c r="CZ80" s="132"/>
      <c r="DA80" s="132"/>
      <c r="DB80" s="132"/>
      <c r="DC80" s="132"/>
      <c r="DD80" s="132"/>
      <c r="DE80" s="132"/>
      <c r="DF80" s="132"/>
      <c r="DG80" s="132"/>
      <c r="DH80" s="132"/>
      <c r="DI80" s="132"/>
      <c r="DJ80" s="132"/>
      <c r="DK80" s="132"/>
      <c r="DL80" s="132"/>
      <c r="DM80" s="132"/>
      <c r="DN80" s="132"/>
      <c r="DO80" s="132"/>
      <c r="DP80" s="132"/>
      <c r="DQ80" s="132"/>
      <c r="DR80" s="132"/>
      <c r="DS80" s="132"/>
      <c r="DT80" s="132"/>
      <c r="DU80" s="132"/>
      <c r="DV80" s="132"/>
      <c r="DW80" s="132"/>
      <c r="DX80" s="132"/>
      <c r="DY80" s="132"/>
      <c r="DZ80" s="132"/>
      <c r="EA80" s="132"/>
      <c r="EB80" s="132"/>
      <c r="EC80" s="132"/>
      <c r="ED80" s="132"/>
      <c r="EE80" s="132"/>
      <c r="EF80" s="132"/>
      <c r="EG80" s="132"/>
      <c r="EH80" s="132"/>
      <c r="EI80" s="132"/>
      <c r="EJ80" s="132"/>
      <c r="EK80" s="132"/>
      <c r="EL80" s="132"/>
      <c r="EM80" s="132"/>
      <c r="EN80" s="132"/>
      <c r="EO80" s="132"/>
      <c r="EP80" s="132"/>
      <c r="EQ80" s="132"/>
      <c r="ER80" s="132"/>
      <c r="ES80" s="132"/>
      <c r="ET80" s="132"/>
      <c r="EU80" s="132"/>
      <c r="EV80" s="132"/>
      <c r="EW80" s="132"/>
      <c r="EX80" s="132"/>
      <c r="EY80" s="132"/>
      <c r="EZ80" s="132"/>
      <c r="FA80" s="132"/>
      <c r="FB80" s="132"/>
      <c r="FC80" s="132"/>
      <c r="FD80" s="132"/>
      <c r="FE80" s="132"/>
      <c r="FF80" s="132"/>
      <c r="FG80" s="132"/>
      <c r="FH80" s="132"/>
      <c r="FI80" s="132"/>
      <c r="FJ80" s="132"/>
      <c r="FK80" s="132"/>
      <c r="FL80" s="132"/>
      <c r="FM80" s="132"/>
      <c r="FN80" s="132"/>
      <c r="FO80" s="132"/>
      <c r="FP80" s="132"/>
      <c r="FQ80" s="132"/>
      <c r="FR80" s="132"/>
      <c r="FS80" s="132"/>
      <c r="FT80" s="132"/>
      <c r="FU80" s="132"/>
      <c r="FV80" s="132"/>
      <c r="FW80" s="132"/>
      <c r="FX80" s="132"/>
      <c r="FY80" s="132"/>
      <c r="FZ80" s="132"/>
      <c r="GA80" s="132"/>
      <c r="GB80" s="132"/>
      <c r="GC80" s="132"/>
      <c r="GD80" s="132"/>
      <c r="GE80" s="132"/>
      <c r="GF80" s="132"/>
      <c r="GG80" s="132"/>
      <c r="GH80" s="132"/>
      <c r="GI80" s="132"/>
      <c r="GJ80" s="132"/>
      <c r="GK80" s="132"/>
      <c r="GL80" s="132"/>
      <c r="GM80" s="132"/>
      <c r="GN80" s="132"/>
      <c r="GO80" s="132"/>
      <c r="GP80" s="132"/>
      <c r="GQ80" s="132"/>
      <c r="GR80" s="132"/>
      <c r="GS80" s="132"/>
      <c r="GT80" s="132"/>
      <c r="GU80" s="132"/>
      <c r="GV80" s="132"/>
      <c r="GW80" s="132"/>
      <c r="GX80" s="132"/>
      <c r="GY80" s="132"/>
      <c r="GZ80" s="132"/>
      <c r="HA80" s="132"/>
      <c r="HB80" s="132"/>
      <c r="HC80" s="132"/>
      <c r="HD80" s="132"/>
      <c r="HE80" s="132"/>
      <c r="HF80" s="132"/>
      <c r="HG80" s="132"/>
      <c r="HH80" s="132"/>
      <c r="HI80" s="132"/>
      <c r="HJ80" s="132"/>
      <c r="HK80" s="132"/>
      <c r="HL80" s="132"/>
      <c r="HM80" s="132"/>
      <c r="HN80" s="132"/>
      <c r="HO80" s="132"/>
      <c r="HP80" s="132"/>
      <c r="HQ80" s="132"/>
      <c r="HR80" s="132"/>
      <c r="HS80" s="132"/>
      <c r="HT80" s="132"/>
      <c r="HU80" s="132"/>
      <c r="HV80" s="132"/>
      <c r="HW80" s="132"/>
      <c r="HX80" s="132"/>
      <c r="HY80" s="132"/>
      <c r="HZ80" s="132"/>
      <c r="IA80" s="132"/>
      <c r="IB80" s="132"/>
      <c r="IC80" s="132"/>
      <c r="ID80" s="132"/>
      <c r="IE80" s="132"/>
      <c r="IF80" s="132"/>
      <c r="IG80" s="132"/>
      <c r="IH80" s="132"/>
      <c r="II80" s="132"/>
      <c r="IJ80" s="132"/>
      <c r="IK80" s="132"/>
      <c r="IL80" s="132"/>
      <c r="IM80" s="132"/>
      <c r="IN80" s="132"/>
      <c r="IO80" s="132"/>
      <c r="IP80" s="132"/>
      <c r="IQ80" s="132"/>
      <c r="IR80" s="132"/>
      <c r="IS80" s="132"/>
      <c r="IT80" s="132"/>
      <c r="IU80" s="132"/>
      <c r="IV80" s="132"/>
      <c r="IW80" s="132"/>
    </row>
    <row r="81" customFormat="false" ht="17.1" hidden="true" customHeight="true" outlineLevel="0" collapsed="false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4"/>
      <c r="FM81" s="84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</row>
    <row r="82" customFormat="false" ht="17.1" hidden="true" customHeight="true" outlineLevel="0" collapsed="false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84"/>
      <c r="FI82" s="84"/>
      <c r="FJ82" s="84"/>
      <c r="FK82" s="84"/>
      <c r="FL82" s="84"/>
      <c r="FM82" s="84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4"/>
      <c r="GB82" s="84"/>
      <c r="GC82" s="84"/>
      <c r="GD82" s="84"/>
      <c r="GE82" s="84"/>
      <c r="GF82" s="84"/>
      <c r="GG82" s="84"/>
      <c r="GH82" s="84"/>
      <c r="GI82" s="84"/>
      <c r="GJ82" s="84"/>
      <c r="GK82" s="84"/>
      <c r="GL82" s="84"/>
      <c r="GM82" s="84"/>
      <c r="GN82" s="84"/>
      <c r="GO82" s="84"/>
      <c r="GP82" s="84"/>
      <c r="GQ82" s="84"/>
      <c r="GR82" s="84"/>
      <c r="GS82" s="84"/>
      <c r="GT82" s="84"/>
      <c r="GU82" s="84"/>
      <c r="GV82" s="84"/>
      <c r="GW82" s="84"/>
      <c r="GX82" s="84"/>
      <c r="GY82" s="84"/>
      <c r="GZ82" s="84"/>
      <c r="HA82" s="84"/>
      <c r="HB82" s="84"/>
      <c r="HC82" s="84"/>
      <c r="HD82" s="84"/>
      <c r="HE82" s="84"/>
      <c r="HF82" s="84"/>
      <c r="HG82" s="84"/>
      <c r="HH82" s="84"/>
      <c r="HI82" s="84"/>
      <c r="HJ82" s="84"/>
      <c r="HK82" s="84"/>
      <c r="HL82" s="84"/>
      <c r="HM82" s="84"/>
      <c r="HN82" s="84"/>
      <c r="HO82" s="84"/>
      <c r="HP82" s="84"/>
      <c r="HQ82" s="84"/>
      <c r="HR82" s="84"/>
      <c r="HS82" s="84"/>
      <c r="HT82" s="84"/>
      <c r="HU82" s="84"/>
      <c r="HV82" s="84"/>
      <c r="HW82" s="84"/>
      <c r="HX82" s="84"/>
      <c r="HY82" s="84"/>
      <c r="HZ82" s="84"/>
      <c r="IA82" s="84"/>
      <c r="IB82" s="84"/>
      <c r="IC82" s="84"/>
      <c r="ID82" s="84"/>
      <c r="IE82" s="84"/>
      <c r="IF82" s="84"/>
      <c r="IG82" s="84"/>
      <c r="IH82" s="84"/>
      <c r="II82" s="84"/>
      <c r="IJ82" s="84"/>
      <c r="IK82" s="84"/>
      <c r="IL82" s="84"/>
      <c r="IM82" s="84"/>
      <c r="IN82" s="84"/>
      <c r="IO82" s="84"/>
      <c r="IP82" s="84"/>
      <c r="IQ82" s="84"/>
      <c r="IR82" s="84"/>
      <c r="IS82" s="84"/>
      <c r="IT82" s="84"/>
      <c r="IU82" s="84"/>
      <c r="IV82" s="84"/>
      <c r="IW82" s="84"/>
    </row>
    <row r="83" customFormat="false" ht="17.1" hidden="true" customHeight="true" outlineLevel="0" collapsed="false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4"/>
      <c r="FF83" s="84"/>
      <c r="FG83" s="84"/>
      <c r="FH83" s="84"/>
      <c r="FI83" s="84"/>
      <c r="FJ83" s="84"/>
      <c r="FK83" s="84"/>
      <c r="FL83" s="84"/>
      <c r="FM83" s="84"/>
      <c r="FN83" s="84"/>
      <c r="FO83" s="84"/>
      <c r="FP83" s="84"/>
      <c r="FQ83" s="84"/>
      <c r="FR83" s="84"/>
      <c r="FS83" s="84"/>
      <c r="FT83" s="84"/>
      <c r="FU83" s="84"/>
      <c r="FV83" s="84"/>
      <c r="FW83" s="84"/>
      <c r="FX83" s="84"/>
      <c r="FY83" s="84"/>
      <c r="FZ83" s="84"/>
      <c r="GA83" s="84"/>
      <c r="GB83" s="84"/>
      <c r="GC83" s="84"/>
      <c r="GD83" s="84"/>
      <c r="GE83" s="84"/>
      <c r="GF83" s="84"/>
      <c r="GG83" s="84"/>
      <c r="GH83" s="84"/>
      <c r="GI83" s="84"/>
      <c r="GJ83" s="84"/>
      <c r="GK83" s="84"/>
      <c r="GL83" s="84"/>
      <c r="GM83" s="84"/>
      <c r="GN83" s="84"/>
      <c r="GO83" s="84"/>
      <c r="GP83" s="84"/>
      <c r="GQ83" s="84"/>
      <c r="GR83" s="84"/>
      <c r="GS83" s="84"/>
      <c r="GT83" s="84"/>
      <c r="GU83" s="84"/>
      <c r="GV83" s="84"/>
      <c r="GW83" s="84"/>
      <c r="GX83" s="84"/>
      <c r="GY83" s="84"/>
      <c r="GZ83" s="84"/>
      <c r="HA83" s="84"/>
      <c r="HB83" s="84"/>
      <c r="HC83" s="84"/>
      <c r="HD83" s="84"/>
      <c r="HE83" s="84"/>
      <c r="HF83" s="84"/>
      <c r="HG83" s="84"/>
      <c r="HH83" s="84"/>
      <c r="HI83" s="84"/>
      <c r="HJ83" s="84"/>
      <c r="HK83" s="84"/>
      <c r="HL83" s="84"/>
      <c r="HM83" s="84"/>
      <c r="HN83" s="84"/>
      <c r="HO83" s="84"/>
      <c r="HP83" s="84"/>
      <c r="HQ83" s="84"/>
      <c r="HR83" s="84"/>
      <c r="HS83" s="84"/>
      <c r="HT83" s="84"/>
      <c r="HU83" s="84"/>
      <c r="HV83" s="84"/>
      <c r="HW83" s="84"/>
      <c r="HX83" s="84"/>
      <c r="HY83" s="84"/>
      <c r="HZ83" s="84"/>
      <c r="IA83" s="84"/>
      <c r="IB83" s="84"/>
      <c r="IC83" s="84"/>
      <c r="ID83" s="84"/>
      <c r="IE83" s="84"/>
      <c r="IF83" s="84"/>
      <c r="IG83" s="84"/>
      <c r="IH83" s="84"/>
      <c r="II83" s="84"/>
      <c r="IJ83" s="84"/>
      <c r="IK83" s="84"/>
      <c r="IL83" s="84"/>
      <c r="IM83" s="84"/>
      <c r="IN83" s="84"/>
      <c r="IO83" s="84"/>
      <c r="IP83" s="84"/>
      <c r="IQ83" s="84"/>
      <c r="IR83" s="84"/>
      <c r="IS83" s="84"/>
      <c r="IT83" s="84"/>
      <c r="IU83" s="84"/>
      <c r="IV83" s="84"/>
      <c r="IW83" s="84"/>
    </row>
    <row r="84" customFormat="false" ht="17.1" hidden="true" customHeight="true" outlineLevel="0" collapsed="false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  <c r="FA84" s="84"/>
      <c r="FB84" s="84"/>
      <c r="FC84" s="84"/>
      <c r="FD84" s="84"/>
      <c r="FE84" s="84"/>
      <c r="FF84" s="84"/>
      <c r="FG84" s="84"/>
      <c r="FH84" s="84"/>
      <c r="FI84" s="84"/>
      <c r="FJ84" s="84"/>
      <c r="FK84" s="84"/>
      <c r="FL84" s="84"/>
      <c r="FM84" s="84"/>
      <c r="FN84" s="84"/>
      <c r="FO84" s="84"/>
      <c r="FP84" s="84"/>
      <c r="FQ84" s="84"/>
      <c r="FR84" s="84"/>
      <c r="FS84" s="84"/>
      <c r="FT84" s="84"/>
      <c r="FU84" s="84"/>
      <c r="FV84" s="84"/>
      <c r="FW84" s="84"/>
      <c r="FX84" s="84"/>
      <c r="FY84" s="84"/>
      <c r="FZ84" s="84"/>
      <c r="GA84" s="84"/>
      <c r="GB84" s="84"/>
      <c r="GC84" s="84"/>
      <c r="GD84" s="84"/>
      <c r="GE84" s="84"/>
      <c r="GF84" s="84"/>
      <c r="GG84" s="84"/>
      <c r="GH84" s="84"/>
      <c r="GI84" s="84"/>
      <c r="GJ84" s="84"/>
      <c r="GK84" s="84"/>
      <c r="GL84" s="84"/>
      <c r="GM84" s="84"/>
      <c r="GN84" s="84"/>
      <c r="GO84" s="84"/>
      <c r="GP84" s="84"/>
      <c r="GQ84" s="84"/>
      <c r="GR84" s="84"/>
      <c r="GS84" s="84"/>
      <c r="GT84" s="84"/>
      <c r="GU84" s="84"/>
      <c r="GV84" s="84"/>
      <c r="GW84" s="84"/>
      <c r="GX84" s="84"/>
      <c r="GY84" s="84"/>
      <c r="GZ84" s="84"/>
      <c r="HA84" s="84"/>
      <c r="HB84" s="84"/>
      <c r="HC84" s="84"/>
      <c r="HD84" s="84"/>
      <c r="HE84" s="84"/>
      <c r="HF84" s="84"/>
      <c r="HG84" s="84"/>
      <c r="HH84" s="84"/>
      <c r="HI84" s="84"/>
      <c r="HJ84" s="84"/>
      <c r="HK84" s="84"/>
      <c r="HL84" s="84"/>
      <c r="HM84" s="84"/>
      <c r="HN84" s="84"/>
      <c r="HO84" s="84"/>
      <c r="HP84" s="84"/>
      <c r="HQ84" s="84"/>
      <c r="HR84" s="84"/>
      <c r="HS84" s="84"/>
      <c r="HT84" s="84"/>
      <c r="HU84" s="84"/>
      <c r="HV84" s="84"/>
      <c r="HW84" s="84"/>
      <c r="HX84" s="84"/>
      <c r="HY84" s="84"/>
      <c r="HZ84" s="84"/>
      <c r="IA84" s="84"/>
      <c r="IB84" s="84"/>
      <c r="IC84" s="84"/>
      <c r="ID84" s="84"/>
      <c r="IE84" s="84"/>
      <c r="IF84" s="84"/>
      <c r="IG84" s="84"/>
      <c r="IH84" s="84"/>
      <c r="II84" s="84"/>
      <c r="IJ84" s="84"/>
      <c r="IK84" s="84"/>
      <c r="IL84" s="84"/>
      <c r="IM84" s="84"/>
      <c r="IN84" s="84"/>
      <c r="IO84" s="84"/>
      <c r="IP84" s="84"/>
      <c r="IQ84" s="84"/>
      <c r="IR84" s="84"/>
      <c r="IS84" s="84"/>
      <c r="IT84" s="84"/>
      <c r="IU84" s="84"/>
      <c r="IV84" s="84"/>
      <c r="IW84" s="84"/>
    </row>
    <row r="85" customFormat="false" ht="17.1" hidden="true" customHeight="true" outlineLevel="0" collapsed="false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4"/>
      <c r="EO85" s="84"/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  <c r="FA85" s="84"/>
      <c r="FB85" s="84"/>
      <c r="FC85" s="84"/>
      <c r="FD85" s="84"/>
      <c r="FE85" s="84"/>
      <c r="FF85" s="84"/>
      <c r="FG85" s="84"/>
      <c r="FH85" s="84"/>
      <c r="FI85" s="84"/>
      <c r="FJ85" s="84"/>
      <c r="FK85" s="84"/>
      <c r="FL85" s="84"/>
      <c r="FM85" s="84"/>
      <c r="FN85" s="84"/>
      <c r="FO85" s="84"/>
      <c r="FP85" s="84"/>
      <c r="FQ85" s="84"/>
      <c r="FR85" s="84"/>
      <c r="FS85" s="84"/>
      <c r="FT85" s="84"/>
      <c r="FU85" s="84"/>
      <c r="FV85" s="84"/>
      <c r="FW85" s="84"/>
      <c r="FX85" s="84"/>
      <c r="FY85" s="84"/>
      <c r="FZ85" s="84"/>
      <c r="GA85" s="84"/>
      <c r="GB85" s="84"/>
      <c r="GC85" s="84"/>
      <c r="GD85" s="84"/>
      <c r="GE85" s="84"/>
      <c r="GF85" s="84"/>
      <c r="GG85" s="84"/>
      <c r="GH85" s="84"/>
      <c r="GI85" s="84"/>
      <c r="GJ85" s="84"/>
      <c r="GK85" s="84"/>
      <c r="GL85" s="84"/>
      <c r="GM85" s="84"/>
      <c r="GN85" s="84"/>
      <c r="GO85" s="84"/>
      <c r="GP85" s="84"/>
      <c r="GQ85" s="84"/>
      <c r="GR85" s="84"/>
      <c r="GS85" s="84"/>
      <c r="GT85" s="84"/>
      <c r="GU85" s="84"/>
      <c r="GV85" s="84"/>
      <c r="GW85" s="84"/>
      <c r="GX85" s="84"/>
      <c r="GY85" s="84"/>
      <c r="GZ85" s="84"/>
      <c r="HA85" s="84"/>
      <c r="HB85" s="84"/>
      <c r="HC85" s="84"/>
      <c r="HD85" s="84"/>
      <c r="HE85" s="84"/>
      <c r="HF85" s="84"/>
      <c r="HG85" s="84"/>
      <c r="HH85" s="84"/>
      <c r="HI85" s="84"/>
      <c r="HJ85" s="84"/>
      <c r="HK85" s="84"/>
      <c r="HL85" s="84"/>
      <c r="HM85" s="84"/>
      <c r="HN85" s="84"/>
      <c r="HO85" s="84"/>
      <c r="HP85" s="84"/>
      <c r="HQ85" s="84"/>
      <c r="HR85" s="84"/>
      <c r="HS85" s="84"/>
      <c r="HT85" s="84"/>
      <c r="HU85" s="84"/>
      <c r="HV85" s="84"/>
      <c r="HW85" s="84"/>
      <c r="HX85" s="84"/>
      <c r="HY85" s="84"/>
      <c r="HZ85" s="84"/>
      <c r="IA85" s="84"/>
      <c r="IB85" s="84"/>
      <c r="IC85" s="84"/>
      <c r="ID85" s="84"/>
      <c r="IE85" s="84"/>
      <c r="IF85" s="84"/>
      <c r="IG85" s="84"/>
      <c r="IH85" s="84"/>
      <c r="II85" s="84"/>
      <c r="IJ85" s="84"/>
      <c r="IK85" s="84"/>
      <c r="IL85" s="84"/>
      <c r="IM85" s="84"/>
      <c r="IN85" s="84"/>
      <c r="IO85" s="84"/>
      <c r="IP85" s="84"/>
      <c r="IQ85" s="84"/>
      <c r="IR85" s="84"/>
      <c r="IS85" s="84"/>
      <c r="IT85" s="84"/>
      <c r="IU85" s="84"/>
      <c r="IV85" s="84"/>
      <c r="IW85" s="84"/>
    </row>
    <row r="86" customFormat="false" ht="17.1" hidden="true" customHeight="true" outlineLevel="0" collapsed="false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  <c r="EL86" s="84"/>
      <c r="EM86" s="84"/>
      <c r="EN86" s="84"/>
      <c r="EO86" s="84"/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  <c r="FA86" s="84"/>
      <c r="FB86" s="84"/>
      <c r="FC86" s="84"/>
      <c r="FD86" s="84"/>
      <c r="FE86" s="84"/>
      <c r="FF86" s="84"/>
      <c r="FG86" s="84"/>
      <c r="FH86" s="84"/>
      <c r="FI86" s="84"/>
      <c r="FJ86" s="84"/>
      <c r="FK86" s="84"/>
      <c r="FL86" s="84"/>
      <c r="FM86" s="84"/>
      <c r="FN86" s="84"/>
      <c r="FO86" s="84"/>
      <c r="FP86" s="84"/>
      <c r="FQ86" s="84"/>
      <c r="FR86" s="84"/>
      <c r="FS86" s="84"/>
      <c r="FT86" s="84"/>
      <c r="FU86" s="84"/>
      <c r="FV86" s="84"/>
      <c r="FW86" s="84"/>
      <c r="FX86" s="84"/>
      <c r="FY86" s="84"/>
      <c r="FZ86" s="84"/>
      <c r="GA86" s="84"/>
      <c r="GB86" s="84"/>
      <c r="GC86" s="84"/>
      <c r="GD86" s="84"/>
      <c r="GE86" s="84"/>
      <c r="GF86" s="84"/>
      <c r="GG86" s="84"/>
      <c r="GH86" s="84"/>
      <c r="GI86" s="84"/>
      <c r="GJ86" s="84"/>
      <c r="GK86" s="84"/>
      <c r="GL86" s="84"/>
      <c r="GM86" s="84"/>
      <c r="GN86" s="84"/>
      <c r="GO86" s="84"/>
      <c r="GP86" s="84"/>
      <c r="GQ86" s="84"/>
      <c r="GR86" s="84"/>
      <c r="GS86" s="84"/>
      <c r="GT86" s="84"/>
      <c r="GU86" s="84"/>
      <c r="GV86" s="84"/>
      <c r="GW86" s="84"/>
      <c r="GX86" s="84"/>
      <c r="GY86" s="84"/>
      <c r="GZ86" s="84"/>
      <c r="HA86" s="84"/>
      <c r="HB86" s="84"/>
      <c r="HC86" s="84"/>
      <c r="HD86" s="84"/>
      <c r="HE86" s="84"/>
      <c r="HF86" s="84"/>
      <c r="HG86" s="84"/>
      <c r="HH86" s="84"/>
      <c r="HI86" s="84"/>
      <c r="HJ86" s="84"/>
      <c r="HK86" s="84"/>
      <c r="HL86" s="84"/>
      <c r="HM86" s="84"/>
      <c r="HN86" s="84"/>
      <c r="HO86" s="84"/>
      <c r="HP86" s="84"/>
      <c r="HQ86" s="84"/>
      <c r="HR86" s="84"/>
      <c r="HS86" s="84"/>
      <c r="HT86" s="84"/>
      <c r="HU86" s="84"/>
      <c r="HV86" s="84"/>
      <c r="HW86" s="84"/>
      <c r="HX86" s="84"/>
      <c r="HY86" s="84"/>
      <c r="HZ86" s="84"/>
      <c r="IA86" s="84"/>
      <c r="IB86" s="84"/>
      <c r="IC86" s="84"/>
      <c r="ID86" s="84"/>
      <c r="IE86" s="84"/>
      <c r="IF86" s="84"/>
      <c r="IG86" s="84"/>
      <c r="IH86" s="84"/>
      <c r="II86" s="84"/>
      <c r="IJ86" s="84"/>
      <c r="IK86" s="84"/>
      <c r="IL86" s="84"/>
      <c r="IM86" s="84"/>
      <c r="IN86" s="84"/>
      <c r="IO86" s="84"/>
      <c r="IP86" s="84"/>
      <c r="IQ86" s="84"/>
      <c r="IR86" s="84"/>
      <c r="IS86" s="84"/>
      <c r="IT86" s="84"/>
      <c r="IU86" s="84"/>
      <c r="IV86" s="84"/>
      <c r="IW86" s="84"/>
    </row>
    <row r="87" customFormat="false" ht="17.1" hidden="true" customHeight="true" outlineLevel="0" collapsed="false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  <c r="EL87" s="84"/>
      <c r="EM87" s="84"/>
      <c r="EN87" s="84"/>
      <c r="EO87" s="84"/>
      <c r="EP87" s="84"/>
      <c r="EQ87" s="84"/>
      <c r="ER87" s="84"/>
      <c r="ES87" s="84"/>
      <c r="ET87" s="84"/>
      <c r="EU87" s="84"/>
      <c r="EV87" s="84"/>
      <c r="EW87" s="84"/>
      <c r="EX87" s="84"/>
      <c r="EY87" s="84"/>
      <c r="EZ87" s="84"/>
      <c r="FA87" s="84"/>
      <c r="FB87" s="84"/>
      <c r="FC87" s="84"/>
      <c r="FD87" s="84"/>
      <c r="FE87" s="84"/>
      <c r="FF87" s="84"/>
      <c r="FG87" s="84"/>
      <c r="FH87" s="84"/>
      <c r="FI87" s="84"/>
      <c r="FJ87" s="84"/>
      <c r="FK87" s="84"/>
      <c r="FL87" s="84"/>
      <c r="FM87" s="84"/>
      <c r="FN87" s="84"/>
      <c r="FO87" s="84"/>
      <c r="FP87" s="84"/>
      <c r="FQ87" s="84"/>
      <c r="FR87" s="84"/>
      <c r="FS87" s="84"/>
      <c r="FT87" s="84"/>
      <c r="FU87" s="84"/>
      <c r="FV87" s="84"/>
      <c r="FW87" s="84"/>
      <c r="FX87" s="84"/>
      <c r="FY87" s="84"/>
      <c r="FZ87" s="84"/>
      <c r="GA87" s="84"/>
      <c r="GB87" s="84"/>
      <c r="GC87" s="84"/>
      <c r="GD87" s="84"/>
      <c r="GE87" s="84"/>
      <c r="GF87" s="84"/>
      <c r="GG87" s="84"/>
      <c r="GH87" s="84"/>
      <c r="GI87" s="84"/>
      <c r="GJ87" s="84"/>
      <c r="GK87" s="84"/>
      <c r="GL87" s="84"/>
      <c r="GM87" s="84"/>
      <c r="GN87" s="84"/>
      <c r="GO87" s="84"/>
      <c r="GP87" s="84"/>
      <c r="GQ87" s="84"/>
      <c r="GR87" s="84"/>
      <c r="GS87" s="84"/>
      <c r="GT87" s="84"/>
      <c r="GU87" s="84"/>
      <c r="GV87" s="84"/>
      <c r="GW87" s="84"/>
      <c r="GX87" s="84"/>
      <c r="GY87" s="84"/>
      <c r="GZ87" s="84"/>
      <c r="HA87" s="84"/>
      <c r="HB87" s="84"/>
      <c r="HC87" s="84"/>
      <c r="HD87" s="84"/>
      <c r="HE87" s="84"/>
      <c r="HF87" s="84"/>
      <c r="HG87" s="84"/>
      <c r="HH87" s="84"/>
      <c r="HI87" s="84"/>
      <c r="HJ87" s="84"/>
      <c r="HK87" s="84"/>
      <c r="HL87" s="84"/>
      <c r="HM87" s="84"/>
      <c r="HN87" s="84"/>
      <c r="HO87" s="84"/>
      <c r="HP87" s="84"/>
      <c r="HQ87" s="84"/>
      <c r="HR87" s="84"/>
      <c r="HS87" s="84"/>
      <c r="HT87" s="84"/>
      <c r="HU87" s="84"/>
      <c r="HV87" s="84"/>
      <c r="HW87" s="84"/>
      <c r="HX87" s="84"/>
      <c r="HY87" s="84"/>
      <c r="HZ87" s="84"/>
      <c r="IA87" s="84"/>
      <c r="IB87" s="84"/>
      <c r="IC87" s="84"/>
      <c r="ID87" s="84"/>
      <c r="IE87" s="84"/>
      <c r="IF87" s="84"/>
      <c r="IG87" s="84"/>
      <c r="IH87" s="84"/>
      <c r="II87" s="84"/>
      <c r="IJ87" s="84"/>
      <c r="IK87" s="84"/>
      <c r="IL87" s="84"/>
      <c r="IM87" s="84"/>
      <c r="IN87" s="84"/>
      <c r="IO87" s="84"/>
      <c r="IP87" s="84"/>
      <c r="IQ87" s="84"/>
      <c r="IR87" s="84"/>
      <c r="IS87" s="84"/>
      <c r="IT87" s="84"/>
      <c r="IU87" s="84"/>
      <c r="IV87" s="84"/>
      <c r="IW87" s="84"/>
    </row>
    <row r="88" customFormat="false" ht="17.1" hidden="true" customHeight="true" outlineLevel="0" collapsed="false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4"/>
      <c r="FA88" s="84"/>
      <c r="FB88" s="84"/>
      <c r="FC88" s="84"/>
      <c r="FD88" s="84"/>
      <c r="FE88" s="84"/>
      <c r="FF88" s="84"/>
      <c r="FG88" s="84"/>
      <c r="FH88" s="84"/>
      <c r="FI88" s="84"/>
      <c r="FJ88" s="84"/>
      <c r="FK88" s="84"/>
      <c r="FL88" s="84"/>
      <c r="FM88" s="84"/>
      <c r="FN88" s="84"/>
      <c r="FO88" s="84"/>
      <c r="FP88" s="84"/>
      <c r="FQ88" s="84"/>
      <c r="FR88" s="84"/>
      <c r="FS88" s="84"/>
      <c r="FT88" s="84"/>
      <c r="FU88" s="84"/>
      <c r="FV88" s="84"/>
      <c r="FW88" s="84"/>
      <c r="FX88" s="84"/>
      <c r="FY88" s="84"/>
      <c r="FZ88" s="84"/>
      <c r="GA88" s="84"/>
      <c r="GB88" s="84"/>
      <c r="GC88" s="84"/>
      <c r="GD88" s="84"/>
      <c r="GE88" s="84"/>
      <c r="GF88" s="84"/>
      <c r="GG88" s="84"/>
      <c r="GH88" s="84"/>
      <c r="GI88" s="84"/>
      <c r="GJ88" s="84"/>
      <c r="GK88" s="84"/>
      <c r="GL88" s="84"/>
      <c r="GM88" s="84"/>
      <c r="GN88" s="84"/>
      <c r="GO88" s="84"/>
      <c r="GP88" s="84"/>
      <c r="GQ88" s="84"/>
      <c r="GR88" s="84"/>
      <c r="GS88" s="84"/>
      <c r="GT88" s="84"/>
      <c r="GU88" s="84"/>
      <c r="GV88" s="84"/>
      <c r="GW88" s="84"/>
      <c r="GX88" s="84"/>
      <c r="GY88" s="84"/>
      <c r="GZ88" s="84"/>
      <c r="HA88" s="84"/>
      <c r="HB88" s="84"/>
      <c r="HC88" s="84"/>
      <c r="HD88" s="84"/>
      <c r="HE88" s="84"/>
      <c r="HF88" s="84"/>
      <c r="HG88" s="84"/>
      <c r="HH88" s="84"/>
      <c r="HI88" s="84"/>
      <c r="HJ88" s="84"/>
      <c r="HK88" s="84"/>
      <c r="HL88" s="84"/>
      <c r="HM88" s="84"/>
      <c r="HN88" s="84"/>
      <c r="HO88" s="84"/>
      <c r="HP88" s="84"/>
      <c r="HQ88" s="84"/>
      <c r="HR88" s="84"/>
      <c r="HS88" s="84"/>
      <c r="HT88" s="84"/>
      <c r="HU88" s="84"/>
      <c r="HV88" s="84"/>
      <c r="HW88" s="84"/>
      <c r="HX88" s="84"/>
      <c r="HY88" s="84"/>
      <c r="HZ88" s="84"/>
      <c r="IA88" s="84"/>
      <c r="IB88" s="84"/>
      <c r="IC88" s="84"/>
      <c r="ID88" s="84"/>
      <c r="IE88" s="84"/>
      <c r="IF88" s="84"/>
      <c r="IG88" s="84"/>
      <c r="IH88" s="84"/>
      <c r="II88" s="84"/>
      <c r="IJ88" s="84"/>
      <c r="IK88" s="84"/>
      <c r="IL88" s="84"/>
      <c r="IM88" s="84"/>
      <c r="IN88" s="84"/>
      <c r="IO88" s="84"/>
      <c r="IP88" s="84"/>
      <c r="IQ88" s="84"/>
      <c r="IR88" s="84"/>
      <c r="IS88" s="84"/>
      <c r="IT88" s="84"/>
      <c r="IU88" s="84"/>
      <c r="IV88" s="84"/>
      <c r="IW88" s="84"/>
    </row>
    <row r="89" customFormat="false" ht="17.1" hidden="true" customHeight="true" outlineLevel="0" collapsed="false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84"/>
      <c r="FS89" s="84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84"/>
      <c r="GL89" s="84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  <c r="GZ89" s="84"/>
      <c r="HA89" s="84"/>
      <c r="HB89" s="84"/>
      <c r="HC89" s="84"/>
      <c r="HD89" s="84"/>
      <c r="HE89" s="84"/>
      <c r="HF89" s="84"/>
      <c r="HG89" s="84"/>
      <c r="HH89" s="84"/>
      <c r="HI89" s="84"/>
      <c r="HJ89" s="84"/>
      <c r="HK89" s="84"/>
      <c r="HL89" s="84"/>
      <c r="HM89" s="84"/>
      <c r="HN89" s="84"/>
      <c r="HO89" s="84"/>
      <c r="HP89" s="84"/>
      <c r="HQ89" s="84"/>
      <c r="HR89" s="84"/>
      <c r="HS89" s="84"/>
      <c r="HT89" s="84"/>
      <c r="HU89" s="84"/>
      <c r="HV89" s="84"/>
      <c r="HW89" s="84"/>
      <c r="HX89" s="84"/>
      <c r="HY89" s="84"/>
      <c r="HZ89" s="84"/>
      <c r="IA89" s="84"/>
      <c r="IB89" s="84"/>
      <c r="IC89" s="84"/>
      <c r="ID89" s="84"/>
      <c r="IE89" s="84"/>
      <c r="IF89" s="84"/>
      <c r="IG89" s="84"/>
      <c r="IH89" s="84"/>
      <c r="II89" s="84"/>
      <c r="IJ89" s="84"/>
      <c r="IK89" s="84"/>
      <c r="IL89" s="84"/>
      <c r="IM89" s="84"/>
      <c r="IN89" s="84"/>
      <c r="IO89" s="84"/>
      <c r="IP89" s="84"/>
      <c r="IQ89" s="84"/>
      <c r="IR89" s="84"/>
      <c r="IS89" s="84"/>
      <c r="IT89" s="84"/>
      <c r="IU89" s="84"/>
      <c r="IV89" s="84"/>
      <c r="IW89" s="84"/>
    </row>
    <row r="90" customFormat="false" ht="17.1" hidden="true" customHeight="true" outlineLevel="0" collapsed="false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4"/>
      <c r="FF90" s="84"/>
      <c r="FG90" s="84"/>
      <c r="FH90" s="84"/>
      <c r="FI90" s="84"/>
      <c r="FJ90" s="84"/>
      <c r="FK90" s="84"/>
      <c r="FL90" s="84"/>
      <c r="FM90" s="84"/>
      <c r="FN90" s="84"/>
      <c r="FO90" s="84"/>
      <c r="FP90" s="84"/>
      <c r="FQ90" s="84"/>
      <c r="FR90" s="84"/>
      <c r="FS90" s="84"/>
      <c r="FT90" s="84"/>
      <c r="FU90" s="84"/>
      <c r="FV90" s="84"/>
      <c r="FW90" s="84"/>
      <c r="FX90" s="84"/>
      <c r="FY90" s="84"/>
      <c r="FZ90" s="84"/>
      <c r="GA90" s="84"/>
      <c r="GB90" s="84"/>
      <c r="GC90" s="84"/>
      <c r="GD90" s="84"/>
      <c r="GE90" s="84"/>
      <c r="GF90" s="84"/>
      <c r="GG90" s="84"/>
      <c r="GH90" s="84"/>
      <c r="GI90" s="84"/>
      <c r="GJ90" s="84"/>
      <c r="GK90" s="84"/>
      <c r="GL90" s="84"/>
      <c r="GM90" s="84"/>
      <c r="GN90" s="84"/>
      <c r="GO90" s="84"/>
      <c r="GP90" s="84"/>
      <c r="GQ90" s="84"/>
      <c r="GR90" s="84"/>
      <c r="GS90" s="84"/>
      <c r="GT90" s="84"/>
      <c r="GU90" s="84"/>
      <c r="GV90" s="84"/>
      <c r="GW90" s="84"/>
      <c r="GX90" s="84"/>
      <c r="GY90" s="84"/>
      <c r="GZ90" s="84"/>
      <c r="HA90" s="84"/>
      <c r="HB90" s="84"/>
      <c r="HC90" s="84"/>
      <c r="HD90" s="84"/>
      <c r="HE90" s="84"/>
      <c r="HF90" s="84"/>
      <c r="HG90" s="84"/>
      <c r="HH90" s="84"/>
      <c r="HI90" s="84"/>
      <c r="HJ90" s="84"/>
      <c r="HK90" s="84"/>
      <c r="HL90" s="84"/>
      <c r="HM90" s="84"/>
      <c r="HN90" s="84"/>
      <c r="HO90" s="84"/>
      <c r="HP90" s="84"/>
      <c r="HQ90" s="84"/>
      <c r="HR90" s="84"/>
      <c r="HS90" s="84"/>
      <c r="HT90" s="84"/>
      <c r="HU90" s="84"/>
      <c r="HV90" s="84"/>
      <c r="HW90" s="84"/>
      <c r="HX90" s="84"/>
      <c r="HY90" s="84"/>
      <c r="HZ90" s="84"/>
      <c r="IA90" s="84"/>
      <c r="IB90" s="84"/>
      <c r="IC90" s="84"/>
      <c r="ID90" s="84"/>
      <c r="IE90" s="84"/>
      <c r="IF90" s="84"/>
      <c r="IG90" s="84"/>
      <c r="IH90" s="84"/>
      <c r="II90" s="84"/>
      <c r="IJ90" s="84"/>
      <c r="IK90" s="84"/>
      <c r="IL90" s="84"/>
      <c r="IM90" s="84"/>
      <c r="IN90" s="84"/>
      <c r="IO90" s="84"/>
      <c r="IP90" s="84"/>
      <c r="IQ90" s="84"/>
      <c r="IR90" s="84"/>
      <c r="IS90" s="84"/>
      <c r="IT90" s="84"/>
      <c r="IU90" s="84"/>
      <c r="IV90" s="84"/>
      <c r="IW90" s="84"/>
    </row>
    <row r="91" customFormat="false" ht="17.1" hidden="true" customHeight="true" outlineLevel="0" collapsed="false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  <c r="EL91" s="84"/>
      <c r="EM91" s="84"/>
      <c r="EN91" s="84"/>
      <c r="EO91" s="84"/>
      <c r="EP91" s="84"/>
      <c r="EQ91" s="84"/>
      <c r="ER91" s="84"/>
      <c r="ES91" s="84"/>
      <c r="ET91" s="84"/>
      <c r="EU91" s="84"/>
      <c r="EV91" s="84"/>
      <c r="EW91" s="84"/>
      <c r="EX91" s="84"/>
      <c r="EY91" s="84"/>
      <c r="EZ91" s="84"/>
      <c r="FA91" s="84"/>
      <c r="FB91" s="84"/>
      <c r="FC91" s="84"/>
      <c r="FD91" s="84"/>
      <c r="FE91" s="84"/>
      <c r="FF91" s="84"/>
      <c r="FG91" s="84"/>
      <c r="FH91" s="84"/>
      <c r="FI91" s="84"/>
      <c r="FJ91" s="84"/>
      <c r="FK91" s="84"/>
      <c r="FL91" s="84"/>
      <c r="FM91" s="84"/>
      <c r="FN91" s="84"/>
      <c r="FO91" s="84"/>
      <c r="FP91" s="84"/>
      <c r="FQ91" s="84"/>
      <c r="FR91" s="84"/>
      <c r="FS91" s="84"/>
      <c r="FT91" s="84"/>
      <c r="FU91" s="84"/>
      <c r="FV91" s="84"/>
      <c r="FW91" s="84"/>
      <c r="FX91" s="84"/>
      <c r="FY91" s="84"/>
      <c r="FZ91" s="84"/>
      <c r="GA91" s="84"/>
      <c r="GB91" s="84"/>
      <c r="GC91" s="84"/>
      <c r="GD91" s="84"/>
      <c r="GE91" s="84"/>
      <c r="GF91" s="84"/>
      <c r="GG91" s="84"/>
      <c r="GH91" s="84"/>
      <c r="GI91" s="84"/>
      <c r="GJ91" s="84"/>
      <c r="GK91" s="84"/>
      <c r="GL91" s="84"/>
      <c r="GM91" s="84"/>
      <c r="GN91" s="84"/>
      <c r="GO91" s="84"/>
      <c r="GP91" s="84"/>
      <c r="GQ91" s="84"/>
      <c r="GR91" s="84"/>
      <c r="GS91" s="84"/>
      <c r="GT91" s="84"/>
      <c r="GU91" s="84"/>
      <c r="GV91" s="84"/>
      <c r="GW91" s="84"/>
      <c r="GX91" s="84"/>
      <c r="GY91" s="84"/>
      <c r="GZ91" s="84"/>
      <c r="HA91" s="84"/>
      <c r="HB91" s="84"/>
      <c r="HC91" s="84"/>
      <c r="HD91" s="84"/>
      <c r="HE91" s="84"/>
      <c r="HF91" s="84"/>
      <c r="HG91" s="84"/>
      <c r="HH91" s="84"/>
      <c r="HI91" s="84"/>
      <c r="HJ91" s="84"/>
      <c r="HK91" s="84"/>
      <c r="HL91" s="84"/>
      <c r="HM91" s="84"/>
      <c r="HN91" s="84"/>
      <c r="HO91" s="84"/>
      <c r="HP91" s="84"/>
      <c r="HQ91" s="84"/>
      <c r="HR91" s="84"/>
      <c r="HS91" s="84"/>
      <c r="HT91" s="84"/>
      <c r="HU91" s="84"/>
      <c r="HV91" s="84"/>
      <c r="HW91" s="84"/>
      <c r="HX91" s="84"/>
      <c r="HY91" s="84"/>
      <c r="HZ91" s="84"/>
      <c r="IA91" s="84"/>
      <c r="IB91" s="84"/>
      <c r="IC91" s="84"/>
      <c r="ID91" s="84"/>
      <c r="IE91" s="84"/>
      <c r="IF91" s="84"/>
      <c r="IG91" s="84"/>
      <c r="IH91" s="84"/>
      <c r="II91" s="84"/>
      <c r="IJ91" s="84"/>
      <c r="IK91" s="84"/>
      <c r="IL91" s="84"/>
      <c r="IM91" s="84"/>
      <c r="IN91" s="84"/>
      <c r="IO91" s="84"/>
      <c r="IP91" s="84"/>
      <c r="IQ91" s="84"/>
      <c r="IR91" s="84"/>
      <c r="IS91" s="84"/>
      <c r="IT91" s="84"/>
      <c r="IU91" s="84"/>
      <c r="IV91" s="84"/>
      <c r="IW91" s="84"/>
    </row>
    <row r="92" customFormat="false" ht="17.1" hidden="true" customHeight="true" outlineLevel="0" collapsed="false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84"/>
      <c r="ET92" s="84"/>
      <c r="EU92" s="84"/>
      <c r="EV92" s="84"/>
      <c r="EW92" s="84"/>
      <c r="EX92" s="84"/>
      <c r="EY92" s="84"/>
      <c r="EZ92" s="84"/>
      <c r="FA92" s="84"/>
      <c r="FB92" s="84"/>
      <c r="FC92" s="84"/>
      <c r="FD92" s="84"/>
      <c r="FE92" s="84"/>
      <c r="FF92" s="84"/>
      <c r="FG92" s="84"/>
      <c r="FH92" s="84"/>
      <c r="FI92" s="84"/>
      <c r="FJ92" s="84"/>
      <c r="FK92" s="84"/>
      <c r="FL92" s="84"/>
      <c r="FM92" s="84"/>
      <c r="FN92" s="84"/>
      <c r="FO92" s="84"/>
      <c r="FP92" s="84"/>
      <c r="FQ92" s="84"/>
      <c r="FR92" s="84"/>
      <c r="FS92" s="84"/>
      <c r="FT92" s="84"/>
      <c r="FU92" s="84"/>
      <c r="FV92" s="84"/>
      <c r="FW92" s="84"/>
      <c r="FX92" s="84"/>
      <c r="FY92" s="84"/>
      <c r="FZ92" s="84"/>
      <c r="GA92" s="84"/>
      <c r="GB92" s="84"/>
      <c r="GC92" s="84"/>
      <c r="GD92" s="84"/>
      <c r="GE92" s="84"/>
      <c r="GF92" s="84"/>
      <c r="GG92" s="84"/>
      <c r="GH92" s="84"/>
      <c r="GI92" s="84"/>
      <c r="GJ92" s="84"/>
      <c r="GK92" s="84"/>
      <c r="GL92" s="84"/>
      <c r="GM92" s="84"/>
      <c r="GN92" s="84"/>
      <c r="GO92" s="84"/>
      <c r="GP92" s="84"/>
      <c r="GQ92" s="84"/>
      <c r="GR92" s="84"/>
      <c r="GS92" s="84"/>
      <c r="GT92" s="84"/>
      <c r="GU92" s="84"/>
      <c r="GV92" s="84"/>
      <c r="GW92" s="84"/>
      <c r="GX92" s="84"/>
      <c r="GY92" s="84"/>
      <c r="GZ92" s="84"/>
      <c r="HA92" s="84"/>
      <c r="HB92" s="84"/>
      <c r="HC92" s="84"/>
      <c r="HD92" s="84"/>
      <c r="HE92" s="84"/>
      <c r="HF92" s="84"/>
      <c r="HG92" s="84"/>
      <c r="HH92" s="84"/>
      <c r="HI92" s="84"/>
      <c r="HJ92" s="84"/>
      <c r="HK92" s="84"/>
      <c r="HL92" s="84"/>
      <c r="HM92" s="84"/>
      <c r="HN92" s="84"/>
      <c r="HO92" s="84"/>
      <c r="HP92" s="84"/>
      <c r="HQ92" s="84"/>
      <c r="HR92" s="84"/>
      <c r="HS92" s="84"/>
      <c r="HT92" s="84"/>
      <c r="HU92" s="84"/>
      <c r="HV92" s="84"/>
      <c r="HW92" s="84"/>
      <c r="HX92" s="84"/>
      <c r="HY92" s="84"/>
      <c r="HZ92" s="84"/>
      <c r="IA92" s="84"/>
      <c r="IB92" s="84"/>
      <c r="IC92" s="84"/>
      <c r="ID92" s="84"/>
      <c r="IE92" s="84"/>
      <c r="IF92" s="84"/>
      <c r="IG92" s="84"/>
      <c r="IH92" s="84"/>
      <c r="II92" s="84"/>
      <c r="IJ92" s="84"/>
      <c r="IK92" s="84"/>
      <c r="IL92" s="84"/>
      <c r="IM92" s="84"/>
      <c r="IN92" s="84"/>
      <c r="IO92" s="84"/>
      <c r="IP92" s="84"/>
      <c r="IQ92" s="84"/>
      <c r="IR92" s="84"/>
      <c r="IS92" s="84"/>
      <c r="IT92" s="84"/>
      <c r="IU92" s="84"/>
      <c r="IV92" s="84"/>
      <c r="IW92" s="84"/>
    </row>
    <row r="93" customFormat="false" ht="17.1" hidden="true" customHeight="true" outlineLevel="0" collapsed="false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4"/>
      <c r="EO93" s="84"/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4"/>
      <c r="FA93" s="84"/>
      <c r="FB93" s="84"/>
      <c r="FC93" s="84"/>
      <c r="FD93" s="84"/>
      <c r="FE93" s="84"/>
      <c r="FF93" s="84"/>
      <c r="FG93" s="84"/>
      <c r="FH93" s="84"/>
      <c r="FI93" s="84"/>
      <c r="FJ93" s="84"/>
      <c r="FK93" s="84"/>
      <c r="FL93" s="84"/>
      <c r="FM93" s="84"/>
      <c r="FN93" s="84"/>
      <c r="FO93" s="84"/>
      <c r="FP93" s="84"/>
      <c r="FQ93" s="84"/>
      <c r="FR93" s="84"/>
      <c r="FS93" s="84"/>
      <c r="FT93" s="84"/>
      <c r="FU93" s="84"/>
      <c r="FV93" s="84"/>
      <c r="FW93" s="84"/>
      <c r="FX93" s="84"/>
      <c r="FY93" s="84"/>
      <c r="FZ93" s="84"/>
      <c r="GA93" s="84"/>
      <c r="GB93" s="84"/>
      <c r="GC93" s="84"/>
      <c r="GD93" s="84"/>
      <c r="GE93" s="84"/>
      <c r="GF93" s="84"/>
      <c r="GG93" s="84"/>
      <c r="GH93" s="84"/>
      <c r="GI93" s="84"/>
      <c r="GJ93" s="84"/>
      <c r="GK93" s="84"/>
      <c r="GL93" s="84"/>
      <c r="GM93" s="84"/>
      <c r="GN93" s="84"/>
      <c r="GO93" s="84"/>
      <c r="GP93" s="84"/>
      <c r="GQ93" s="84"/>
      <c r="GR93" s="84"/>
      <c r="GS93" s="84"/>
      <c r="GT93" s="84"/>
      <c r="GU93" s="84"/>
      <c r="GV93" s="84"/>
      <c r="GW93" s="84"/>
      <c r="GX93" s="84"/>
      <c r="GY93" s="84"/>
      <c r="GZ93" s="84"/>
      <c r="HA93" s="84"/>
      <c r="HB93" s="84"/>
      <c r="HC93" s="84"/>
      <c r="HD93" s="84"/>
      <c r="HE93" s="84"/>
      <c r="HF93" s="84"/>
      <c r="HG93" s="84"/>
      <c r="HH93" s="84"/>
      <c r="HI93" s="84"/>
      <c r="HJ93" s="84"/>
      <c r="HK93" s="84"/>
      <c r="HL93" s="84"/>
      <c r="HM93" s="84"/>
      <c r="HN93" s="84"/>
      <c r="HO93" s="84"/>
      <c r="HP93" s="84"/>
      <c r="HQ93" s="84"/>
      <c r="HR93" s="84"/>
      <c r="HS93" s="84"/>
      <c r="HT93" s="84"/>
      <c r="HU93" s="84"/>
      <c r="HV93" s="84"/>
      <c r="HW93" s="84"/>
      <c r="HX93" s="84"/>
      <c r="HY93" s="84"/>
      <c r="HZ93" s="84"/>
      <c r="IA93" s="84"/>
      <c r="IB93" s="84"/>
      <c r="IC93" s="84"/>
      <c r="ID93" s="84"/>
      <c r="IE93" s="84"/>
      <c r="IF93" s="84"/>
      <c r="IG93" s="84"/>
      <c r="IH93" s="84"/>
      <c r="II93" s="84"/>
      <c r="IJ93" s="84"/>
      <c r="IK93" s="84"/>
      <c r="IL93" s="84"/>
      <c r="IM93" s="84"/>
      <c r="IN93" s="84"/>
      <c r="IO93" s="84"/>
      <c r="IP93" s="84"/>
      <c r="IQ93" s="84"/>
      <c r="IR93" s="84"/>
      <c r="IS93" s="84"/>
      <c r="IT93" s="84"/>
      <c r="IU93" s="84"/>
      <c r="IV93" s="84"/>
      <c r="IW93" s="84"/>
    </row>
    <row r="94" customFormat="false" ht="17.1" hidden="true" customHeight="true" outlineLevel="0" collapsed="false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  <c r="EL94" s="84"/>
      <c r="EM94" s="84"/>
      <c r="EN94" s="84"/>
      <c r="EO94" s="84"/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  <c r="FA94" s="84"/>
      <c r="FB94" s="84"/>
      <c r="FC94" s="84"/>
      <c r="FD94" s="84"/>
      <c r="FE94" s="84"/>
      <c r="FF94" s="84"/>
      <c r="FG94" s="84"/>
      <c r="FH94" s="84"/>
      <c r="FI94" s="84"/>
      <c r="FJ94" s="84"/>
      <c r="FK94" s="84"/>
      <c r="FL94" s="84"/>
      <c r="FM94" s="84"/>
      <c r="FN94" s="84"/>
      <c r="FO94" s="84"/>
      <c r="FP94" s="84"/>
      <c r="FQ94" s="84"/>
      <c r="FR94" s="84"/>
      <c r="FS94" s="84"/>
      <c r="FT94" s="84"/>
      <c r="FU94" s="84"/>
      <c r="FV94" s="84"/>
      <c r="FW94" s="84"/>
      <c r="FX94" s="84"/>
      <c r="FY94" s="84"/>
      <c r="FZ94" s="84"/>
      <c r="GA94" s="84"/>
      <c r="GB94" s="84"/>
      <c r="GC94" s="84"/>
      <c r="GD94" s="84"/>
      <c r="GE94" s="84"/>
      <c r="GF94" s="84"/>
      <c r="GG94" s="84"/>
      <c r="GH94" s="84"/>
      <c r="GI94" s="84"/>
      <c r="GJ94" s="84"/>
      <c r="GK94" s="84"/>
      <c r="GL94" s="84"/>
      <c r="GM94" s="84"/>
      <c r="GN94" s="84"/>
      <c r="GO94" s="84"/>
      <c r="GP94" s="84"/>
      <c r="GQ94" s="84"/>
      <c r="GR94" s="84"/>
      <c r="GS94" s="84"/>
      <c r="GT94" s="84"/>
      <c r="GU94" s="84"/>
      <c r="GV94" s="84"/>
      <c r="GW94" s="84"/>
      <c r="GX94" s="84"/>
      <c r="GY94" s="84"/>
      <c r="GZ94" s="84"/>
      <c r="HA94" s="84"/>
      <c r="HB94" s="84"/>
      <c r="HC94" s="84"/>
      <c r="HD94" s="84"/>
      <c r="HE94" s="84"/>
      <c r="HF94" s="84"/>
      <c r="HG94" s="84"/>
      <c r="HH94" s="84"/>
      <c r="HI94" s="84"/>
      <c r="HJ94" s="84"/>
      <c r="HK94" s="84"/>
      <c r="HL94" s="84"/>
      <c r="HM94" s="84"/>
      <c r="HN94" s="84"/>
      <c r="HO94" s="84"/>
      <c r="HP94" s="84"/>
      <c r="HQ94" s="84"/>
      <c r="HR94" s="84"/>
      <c r="HS94" s="84"/>
      <c r="HT94" s="84"/>
      <c r="HU94" s="84"/>
      <c r="HV94" s="84"/>
      <c r="HW94" s="84"/>
      <c r="HX94" s="84"/>
      <c r="HY94" s="84"/>
      <c r="HZ94" s="84"/>
      <c r="IA94" s="84"/>
      <c r="IB94" s="84"/>
      <c r="IC94" s="84"/>
      <c r="ID94" s="84"/>
      <c r="IE94" s="84"/>
      <c r="IF94" s="84"/>
      <c r="IG94" s="84"/>
      <c r="IH94" s="84"/>
      <c r="II94" s="84"/>
      <c r="IJ94" s="84"/>
      <c r="IK94" s="84"/>
      <c r="IL94" s="84"/>
      <c r="IM94" s="84"/>
      <c r="IN94" s="84"/>
      <c r="IO94" s="84"/>
      <c r="IP94" s="84"/>
      <c r="IQ94" s="84"/>
      <c r="IR94" s="84"/>
      <c r="IS94" s="84"/>
      <c r="IT94" s="84"/>
      <c r="IU94" s="84"/>
      <c r="IV94" s="84"/>
      <c r="IW94" s="84"/>
    </row>
    <row r="95" customFormat="false" ht="17.1" hidden="true" customHeight="true" outlineLevel="0" collapsed="false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84"/>
      <c r="EV95" s="84"/>
      <c r="EW95" s="84"/>
      <c r="EX95" s="84"/>
      <c r="EY95" s="84"/>
      <c r="EZ95" s="84"/>
      <c r="FA95" s="84"/>
      <c r="FB95" s="84"/>
      <c r="FC95" s="84"/>
      <c r="FD95" s="84"/>
      <c r="FE95" s="84"/>
      <c r="FF95" s="84"/>
      <c r="FG95" s="84"/>
      <c r="FH95" s="84"/>
      <c r="FI95" s="84"/>
      <c r="FJ95" s="84"/>
      <c r="FK95" s="84"/>
      <c r="FL95" s="84"/>
      <c r="FM95" s="84"/>
      <c r="FN95" s="84"/>
      <c r="FO95" s="84"/>
      <c r="FP95" s="84"/>
      <c r="FQ95" s="84"/>
      <c r="FR95" s="84"/>
      <c r="FS95" s="84"/>
      <c r="FT95" s="84"/>
      <c r="FU95" s="84"/>
      <c r="FV95" s="84"/>
      <c r="FW95" s="84"/>
      <c r="FX95" s="84"/>
      <c r="FY95" s="84"/>
      <c r="FZ95" s="84"/>
      <c r="GA95" s="84"/>
      <c r="GB95" s="84"/>
      <c r="GC95" s="84"/>
      <c r="GD95" s="84"/>
      <c r="GE95" s="84"/>
      <c r="GF95" s="84"/>
      <c r="GG95" s="84"/>
      <c r="GH95" s="84"/>
      <c r="GI95" s="84"/>
      <c r="GJ95" s="84"/>
      <c r="GK95" s="84"/>
      <c r="GL95" s="84"/>
      <c r="GM95" s="84"/>
      <c r="GN95" s="84"/>
      <c r="GO95" s="84"/>
      <c r="GP95" s="84"/>
      <c r="GQ95" s="84"/>
      <c r="GR95" s="84"/>
      <c r="GS95" s="84"/>
      <c r="GT95" s="84"/>
      <c r="GU95" s="84"/>
      <c r="GV95" s="84"/>
      <c r="GW95" s="84"/>
      <c r="GX95" s="84"/>
      <c r="GY95" s="84"/>
      <c r="GZ95" s="84"/>
      <c r="HA95" s="84"/>
      <c r="HB95" s="84"/>
      <c r="HC95" s="84"/>
      <c r="HD95" s="84"/>
      <c r="HE95" s="84"/>
      <c r="HF95" s="84"/>
      <c r="HG95" s="84"/>
      <c r="HH95" s="84"/>
      <c r="HI95" s="84"/>
      <c r="HJ95" s="84"/>
      <c r="HK95" s="84"/>
      <c r="HL95" s="84"/>
      <c r="HM95" s="84"/>
      <c r="HN95" s="84"/>
      <c r="HO95" s="84"/>
      <c r="HP95" s="84"/>
      <c r="HQ95" s="84"/>
      <c r="HR95" s="84"/>
      <c r="HS95" s="84"/>
      <c r="HT95" s="84"/>
      <c r="HU95" s="84"/>
      <c r="HV95" s="84"/>
      <c r="HW95" s="84"/>
      <c r="HX95" s="84"/>
      <c r="HY95" s="84"/>
      <c r="HZ95" s="84"/>
      <c r="IA95" s="84"/>
      <c r="IB95" s="84"/>
      <c r="IC95" s="84"/>
      <c r="ID95" s="84"/>
      <c r="IE95" s="84"/>
      <c r="IF95" s="84"/>
      <c r="IG95" s="84"/>
      <c r="IH95" s="84"/>
      <c r="II95" s="84"/>
      <c r="IJ95" s="84"/>
      <c r="IK95" s="84"/>
      <c r="IL95" s="84"/>
      <c r="IM95" s="84"/>
      <c r="IN95" s="84"/>
      <c r="IO95" s="84"/>
      <c r="IP95" s="84"/>
      <c r="IQ95" s="84"/>
      <c r="IR95" s="84"/>
      <c r="IS95" s="84"/>
      <c r="IT95" s="84"/>
      <c r="IU95" s="84"/>
      <c r="IV95" s="84"/>
      <c r="IW95" s="84"/>
    </row>
    <row r="96" customFormat="false" ht="17.1" hidden="true" customHeight="true" outlineLevel="0" collapsed="false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  <c r="EL96" s="84"/>
      <c r="EM96" s="84"/>
      <c r="EN96" s="84"/>
      <c r="EO96" s="84"/>
      <c r="EP96" s="84"/>
      <c r="EQ96" s="84"/>
      <c r="ER96" s="84"/>
      <c r="ES96" s="84"/>
      <c r="ET96" s="84"/>
      <c r="EU96" s="84"/>
      <c r="EV96" s="84"/>
      <c r="EW96" s="84"/>
      <c r="EX96" s="84"/>
      <c r="EY96" s="84"/>
      <c r="EZ96" s="84"/>
      <c r="FA96" s="84"/>
      <c r="FB96" s="84"/>
      <c r="FC96" s="84"/>
      <c r="FD96" s="84"/>
      <c r="FE96" s="84"/>
      <c r="FF96" s="84"/>
      <c r="FG96" s="84"/>
      <c r="FH96" s="84"/>
      <c r="FI96" s="84"/>
      <c r="FJ96" s="84"/>
      <c r="FK96" s="84"/>
      <c r="FL96" s="84"/>
      <c r="FM96" s="84"/>
      <c r="FN96" s="84"/>
      <c r="FO96" s="84"/>
      <c r="FP96" s="84"/>
      <c r="FQ96" s="84"/>
      <c r="FR96" s="84"/>
      <c r="FS96" s="84"/>
      <c r="FT96" s="84"/>
      <c r="FU96" s="84"/>
      <c r="FV96" s="84"/>
      <c r="FW96" s="84"/>
      <c r="FX96" s="84"/>
      <c r="FY96" s="84"/>
      <c r="FZ96" s="84"/>
      <c r="GA96" s="84"/>
      <c r="GB96" s="84"/>
      <c r="GC96" s="84"/>
      <c r="GD96" s="84"/>
      <c r="GE96" s="84"/>
      <c r="GF96" s="84"/>
      <c r="GG96" s="84"/>
      <c r="GH96" s="84"/>
      <c r="GI96" s="84"/>
      <c r="GJ96" s="84"/>
      <c r="GK96" s="84"/>
      <c r="GL96" s="84"/>
      <c r="GM96" s="84"/>
      <c r="GN96" s="84"/>
      <c r="GO96" s="84"/>
      <c r="GP96" s="84"/>
      <c r="GQ96" s="84"/>
      <c r="GR96" s="84"/>
      <c r="GS96" s="84"/>
      <c r="GT96" s="84"/>
      <c r="GU96" s="84"/>
      <c r="GV96" s="84"/>
      <c r="GW96" s="84"/>
      <c r="GX96" s="84"/>
      <c r="GY96" s="84"/>
      <c r="GZ96" s="84"/>
      <c r="HA96" s="84"/>
      <c r="HB96" s="84"/>
      <c r="HC96" s="84"/>
      <c r="HD96" s="84"/>
      <c r="HE96" s="84"/>
      <c r="HF96" s="84"/>
      <c r="HG96" s="84"/>
      <c r="HH96" s="84"/>
      <c r="HI96" s="84"/>
      <c r="HJ96" s="84"/>
      <c r="HK96" s="84"/>
      <c r="HL96" s="84"/>
      <c r="HM96" s="84"/>
      <c r="HN96" s="84"/>
      <c r="HO96" s="84"/>
      <c r="HP96" s="84"/>
      <c r="HQ96" s="84"/>
      <c r="HR96" s="84"/>
      <c r="HS96" s="84"/>
      <c r="HT96" s="84"/>
      <c r="HU96" s="84"/>
      <c r="HV96" s="84"/>
      <c r="HW96" s="84"/>
      <c r="HX96" s="84"/>
      <c r="HY96" s="84"/>
      <c r="HZ96" s="84"/>
      <c r="IA96" s="84"/>
      <c r="IB96" s="84"/>
      <c r="IC96" s="84"/>
      <c r="ID96" s="84"/>
      <c r="IE96" s="84"/>
      <c r="IF96" s="84"/>
      <c r="IG96" s="84"/>
      <c r="IH96" s="84"/>
      <c r="II96" s="84"/>
      <c r="IJ96" s="84"/>
      <c r="IK96" s="84"/>
      <c r="IL96" s="84"/>
      <c r="IM96" s="84"/>
      <c r="IN96" s="84"/>
      <c r="IO96" s="84"/>
      <c r="IP96" s="84"/>
      <c r="IQ96" s="84"/>
      <c r="IR96" s="84"/>
      <c r="IS96" s="84"/>
      <c r="IT96" s="84"/>
      <c r="IU96" s="84"/>
      <c r="IV96" s="84"/>
      <c r="IW96" s="84"/>
    </row>
    <row r="97" customFormat="false" ht="17.1" hidden="true" customHeight="true" outlineLevel="0" collapsed="false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  <c r="EL97" s="84"/>
      <c r="EM97" s="84"/>
      <c r="EN97" s="84"/>
      <c r="EO97" s="84"/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  <c r="FA97" s="84"/>
      <c r="FB97" s="84"/>
      <c r="FC97" s="84"/>
      <c r="FD97" s="84"/>
      <c r="FE97" s="84"/>
      <c r="FF97" s="84"/>
      <c r="FG97" s="84"/>
      <c r="FH97" s="84"/>
      <c r="FI97" s="84"/>
      <c r="FJ97" s="84"/>
      <c r="FK97" s="84"/>
      <c r="FL97" s="84"/>
      <c r="FM97" s="84"/>
      <c r="FN97" s="84"/>
      <c r="FO97" s="84"/>
      <c r="FP97" s="84"/>
      <c r="FQ97" s="84"/>
      <c r="FR97" s="84"/>
      <c r="FS97" s="84"/>
      <c r="FT97" s="84"/>
      <c r="FU97" s="84"/>
      <c r="FV97" s="84"/>
      <c r="FW97" s="84"/>
      <c r="FX97" s="84"/>
      <c r="FY97" s="84"/>
      <c r="FZ97" s="84"/>
      <c r="GA97" s="84"/>
      <c r="GB97" s="84"/>
      <c r="GC97" s="84"/>
      <c r="GD97" s="84"/>
      <c r="GE97" s="84"/>
      <c r="GF97" s="84"/>
      <c r="GG97" s="84"/>
      <c r="GH97" s="84"/>
      <c r="GI97" s="84"/>
      <c r="GJ97" s="84"/>
      <c r="GK97" s="84"/>
      <c r="GL97" s="84"/>
      <c r="GM97" s="84"/>
      <c r="GN97" s="84"/>
      <c r="GO97" s="84"/>
      <c r="GP97" s="84"/>
      <c r="GQ97" s="84"/>
      <c r="GR97" s="84"/>
      <c r="GS97" s="84"/>
      <c r="GT97" s="84"/>
      <c r="GU97" s="84"/>
      <c r="GV97" s="84"/>
      <c r="GW97" s="84"/>
      <c r="GX97" s="84"/>
      <c r="GY97" s="84"/>
      <c r="GZ97" s="84"/>
      <c r="HA97" s="84"/>
      <c r="HB97" s="84"/>
      <c r="HC97" s="84"/>
      <c r="HD97" s="84"/>
      <c r="HE97" s="84"/>
      <c r="HF97" s="84"/>
      <c r="HG97" s="84"/>
      <c r="HH97" s="84"/>
      <c r="HI97" s="84"/>
      <c r="HJ97" s="84"/>
      <c r="HK97" s="84"/>
      <c r="HL97" s="84"/>
      <c r="HM97" s="84"/>
      <c r="HN97" s="84"/>
      <c r="HO97" s="84"/>
      <c r="HP97" s="84"/>
      <c r="HQ97" s="84"/>
      <c r="HR97" s="84"/>
      <c r="HS97" s="84"/>
      <c r="HT97" s="84"/>
      <c r="HU97" s="84"/>
      <c r="HV97" s="84"/>
      <c r="HW97" s="84"/>
      <c r="HX97" s="84"/>
      <c r="HY97" s="84"/>
      <c r="HZ97" s="84"/>
      <c r="IA97" s="84"/>
      <c r="IB97" s="84"/>
      <c r="IC97" s="84"/>
      <c r="ID97" s="84"/>
      <c r="IE97" s="84"/>
      <c r="IF97" s="84"/>
      <c r="IG97" s="84"/>
      <c r="IH97" s="84"/>
      <c r="II97" s="84"/>
      <c r="IJ97" s="84"/>
      <c r="IK97" s="84"/>
      <c r="IL97" s="84"/>
      <c r="IM97" s="84"/>
      <c r="IN97" s="84"/>
      <c r="IO97" s="84"/>
      <c r="IP97" s="84"/>
      <c r="IQ97" s="84"/>
      <c r="IR97" s="84"/>
      <c r="IS97" s="84"/>
      <c r="IT97" s="84"/>
      <c r="IU97" s="84"/>
      <c r="IV97" s="84"/>
      <c r="IW97" s="84"/>
    </row>
    <row r="98" customFormat="false" ht="17.1" hidden="true" customHeight="true" outlineLevel="0" collapsed="false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84"/>
      <c r="EJ98" s="84"/>
      <c r="EK98" s="84"/>
      <c r="EL98" s="84"/>
      <c r="EM98" s="84"/>
      <c r="EN98" s="84"/>
      <c r="EO98" s="84"/>
      <c r="EP98" s="84"/>
      <c r="EQ98" s="84"/>
      <c r="ER98" s="84"/>
      <c r="ES98" s="84"/>
      <c r="ET98" s="84"/>
      <c r="EU98" s="84"/>
      <c r="EV98" s="84"/>
      <c r="EW98" s="84"/>
      <c r="EX98" s="84"/>
      <c r="EY98" s="84"/>
      <c r="EZ98" s="84"/>
      <c r="FA98" s="84"/>
      <c r="FB98" s="84"/>
      <c r="FC98" s="84"/>
      <c r="FD98" s="84"/>
      <c r="FE98" s="84"/>
      <c r="FF98" s="84"/>
      <c r="FG98" s="84"/>
      <c r="FH98" s="84"/>
      <c r="FI98" s="84"/>
      <c r="FJ98" s="84"/>
      <c r="FK98" s="84"/>
      <c r="FL98" s="84"/>
      <c r="FM98" s="84"/>
      <c r="FN98" s="84"/>
      <c r="FO98" s="84"/>
      <c r="FP98" s="84"/>
      <c r="FQ98" s="84"/>
      <c r="FR98" s="84"/>
      <c r="FS98" s="84"/>
      <c r="FT98" s="84"/>
      <c r="FU98" s="84"/>
      <c r="FV98" s="84"/>
      <c r="FW98" s="84"/>
      <c r="FX98" s="84"/>
      <c r="FY98" s="84"/>
      <c r="FZ98" s="84"/>
      <c r="GA98" s="84"/>
      <c r="GB98" s="84"/>
      <c r="GC98" s="84"/>
      <c r="GD98" s="84"/>
      <c r="GE98" s="84"/>
      <c r="GF98" s="84"/>
      <c r="GG98" s="84"/>
      <c r="GH98" s="84"/>
      <c r="GI98" s="84"/>
      <c r="GJ98" s="84"/>
      <c r="GK98" s="84"/>
      <c r="GL98" s="84"/>
      <c r="GM98" s="84"/>
      <c r="GN98" s="84"/>
      <c r="GO98" s="84"/>
      <c r="GP98" s="84"/>
      <c r="GQ98" s="84"/>
      <c r="GR98" s="84"/>
      <c r="GS98" s="84"/>
      <c r="GT98" s="84"/>
      <c r="GU98" s="84"/>
      <c r="GV98" s="84"/>
      <c r="GW98" s="84"/>
      <c r="GX98" s="84"/>
      <c r="GY98" s="84"/>
      <c r="GZ98" s="84"/>
      <c r="HA98" s="84"/>
      <c r="HB98" s="84"/>
      <c r="HC98" s="84"/>
      <c r="HD98" s="84"/>
      <c r="HE98" s="84"/>
      <c r="HF98" s="84"/>
      <c r="HG98" s="84"/>
      <c r="HH98" s="84"/>
      <c r="HI98" s="84"/>
      <c r="HJ98" s="84"/>
      <c r="HK98" s="84"/>
      <c r="HL98" s="84"/>
      <c r="HM98" s="84"/>
      <c r="HN98" s="84"/>
      <c r="HO98" s="84"/>
      <c r="HP98" s="84"/>
      <c r="HQ98" s="84"/>
      <c r="HR98" s="84"/>
      <c r="HS98" s="84"/>
      <c r="HT98" s="84"/>
      <c r="HU98" s="84"/>
      <c r="HV98" s="84"/>
      <c r="HW98" s="84"/>
      <c r="HX98" s="84"/>
      <c r="HY98" s="84"/>
      <c r="HZ98" s="84"/>
      <c r="IA98" s="84"/>
      <c r="IB98" s="84"/>
      <c r="IC98" s="84"/>
      <c r="ID98" s="84"/>
      <c r="IE98" s="84"/>
      <c r="IF98" s="84"/>
      <c r="IG98" s="84"/>
      <c r="IH98" s="84"/>
      <c r="II98" s="84"/>
      <c r="IJ98" s="84"/>
      <c r="IK98" s="84"/>
      <c r="IL98" s="84"/>
      <c r="IM98" s="84"/>
      <c r="IN98" s="84"/>
      <c r="IO98" s="84"/>
      <c r="IP98" s="84"/>
      <c r="IQ98" s="84"/>
      <c r="IR98" s="84"/>
      <c r="IS98" s="84"/>
      <c r="IT98" s="84"/>
      <c r="IU98" s="84"/>
      <c r="IV98" s="84"/>
      <c r="IW98" s="84"/>
    </row>
    <row r="99" customFormat="false" ht="17.1" hidden="true" customHeight="true" outlineLevel="0" collapsed="false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  <c r="ED99" s="84"/>
      <c r="EE99" s="84"/>
      <c r="EF99" s="84"/>
      <c r="EG99" s="84"/>
      <c r="EH99" s="84"/>
      <c r="EI99" s="84"/>
      <c r="EJ99" s="84"/>
      <c r="EK99" s="84"/>
      <c r="EL99" s="84"/>
      <c r="EM99" s="84"/>
      <c r="EN99" s="84"/>
      <c r="EO99" s="84"/>
      <c r="EP99" s="84"/>
      <c r="EQ99" s="84"/>
      <c r="ER99" s="84"/>
      <c r="ES99" s="84"/>
      <c r="ET99" s="84"/>
      <c r="EU99" s="84"/>
      <c r="EV99" s="84"/>
      <c r="EW99" s="84"/>
      <c r="EX99" s="84"/>
      <c r="EY99" s="84"/>
      <c r="EZ99" s="84"/>
      <c r="FA99" s="84"/>
      <c r="FB99" s="84"/>
      <c r="FC99" s="84"/>
      <c r="FD99" s="84"/>
      <c r="FE99" s="84"/>
      <c r="FF99" s="84"/>
      <c r="FG99" s="84"/>
      <c r="FH99" s="84"/>
      <c r="FI99" s="84"/>
      <c r="FJ99" s="84"/>
      <c r="FK99" s="84"/>
      <c r="FL99" s="84"/>
      <c r="FM99" s="84"/>
      <c r="FN99" s="84"/>
      <c r="FO99" s="84"/>
      <c r="FP99" s="84"/>
      <c r="FQ99" s="84"/>
      <c r="FR99" s="84"/>
      <c r="FS99" s="84"/>
      <c r="FT99" s="84"/>
      <c r="FU99" s="84"/>
      <c r="FV99" s="84"/>
      <c r="FW99" s="84"/>
      <c r="FX99" s="84"/>
      <c r="FY99" s="84"/>
      <c r="FZ99" s="84"/>
      <c r="GA99" s="84"/>
      <c r="GB99" s="84"/>
      <c r="GC99" s="84"/>
      <c r="GD99" s="84"/>
      <c r="GE99" s="84"/>
      <c r="GF99" s="84"/>
      <c r="GG99" s="84"/>
      <c r="GH99" s="84"/>
      <c r="GI99" s="84"/>
      <c r="GJ99" s="84"/>
      <c r="GK99" s="84"/>
      <c r="GL99" s="84"/>
      <c r="GM99" s="84"/>
      <c r="GN99" s="84"/>
      <c r="GO99" s="84"/>
      <c r="GP99" s="84"/>
      <c r="GQ99" s="84"/>
      <c r="GR99" s="84"/>
      <c r="GS99" s="84"/>
      <c r="GT99" s="84"/>
      <c r="GU99" s="84"/>
      <c r="GV99" s="84"/>
      <c r="GW99" s="84"/>
      <c r="GX99" s="84"/>
      <c r="GY99" s="84"/>
      <c r="GZ99" s="84"/>
      <c r="HA99" s="84"/>
      <c r="HB99" s="84"/>
      <c r="HC99" s="84"/>
      <c r="HD99" s="84"/>
      <c r="HE99" s="84"/>
      <c r="HF99" s="84"/>
      <c r="HG99" s="84"/>
      <c r="HH99" s="84"/>
      <c r="HI99" s="84"/>
      <c r="HJ99" s="84"/>
      <c r="HK99" s="84"/>
      <c r="HL99" s="84"/>
      <c r="HM99" s="84"/>
      <c r="HN99" s="84"/>
      <c r="HO99" s="84"/>
      <c r="HP99" s="84"/>
      <c r="HQ99" s="84"/>
      <c r="HR99" s="84"/>
      <c r="HS99" s="84"/>
      <c r="HT99" s="84"/>
      <c r="HU99" s="84"/>
      <c r="HV99" s="84"/>
      <c r="HW99" s="84"/>
      <c r="HX99" s="84"/>
      <c r="HY99" s="84"/>
      <c r="HZ99" s="84"/>
      <c r="IA99" s="84"/>
      <c r="IB99" s="84"/>
      <c r="IC99" s="84"/>
      <c r="ID99" s="84"/>
      <c r="IE99" s="84"/>
      <c r="IF99" s="84"/>
      <c r="IG99" s="84"/>
      <c r="IH99" s="84"/>
      <c r="II99" s="84"/>
      <c r="IJ99" s="84"/>
      <c r="IK99" s="84"/>
      <c r="IL99" s="84"/>
      <c r="IM99" s="84"/>
      <c r="IN99" s="84"/>
      <c r="IO99" s="84"/>
      <c r="IP99" s="84"/>
      <c r="IQ99" s="84"/>
      <c r="IR99" s="84"/>
      <c r="IS99" s="84"/>
      <c r="IT99" s="84"/>
      <c r="IU99" s="84"/>
      <c r="IV99" s="84"/>
      <c r="IW99" s="84"/>
    </row>
    <row r="100" customFormat="false" ht="17.1" hidden="true" customHeight="true" outlineLevel="0" collapsed="false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  <c r="EF100" s="84"/>
      <c r="EG100" s="84"/>
      <c r="EH100" s="84"/>
      <c r="EI100" s="84"/>
      <c r="EJ100" s="84"/>
      <c r="EK100" s="84"/>
      <c r="EL100" s="84"/>
      <c r="EM100" s="84"/>
      <c r="EN100" s="84"/>
      <c r="EO100" s="84"/>
      <c r="EP100" s="84"/>
      <c r="EQ100" s="84"/>
      <c r="ER100" s="84"/>
      <c r="ES100" s="84"/>
      <c r="ET100" s="84"/>
      <c r="EU100" s="84"/>
      <c r="EV100" s="84"/>
      <c r="EW100" s="84"/>
      <c r="EX100" s="84"/>
      <c r="EY100" s="84"/>
      <c r="EZ100" s="84"/>
      <c r="FA100" s="84"/>
      <c r="FB100" s="84"/>
      <c r="FC100" s="84"/>
      <c r="FD100" s="84"/>
      <c r="FE100" s="84"/>
      <c r="FF100" s="84"/>
      <c r="FG100" s="84"/>
      <c r="FH100" s="84"/>
      <c r="FI100" s="84"/>
      <c r="FJ100" s="84"/>
      <c r="FK100" s="84"/>
      <c r="FL100" s="84"/>
      <c r="FM100" s="84"/>
      <c r="FN100" s="84"/>
      <c r="FO100" s="84"/>
      <c r="FP100" s="84"/>
      <c r="FQ100" s="84"/>
      <c r="FR100" s="84"/>
      <c r="FS100" s="84"/>
      <c r="FT100" s="84"/>
      <c r="FU100" s="84"/>
      <c r="FV100" s="84"/>
      <c r="FW100" s="84"/>
      <c r="FX100" s="84"/>
      <c r="FY100" s="84"/>
      <c r="FZ100" s="84"/>
      <c r="GA100" s="84"/>
      <c r="GB100" s="84"/>
      <c r="GC100" s="84"/>
      <c r="GD100" s="84"/>
      <c r="GE100" s="84"/>
      <c r="GF100" s="84"/>
      <c r="GG100" s="84"/>
      <c r="GH100" s="84"/>
      <c r="GI100" s="84"/>
      <c r="GJ100" s="84"/>
      <c r="GK100" s="84"/>
      <c r="GL100" s="84"/>
      <c r="GM100" s="84"/>
      <c r="GN100" s="84"/>
      <c r="GO100" s="84"/>
      <c r="GP100" s="84"/>
      <c r="GQ100" s="84"/>
      <c r="GR100" s="84"/>
      <c r="GS100" s="84"/>
      <c r="GT100" s="84"/>
      <c r="GU100" s="84"/>
      <c r="GV100" s="84"/>
      <c r="GW100" s="84"/>
      <c r="GX100" s="84"/>
      <c r="GY100" s="84"/>
      <c r="GZ100" s="84"/>
      <c r="HA100" s="84"/>
      <c r="HB100" s="84"/>
      <c r="HC100" s="84"/>
      <c r="HD100" s="84"/>
      <c r="HE100" s="84"/>
      <c r="HF100" s="84"/>
      <c r="HG100" s="84"/>
      <c r="HH100" s="84"/>
      <c r="HI100" s="84"/>
      <c r="HJ100" s="84"/>
      <c r="HK100" s="84"/>
      <c r="HL100" s="84"/>
      <c r="HM100" s="84"/>
      <c r="HN100" s="84"/>
      <c r="HO100" s="84"/>
      <c r="HP100" s="84"/>
      <c r="HQ100" s="84"/>
      <c r="HR100" s="84"/>
      <c r="HS100" s="84"/>
      <c r="HT100" s="84"/>
      <c r="HU100" s="84"/>
      <c r="HV100" s="84"/>
      <c r="HW100" s="84"/>
      <c r="HX100" s="84"/>
      <c r="HY100" s="84"/>
      <c r="HZ100" s="84"/>
      <c r="IA100" s="84"/>
      <c r="IB100" s="84"/>
      <c r="IC100" s="84"/>
      <c r="ID100" s="84"/>
      <c r="IE100" s="84"/>
      <c r="IF100" s="84"/>
      <c r="IG100" s="84"/>
      <c r="IH100" s="84"/>
      <c r="II100" s="84"/>
      <c r="IJ100" s="84"/>
      <c r="IK100" s="84"/>
      <c r="IL100" s="84"/>
      <c r="IM100" s="84"/>
      <c r="IN100" s="84"/>
      <c r="IO100" s="84"/>
      <c r="IP100" s="84"/>
      <c r="IQ100" s="84"/>
      <c r="IR100" s="84"/>
      <c r="IS100" s="84"/>
      <c r="IT100" s="84"/>
      <c r="IU100" s="84"/>
      <c r="IV100" s="84"/>
      <c r="IW100" s="84"/>
    </row>
    <row r="101" customFormat="false" ht="17.1" hidden="true" customHeight="true" outlineLevel="0" collapsed="false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  <c r="ED101" s="84"/>
      <c r="EE101" s="84"/>
      <c r="EF101" s="84"/>
      <c r="EG101" s="84"/>
      <c r="EH101" s="84"/>
      <c r="EI101" s="84"/>
      <c r="EJ101" s="84"/>
      <c r="EK101" s="84"/>
      <c r="EL101" s="84"/>
      <c r="EM101" s="84"/>
      <c r="EN101" s="84"/>
      <c r="EO101" s="84"/>
      <c r="EP101" s="84"/>
      <c r="EQ101" s="84"/>
      <c r="ER101" s="84"/>
      <c r="ES101" s="84"/>
      <c r="ET101" s="84"/>
      <c r="EU101" s="84"/>
      <c r="EV101" s="84"/>
      <c r="EW101" s="84"/>
      <c r="EX101" s="84"/>
      <c r="EY101" s="84"/>
      <c r="EZ101" s="84"/>
      <c r="FA101" s="84"/>
      <c r="FB101" s="84"/>
      <c r="FC101" s="84"/>
      <c r="FD101" s="84"/>
      <c r="FE101" s="84"/>
      <c r="FF101" s="84"/>
      <c r="FG101" s="84"/>
      <c r="FH101" s="84"/>
      <c r="FI101" s="84"/>
      <c r="FJ101" s="84"/>
      <c r="FK101" s="84"/>
      <c r="FL101" s="84"/>
      <c r="FM101" s="84"/>
      <c r="FN101" s="84"/>
      <c r="FO101" s="84"/>
      <c r="FP101" s="84"/>
      <c r="FQ101" s="84"/>
      <c r="FR101" s="84"/>
      <c r="FS101" s="84"/>
      <c r="FT101" s="84"/>
      <c r="FU101" s="84"/>
      <c r="FV101" s="84"/>
      <c r="FW101" s="84"/>
      <c r="FX101" s="84"/>
      <c r="FY101" s="84"/>
      <c r="FZ101" s="84"/>
      <c r="GA101" s="84"/>
      <c r="GB101" s="84"/>
      <c r="GC101" s="84"/>
      <c r="GD101" s="84"/>
      <c r="GE101" s="84"/>
      <c r="GF101" s="84"/>
      <c r="GG101" s="84"/>
      <c r="GH101" s="84"/>
      <c r="GI101" s="84"/>
      <c r="GJ101" s="84"/>
      <c r="GK101" s="84"/>
      <c r="GL101" s="84"/>
      <c r="GM101" s="84"/>
      <c r="GN101" s="84"/>
      <c r="GO101" s="84"/>
      <c r="GP101" s="84"/>
      <c r="GQ101" s="84"/>
      <c r="GR101" s="84"/>
      <c r="GS101" s="84"/>
      <c r="GT101" s="84"/>
      <c r="GU101" s="84"/>
      <c r="GV101" s="84"/>
      <c r="GW101" s="84"/>
      <c r="GX101" s="84"/>
      <c r="GY101" s="84"/>
      <c r="GZ101" s="84"/>
      <c r="HA101" s="84"/>
      <c r="HB101" s="84"/>
      <c r="HC101" s="84"/>
      <c r="HD101" s="84"/>
      <c r="HE101" s="84"/>
      <c r="HF101" s="84"/>
      <c r="HG101" s="84"/>
      <c r="HH101" s="84"/>
      <c r="HI101" s="84"/>
      <c r="HJ101" s="84"/>
      <c r="HK101" s="84"/>
      <c r="HL101" s="84"/>
      <c r="HM101" s="84"/>
      <c r="HN101" s="84"/>
      <c r="HO101" s="84"/>
      <c r="HP101" s="84"/>
      <c r="HQ101" s="84"/>
      <c r="HR101" s="84"/>
      <c r="HS101" s="84"/>
      <c r="HT101" s="84"/>
      <c r="HU101" s="84"/>
      <c r="HV101" s="84"/>
      <c r="HW101" s="84"/>
      <c r="HX101" s="84"/>
      <c r="HY101" s="84"/>
      <c r="HZ101" s="84"/>
      <c r="IA101" s="84"/>
      <c r="IB101" s="84"/>
      <c r="IC101" s="84"/>
      <c r="ID101" s="84"/>
      <c r="IE101" s="84"/>
      <c r="IF101" s="84"/>
      <c r="IG101" s="84"/>
      <c r="IH101" s="84"/>
      <c r="II101" s="84"/>
      <c r="IJ101" s="84"/>
      <c r="IK101" s="84"/>
      <c r="IL101" s="84"/>
      <c r="IM101" s="84"/>
      <c r="IN101" s="84"/>
      <c r="IO101" s="84"/>
      <c r="IP101" s="84"/>
      <c r="IQ101" s="84"/>
      <c r="IR101" s="84"/>
      <c r="IS101" s="84"/>
      <c r="IT101" s="84"/>
      <c r="IU101" s="84"/>
      <c r="IV101" s="84"/>
      <c r="IW101" s="84"/>
    </row>
    <row r="102" customFormat="false" ht="17.1" hidden="true" customHeight="true" outlineLevel="0" collapsed="false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  <c r="ED102" s="84"/>
      <c r="EE102" s="84"/>
      <c r="EF102" s="84"/>
      <c r="EG102" s="84"/>
      <c r="EH102" s="84"/>
      <c r="EI102" s="84"/>
      <c r="EJ102" s="84"/>
      <c r="EK102" s="84"/>
      <c r="EL102" s="84"/>
      <c r="EM102" s="84"/>
      <c r="EN102" s="84"/>
      <c r="EO102" s="84"/>
      <c r="EP102" s="84"/>
      <c r="EQ102" s="84"/>
      <c r="ER102" s="84"/>
      <c r="ES102" s="84"/>
      <c r="ET102" s="84"/>
      <c r="EU102" s="84"/>
      <c r="EV102" s="84"/>
      <c r="EW102" s="84"/>
      <c r="EX102" s="84"/>
      <c r="EY102" s="84"/>
      <c r="EZ102" s="84"/>
      <c r="FA102" s="84"/>
      <c r="FB102" s="84"/>
      <c r="FC102" s="84"/>
      <c r="FD102" s="84"/>
      <c r="FE102" s="84"/>
      <c r="FF102" s="84"/>
      <c r="FG102" s="84"/>
      <c r="FH102" s="84"/>
      <c r="FI102" s="84"/>
      <c r="FJ102" s="84"/>
      <c r="FK102" s="84"/>
      <c r="FL102" s="84"/>
      <c r="FM102" s="84"/>
      <c r="FN102" s="84"/>
      <c r="FO102" s="84"/>
      <c r="FP102" s="84"/>
      <c r="FQ102" s="84"/>
      <c r="FR102" s="84"/>
      <c r="FS102" s="84"/>
      <c r="FT102" s="84"/>
      <c r="FU102" s="84"/>
      <c r="FV102" s="84"/>
      <c r="FW102" s="84"/>
      <c r="FX102" s="84"/>
      <c r="FY102" s="84"/>
      <c r="FZ102" s="84"/>
      <c r="GA102" s="84"/>
      <c r="GB102" s="84"/>
      <c r="GC102" s="84"/>
      <c r="GD102" s="84"/>
      <c r="GE102" s="84"/>
      <c r="GF102" s="84"/>
      <c r="GG102" s="84"/>
      <c r="GH102" s="84"/>
      <c r="GI102" s="84"/>
      <c r="GJ102" s="84"/>
      <c r="GK102" s="84"/>
      <c r="GL102" s="84"/>
      <c r="GM102" s="84"/>
      <c r="GN102" s="84"/>
      <c r="GO102" s="84"/>
      <c r="GP102" s="84"/>
      <c r="GQ102" s="84"/>
      <c r="GR102" s="84"/>
      <c r="GS102" s="84"/>
      <c r="GT102" s="84"/>
      <c r="GU102" s="84"/>
      <c r="GV102" s="84"/>
      <c r="GW102" s="84"/>
      <c r="GX102" s="84"/>
      <c r="GY102" s="84"/>
      <c r="GZ102" s="84"/>
      <c r="HA102" s="84"/>
      <c r="HB102" s="84"/>
      <c r="HC102" s="84"/>
      <c r="HD102" s="84"/>
      <c r="HE102" s="84"/>
      <c r="HF102" s="84"/>
      <c r="HG102" s="84"/>
      <c r="HH102" s="84"/>
      <c r="HI102" s="84"/>
      <c r="HJ102" s="84"/>
      <c r="HK102" s="84"/>
      <c r="HL102" s="84"/>
      <c r="HM102" s="84"/>
      <c r="HN102" s="84"/>
      <c r="HO102" s="84"/>
      <c r="HP102" s="84"/>
      <c r="HQ102" s="84"/>
      <c r="HR102" s="84"/>
      <c r="HS102" s="84"/>
      <c r="HT102" s="84"/>
      <c r="HU102" s="84"/>
      <c r="HV102" s="84"/>
      <c r="HW102" s="84"/>
      <c r="HX102" s="84"/>
      <c r="HY102" s="84"/>
      <c r="HZ102" s="84"/>
      <c r="IA102" s="84"/>
      <c r="IB102" s="84"/>
      <c r="IC102" s="84"/>
      <c r="ID102" s="84"/>
      <c r="IE102" s="84"/>
      <c r="IF102" s="84"/>
      <c r="IG102" s="84"/>
      <c r="IH102" s="84"/>
      <c r="II102" s="84"/>
      <c r="IJ102" s="84"/>
      <c r="IK102" s="84"/>
      <c r="IL102" s="84"/>
      <c r="IM102" s="84"/>
      <c r="IN102" s="84"/>
      <c r="IO102" s="84"/>
      <c r="IP102" s="84"/>
      <c r="IQ102" s="84"/>
      <c r="IR102" s="84"/>
      <c r="IS102" s="84"/>
      <c r="IT102" s="84"/>
      <c r="IU102" s="84"/>
      <c r="IV102" s="84"/>
      <c r="IW102" s="84"/>
    </row>
    <row r="103" customFormat="false" ht="17.1" hidden="true" customHeight="true" outlineLevel="0" collapsed="false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  <c r="EF103" s="84"/>
      <c r="EG103" s="84"/>
      <c r="EH103" s="84"/>
      <c r="EI103" s="84"/>
      <c r="EJ103" s="84"/>
      <c r="EK103" s="84"/>
      <c r="EL103" s="84"/>
      <c r="EM103" s="84"/>
      <c r="EN103" s="84"/>
      <c r="EO103" s="84"/>
      <c r="EP103" s="84"/>
      <c r="EQ103" s="84"/>
      <c r="ER103" s="84"/>
      <c r="ES103" s="84"/>
      <c r="ET103" s="84"/>
      <c r="EU103" s="84"/>
      <c r="EV103" s="84"/>
      <c r="EW103" s="84"/>
      <c r="EX103" s="84"/>
      <c r="EY103" s="84"/>
      <c r="EZ103" s="84"/>
      <c r="FA103" s="84"/>
      <c r="FB103" s="84"/>
      <c r="FC103" s="84"/>
      <c r="FD103" s="84"/>
      <c r="FE103" s="84"/>
      <c r="FF103" s="84"/>
      <c r="FG103" s="84"/>
      <c r="FH103" s="84"/>
      <c r="FI103" s="84"/>
      <c r="FJ103" s="84"/>
      <c r="FK103" s="84"/>
      <c r="FL103" s="84"/>
      <c r="FM103" s="84"/>
      <c r="FN103" s="84"/>
      <c r="FO103" s="84"/>
      <c r="FP103" s="84"/>
      <c r="FQ103" s="84"/>
      <c r="FR103" s="84"/>
      <c r="FS103" s="84"/>
      <c r="FT103" s="84"/>
      <c r="FU103" s="84"/>
      <c r="FV103" s="84"/>
      <c r="FW103" s="84"/>
      <c r="FX103" s="84"/>
      <c r="FY103" s="84"/>
      <c r="FZ103" s="84"/>
      <c r="GA103" s="84"/>
      <c r="GB103" s="84"/>
      <c r="GC103" s="84"/>
      <c r="GD103" s="84"/>
      <c r="GE103" s="84"/>
      <c r="GF103" s="84"/>
      <c r="GG103" s="84"/>
      <c r="GH103" s="84"/>
      <c r="GI103" s="84"/>
      <c r="GJ103" s="84"/>
      <c r="GK103" s="84"/>
      <c r="GL103" s="84"/>
      <c r="GM103" s="84"/>
      <c r="GN103" s="84"/>
      <c r="GO103" s="84"/>
      <c r="GP103" s="84"/>
      <c r="GQ103" s="84"/>
      <c r="GR103" s="84"/>
      <c r="GS103" s="84"/>
      <c r="GT103" s="84"/>
      <c r="GU103" s="84"/>
      <c r="GV103" s="84"/>
      <c r="GW103" s="84"/>
      <c r="GX103" s="84"/>
      <c r="GY103" s="84"/>
      <c r="GZ103" s="84"/>
      <c r="HA103" s="84"/>
      <c r="HB103" s="84"/>
      <c r="HC103" s="84"/>
      <c r="HD103" s="84"/>
      <c r="HE103" s="84"/>
      <c r="HF103" s="84"/>
      <c r="HG103" s="84"/>
      <c r="HH103" s="84"/>
      <c r="HI103" s="84"/>
      <c r="HJ103" s="84"/>
      <c r="HK103" s="84"/>
      <c r="HL103" s="84"/>
      <c r="HM103" s="84"/>
      <c r="HN103" s="84"/>
      <c r="HO103" s="84"/>
      <c r="HP103" s="84"/>
      <c r="HQ103" s="84"/>
      <c r="HR103" s="84"/>
      <c r="HS103" s="84"/>
      <c r="HT103" s="84"/>
      <c r="HU103" s="84"/>
      <c r="HV103" s="84"/>
      <c r="HW103" s="84"/>
      <c r="HX103" s="84"/>
      <c r="HY103" s="84"/>
      <c r="HZ103" s="84"/>
      <c r="IA103" s="84"/>
      <c r="IB103" s="84"/>
      <c r="IC103" s="84"/>
      <c r="ID103" s="84"/>
      <c r="IE103" s="84"/>
      <c r="IF103" s="84"/>
      <c r="IG103" s="84"/>
      <c r="IH103" s="84"/>
      <c r="II103" s="84"/>
      <c r="IJ103" s="84"/>
      <c r="IK103" s="84"/>
      <c r="IL103" s="84"/>
      <c r="IM103" s="84"/>
      <c r="IN103" s="84"/>
      <c r="IO103" s="84"/>
      <c r="IP103" s="84"/>
      <c r="IQ103" s="84"/>
      <c r="IR103" s="84"/>
      <c r="IS103" s="84"/>
      <c r="IT103" s="84"/>
      <c r="IU103" s="84"/>
      <c r="IV103" s="84"/>
      <c r="IW103" s="84"/>
    </row>
    <row r="104" customFormat="false" ht="17.1" hidden="true" customHeight="true" outlineLevel="0" collapsed="false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  <c r="GE104" s="84"/>
      <c r="GF104" s="84"/>
      <c r="GG104" s="84"/>
      <c r="GH104" s="84"/>
      <c r="GI104" s="84"/>
      <c r="GJ104" s="84"/>
      <c r="GK104" s="84"/>
      <c r="GL104" s="84"/>
      <c r="GM104" s="84"/>
      <c r="GN104" s="84"/>
      <c r="GO104" s="84"/>
      <c r="GP104" s="84"/>
      <c r="GQ104" s="84"/>
      <c r="GR104" s="84"/>
      <c r="GS104" s="84"/>
      <c r="GT104" s="84"/>
      <c r="GU104" s="84"/>
      <c r="GV104" s="84"/>
      <c r="GW104" s="84"/>
      <c r="GX104" s="84"/>
      <c r="GY104" s="84"/>
      <c r="GZ104" s="84"/>
      <c r="HA104" s="84"/>
      <c r="HB104" s="84"/>
      <c r="HC104" s="84"/>
      <c r="HD104" s="84"/>
      <c r="HE104" s="84"/>
      <c r="HF104" s="84"/>
      <c r="HG104" s="84"/>
      <c r="HH104" s="84"/>
      <c r="HI104" s="84"/>
      <c r="HJ104" s="84"/>
      <c r="HK104" s="84"/>
      <c r="HL104" s="84"/>
      <c r="HM104" s="84"/>
      <c r="HN104" s="84"/>
      <c r="HO104" s="84"/>
      <c r="HP104" s="84"/>
      <c r="HQ104" s="84"/>
      <c r="HR104" s="84"/>
      <c r="HS104" s="84"/>
      <c r="HT104" s="84"/>
      <c r="HU104" s="84"/>
      <c r="HV104" s="84"/>
      <c r="HW104" s="84"/>
      <c r="HX104" s="84"/>
      <c r="HY104" s="84"/>
      <c r="HZ104" s="84"/>
      <c r="IA104" s="84"/>
      <c r="IB104" s="84"/>
      <c r="IC104" s="84"/>
      <c r="ID104" s="84"/>
      <c r="IE104" s="84"/>
      <c r="IF104" s="84"/>
      <c r="IG104" s="84"/>
      <c r="IH104" s="84"/>
      <c r="II104" s="84"/>
      <c r="IJ104" s="84"/>
      <c r="IK104" s="84"/>
      <c r="IL104" s="84"/>
      <c r="IM104" s="84"/>
      <c r="IN104" s="84"/>
      <c r="IO104" s="84"/>
      <c r="IP104" s="84"/>
      <c r="IQ104" s="84"/>
      <c r="IR104" s="84"/>
      <c r="IS104" s="84"/>
      <c r="IT104" s="84"/>
      <c r="IU104" s="84"/>
      <c r="IV104" s="84"/>
      <c r="IW104" s="84"/>
    </row>
    <row r="105" customFormat="false" ht="17.1" hidden="true" customHeight="true" outlineLevel="0" collapsed="false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4"/>
      <c r="DO105" s="84"/>
      <c r="DP105" s="84"/>
      <c r="DQ105" s="84"/>
      <c r="DR105" s="84"/>
      <c r="DS105" s="84"/>
      <c r="DT105" s="84"/>
      <c r="DU105" s="84"/>
      <c r="DV105" s="84"/>
      <c r="DW105" s="84"/>
      <c r="DX105" s="84"/>
      <c r="DY105" s="84"/>
      <c r="DZ105" s="84"/>
      <c r="EA105" s="84"/>
      <c r="EB105" s="84"/>
      <c r="EC105" s="84"/>
      <c r="ED105" s="84"/>
      <c r="EE105" s="84"/>
      <c r="EF105" s="84"/>
      <c r="EG105" s="84"/>
      <c r="EH105" s="84"/>
      <c r="EI105" s="84"/>
      <c r="EJ105" s="84"/>
      <c r="EK105" s="84"/>
      <c r="EL105" s="84"/>
      <c r="EM105" s="84"/>
      <c r="EN105" s="84"/>
      <c r="EO105" s="84"/>
      <c r="EP105" s="84"/>
      <c r="EQ105" s="84"/>
      <c r="ER105" s="84"/>
      <c r="ES105" s="84"/>
      <c r="ET105" s="84"/>
      <c r="EU105" s="84"/>
      <c r="EV105" s="84"/>
      <c r="EW105" s="84"/>
      <c r="EX105" s="84"/>
      <c r="EY105" s="84"/>
      <c r="EZ105" s="84"/>
      <c r="FA105" s="84"/>
      <c r="FB105" s="84"/>
      <c r="FC105" s="84"/>
      <c r="FD105" s="84"/>
      <c r="FE105" s="84"/>
      <c r="FF105" s="84"/>
      <c r="FG105" s="84"/>
      <c r="FH105" s="84"/>
      <c r="FI105" s="84"/>
      <c r="FJ105" s="84"/>
      <c r="FK105" s="84"/>
      <c r="FL105" s="84"/>
      <c r="FM105" s="84"/>
      <c r="FN105" s="84"/>
      <c r="FO105" s="84"/>
      <c r="FP105" s="84"/>
      <c r="FQ105" s="84"/>
      <c r="FR105" s="84"/>
      <c r="FS105" s="84"/>
      <c r="FT105" s="84"/>
      <c r="FU105" s="84"/>
      <c r="FV105" s="84"/>
      <c r="FW105" s="84"/>
      <c r="FX105" s="84"/>
      <c r="FY105" s="84"/>
      <c r="FZ105" s="84"/>
      <c r="GA105" s="84"/>
      <c r="GB105" s="84"/>
      <c r="GC105" s="84"/>
      <c r="GD105" s="84"/>
      <c r="GE105" s="84"/>
      <c r="GF105" s="84"/>
      <c r="GG105" s="84"/>
      <c r="GH105" s="84"/>
      <c r="GI105" s="84"/>
      <c r="GJ105" s="84"/>
      <c r="GK105" s="84"/>
      <c r="GL105" s="84"/>
      <c r="GM105" s="84"/>
      <c r="GN105" s="84"/>
      <c r="GO105" s="84"/>
      <c r="GP105" s="84"/>
      <c r="GQ105" s="84"/>
      <c r="GR105" s="84"/>
      <c r="GS105" s="84"/>
      <c r="GT105" s="84"/>
      <c r="GU105" s="84"/>
      <c r="GV105" s="84"/>
      <c r="GW105" s="84"/>
      <c r="GX105" s="84"/>
      <c r="GY105" s="84"/>
      <c r="GZ105" s="84"/>
      <c r="HA105" s="84"/>
      <c r="HB105" s="84"/>
      <c r="HC105" s="84"/>
      <c r="HD105" s="84"/>
      <c r="HE105" s="84"/>
      <c r="HF105" s="84"/>
      <c r="HG105" s="84"/>
      <c r="HH105" s="84"/>
      <c r="HI105" s="84"/>
      <c r="HJ105" s="84"/>
      <c r="HK105" s="84"/>
      <c r="HL105" s="84"/>
      <c r="HM105" s="84"/>
      <c r="HN105" s="84"/>
      <c r="HO105" s="84"/>
      <c r="HP105" s="84"/>
      <c r="HQ105" s="84"/>
      <c r="HR105" s="84"/>
      <c r="HS105" s="84"/>
      <c r="HT105" s="84"/>
      <c r="HU105" s="84"/>
      <c r="HV105" s="84"/>
      <c r="HW105" s="84"/>
      <c r="HX105" s="84"/>
      <c r="HY105" s="84"/>
      <c r="HZ105" s="84"/>
      <c r="IA105" s="84"/>
      <c r="IB105" s="84"/>
      <c r="IC105" s="84"/>
      <c r="ID105" s="84"/>
      <c r="IE105" s="84"/>
      <c r="IF105" s="84"/>
      <c r="IG105" s="84"/>
      <c r="IH105" s="84"/>
      <c r="II105" s="84"/>
      <c r="IJ105" s="84"/>
      <c r="IK105" s="84"/>
      <c r="IL105" s="84"/>
      <c r="IM105" s="84"/>
      <c r="IN105" s="84"/>
      <c r="IO105" s="84"/>
      <c r="IP105" s="84"/>
      <c r="IQ105" s="84"/>
      <c r="IR105" s="84"/>
      <c r="IS105" s="84"/>
      <c r="IT105" s="84"/>
      <c r="IU105" s="84"/>
      <c r="IV105" s="84"/>
      <c r="IW105" s="84"/>
    </row>
    <row r="106" customFormat="false" ht="17.1" hidden="true" customHeight="true" outlineLevel="0" collapsed="false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  <c r="EF106" s="84"/>
      <c r="EG106" s="84"/>
      <c r="EH106" s="84"/>
      <c r="EI106" s="84"/>
      <c r="EJ106" s="84"/>
      <c r="EK106" s="84"/>
      <c r="EL106" s="84"/>
      <c r="EM106" s="84"/>
      <c r="EN106" s="84"/>
      <c r="EO106" s="84"/>
      <c r="EP106" s="84"/>
      <c r="EQ106" s="84"/>
      <c r="ER106" s="84"/>
      <c r="ES106" s="84"/>
      <c r="ET106" s="84"/>
      <c r="EU106" s="84"/>
      <c r="EV106" s="84"/>
      <c r="EW106" s="84"/>
      <c r="EX106" s="84"/>
      <c r="EY106" s="84"/>
      <c r="EZ106" s="84"/>
      <c r="FA106" s="84"/>
      <c r="FB106" s="84"/>
      <c r="FC106" s="84"/>
      <c r="FD106" s="84"/>
      <c r="FE106" s="84"/>
      <c r="FF106" s="84"/>
      <c r="FG106" s="84"/>
      <c r="FH106" s="84"/>
      <c r="FI106" s="84"/>
      <c r="FJ106" s="84"/>
      <c r="FK106" s="84"/>
      <c r="FL106" s="84"/>
      <c r="FM106" s="84"/>
      <c r="FN106" s="84"/>
      <c r="FO106" s="84"/>
      <c r="FP106" s="84"/>
      <c r="FQ106" s="84"/>
      <c r="FR106" s="84"/>
      <c r="FS106" s="84"/>
      <c r="FT106" s="84"/>
      <c r="FU106" s="84"/>
      <c r="FV106" s="84"/>
      <c r="FW106" s="84"/>
      <c r="FX106" s="84"/>
      <c r="FY106" s="84"/>
      <c r="FZ106" s="84"/>
      <c r="GA106" s="84"/>
      <c r="GB106" s="84"/>
      <c r="GC106" s="84"/>
      <c r="GD106" s="84"/>
      <c r="GE106" s="84"/>
      <c r="GF106" s="84"/>
      <c r="GG106" s="84"/>
      <c r="GH106" s="84"/>
      <c r="GI106" s="84"/>
      <c r="GJ106" s="84"/>
      <c r="GK106" s="84"/>
      <c r="GL106" s="84"/>
      <c r="GM106" s="84"/>
      <c r="GN106" s="84"/>
      <c r="GO106" s="84"/>
      <c r="GP106" s="84"/>
      <c r="GQ106" s="84"/>
      <c r="GR106" s="84"/>
      <c r="GS106" s="84"/>
      <c r="GT106" s="84"/>
      <c r="GU106" s="84"/>
      <c r="GV106" s="84"/>
      <c r="GW106" s="84"/>
      <c r="GX106" s="84"/>
      <c r="GY106" s="84"/>
      <c r="GZ106" s="84"/>
      <c r="HA106" s="84"/>
      <c r="HB106" s="84"/>
      <c r="HC106" s="84"/>
      <c r="HD106" s="84"/>
      <c r="HE106" s="84"/>
      <c r="HF106" s="84"/>
      <c r="HG106" s="84"/>
      <c r="HH106" s="84"/>
      <c r="HI106" s="84"/>
      <c r="HJ106" s="84"/>
      <c r="HK106" s="84"/>
      <c r="HL106" s="84"/>
      <c r="HM106" s="84"/>
      <c r="HN106" s="84"/>
      <c r="HO106" s="84"/>
      <c r="HP106" s="84"/>
      <c r="HQ106" s="84"/>
      <c r="HR106" s="84"/>
      <c r="HS106" s="84"/>
      <c r="HT106" s="84"/>
      <c r="HU106" s="84"/>
      <c r="HV106" s="84"/>
      <c r="HW106" s="84"/>
      <c r="HX106" s="84"/>
      <c r="HY106" s="84"/>
      <c r="HZ106" s="84"/>
      <c r="IA106" s="84"/>
      <c r="IB106" s="84"/>
      <c r="IC106" s="84"/>
      <c r="ID106" s="84"/>
      <c r="IE106" s="84"/>
      <c r="IF106" s="84"/>
      <c r="IG106" s="84"/>
      <c r="IH106" s="84"/>
      <c r="II106" s="84"/>
      <c r="IJ106" s="84"/>
      <c r="IK106" s="84"/>
      <c r="IL106" s="84"/>
      <c r="IM106" s="84"/>
      <c r="IN106" s="84"/>
      <c r="IO106" s="84"/>
      <c r="IP106" s="84"/>
      <c r="IQ106" s="84"/>
      <c r="IR106" s="84"/>
      <c r="IS106" s="84"/>
      <c r="IT106" s="84"/>
      <c r="IU106" s="84"/>
      <c r="IV106" s="84"/>
      <c r="IW106" s="84"/>
    </row>
    <row r="107" customFormat="false" ht="17.1" hidden="true" customHeight="true" outlineLevel="0" collapsed="false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4"/>
      <c r="DO107" s="84"/>
      <c r="DP107" s="84"/>
      <c r="DQ107" s="84"/>
      <c r="DR107" s="84"/>
      <c r="DS107" s="84"/>
      <c r="DT107" s="84"/>
      <c r="DU107" s="84"/>
      <c r="DV107" s="84"/>
      <c r="DW107" s="84"/>
      <c r="DX107" s="84"/>
      <c r="DY107" s="84"/>
      <c r="DZ107" s="84"/>
      <c r="EA107" s="84"/>
      <c r="EB107" s="84"/>
      <c r="EC107" s="84"/>
      <c r="ED107" s="84"/>
      <c r="EE107" s="84"/>
      <c r="EF107" s="84"/>
      <c r="EG107" s="84"/>
      <c r="EH107" s="84"/>
      <c r="EI107" s="84"/>
      <c r="EJ107" s="84"/>
      <c r="EK107" s="84"/>
      <c r="EL107" s="84"/>
      <c r="EM107" s="84"/>
      <c r="EN107" s="84"/>
      <c r="EO107" s="84"/>
      <c r="EP107" s="84"/>
      <c r="EQ107" s="84"/>
      <c r="ER107" s="84"/>
      <c r="ES107" s="84"/>
      <c r="ET107" s="84"/>
      <c r="EU107" s="84"/>
      <c r="EV107" s="84"/>
      <c r="EW107" s="84"/>
      <c r="EX107" s="84"/>
      <c r="EY107" s="84"/>
      <c r="EZ107" s="84"/>
      <c r="FA107" s="84"/>
      <c r="FB107" s="84"/>
      <c r="FC107" s="84"/>
      <c r="FD107" s="84"/>
      <c r="FE107" s="84"/>
      <c r="FF107" s="84"/>
      <c r="FG107" s="84"/>
      <c r="FH107" s="84"/>
      <c r="FI107" s="84"/>
      <c r="FJ107" s="84"/>
      <c r="FK107" s="84"/>
      <c r="FL107" s="84"/>
      <c r="FM107" s="84"/>
      <c r="FN107" s="84"/>
      <c r="FO107" s="84"/>
      <c r="FP107" s="84"/>
      <c r="FQ107" s="84"/>
      <c r="FR107" s="84"/>
      <c r="FS107" s="84"/>
      <c r="FT107" s="84"/>
      <c r="FU107" s="84"/>
      <c r="FV107" s="84"/>
      <c r="FW107" s="84"/>
      <c r="FX107" s="84"/>
      <c r="FY107" s="84"/>
      <c r="FZ107" s="84"/>
      <c r="GA107" s="84"/>
      <c r="GB107" s="84"/>
      <c r="GC107" s="84"/>
      <c r="GD107" s="84"/>
      <c r="GE107" s="84"/>
      <c r="GF107" s="84"/>
      <c r="GG107" s="84"/>
      <c r="GH107" s="84"/>
      <c r="GI107" s="84"/>
      <c r="GJ107" s="84"/>
      <c r="GK107" s="84"/>
      <c r="GL107" s="84"/>
      <c r="GM107" s="84"/>
      <c r="GN107" s="84"/>
      <c r="GO107" s="84"/>
      <c r="GP107" s="84"/>
      <c r="GQ107" s="84"/>
      <c r="GR107" s="84"/>
      <c r="GS107" s="84"/>
      <c r="GT107" s="84"/>
      <c r="GU107" s="84"/>
      <c r="GV107" s="84"/>
      <c r="GW107" s="84"/>
      <c r="GX107" s="84"/>
      <c r="GY107" s="84"/>
      <c r="GZ107" s="84"/>
      <c r="HA107" s="84"/>
      <c r="HB107" s="84"/>
      <c r="HC107" s="84"/>
      <c r="HD107" s="84"/>
      <c r="HE107" s="84"/>
      <c r="HF107" s="84"/>
      <c r="HG107" s="84"/>
      <c r="HH107" s="84"/>
      <c r="HI107" s="84"/>
      <c r="HJ107" s="84"/>
      <c r="HK107" s="84"/>
      <c r="HL107" s="84"/>
      <c r="HM107" s="84"/>
      <c r="HN107" s="84"/>
      <c r="HO107" s="84"/>
      <c r="HP107" s="84"/>
      <c r="HQ107" s="84"/>
      <c r="HR107" s="84"/>
      <c r="HS107" s="84"/>
      <c r="HT107" s="84"/>
      <c r="HU107" s="84"/>
      <c r="HV107" s="84"/>
      <c r="HW107" s="84"/>
      <c r="HX107" s="84"/>
      <c r="HY107" s="84"/>
      <c r="HZ107" s="84"/>
      <c r="IA107" s="84"/>
      <c r="IB107" s="84"/>
      <c r="IC107" s="84"/>
      <c r="ID107" s="84"/>
      <c r="IE107" s="84"/>
      <c r="IF107" s="84"/>
      <c r="IG107" s="84"/>
      <c r="IH107" s="84"/>
      <c r="II107" s="84"/>
      <c r="IJ107" s="84"/>
      <c r="IK107" s="84"/>
      <c r="IL107" s="84"/>
      <c r="IM107" s="84"/>
      <c r="IN107" s="84"/>
      <c r="IO107" s="84"/>
      <c r="IP107" s="84"/>
      <c r="IQ107" s="84"/>
      <c r="IR107" s="84"/>
      <c r="IS107" s="84"/>
      <c r="IT107" s="84"/>
      <c r="IU107" s="84"/>
      <c r="IV107" s="84"/>
      <c r="IW107" s="84"/>
    </row>
    <row r="108" customFormat="false" ht="17.1" hidden="true" customHeight="true" outlineLevel="0" collapsed="false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  <c r="EF108" s="84"/>
      <c r="EG108" s="84"/>
      <c r="EH108" s="84"/>
      <c r="EI108" s="84"/>
      <c r="EJ108" s="84"/>
      <c r="EK108" s="84"/>
      <c r="EL108" s="84"/>
      <c r="EM108" s="84"/>
      <c r="EN108" s="84"/>
      <c r="EO108" s="84"/>
      <c r="EP108" s="84"/>
      <c r="EQ108" s="84"/>
      <c r="ER108" s="84"/>
      <c r="ES108" s="84"/>
      <c r="ET108" s="84"/>
      <c r="EU108" s="84"/>
      <c r="EV108" s="84"/>
      <c r="EW108" s="84"/>
      <c r="EX108" s="84"/>
      <c r="EY108" s="84"/>
      <c r="EZ108" s="84"/>
      <c r="FA108" s="84"/>
      <c r="FB108" s="84"/>
      <c r="FC108" s="84"/>
      <c r="FD108" s="84"/>
      <c r="FE108" s="84"/>
      <c r="FF108" s="84"/>
      <c r="FG108" s="84"/>
      <c r="FH108" s="84"/>
      <c r="FI108" s="84"/>
      <c r="FJ108" s="84"/>
      <c r="FK108" s="84"/>
      <c r="FL108" s="84"/>
      <c r="FM108" s="84"/>
      <c r="FN108" s="84"/>
      <c r="FO108" s="84"/>
      <c r="FP108" s="84"/>
      <c r="FQ108" s="84"/>
      <c r="FR108" s="84"/>
      <c r="FS108" s="84"/>
      <c r="FT108" s="84"/>
      <c r="FU108" s="84"/>
      <c r="FV108" s="84"/>
      <c r="FW108" s="84"/>
      <c r="FX108" s="84"/>
      <c r="FY108" s="84"/>
      <c r="FZ108" s="84"/>
      <c r="GA108" s="84"/>
      <c r="GB108" s="84"/>
      <c r="GC108" s="84"/>
      <c r="GD108" s="84"/>
      <c r="GE108" s="84"/>
      <c r="GF108" s="84"/>
      <c r="GG108" s="84"/>
      <c r="GH108" s="84"/>
      <c r="GI108" s="84"/>
      <c r="GJ108" s="84"/>
      <c r="GK108" s="84"/>
      <c r="GL108" s="84"/>
      <c r="GM108" s="84"/>
      <c r="GN108" s="84"/>
      <c r="GO108" s="84"/>
      <c r="GP108" s="84"/>
      <c r="GQ108" s="84"/>
      <c r="GR108" s="84"/>
      <c r="GS108" s="84"/>
      <c r="GT108" s="84"/>
      <c r="GU108" s="84"/>
      <c r="GV108" s="84"/>
      <c r="GW108" s="84"/>
      <c r="GX108" s="84"/>
      <c r="GY108" s="84"/>
      <c r="GZ108" s="84"/>
      <c r="HA108" s="84"/>
      <c r="HB108" s="84"/>
      <c r="HC108" s="84"/>
      <c r="HD108" s="84"/>
      <c r="HE108" s="84"/>
      <c r="HF108" s="84"/>
      <c r="HG108" s="84"/>
      <c r="HH108" s="84"/>
      <c r="HI108" s="84"/>
      <c r="HJ108" s="84"/>
      <c r="HK108" s="84"/>
      <c r="HL108" s="84"/>
      <c r="HM108" s="84"/>
      <c r="HN108" s="84"/>
      <c r="HO108" s="84"/>
      <c r="HP108" s="84"/>
      <c r="HQ108" s="84"/>
      <c r="HR108" s="84"/>
      <c r="HS108" s="84"/>
      <c r="HT108" s="84"/>
      <c r="HU108" s="84"/>
      <c r="HV108" s="84"/>
      <c r="HW108" s="84"/>
      <c r="HX108" s="84"/>
      <c r="HY108" s="84"/>
      <c r="HZ108" s="84"/>
      <c r="IA108" s="84"/>
      <c r="IB108" s="84"/>
      <c r="IC108" s="84"/>
      <c r="ID108" s="84"/>
      <c r="IE108" s="84"/>
      <c r="IF108" s="84"/>
      <c r="IG108" s="84"/>
      <c r="IH108" s="84"/>
      <c r="II108" s="84"/>
      <c r="IJ108" s="84"/>
      <c r="IK108" s="84"/>
      <c r="IL108" s="84"/>
      <c r="IM108" s="84"/>
      <c r="IN108" s="84"/>
      <c r="IO108" s="84"/>
      <c r="IP108" s="84"/>
      <c r="IQ108" s="84"/>
      <c r="IR108" s="84"/>
      <c r="IS108" s="84"/>
      <c r="IT108" s="84"/>
      <c r="IU108" s="84"/>
      <c r="IV108" s="84"/>
      <c r="IW108" s="84"/>
    </row>
    <row r="109" customFormat="false" ht="17.1" hidden="true" customHeight="true" outlineLevel="0" collapsed="false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84"/>
      <c r="DM109" s="84"/>
      <c r="DN109" s="84"/>
      <c r="DO109" s="84"/>
      <c r="DP109" s="84"/>
      <c r="DQ109" s="84"/>
      <c r="DR109" s="84"/>
      <c r="DS109" s="84"/>
      <c r="DT109" s="84"/>
      <c r="DU109" s="84"/>
      <c r="DV109" s="84"/>
      <c r="DW109" s="84"/>
      <c r="DX109" s="84"/>
      <c r="DY109" s="84"/>
      <c r="DZ109" s="84"/>
      <c r="EA109" s="84"/>
      <c r="EB109" s="84"/>
      <c r="EC109" s="84"/>
      <c r="ED109" s="84"/>
      <c r="EE109" s="84"/>
      <c r="EF109" s="84"/>
      <c r="EG109" s="84"/>
      <c r="EH109" s="84"/>
      <c r="EI109" s="84"/>
      <c r="EJ109" s="84"/>
      <c r="EK109" s="84"/>
      <c r="EL109" s="84"/>
      <c r="EM109" s="84"/>
      <c r="EN109" s="84"/>
      <c r="EO109" s="84"/>
      <c r="EP109" s="84"/>
      <c r="EQ109" s="84"/>
      <c r="ER109" s="84"/>
      <c r="ES109" s="84"/>
      <c r="ET109" s="84"/>
      <c r="EU109" s="84"/>
      <c r="EV109" s="84"/>
      <c r="EW109" s="84"/>
      <c r="EX109" s="84"/>
      <c r="EY109" s="84"/>
      <c r="EZ109" s="84"/>
      <c r="FA109" s="84"/>
      <c r="FB109" s="84"/>
      <c r="FC109" s="84"/>
      <c r="FD109" s="84"/>
      <c r="FE109" s="84"/>
      <c r="FF109" s="84"/>
      <c r="FG109" s="84"/>
      <c r="FH109" s="84"/>
      <c r="FI109" s="84"/>
      <c r="FJ109" s="84"/>
      <c r="FK109" s="84"/>
      <c r="FL109" s="84"/>
      <c r="FM109" s="84"/>
      <c r="FN109" s="84"/>
      <c r="FO109" s="84"/>
      <c r="FP109" s="84"/>
      <c r="FQ109" s="84"/>
      <c r="FR109" s="84"/>
      <c r="FS109" s="84"/>
      <c r="FT109" s="84"/>
      <c r="FU109" s="84"/>
      <c r="FV109" s="84"/>
      <c r="FW109" s="84"/>
      <c r="FX109" s="84"/>
      <c r="FY109" s="84"/>
      <c r="FZ109" s="84"/>
      <c r="GA109" s="84"/>
      <c r="GB109" s="84"/>
      <c r="GC109" s="84"/>
      <c r="GD109" s="84"/>
      <c r="GE109" s="84"/>
      <c r="GF109" s="84"/>
      <c r="GG109" s="84"/>
      <c r="GH109" s="84"/>
      <c r="GI109" s="84"/>
      <c r="GJ109" s="84"/>
      <c r="GK109" s="84"/>
      <c r="GL109" s="84"/>
      <c r="GM109" s="84"/>
      <c r="GN109" s="84"/>
      <c r="GO109" s="84"/>
      <c r="GP109" s="84"/>
      <c r="GQ109" s="84"/>
      <c r="GR109" s="84"/>
      <c r="GS109" s="84"/>
      <c r="GT109" s="84"/>
      <c r="GU109" s="84"/>
      <c r="GV109" s="84"/>
      <c r="GW109" s="84"/>
      <c r="GX109" s="84"/>
      <c r="GY109" s="84"/>
      <c r="GZ109" s="84"/>
      <c r="HA109" s="84"/>
      <c r="HB109" s="84"/>
      <c r="HC109" s="84"/>
      <c r="HD109" s="84"/>
      <c r="HE109" s="84"/>
      <c r="HF109" s="84"/>
      <c r="HG109" s="84"/>
      <c r="HH109" s="84"/>
      <c r="HI109" s="84"/>
      <c r="HJ109" s="84"/>
      <c r="HK109" s="84"/>
      <c r="HL109" s="84"/>
      <c r="HM109" s="84"/>
      <c r="HN109" s="84"/>
      <c r="HO109" s="84"/>
      <c r="HP109" s="84"/>
      <c r="HQ109" s="84"/>
      <c r="HR109" s="84"/>
      <c r="HS109" s="84"/>
      <c r="HT109" s="84"/>
      <c r="HU109" s="84"/>
      <c r="HV109" s="84"/>
      <c r="HW109" s="84"/>
      <c r="HX109" s="84"/>
      <c r="HY109" s="84"/>
      <c r="HZ109" s="84"/>
      <c r="IA109" s="84"/>
      <c r="IB109" s="84"/>
      <c r="IC109" s="84"/>
      <c r="ID109" s="84"/>
      <c r="IE109" s="84"/>
      <c r="IF109" s="84"/>
      <c r="IG109" s="84"/>
      <c r="IH109" s="84"/>
      <c r="II109" s="84"/>
      <c r="IJ109" s="84"/>
      <c r="IK109" s="84"/>
      <c r="IL109" s="84"/>
      <c r="IM109" s="84"/>
      <c r="IN109" s="84"/>
      <c r="IO109" s="84"/>
      <c r="IP109" s="84"/>
      <c r="IQ109" s="84"/>
      <c r="IR109" s="84"/>
      <c r="IS109" s="84"/>
      <c r="IT109" s="84"/>
      <c r="IU109" s="84"/>
      <c r="IV109" s="84"/>
      <c r="IW109" s="84"/>
    </row>
    <row r="110" customFormat="false" ht="17.1" hidden="true" customHeight="true" outlineLevel="0" collapsed="false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84"/>
      <c r="DM110" s="84"/>
      <c r="DN110" s="84"/>
      <c r="DO110" s="84"/>
      <c r="DP110" s="84"/>
      <c r="DQ110" s="84"/>
      <c r="DR110" s="84"/>
      <c r="DS110" s="84"/>
      <c r="DT110" s="84"/>
      <c r="DU110" s="84"/>
      <c r="DV110" s="84"/>
      <c r="DW110" s="84"/>
      <c r="DX110" s="84"/>
      <c r="DY110" s="84"/>
      <c r="DZ110" s="84"/>
      <c r="EA110" s="84"/>
      <c r="EB110" s="84"/>
      <c r="EC110" s="84"/>
      <c r="ED110" s="84"/>
      <c r="EE110" s="84"/>
      <c r="EF110" s="84"/>
      <c r="EG110" s="84"/>
      <c r="EH110" s="84"/>
      <c r="EI110" s="84"/>
      <c r="EJ110" s="84"/>
      <c r="EK110" s="84"/>
      <c r="EL110" s="84"/>
      <c r="EM110" s="84"/>
      <c r="EN110" s="84"/>
      <c r="EO110" s="84"/>
      <c r="EP110" s="84"/>
      <c r="EQ110" s="84"/>
      <c r="ER110" s="84"/>
      <c r="ES110" s="84"/>
      <c r="ET110" s="84"/>
      <c r="EU110" s="84"/>
      <c r="EV110" s="84"/>
      <c r="EW110" s="84"/>
      <c r="EX110" s="84"/>
      <c r="EY110" s="84"/>
      <c r="EZ110" s="84"/>
      <c r="FA110" s="84"/>
      <c r="FB110" s="84"/>
      <c r="FC110" s="84"/>
      <c r="FD110" s="84"/>
      <c r="FE110" s="84"/>
      <c r="FF110" s="84"/>
      <c r="FG110" s="84"/>
      <c r="FH110" s="84"/>
      <c r="FI110" s="84"/>
      <c r="FJ110" s="84"/>
      <c r="FK110" s="84"/>
      <c r="FL110" s="84"/>
      <c r="FM110" s="84"/>
      <c r="FN110" s="84"/>
      <c r="FO110" s="84"/>
      <c r="FP110" s="84"/>
      <c r="FQ110" s="84"/>
      <c r="FR110" s="84"/>
      <c r="FS110" s="84"/>
      <c r="FT110" s="84"/>
      <c r="FU110" s="84"/>
      <c r="FV110" s="84"/>
      <c r="FW110" s="84"/>
      <c r="FX110" s="84"/>
      <c r="FY110" s="84"/>
      <c r="FZ110" s="84"/>
      <c r="GA110" s="84"/>
      <c r="GB110" s="84"/>
      <c r="GC110" s="84"/>
      <c r="GD110" s="84"/>
      <c r="GE110" s="84"/>
      <c r="GF110" s="84"/>
      <c r="GG110" s="84"/>
      <c r="GH110" s="84"/>
      <c r="GI110" s="84"/>
      <c r="GJ110" s="84"/>
      <c r="GK110" s="84"/>
      <c r="GL110" s="84"/>
      <c r="GM110" s="84"/>
      <c r="GN110" s="84"/>
      <c r="GO110" s="84"/>
      <c r="GP110" s="84"/>
      <c r="GQ110" s="84"/>
      <c r="GR110" s="84"/>
      <c r="GS110" s="84"/>
      <c r="GT110" s="84"/>
      <c r="GU110" s="84"/>
      <c r="GV110" s="84"/>
      <c r="GW110" s="84"/>
      <c r="GX110" s="84"/>
      <c r="GY110" s="84"/>
      <c r="GZ110" s="84"/>
      <c r="HA110" s="84"/>
      <c r="HB110" s="84"/>
      <c r="HC110" s="84"/>
      <c r="HD110" s="84"/>
      <c r="HE110" s="84"/>
      <c r="HF110" s="84"/>
      <c r="HG110" s="84"/>
      <c r="HH110" s="84"/>
      <c r="HI110" s="84"/>
      <c r="HJ110" s="84"/>
      <c r="HK110" s="84"/>
      <c r="HL110" s="84"/>
      <c r="HM110" s="84"/>
      <c r="HN110" s="84"/>
      <c r="HO110" s="84"/>
      <c r="HP110" s="84"/>
      <c r="HQ110" s="84"/>
      <c r="HR110" s="84"/>
      <c r="HS110" s="84"/>
      <c r="HT110" s="84"/>
      <c r="HU110" s="84"/>
      <c r="HV110" s="84"/>
      <c r="HW110" s="84"/>
      <c r="HX110" s="84"/>
      <c r="HY110" s="84"/>
      <c r="HZ110" s="84"/>
      <c r="IA110" s="84"/>
      <c r="IB110" s="84"/>
      <c r="IC110" s="84"/>
      <c r="ID110" s="84"/>
      <c r="IE110" s="84"/>
      <c r="IF110" s="84"/>
      <c r="IG110" s="84"/>
      <c r="IH110" s="84"/>
      <c r="II110" s="84"/>
      <c r="IJ110" s="84"/>
      <c r="IK110" s="84"/>
      <c r="IL110" s="84"/>
      <c r="IM110" s="84"/>
      <c r="IN110" s="84"/>
      <c r="IO110" s="84"/>
      <c r="IP110" s="84"/>
      <c r="IQ110" s="84"/>
      <c r="IR110" s="84"/>
      <c r="IS110" s="84"/>
      <c r="IT110" s="84"/>
      <c r="IU110" s="84"/>
      <c r="IV110" s="84"/>
      <c r="IW110" s="84"/>
    </row>
    <row r="111" customFormat="false" ht="17.1" hidden="true" customHeight="true" outlineLevel="0" collapsed="false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4"/>
      <c r="CK111" s="84"/>
      <c r="CL111" s="84"/>
      <c r="CM111" s="84"/>
      <c r="CN111" s="84"/>
      <c r="CO111" s="84"/>
      <c r="CP111" s="84"/>
      <c r="CQ111" s="84"/>
      <c r="CR111" s="84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84"/>
      <c r="DD111" s="84"/>
      <c r="DE111" s="84"/>
      <c r="DF111" s="84"/>
      <c r="DG111" s="84"/>
      <c r="DH111" s="84"/>
      <c r="DI111" s="84"/>
      <c r="DJ111" s="84"/>
      <c r="DK111" s="84"/>
      <c r="DL111" s="84"/>
      <c r="DM111" s="84"/>
      <c r="DN111" s="84"/>
      <c r="DO111" s="84"/>
      <c r="DP111" s="84"/>
      <c r="DQ111" s="84"/>
      <c r="DR111" s="84"/>
      <c r="DS111" s="84"/>
      <c r="DT111" s="84"/>
      <c r="DU111" s="84"/>
      <c r="DV111" s="84"/>
      <c r="DW111" s="84"/>
      <c r="DX111" s="84"/>
      <c r="DY111" s="84"/>
      <c r="DZ111" s="84"/>
      <c r="EA111" s="84"/>
      <c r="EB111" s="84"/>
      <c r="EC111" s="84"/>
      <c r="ED111" s="84"/>
      <c r="EE111" s="84"/>
      <c r="EF111" s="84"/>
      <c r="EG111" s="84"/>
      <c r="EH111" s="84"/>
      <c r="EI111" s="84"/>
      <c r="EJ111" s="84"/>
      <c r="EK111" s="84"/>
      <c r="EL111" s="84"/>
      <c r="EM111" s="84"/>
      <c r="EN111" s="84"/>
      <c r="EO111" s="84"/>
      <c r="EP111" s="84"/>
      <c r="EQ111" s="84"/>
      <c r="ER111" s="84"/>
      <c r="ES111" s="84"/>
      <c r="ET111" s="84"/>
      <c r="EU111" s="84"/>
      <c r="EV111" s="84"/>
      <c r="EW111" s="84"/>
      <c r="EX111" s="84"/>
      <c r="EY111" s="84"/>
      <c r="EZ111" s="84"/>
      <c r="FA111" s="84"/>
      <c r="FB111" s="84"/>
      <c r="FC111" s="84"/>
      <c r="FD111" s="84"/>
      <c r="FE111" s="84"/>
      <c r="FF111" s="84"/>
      <c r="FG111" s="84"/>
      <c r="FH111" s="84"/>
      <c r="FI111" s="84"/>
      <c r="FJ111" s="84"/>
      <c r="FK111" s="84"/>
      <c r="FL111" s="84"/>
      <c r="FM111" s="84"/>
      <c r="FN111" s="84"/>
      <c r="FO111" s="84"/>
      <c r="FP111" s="84"/>
      <c r="FQ111" s="84"/>
      <c r="FR111" s="84"/>
      <c r="FS111" s="84"/>
      <c r="FT111" s="84"/>
      <c r="FU111" s="84"/>
      <c r="FV111" s="84"/>
      <c r="FW111" s="84"/>
      <c r="FX111" s="84"/>
      <c r="FY111" s="84"/>
      <c r="FZ111" s="84"/>
      <c r="GA111" s="84"/>
      <c r="GB111" s="84"/>
      <c r="GC111" s="84"/>
      <c r="GD111" s="84"/>
      <c r="GE111" s="84"/>
      <c r="GF111" s="84"/>
      <c r="GG111" s="84"/>
      <c r="GH111" s="84"/>
      <c r="GI111" s="84"/>
      <c r="GJ111" s="84"/>
      <c r="GK111" s="84"/>
      <c r="GL111" s="84"/>
      <c r="GM111" s="84"/>
      <c r="GN111" s="84"/>
      <c r="GO111" s="84"/>
      <c r="GP111" s="84"/>
      <c r="GQ111" s="84"/>
      <c r="GR111" s="84"/>
      <c r="GS111" s="84"/>
      <c r="GT111" s="84"/>
      <c r="GU111" s="84"/>
      <c r="GV111" s="84"/>
      <c r="GW111" s="84"/>
      <c r="GX111" s="84"/>
      <c r="GY111" s="84"/>
      <c r="GZ111" s="84"/>
      <c r="HA111" s="84"/>
      <c r="HB111" s="84"/>
      <c r="HC111" s="84"/>
      <c r="HD111" s="84"/>
      <c r="HE111" s="84"/>
      <c r="HF111" s="84"/>
      <c r="HG111" s="84"/>
      <c r="HH111" s="84"/>
      <c r="HI111" s="84"/>
      <c r="HJ111" s="84"/>
      <c r="HK111" s="84"/>
      <c r="HL111" s="84"/>
      <c r="HM111" s="84"/>
      <c r="HN111" s="84"/>
      <c r="HO111" s="84"/>
      <c r="HP111" s="84"/>
      <c r="HQ111" s="84"/>
      <c r="HR111" s="84"/>
      <c r="HS111" s="84"/>
      <c r="HT111" s="84"/>
      <c r="HU111" s="84"/>
      <c r="HV111" s="84"/>
      <c r="HW111" s="84"/>
      <c r="HX111" s="84"/>
      <c r="HY111" s="84"/>
      <c r="HZ111" s="84"/>
      <c r="IA111" s="84"/>
      <c r="IB111" s="84"/>
      <c r="IC111" s="84"/>
      <c r="ID111" s="84"/>
      <c r="IE111" s="84"/>
      <c r="IF111" s="84"/>
      <c r="IG111" s="84"/>
      <c r="IH111" s="84"/>
      <c r="II111" s="84"/>
      <c r="IJ111" s="84"/>
      <c r="IK111" s="84"/>
      <c r="IL111" s="84"/>
      <c r="IM111" s="84"/>
      <c r="IN111" s="84"/>
      <c r="IO111" s="84"/>
      <c r="IP111" s="84"/>
      <c r="IQ111" s="84"/>
      <c r="IR111" s="84"/>
      <c r="IS111" s="84"/>
      <c r="IT111" s="84"/>
      <c r="IU111" s="84"/>
      <c r="IV111" s="84"/>
      <c r="IW111" s="84"/>
    </row>
    <row r="112" customFormat="false" ht="17.1" hidden="true" customHeight="true" outlineLevel="0" collapsed="false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26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4"/>
      <c r="DO112" s="84"/>
      <c r="DP112" s="84"/>
      <c r="DQ112" s="84"/>
      <c r="DR112" s="84"/>
      <c r="DS112" s="84"/>
      <c r="DT112" s="84"/>
      <c r="DU112" s="84"/>
      <c r="DV112" s="84"/>
      <c r="DW112" s="84"/>
      <c r="DX112" s="84"/>
      <c r="DY112" s="84"/>
      <c r="DZ112" s="84"/>
      <c r="EA112" s="84"/>
      <c r="EB112" s="84"/>
      <c r="EC112" s="84"/>
      <c r="ED112" s="84"/>
      <c r="EE112" s="84"/>
      <c r="EF112" s="84"/>
      <c r="EG112" s="84"/>
      <c r="EH112" s="84"/>
      <c r="EI112" s="84"/>
      <c r="EJ112" s="84"/>
      <c r="EK112" s="84"/>
      <c r="EL112" s="84"/>
      <c r="EM112" s="84"/>
      <c r="EN112" s="84"/>
      <c r="EO112" s="84"/>
      <c r="EP112" s="84"/>
      <c r="EQ112" s="84"/>
      <c r="ER112" s="84"/>
      <c r="ES112" s="84"/>
      <c r="ET112" s="84"/>
      <c r="EU112" s="84"/>
      <c r="EV112" s="84"/>
      <c r="EW112" s="84"/>
      <c r="EX112" s="84"/>
      <c r="EY112" s="84"/>
      <c r="EZ112" s="84"/>
      <c r="FA112" s="84"/>
      <c r="FB112" s="84"/>
      <c r="FC112" s="84"/>
      <c r="FD112" s="84"/>
      <c r="FE112" s="84"/>
      <c r="FF112" s="84"/>
      <c r="FG112" s="84"/>
      <c r="FH112" s="84"/>
      <c r="FI112" s="84"/>
      <c r="FJ112" s="84"/>
      <c r="FK112" s="84"/>
      <c r="FL112" s="84"/>
      <c r="FM112" s="84"/>
      <c r="FN112" s="84"/>
      <c r="FO112" s="84"/>
      <c r="FP112" s="84"/>
      <c r="FQ112" s="84"/>
      <c r="FR112" s="84"/>
      <c r="FS112" s="84"/>
      <c r="FT112" s="84"/>
      <c r="FU112" s="84"/>
      <c r="FV112" s="84"/>
      <c r="FW112" s="84"/>
      <c r="FX112" s="84"/>
      <c r="FY112" s="84"/>
      <c r="FZ112" s="84"/>
      <c r="GA112" s="84"/>
      <c r="GB112" s="84"/>
      <c r="GC112" s="84"/>
      <c r="GD112" s="84"/>
      <c r="GE112" s="84"/>
      <c r="GF112" s="84"/>
      <c r="GG112" s="84"/>
      <c r="GH112" s="84"/>
      <c r="GI112" s="84"/>
      <c r="GJ112" s="84"/>
      <c r="GK112" s="84"/>
      <c r="GL112" s="84"/>
      <c r="GM112" s="84"/>
      <c r="GN112" s="84"/>
      <c r="GO112" s="84"/>
      <c r="GP112" s="84"/>
      <c r="GQ112" s="84"/>
      <c r="GR112" s="84"/>
      <c r="GS112" s="84"/>
      <c r="GT112" s="84"/>
      <c r="GU112" s="84"/>
      <c r="GV112" s="84"/>
      <c r="GW112" s="84"/>
      <c r="GX112" s="84"/>
      <c r="GY112" s="84"/>
      <c r="GZ112" s="84"/>
      <c r="HA112" s="84"/>
      <c r="HB112" s="84"/>
      <c r="HC112" s="84"/>
      <c r="HD112" s="84"/>
      <c r="HE112" s="84"/>
      <c r="HF112" s="84"/>
      <c r="HG112" s="84"/>
      <c r="HH112" s="84"/>
      <c r="HI112" s="84"/>
      <c r="HJ112" s="84"/>
      <c r="HK112" s="84"/>
      <c r="HL112" s="84"/>
      <c r="HM112" s="84"/>
      <c r="HN112" s="84"/>
      <c r="HO112" s="84"/>
      <c r="HP112" s="84"/>
      <c r="HQ112" s="84"/>
      <c r="HR112" s="84"/>
      <c r="HS112" s="84"/>
      <c r="HT112" s="84"/>
      <c r="HU112" s="84"/>
      <c r="HV112" s="84"/>
      <c r="HW112" s="84"/>
      <c r="HX112" s="84"/>
      <c r="HY112" s="84"/>
      <c r="HZ112" s="84"/>
      <c r="IA112" s="84"/>
      <c r="IB112" s="84"/>
      <c r="IC112" s="84"/>
      <c r="ID112" s="84"/>
      <c r="IE112" s="84"/>
      <c r="IF112" s="84"/>
      <c r="IG112" s="84"/>
      <c r="IH112" s="84"/>
      <c r="II112" s="84"/>
      <c r="IJ112" s="84"/>
      <c r="IK112" s="84"/>
      <c r="IL112" s="84"/>
      <c r="IM112" s="84"/>
      <c r="IN112" s="84"/>
      <c r="IO112" s="84"/>
      <c r="IP112" s="84"/>
      <c r="IQ112" s="84"/>
      <c r="IR112" s="84"/>
      <c r="IS112" s="84"/>
      <c r="IT112" s="84"/>
      <c r="IU112" s="84"/>
      <c r="IV112" s="84"/>
      <c r="IW112" s="84"/>
    </row>
    <row r="113" customFormat="false" ht="17.1" hidden="true" customHeight="true" outlineLevel="0" collapsed="false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26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84"/>
      <c r="DD113" s="84"/>
      <c r="DE113" s="84"/>
      <c r="DF113" s="84"/>
      <c r="DG113" s="84"/>
      <c r="DH113" s="84"/>
      <c r="DI113" s="84"/>
      <c r="DJ113" s="84"/>
      <c r="DK113" s="84"/>
      <c r="DL113" s="84"/>
      <c r="DM113" s="84"/>
      <c r="DN113" s="84"/>
      <c r="DO113" s="84"/>
      <c r="DP113" s="84"/>
      <c r="DQ113" s="84"/>
      <c r="DR113" s="84"/>
      <c r="DS113" s="84"/>
      <c r="DT113" s="84"/>
      <c r="DU113" s="84"/>
      <c r="DV113" s="84"/>
      <c r="DW113" s="84"/>
      <c r="DX113" s="84"/>
      <c r="DY113" s="84"/>
      <c r="DZ113" s="84"/>
      <c r="EA113" s="84"/>
      <c r="EB113" s="84"/>
      <c r="EC113" s="84"/>
      <c r="ED113" s="84"/>
      <c r="EE113" s="84"/>
      <c r="EF113" s="84"/>
      <c r="EG113" s="84"/>
      <c r="EH113" s="84"/>
      <c r="EI113" s="84"/>
      <c r="EJ113" s="84"/>
      <c r="EK113" s="84"/>
      <c r="EL113" s="84"/>
      <c r="EM113" s="84"/>
      <c r="EN113" s="84"/>
      <c r="EO113" s="84"/>
      <c r="EP113" s="84"/>
      <c r="EQ113" s="84"/>
      <c r="ER113" s="84"/>
      <c r="ES113" s="84"/>
      <c r="ET113" s="84"/>
      <c r="EU113" s="84"/>
      <c r="EV113" s="84"/>
      <c r="EW113" s="84"/>
      <c r="EX113" s="84"/>
      <c r="EY113" s="84"/>
      <c r="EZ113" s="84"/>
      <c r="FA113" s="84"/>
      <c r="FB113" s="84"/>
      <c r="FC113" s="84"/>
      <c r="FD113" s="84"/>
      <c r="FE113" s="84"/>
      <c r="FF113" s="84"/>
      <c r="FG113" s="84"/>
      <c r="FH113" s="84"/>
      <c r="FI113" s="84"/>
      <c r="FJ113" s="84"/>
      <c r="FK113" s="84"/>
      <c r="FL113" s="84"/>
      <c r="FM113" s="84"/>
      <c r="FN113" s="84"/>
      <c r="FO113" s="84"/>
      <c r="FP113" s="84"/>
      <c r="FQ113" s="84"/>
      <c r="FR113" s="84"/>
      <c r="FS113" s="84"/>
      <c r="FT113" s="84"/>
      <c r="FU113" s="84"/>
      <c r="FV113" s="84"/>
      <c r="FW113" s="84"/>
      <c r="FX113" s="84"/>
      <c r="FY113" s="84"/>
      <c r="FZ113" s="84"/>
      <c r="GA113" s="84"/>
      <c r="GB113" s="84"/>
      <c r="GC113" s="84"/>
      <c r="GD113" s="84"/>
      <c r="GE113" s="84"/>
      <c r="GF113" s="84"/>
      <c r="GG113" s="84"/>
      <c r="GH113" s="84"/>
      <c r="GI113" s="84"/>
      <c r="GJ113" s="84"/>
      <c r="GK113" s="84"/>
      <c r="GL113" s="84"/>
      <c r="GM113" s="84"/>
      <c r="GN113" s="84"/>
      <c r="GO113" s="84"/>
      <c r="GP113" s="84"/>
      <c r="GQ113" s="84"/>
      <c r="GR113" s="84"/>
      <c r="GS113" s="84"/>
      <c r="GT113" s="84"/>
      <c r="GU113" s="84"/>
      <c r="GV113" s="84"/>
      <c r="GW113" s="84"/>
      <c r="GX113" s="84"/>
      <c r="GY113" s="84"/>
      <c r="GZ113" s="84"/>
      <c r="HA113" s="84"/>
      <c r="HB113" s="84"/>
      <c r="HC113" s="84"/>
      <c r="HD113" s="84"/>
      <c r="HE113" s="84"/>
      <c r="HF113" s="84"/>
      <c r="HG113" s="84"/>
      <c r="HH113" s="84"/>
      <c r="HI113" s="84"/>
      <c r="HJ113" s="84"/>
      <c r="HK113" s="84"/>
      <c r="HL113" s="84"/>
      <c r="HM113" s="84"/>
      <c r="HN113" s="84"/>
      <c r="HO113" s="84"/>
      <c r="HP113" s="84"/>
      <c r="HQ113" s="84"/>
      <c r="HR113" s="84"/>
      <c r="HS113" s="84"/>
      <c r="HT113" s="84"/>
      <c r="HU113" s="84"/>
      <c r="HV113" s="84"/>
      <c r="HW113" s="84"/>
      <c r="HX113" s="84"/>
      <c r="HY113" s="84"/>
      <c r="HZ113" s="84"/>
      <c r="IA113" s="84"/>
      <c r="IB113" s="84"/>
      <c r="IC113" s="84"/>
      <c r="ID113" s="84"/>
      <c r="IE113" s="84"/>
      <c r="IF113" s="84"/>
      <c r="IG113" s="84"/>
      <c r="IH113" s="84"/>
      <c r="II113" s="84"/>
      <c r="IJ113" s="84"/>
      <c r="IK113" s="84"/>
      <c r="IL113" s="84"/>
      <c r="IM113" s="84"/>
      <c r="IN113" s="84"/>
      <c r="IO113" s="84"/>
      <c r="IP113" s="84"/>
      <c r="IQ113" s="84"/>
      <c r="IR113" s="84"/>
      <c r="IS113" s="84"/>
      <c r="IT113" s="84"/>
      <c r="IU113" s="84"/>
      <c r="IV113" s="84"/>
      <c r="IW113" s="84"/>
    </row>
    <row r="114" customFormat="false" ht="17.1" hidden="true" customHeight="true" outlineLevel="0" collapsed="false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26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4"/>
      <c r="DO114" s="84"/>
      <c r="DP114" s="84"/>
      <c r="DQ114" s="84"/>
      <c r="DR114" s="84"/>
      <c r="DS114" s="84"/>
      <c r="DT114" s="84"/>
      <c r="DU114" s="84"/>
      <c r="DV114" s="84"/>
      <c r="DW114" s="84"/>
      <c r="DX114" s="84"/>
      <c r="DY114" s="84"/>
      <c r="DZ114" s="84"/>
      <c r="EA114" s="84"/>
      <c r="EB114" s="84"/>
      <c r="EC114" s="84"/>
      <c r="ED114" s="84"/>
      <c r="EE114" s="84"/>
      <c r="EF114" s="84"/>
      <c r="EG114" s="84"/>
      <c r="EH114" s="84"/>
      <c r="EI114" s="84"/>
      <c r="EJ114" s="84"/>
      <c r="EK114" s="84"/>
      <c r="EL114" s="84"/>
      <c r="EM114" s="84"/>
      <c r="EN114" s="84"/>
      <c r="EO114" s="84"/>
      <c r="EP114" s="84"/>
      <c r="EQ114" s="84"/>
      <c r="ER114" s="84"/>
      <c r="ES114" s="84"/>
      <c r="ET114" s="84"/>
      <c r="EU114" s="84"/>
      <c r="EV114" s="84"/>
      <c r="EW114" s="84"/>
      <c r="EX114" s="84"/>
      <c r="EY114" s="84"/>
      <c r="EZ114" s="84"/>
      <c r="FA114" s="84"/>
      <c r="FB114" s="84"/>
      <c r="FC114" s="84"/>
      <c r="FD114" s="84"/>
      <c r="FE114" s="84"/>
      <c r="FF114" s="84"/>
      <c r="FG114" s="84"/>
      <c r="FH114" s="84"/>
      <c r="FI114" s="84"/>
      <c r="FJ114" s="84"/>
      <c r="FK114" s="84"/>
      <c r="FL114" s="84"/>
      <c r="FM114" s="84"/>
      <c r="FN114" s="84"/>
      <c r="FO114" s="84"/>
      <c r="FP114" s="84"/>
      <c r="FQ114" s="84"/>
      <c r="FR114" s="84"/>
      <c r="FS114" s="84"/>
      <c r="FT114" s="84"/>
      <c r="FU114" s="84"/>
      <c r="FV114" s="84"/>
      <c r="FW114" s="84"/>
      <c r="FX114" s="84"/>
      <c r="FY114" s="84"/>
      <c r="FZ114" s="84"/>
      <c r="GA114" s="84"/>
      <c r="GB114" s="84"/>
      <c r="GC114" s="84"/>
      <c r="GD114" s="84"/>
      <c r="GE114" s="84"/>
      <c r="GF114" s="84"/>
      <c r="GG114" s="84"/>
      <c r="GH114" s="84"/>
      <c r="GI114" s="84"/>
      <c r="GJ114" s="84"/>
      <c r="GK114" s="84"/>
      <c r="GL114" s="84"/>
      <c r="GM114" s="84"/>
      <c r="GN114" s="84"/>
      <c r="GO114" s="84"/>
      <c r="GP114" s="84"/>
      <c r="GQ114" s="84"/>
      <c r="GR114" s="84"/>
      <c r="GS114" s="84"/>
      <c r="GT114" s="84"/>
      <c r="GU114" s="84"/>
      <c r="GV114" s="84"/>
      <c r="GW114" s="84"/>
      <c r="GX114" s="84"/>
      <c r="GY114" s="84"/>
      <c r="GZ114" s="84"/>
      <c r="HA114" s="84"/>
      <c r="HB114" s="84"/>
      <c r="HC114" s="84"/>
      <c r="HD114" s="84"/>
      <c r="HE114" s="84"/>
      <c r="HF114" s="84"/>
      <c r="HG114" s="84"/>
      <c r="HH114" s="84"/>
      <c r="HI114" s="84"/>
      <c r="HJ114" s="84"/>
      <c r="HK114" s="84"/>
      <c r="HL114" s="84"/>
      <c r="HM114" s="84"/>
      <c r="HN114" s="84"/>
      <c r="HO114" s="84"/>
      <c r="HP114" s="84"/>
      <c r="HQ114" s="84"/>
      <c r="HR114" s="84"/>
      <c r="HS114" s="84"/>
      <c r="HT114" s="84"/>
      <c r="HU114" s="84"/>
      <c r="HV114" s="84"/>
      <c r="HW114" s="84"/>
      <c r="HX114" s="84"/>
      <c r="HY114" s="84"/>
      <c r="HZ114" s="84"/>
      <c r="IA114" s="84"/>
      <c r="IB114" s="84"/>
      <c r="IC114" s="84"/>
      <c r="ID114" s="84"/>
      <c r="IE114" s="84"/>
      <c r="IF114" s="84"/>
      <c r="IG114" s="84"/>
      <c r="IH114" s="84"/>
      <c r="II114" s="84"/>
      <c r="IJ114" s="84"/>
      <c r="IK114" s="84"/>
      <c r="IL114" s="84"/>
      <c r="IM114" s="84"/>
      <c r="IN114" s="84"/>
      <c r="IO114" s="84"/>
      <c r="IP114" s="84"/>
      <c r="IQ114" s="84"/>
      <c r="IR114" s="84"/>
      <c r="IS114" s="84"/>
      <c r="IT114" s="84"/>
      <c r="IU114" s="84"/>
      <c r="IV114" s="84"/>
      <c r="IW114" s="84"/>
    </row>
    <row r="115" customFormat="false" ht="17.1" hidden="true" customHeight="true" outlineLevel="0" collapsed="false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26"/>
      <c r="M115" s="26"/>
      <c r="N115" s="26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84"/>
      <c r="DM115" s="84"/>
      <c r="DN115" s="84"/>
      <c r="DO115" s="84"/>
      <c r="DP115" s="84"/>
      <c r="DQ115" s="84"/>
      <c r="DR115" s="84"/>
      <c r="DS115" s="84"/>
      <c r="DT115" s="84"/>
      <c r="DU115" s="84"/>
      <c r="DV115" s="84"/>
      <c r="DW115" s="84"/>
      <c r="DX115" s="84"/>
      <c r="DY115" s="84"/>
      <c r="DZ115" s="84"/>
      <c r="EA115" s="84"/>
      <c r="EB115" s="84"/>
      <c r="EC115" s="84"/>
      <c r="ED115" s="84"/>
      <c r="EE115" s="84"/>
      <c r="EF115" s="84"/>
      <c r="EG115" s="84"/>
      <c r="EH115" s="84"/>
      <c r="EI115" s="84"/>
      <c r="EJ115" s="84"/>
      <c r="EK115" s="84"/>
      <c r="EL115" s="84"/>
      <c r="EM115" s="84"/>
      <c r="EN115" s="84"/>
      <c r="EO115" s="84"/>
      <c r="EP115" s="84"/>
      <c r="EQ115" s="84"/>
      <c r="ER115" s="84"/>
      <c r="ES115" s="84"/>
      <c r="ET115" s="84"/>
      <c r="EU115" s="84"/>
      <c r="EV115" s="84"/>
      <c r="EW115" s="84"/>
      <c r="EX115" s="84"/>
      <c r="EY115" s="84"/>
      <c r="EZ115" s="84"/>
      <c r="FA115" s="84"/>
      <c r="FB115" s="84"/>
      <c r="FC115" s="84"/>
      <c r="FD115" s="84"/>
      <c r="FE115" s="84"/>
      <c r="FF115" s="84"/>
      <c r="FG115" s="84"/>
      <c r="FH115" s="84"/>
      <c r="FI115" s="84"/>
      <c r="FJ115" s="84"/>
      <c r="FK115" s="84"/>
      <c r="FL115" s="84"/>
      <c r="FM115" s="84"/>
      <c r="FN115" s="84"/>
      <c r="FO115" s="84"/>
      <c r="FP115" s="84"/>
      <c r="FQ115" s="84"/>
      <c r="FR115" s="84"/>
      <c r="FS115" s="84"/>
      <c r="FT115" s="84"/>
      <c r="FU115" s="84"/>
      <c r="FV115" s="84"/>
      <c r="FW115" s="84"/>
      <c r="FX115" s="84"/>
      <c r="FY115" s="84"/>
      <c r="FZ115" s="84"/>
      <c r="GA115" s="84"/>
      <c r="GB115" s="84"/>
      <c r="GC115" s="84"/>
      <c r="GD115" s="84"/>
      <c r="GE115" s="84"/>
      <c r="GF115" s="84"/>
      <c r="GG115" s="84"/>
      <c r="GH115" s="84"/>
      <c r="GI115" s="84"/>
      <c r="GJ115" s="84"/>
      <c r="GK115" s="84"/>
      <c r="GL115" s="84"/>
      <c r="GM115" s="84"/>
      <c r="GN115" s="84"/>
      <c r="GO115" s="84"/>
      <c r="GP115" s="84"/>
      <c r="GQ115" s="84"/>
      <c r="GR115" s="84"/>
      <c r="GS115" s="84"/>
      <c r="GT115" s="84"/>
      <c r="GU115" s="84"/>
      <c r="GV115" s="84"/>
      <c r="GW115" s="84"/>
      <c r="GX115" s="84"/>
      <c r="GY115" s="84"/>
      <c r="GZ115" s="84"/>
      <c r="HA115" s="84"/>
      <c r="HB115" s="84"/>
      <c r="HC115" s="84"/>
      <c r="HD115" s="84"/>
      <c r="HE115" s="84"/>
      <c r="HF115" s="84"/>
      <c r="HG115" s="84"/>
      <c r="HH115" s="84"/>
      <c r="HI115" s="84"/>
      <c r="HJ115" s="84"/>
      <c r="HK115" s="84"/>
      <c r="HL115" s="84"/>
      <c r="HM115" s="84"/>
      <c r="HN115" s="84"/>
      <c r="HO115" s="84"/>
      <c r="HP115" s="84"/>
      <c r="HQ115" s="84"/>
      <c r="HR115" s="84"/>
      <c r="HS115" s="84"/>
      <c r="HT115" s="84"/>
      <c r="HU115" s="84"/>
      <c r="HV115" s="84"/>
      <c r="HW115" s="84"/>
      <c r="HX115" s="84"/>
      <c r="HY115" s="84"/>
      <c r="HZ115" s="84"/>
      <c r="IA115" s="84"/>
      <c r="IB115" s="84"/>
      <c r="IC115" s="84"/>
      <c r="ID115" s="84"/>
      <c r="IE115" s="84"/>
      <c r="IF115" s="84"/>
      <c r="IG115" s="84"/>
      <c r="IH115" s="84"/>
      <c r="II115" s="84"/>
      <c r="IJ115" s="84"/>
      <c r="IK115" s="84"/>
      <c r="IL115" s="84"/>
      <c r="IM115" s="84"/>
      <c r="IN115" s="84"/>
      <c r="IO115" s="84"/>
      <c r="IP115" s="84"/>
      <c r="IQ115" s="84"/>
      <c r="IR115" s="84"/>
      <c r="IS115" s="84"/>
      <c r="IT115" s="84"/>
      <c r="IU115" s="84"/>
      <c r="IV115" s="84"/>
      <c r="IW115" s="84"/>
    </row>
    <row r="116" customFormat="false" ht="17.1" hidden="true" customHeight="true" outlineLevel="0" collapsed="false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26"/>
      <c r="M116" s="26"/>
      <c r="N116" s="26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84"/>
      <c r="DD116" s="84"/>
      <c r="DE116" s="84"/>
      <c r="DF116" s="84"/>
      <c r="DG116" s="84"/>
      <c r="DH116" s="84"/>
      <c r="DI116" s="84"/>
      <c r="DJ116" s="84"/>
      <c r="DK116" s="84"/>
      <c r="DL116" s="84"/>
      <c r="DM116" s="84"/>
      <c r="DN116" s="84"/>
      <c r="DO116" s="84"/>
      <c r="DP116" s="84"/>
      <c r="DQ116" s="84"/>
      <c r="DR116" s="84"/>
      <c r="DS116" s="84"/>
      <c r="DT116" s="84"/>
      <c r="DU116" s="84"/>
      <c r="DV116" s="84"/>
      <c r="DW116" s="84"/>
      <c r="DX116" s="84"/>
      <c r="DY116" s="84"/>
      <c r="DZ116" s="84"/>
      <c r="EA116" s="84"/>
      <c r="EB116" s="84"/>
      <c r="EC116" s="84"/>
      <c r="ED116" s="84"/>
      <c r="EE116" s="84"/>
      <c r="EF116" s="84"/>
      <c r="EG116" s="84"/>
      <c r="EH116" s="84"/>
      <c r="EI116" s="84"/>
      <c r="EJ116" s="84"/>
      <c r="EK116" s="84"/>
      <c r="EL116" s="84"/>
      <c r="EM116" s="84"/>
      <c r="EN116" s="84"/>
      <c r="EO116" s="84"/>
      <c r="EP116" s="84"/>
      <c r="EQ116" s="84"/>
      <c r="ER116" s="84"/>
      <c r="ES116" s="84"/>
      <c r="ET116" s="84"/>
      <c r="EU116" s="84"/>
      <c r="EV116" s="84"/>
      <c r="EW116" s="84"/>
      <c r="EX116" s="84"/>
      <c r="EY116" s="84"/>
      <c r="EZ116" s="84"/>
      <c r="FA116" s="84"/>
      <c r="FB116" s="84"/>
      <c r="FC116" s="84"/>
      <c r="FD116" s="84"/>
      <c r="FE116" s="84"/>
      <c r="FF116" s="84"/>
      <c r="FG116" s="84"/>
      <c r="FH116" s="84"/>
      <c r="FI116" s="84"/>
      <c r="FJ116" s="84"/>
      <c r="FK116" s="84"/>
      <c r="FL116" s="84"/>
      <c r="FM116" s="84"/>
      <c r="FN116" s="84"/>
      <c r="FO116" s="84"/>
      <c r="FP116" s="84"/>
      <c r="FQ116" s="84"/>
      <c r="FR116" s="84"/>
      <c r="FS116" s="84"/>
      <c r="FT116" s="84"/>
      <c r="FU116" s="84"/>
      <c r="FV116" s="84"/>
      <c r="FW116" s="84"/>
      <c r="FX116" s="84"/>
      <c r="FY116" s="84"/>
      <c r="FZ116" s="84"/>
      <c r="GA116" s="84"/>
      <c r="GB116" s="84"/>
      <c r="GC116" s="84"/>
      <c r="GD116" s="84"/>
      <c r="GE116" s="84"/>
      <c r="GF116" s="84"/>
      <c r="GG116" s="84"/>
      <c r="GH116" s="84"/>
      <c r="GI116" s="84"/>
      <c r="GJ116" s="84"/>
      <c r="GK116" s="84"/>
      <c r="GL116" s="84"/>
      <c r="GM116" s="84"/>
      <c r="GN116" s="84"/>
      <c r="GO116" s="84"/>
      <c r="GP116" s="84"/>
      <c r="GQ116" s="84"/>
      <c r="GR116" s="84"/>
      <c r="GS116" s="84"/>
      <c r="GT116" s="84"/>
      <c r="GU116" s="84"/>
      <c r="GV116" s="84"/>
      <c r="GW116" s="84"/>
      <c r="GX116" s="84"/>
      <c r="GY116" s="84"/>
      <c r="GZ116" s="84"/>
      <c r="HA116" s="84"/>
      <c r="HB116" s="84"/>
      <c r="HC116" s="84"/>
      <c r="HD116" s="84"/>
      <c r="HE116" s="84"/>
      <c r="HF116" s="84"/>
      <c r="HG116" s="84"/>
      <c r="HH116" s="84"/>
      <c r="HI116" s="84"/>
      <c r="HJ116" s="84"/>
      <c r="HK116" s="84"/>
      <c r="HL116" s="84"/>
      <c r="HM116" s="84"/>
      <c r="HN116" s="84"/>
      <c r="HO116" s="84"/>
      <c r="HP116" s="84"/>
      <c r="HQ116" s="84"/>
      <c r="HR116" s="84"/>
      <c r="HS116" s="84"/>
      <c r="HT116" s="84"/>
      <c r="HU116" s="84"/>
      <c r="HV116" s="84"/>
      <c r="HW116" s="84"/>
      <c r="HX116" s="84"/>
      <c r="HY116" s="84"/>
      <c r="HZ116" s="84"/>
      <c r="IA116" s="84"/>
      <c r="IB116" s="84"/>
      <c r="IC116" s="84"/>
      <c r="ID116" s="84"/>
      <c r="IE116" s="84"/>
      <c r="IF116" s="84"/>
      <c r="IG116" s="84"/>
      <c r="IH116" s="84"/>
      <c r="II116" s="84"/>
      <c r="IJ116" s="84"/>
      <c r="IK116" s="84"/>
      <c r="IL116" s="84"/>
      <c r="IM116" s="84"/>
      <c r="IN116" s="84"/>
      <c r="IO116" s="84"/>
      <c r="IP116" s="84"/>
      <c r="IQ116" s="84"/>
      <c r="IR116" s="84"/>
      <c r="IS116" s="84"/>
      <c r="IT116" s="84"/>
      <c r="IU116" s="84"/>
      <c r="IV116" s="84"/>
      <c r="IW116" s="84"/>
    </row>
    <row r="117" customFormat="false" ht="17.1" hidden="true" customHeight="true" outlineLevel="0" collapsed="false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26"/>
      <c r="M117" s="26"/>
      <c r="N117" s="26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  <c r="CF117" s="84"/>
      <c r="CG117" s="84"/>
      <c r="CH117" s="84"/>
      <c r="CI117" s="84"/>
      <c r="CJ117" s="84"/>
      <c r="CK117" s="84"/>
      <c r="CL117" s="84"/>
      <c r="CM117" s="84"/>
      <c r="CN117" s="84"/>
      <c r="CO117" s="84"/>
      <c r="CP117" s="84"/>
      <c r="CQ117" s="84"/>
      <c r="CR117" s="84"/>
      <c r="CS117" s="84"/>
      <c r="CT117" s="84"/>
      <c r="CU117" s="84"/>
      <c r="CV117" s="84"/>
      <c r="CW117" s="84"/>
      <c r="CX117" s="84"/>
      <c r="CY117" s="84"/>
      <c r="CZ117" s="84"/>
      <c r="DA117" s="84"/>
      <c r="DB117" s="84"/>
      <c r="DC117" s="84"/>
      <c r="DD117" s="84"/>
      <c r="DE117" s="84"/>
      <c r="DF117" s="84"/>
      <c r="DG117" s="84"/>
      <c r="DH117" s="84"/>
      <c r="DI117" s="84"/>
      <c r="DJ117" s="84"/>
      <c r="DK117" s="84"/>
      <c r="DL117" s="84"/>
      <c r="DM117" s="84"/>
      <c r="DN117" s="84"/>
      <c r="DO117" s="84"/>
      <c r="DP117" s="84"/>
      <c r="DQ117" s="84"/>
      <c r="DR117" s="84"/>
      <c r="DS117" s="84"/>
      <c r="DT117" s="84"/>
      <c r="DU117" s="84"/>
      <c r="DV117" s="84"/>
      <c r="DW117" s="84"/>
      <c r="DX117" s="84"/>
      <c r="DY117" s="84"/>
      <c r="DZ117" s="84"/>
      <c r="EA117" s="84"/>
      <c r="EB117" s="84"/>
      <c r="EC117" s="84"/>
      <c r="ED117" s="84"/>
      <c r="EE117" s="84"/>
      <c r="EF117" s="84"/>
      <c r="EG117" s="84"/>
      <c r="EH117" s="84"/>
      <c r="EI117" s="84"/>
      <c r="EJ117" s="84"/>
      <c r="EK117" s="84"/>
      <c r="EL117" s="84"/>
      <c r="EM117" s="84"/>
      <c r="EN117" s="84"/>
      <c r="EO117" s="84"/>
      <c r="EP117" s="84"/>
      <c r="EQ117" s="84"/>
      <c r="ER117" s="84"/>
      <c r="ES117" s="84"/>
      <c r="ET117" s="84"/>
      <c r="EU117" s="84"/>
      <c r="EV117" s="84"/>
      <c r="EW117" s="84"/>
      <c r="EX117" s="84"/>
      <c r="EY117" s="84"/>
      <c r="EZ117" s="84"/>
      <c r="FA117" s="84"/>
      <c r="FB117" s="84"/>
      <c r="FC117" s="84"/>
      <c r="FD117" s="84"/>
      <c r="FE117" s="84"/>
      <c r="FF117" s="84"/>
      <c r="FG117" s="84"/>
      <c r="FH117" s="84"/>
      <c r="FI117" s="84"/>
      <c r="FJ117" s="84"/>
      <c r="FK117" s="84"/>
      <c r="FL117" s="84"/>
      <c r="FM117" s="84"/>
      <c r="FN117" s="84"/>
      <c r="FO117" s="84"/>
      <c r="FP117" s="84"/>
      <c r="FQ117" s="84"/>
      <c r="FR117" s="84"/>
      <c r="FS117" s="84"/>
      <c r="FT117" s="84"/>
      <c r="FU117" s="84"/>
      <c r="FV117" s="84"/>
      <c r="FW117" s="84"/>
      <c r="FX117" s="84"/>
      <c r="FY117" s="84"/>
      <c r="FZ117" s="84"/>
      <c r="GA117" s="84"/>
      <c r="GB117" s="84"/>
      <c r="GC117" s="84"/>
      <c r="GD117" s="84"/>
      <c r="GE117" s="84"/>
      <c r="GF117" s="84"/>
      <c r="GG117" s="84"/>
      <c r="GH117" s="84"/>
      <c r="GI117" s="84"/>
      <c r="GJ117" s="84"/>
      <c r="GK117" s="84"/>
      <c r="GL117" s="84"/>
      <c r="GM117" s="84"/>
      <c r="GN117" s="84"/>
      <c r="GO117" s="84"/>
      <c r="GP117" s="84"/>
      <c r="GQ117" s="84"/>
      <c r="GR117" s="84"/>
      <c r="GS117" s="84"/>
      <c r="GT117" s="84"/>
      <c r="GU117" s="84"/>
      <c r="GV117" s="84"/>
      <c r="GW117" s="84"/>
      <c r="GX117" s="84"/>
      <c r="GY117" s="84"/>
      <c r="GZ117" s="84"/>
      <c r="HA117" s="84"/>
      <c r="HB117" s="84"/>
      <c r="HC117" s="84"/>
      <c r="HD117" s="84"/>
      <c r="HE117" s="84"/>
      <c r="HF117" s="84"/>
      <c r="HG117" s="84"/>
      <c r="HH117" s="84"/>
      <c r="HI117" s="84"/>
      <c r="HJ117" s="84"/>
      <c r="HK117" s="84"/>
      <c r="HL117" s="84"/>
      <c r="HM117" s="84"/>
      <c r="HN117" s="84"/>
      <c r="HO117" s="84"/>
      <c r="HP117" s="84"/>
      <c r="HQ117" s="84"/>
      <c r="HR117" s="84"/>
      <c r="HS117" s="84"/>
      <c r="HT117" s="84"/>
      <c r="HU117" s="84"/>
      <c r="HV117" s="84"/>
      <c r="HW117" s="84"/>
      <c r="HX117" s="84"/>
      <c r="HY117" s="84"/>
      <c r="HZ117" s="84"/>
      <c r="IA117" s="84"/>
      <c r="IB117" s="84"/>
      <c r="IC117" s="84"/>
      <c r="ID117" s="84"/>
      <c r="IE117" s="84"/>
      <c r="IF117" s="84"/>
      <c r="IG117" s="84"/>
      <c r="IH117" s="84"/>
      <c r="II117" s="84"/>
      <c r="IJ117" s="84"/>
      <c r="IK117" s="84"/>
      <c r="IL117" s="84"/>
      <c r="IM117" s="84"/>
      <c r="IN117" s="84"/>
      <c r="IO117" s="84"/>
      <c r="IP117" s="84"/>
      <c r="IQ117" s="84"/>
      <c r="IR117" s="84"/>
      <c r="IS117" s="84"/>
      <c r="IT117" s="84"/>
      <c r="IU117" s="84"/>
      <c r="IV117" s="84"/>
      <c r="IW117" s="84"/>
    </row>
    <row r="118" customFormat="false" ht="17.1" hidden="true" customHeight="true" outlineLevel="0" collapsed="false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26"/>
      <c r="M118" s="26"/>
      <c r="N118" s="26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  <c r="IV118" s="84"/>
      <c r="IW118" s="84"/>
    </row>
    <row r="119" customFormat="false" ht="17.1" hidden="true" customHeight="true" outlineLevel="0" collapsed="false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26"/>
      <c r="M119" s="26"/>
      <c r="N119" s="26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  <c r="IV119" s="84"/>
      <c r="IW119" s="84"/>
    </row>
    <row r="120" customFormat="false" ht="17.1" hidden="true" customHeight="true" outlineLevel="0" collapsed="false">
      <c r="A120" s="84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  <c r="IV120" s="84"/>
      <c r="IW120" s="84"/>
    </row>
    <row r="121" customFormat="false" ht="17.1" hidden="true" customHeight="true" outlineLevel="0" collapsed="false">
      <c r="A121" s="84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  <c r="IV121" s="84"/>
      <c r="IW121" s="84"/>
    </row>
    <row r="122" customFormat="false" ht="18.75" hidden="true" customHeight="true" outlineLevel="0" collapsed="false">
      <c r="A122" s="84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  <c r="IV122" s="84"/>
      <c r="IW122" s="84"/>
    </row>
    <row r="123" customFormat="false" ht="17" hidden="true" customHeight="false" outlineLevel="0" collapsed="false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</row>
    <row r="124" customFormat="false" ht="17" hidden="true" customHeight="false" outlineLevel="0" collapsed="false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</row>
    <row r="125" customFormat="false" ht="17" hidden="true" customHeight="false" outlineLevel="0" collapsed="false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 customFormat="false" ht="17" hidden="true" customHeight="false" outlineLevel="0" collapsed="false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 customFormat="false" ht="17" hidden="true" customHeight="false" outlineLevel="0" collapsed="false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customFormat="false" ht="17" hidden="true" customHeight="false" outlineLevel="0" collapsed="false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customFormat="false" ht="17" hidden="true" customHeight="false" outlineLevel="0" collapsed="false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customFormat="false" ht="17" hidden="true" customHeight="false" outlineLevel="0" collapsed="false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</row>
    <row r="131" customFormat="false" ht="17" hidden="true" customHeight="false" outlineLevel="0" collapsed="false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</row>
    <row r="132" customFormat="false" ht="17" hidden="true" customHeight="false" outlineLevel="0" collapsed="false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  <row r="133" customFormat="false" ht="17" hidden="true" customHeight="false" outlineLevel="0" collapsed="false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</row>
    <row r="134" customFormat="false" ht="17" hidden="true" customHeight="false" outlineLevel="0" collapsed="false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 customFormat="false" ht="17" hidden="true" customHeight="false" outlineLevel="0" collapsed="false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 customFormat="false" ht="17" hidden="true" customHeight="false" outlineLevel="0" collapsed="false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customFormat="false" ht="17" hidden="true" customHeight="false" outlineLevel="0" collapsed="false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</row>
    <row r="138" customFormat="false" ht="17" hidden="true" customHeight="false" outlineLevel="0" collapsed="false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</row>
    <row r="139" customFormat="false" ht="17" hidden="true" customHeight="false" outlineLevel="0" collapsed="false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</row>
    <row r="140" customFormat="false" ht="17" hidden="true" customHeight="false" outlineLevel="0" collapsed="false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</row>
    <row r="141" customFormat="false" ht="17" hidden="true" customHeight="false" outlineLevel="0" collapsed="false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 customFormat="false" ht="17" hidden="true" customHeight="false" outlineLevel="0" collapsed="false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</row>
    <row r="143" customFormat="false" ht="17" hidden="true" customHeight="false" outlineLevel="0" collapsed="false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</row>
    <row r="144" customFormat="false" ht="17" hidden="true" customHeight="false" outlineLevel="0" collapsed="false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</row>
    <row r="145" customFormat="false" ht="17" hidden="true" customHeight="false" outlineLevel="0" collapsed="false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</row>
    <row r="146" customFormat="false" ht="17" hidden="true" customHeight="false" outlineLevel="0" collapsed="false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</row>
    <row r="147" customFormat="false" ht="17" hidden="true" customHeight="false" outlineLevel="0" collapsed="false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</row>
    <row r="148" customFormat="false" ht="17" hidden="true" customHeight="false" outlineLevel="0" collapsed="false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</row>
    <row r="149" customFormat="false" ht="17" hidden="true" customHeight="false" outlineLevel="0" collapsed="false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</row>
    <row r="150" customFormat="false" ht="17" hidden="true" customHeight="false" outlineLevel="0" collapsed="false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</row>
    <row r="151" customFormat="false" ht="17" hidden="true" customHeight="false" outlineLevel="0" collapsed="false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</row>
    <row r="152" customFormat="false" ht="17" hidden="true" customHeight="false" outlineLevel="0" collapsed="false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</row>
    <row r="153" customFormat="false" ht="17" hidden="true" customHeight="false" outlineLevel="0" collapsed="false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</row>
    <row r="154" customFormat="false" ht="17" hidden="true" customHeight="false" outlineLevel="0" collapsed="false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</row>
    <row r="155" customFormat="false" ht="17" hidden="true" customHeight="false" outlineLevel="0" collapsed="false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</row>
    <row r="156" customFormat="false" ht="17" hidden="true" customHeight="false" outlineLevel="0" collapsed="false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M156" s="26"/>
      <c r="N156" s="26"/>
      <c r="O156" s="26"/>
    </row>
    <row r="157" customFormat="false" ht="17" hidden="true" customHeight="false" outlineLevel="0" collapsed="false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M157" s="26"/>
      <c r="N157" s="26"/>
      <c r="O157" s="26"/>
    </row>
    <row r="158" customFormat="false" ht="17" hidden="true" customHeight="false" outlineLevel="0" collapsed="false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M158" s="26"/>
      <c r="N158" s="26"/>
      <c r="O158" s="26"/>
    </row>
    <row r="159" customFormat="false" ht="17" hidden="true" customHeight="false" outlineLevel="0" collapsed="false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O159" s="26"/>
    </row>
    <row r="160" customFormat="false" ht="17" hidden="true" customHeight="false" outlineLevel="0" collapsed="false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O160" s="26"/>
    </row>
    <row r="161" customFormat="false" ht="17" hidden="true" customHeight="false" outlineLevel="0" collapsed="false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O161" s="26"/>
    </row>
    <row r="162" customFormat="false" ht="17" hidden="true" customHeight="false" outlineLevel="0" collapsed="false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O162" s="26"/>
    </row>
    <row r="163" customFormat="false" ht="17" hidden="true" customHeight="false" outlineLevel="0" collapsed="false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O163" s="26"/>
    </row>
    <row r="164" customFormat="false" ht="17" hidden="true" customHeight="false" outlineLevel="0" collapsed="false">
      <c r="O164" s="26"/>
    </row>
    <row r="165" customFormat="false" ht="17" hidden="true" customHeight="false" outlineLevel="0" collapsed="false">
      <c r="O165" s="26"/>
    </row>
    <row r="166" customFormat="false" ht="17" hidden="true" customHeight="false" outlineLevel="0" collapsed="false">
      <c r="O166" s="26"/>
    </row>
  </sheetData>
  <mergeCells count="7">
    <mergeCell ref="A5:D5"/>
    <mergeCell ref="H5:J5"/>
    <mergeCell ref="K5:M5"/>
    <mergeCell ref="M41:N41"/>
    <mergeCell ref="E48:F48"/>
    <mergeCell ref="H48:I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35" width="6.13"/>
    <col collapsed="false" customWidth="true" hidden="false" outlineLevel="0" max="2" min="2" style="133" width="11.42"/>
    <col collapsed="false" customWidth="true" hidden="false" outlineLevel="0" max="3" min="3" style="133" width="7.56"/>
    <col collapsed="false" customWidth="true" hidden="false" outlineLevel="0" max="4" min="4" style="133" width="7.85"/>
    <col collapsed="false" customWidth="true" hidden="false" outlineLevel="0" max="5" min="5" style="133" width="10.71"/>
    <col collapsed="false" customWidth="true" hidden="false" outlineLevel="0" max="6" min="6" style="133" width="12.28"/>
    <col collapsed="false" customWidth="true" hidden="false" outlineLevel="0" max="7" min="7" style="133" width="9.85"/>
    <col collapsed="false" customWidth="true" hidden="false" outlineLevel="0" max="8" min="8" style="133" width="10.99"/>
    <col collapsed="false" customWidth="true" hidden="false" outlineLevel="0" max="9" min="9" style="133" width="15.28"/>
    <col collapsed="false" customWidth="true" hidden="false" outlineLevel="0" max="10" min="10" style="133" width="15.56"/>
    <col collapsed="false" customWidth="true" hidden="false" outlineLevel="0" max="11" min="11" style="133" width="14.99"/>
    <col collapsed="false" customWidth="true" hidden="false" outlineLevel="0" max="13" min="12" style="133" width="11.56"/>
    <col collapsed="false" customWidth="true" hidden="false" outlineLevel="0" max="14" min="14" style="133" width="20.56"/>
    <col collapsed="false" customWidth="true" hidden="true" outlineLevel="0" max="15" min="15" style="135" width="18.85"/>
    <col collapsed="false" customWidth="false" hidden="true" outlineLevel="0" max="257" min="16" style="135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7" t="s">
        <v>8</v>
      </c>
      <c r="B1" s="29"/>
      <c r="C1" s="288"/>
      <c r="D1" s="289"/>
      <c r="E1" s="290"/>
      <c r="F1" s="290"/>
      <c r="G1" s="291"/>
      <c r="H1" s="292"/>
      <c r="I1" s="293"/>
      <c r="J1" s="294"/>
      <c r="K1" s="147"/>
      <c r="L1" s="32"/>
      <c r="M1" s="295"/>
      <c r="N1" s="295"/>
      <c r="O1" s="296"/>
      <c r="P1" s="296"/>
      <c r="Q1" s="296"/>
      <c r="R1" s="296"/>
      <c r="S1" s="296"/>
      <c r="T1" s="134"/>
    </row>
    <row r="2" customFormat="false" ht="19.5" hidden="false" customHeight="true" outlineLevel="0" collapsed="false">
      <c r="A2" s="297" t="s">
        <v>149</v>
      </c>
      <c r="B2" s="288"/>
      <c r="C2" s="288"/>
      <c r="D2" s="298"/>
      <c r="E2" s="298"/>
      <c r="F2" s="298"/>
      <c r="G2" s="292"/>
      <c r="H2" s="37"/>
      <c r="I2" s="147"/>
      <c r="J2" s="298"/>
      <c r="K2" s="147"/>
      <c r="L2" s="38" t="s">
        <v>10</v>
      </c>
      <c r="M2" s="39" t="str">
        <f aca="false">IF((VALUE('Short Form'!L62)&lt;&gt;0),1+VALUE('Short Form'!H62)+VALUE('Short Form'!I62)+VALUE('Short Form'!J62)+VALUE('Short Form'!K62)+VALUE('Short Form'!L62),"")</f>
        <v/>
      </c>
      <c r="N2" s="40" t="n">
        <f aca="false">IF((M2=0),"",'Short Form'!N3)</f>
        <v>2</v>
      </c>
      <c r="O2" s="296"/>
      <c r="P2" s="296"/>
      <c r="Q2" s="296"/>
      <c r="R2" s="296"/>
      <c r="S2" s="296"/>
      <c r="T2" s="134"/>
    </row>
    <row r="3" customFormat="false" ht="9" hidden="false" customHeight="true" outlineLevel="0" collapsed="false">
      <c r="A3" s="148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32"/>
      <c r="M3" s="147"/>
      <c r="N3" s="147"/>
      <c r="O3" s="134"/>
      <c r="P3" s="134"/>
      <c r="Q3" s="134"/>
      <c r="R3" s="134"/>
      <c r="S3" s="134"/>
      <c r="T3" s="134"/>
    </row>
    <row r="4" customFormat="false" ht="14.25" hidden="false" customHeight="true" outlineLevel="0" collapsed="false">
      <c r="A4" s="41" t="s">
        <v>11</v>
      </c>
      <c r="B4" s="42"/>
      <c r="C4" s="43"/>
      <c r="D4" s="42"/>
      <c r="E4" s="41" t="s">
        <v>12</v>
      </c>
      <c r="F4" s="42"/>
      <c r="G4" s="42"/>
      <c r="H4" s="151" t="s">
        <v>13</v>
      </c>
      <c r="I4" s="43"/>
      <c r="J4" s="43"/>
      <c r="K4" s="152"/>
      <c r="L4" s="41" t="s">
        <v>14</v>
      </c>
      <c r="M4" s="43"/>
      <c r="N4" s="153"/>
      <c r="O4" s="134"/>
      <c r="P4" s="134"/>
      <c r="Q4" s="134"/>
      <c r="R4" s="134"/>
      <c r="S4" s="134"/>
      <c r="T4" s="134"/>
    </row>
    <row r="5" customFormat="false" ht="21" hidden="false" customHeight="true" outlineLevel="0" collapsed="false">
      <c r="A5" s="48" t="str">
        <f aca="false">'Short Form'!A6</f>
        <v>Lokay</v>
      </c>
      <c r="B5" s="48"/>
      <c r="C5" s="48"/>
      <c r="D5" s="48"/>
      <c r="E5" s="299" t="str">
        <f aca="false">'Short Form'!E6</f>
        <v>Michelle</v>
      </c>
      <c r="F5" s="50"/>
      <c r="G5" s="50"/>
      <c r="H5" s="51" t="str">
        <f aca="false">'Short Form'!H6</f>
        <v>Account Director</v>
      </c>
      <c r="I5" s="51"/>
      <c r="J5" s="51"/>
      <c r="K5" s="300"/>
      <c r="L5" s="301" t="str">
        <f aca="false">'Short Form'!K6</f>
        <v>450-39-7128</v>
      </c>
      <c r="M5" s="301"/>
      <c r="N5" s="160"/>
      <c r="O5" s="161"/>
      <c r="P5" s="161"/>
      <c r="Q5" s="161"/>
      <c r="R5" s="161"/>
      <c r="S5" s="161"/>
      <c r="T5" s="161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  <c r="IW5" s="162"/>
    </row>
    <row r="6" customFormat="false" ht="18" hidden="false" customHeight="true" outlineLevel="0" collapsed="false">
      <c r="A6" s="103" t="s">
        <v>150</v>
      </c>
      <c r="B6" s="302"/>
      <c r="C6" s="303"/>
      <c r="D6" s="304"/>
      <c r="E6" s="303"/>
      <c r="F6" s="134"/>
      <c r="G6" s="134"/>
      <c r="H6" s="177"/>
      <c r="I6" s="177"/>
      <c r="J6" s="177"/>
      <c r="K6" s="177"/>
      <c r="L6" s="177"/>
      <c r="M6" s="177"/>
      <c r="N6" s="177"/>
      <c r="O6" s="134"/>
      <c r="P6" s="134"/>
      <c r="Q6" s="134"/>
      <c r="R6" s="134"/>
      <c r="S6" s="134"/>
      <c r="T6" s="134"/>
    </row>
    <row r="7" customFormat="false" ht="14.25" hidden="false" customHeight="true" outlineLevel="0" collapsed="false">
      <c r="A7" s="67" t="s">
        <v>139</v>
      </c>
      <c r="B7" s="302"/>
      <c r="C7" s="306"/>
      <c r="D7" s="304"/>
      <c r="E7" s="306"/>
      <c r="F7" s="147"/>
      <c r="G7" s="147"/>
      <c r="H7" s="0"/>
      <c r="I7" s="147"/>
      <c r="J7" s="147"/>
      <c r="K7" s="180"/>
      <c r="L7" s="147"/>
      <c r="M7" s="147"/>
      <c r="N7" s="147"/>
      <c r="O7" s="134"/>
      <c r="P7" s="134"/>
      <c r="Q7" s="134"/>
      <c r="R7" s="134"/>
      <c r="S7" s="134"/>
      <c r="T7" s="134"/>
    </row>
    <row r="8" customFormat="false" ht="5.25" hidden="false" customHeight="true" outlineLevel="0" collapsed="false">
      <c r="A8" s="67"/>
      <c r="B8" s="147"/>
      <c r="C8" s="147"/>
      <c r="D8" s="147"/>
      <c r="E8" s="147"/>
      <c r="F8" s="147"/>
      <c r="G8" s="147"/>
      <c r="H8" s="147"/>
      <c r="I8" s="147"/>
      <c r="J8" s="147"/>
      <c r="K8" s="181"/>
      <c r="L8" s="147"/>
      <c r="M8" s="147"/>
      <c r="N8" s="147"/>
      <c r="O8" s="134"/>
      <c r="P8" s="134"/>
      <c r="Q8" s="134"/>
      <c r="R8" s="134"/>
      <c r="S8" s="134"/>
      <c r="T8" s="134"/>
    </row>
    <row r="9" customFormat="false" ht="21" hidden="false" customHeight="true" outlineLevel="0" collapsed="false">
      <c r="A9" s="72" t="s">
        <v>18</v>
      </c>
      <c r="B9" s="72" t="s">
        <v>19</v>
      </c>
      <c r="C9" s="141" t="s">
        <v>74</v>
      </c>
      <c r="D9" s="73"/>
      <c r="E9" s="74" t="s">
        <v>75</v>
      </c>
      <c r="F9" s="307"/>
      <c r="G9" s="73"/>
      <c r="H9" s="141"/>
      <c r="I9" s="182" t="s">
        <v>76</v>
      </c>
      <c r="J9" s="182"/>
      <c r="K9" s="182"/>
      <c r="L9" s="72" t="s">
        <v>140</v>
      </c>
      <c r="M9" s="72" t="s">
        <v>23</v>
      </c>
      <c r="N9" s="72" t="s">
        <v>24</v>
      </c>
      <c r="O9" s="134"/>
      <c r="P9" s="134"/>
      <c r="Q9" s="134"/>
      <c r="R9" s="134"/>
      <c r="S9" s="134"/>
      <c r="T9" s="134"/>
    </row>
    <row r="10" customFormat="false" ht="24.75" hidden="false" customHeight="true" outlineLevel="0" collapsed="false">
      <c r="A10" s="234"/>
      <c r="B10" s="183"/>
      <c r="C10" s="184"/>
      <c r="D10" s="185"/>
      <c r="E10" s="186"/>
      <c r="F10" s="186"/>
      <c r="G10" s="186"/>
      <c r="H10" s="187"/>
      <c r="I10" s="185"/>
      <c r="J10" s="186"/>
      <c r="K10" s="186"/>
      <c r="L10" s="81"/>
      <c r="M10" s="308"/>
      <c r="N10" s="83" t="n">
        <f aca="false">IF(M10=" ",L10*1,L10*M10)</f>
        <v>0</v>
      </c>
      <c r="O10" s="179"/>
      <c r="P10" s="179"/>
      <c r="Q10" s="179"/>
      <c r="R10" s="179"/>
      <c r="S10" s="179"/>
      <c r="T10" s="17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  <c r="IW10" s="309"/>
    </row>
    <row r="11" customFormat="false" ht="24.75" hidden="false" customHeight="true" outlineLevel="0" collapsed="false">
      <c r="A11" s="234"/>
      <c r="B11" s="183"/>
      <c r="C11" s="184"/>
      <c r="D11" s="185"/>
      <c r="E11" s="186"/>
      <c r="F11" s="186"/>
      <c r="G11" s="186"/>
      <c r="H11" s="187"/>
      <c r="I11" s="310"/>
      <c r="J11" s="186"/>
      <c r="K11" s="186"/>
      <c r="L11" s="81"/>
      <c r="M11" s="308"/>
      <c r="N11" s="83" t="n">
        <f aca="false">IF(M11=" ",L11*1,L11*M11)</f>
        <v>0</v>
      </c>
      <c r="O11" s="179"/>
      <c r="P11" s="179"/>
      <c r="Q11" s="179"/>
      <c r="R11" s="179"/>
      <c r="S11" s="179"/>
      <c r="T11" s="17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  <c r="IW11" s="309"/>
    </row>
    <row r="12" customFormat="false" ht="24.75" hidden="false" customHeight="true" outlineLevel="0" collapsed="false">
      <c r="A12" s="234"/>
      <c r="B12" s="183"/>
      <c r="C12" s="184"/>
      <c r="D12" s="185"/>
      <c r="E12" s="186"/>
      <c r="F12" s="186"/>
      <c r="G12" s="186"/>
      <c r="H12" s="187"/>
      <c r="I12" s="310"/>
      <c r="J12" s="186"/>
      <c r="K12" s="186"/>
      <c r="L12" s="81"/>
      <c r="M12" s="308"/>
      <c r="N12" s="83" t="n">
        <f aca="false">IF(M12=" ",L12*1,L12*M12)</f>
        <v>0</v>
      </c>
      <c r="O12" s="179"/>
      <c r="P12" s="179"/>
      <c r="Q12" s="179"/>
      <c r="R12" s="179"/>
      <c r="S12" s="179"/>
      <c r="T12" s="17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  <c r="IW12" s="309"/>
    </row>
    <row r="13" customFormat="false" ht="24.75" hidden="false" customHeight="true" outlineLevel="0" collapsed="false">
      <c r="A13" s="234"/>
      <c r="B13" s="183"/>
      <c r="C13" s="184"/>
      <c r="D13" s="185"/>
      <c r="E13" s="186"/>
      <c r="F13" s="186"/>
      <c r="G13" s="186"/>
      <c r="H13" s="187"/>
      <c r="I13" s="310"/>
      <c r="J13" s="186"/>
      <c r="K13" s="186"/>
      <c r="L13" s="81"/>
      <c r="M13" s="308"/>
      <c r="N13" s="83" t="n">
        <f aca="false">IF(M13=" ",L13*1,L13*M13)</f>
        <v>0</v>
      </c>
      <c r="O13" s="179"/>
      <c r="P13" s="179"/>
      <c r="Q13" s="179"/>
      <c r="R13" s="179"/>
      <c r="S13" s="179"/>
      <c r="T13" s="17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  <c r="IW13" s="309"/>
    </row>
    <row r="14" customFormat="false" ht="24.75" hidden="false" customHeight="true" outlineLevel="0" collapsed="false">
      <c r="A14" s="234"/>
      <c r="B14" s="183"/>
      <c r="C14" s="184"/>
      <c r="D14" s="185"/>
      <c r="E14" s="186"/>
      <c r="F14" s="186"/>
      <c r="G14" s="186"/>
      <c r="H14" s="187"/>
      <c r="I14" s="310"/>
      <c r="J14" s="186"/>
      <c r="K14" s="186"/>
      <c r="L14" s="81"/>
      <c r="M14" s="308"/>
      <c r="N14" s="83" t="n">
        <f aca="false">IF(M14=" ",L14*1,L14*M14)</f>
        <v>0</v>
      </c>
      <c r="O14" s="179"/>
      <c r="P14" s="179"/>
      <c r="Q14" s="179"/>
      <c r="R14" s="179"/>
      <c r="S14" s="179"/>
      <c r="T14" s="17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  <c r="IW14" s="309"/>
    </row>
    <row r="15" customFormat="false" ht="24.75" hidden="false" customHeight="true" outlineLevel="0" collapsed="false">
      <c r="A15" s="234"/>
      <c r="B15" s="183"/>
      <c r="C15" s="184"/>
      <c r="D15" s="185"/>
      <c r="E15" s="186"/>
      <c r="F15" s="186"/>
      <c r="G15" s="186"/>
      <c r="H15" s="187"/>
      <c r="I15" s="310"/>
      <c r="J15" s="186"/>
      <c r="K15" s="186"/>
      <c r="L15" s="81"/>
      <c r="M15" s="308"/>
      <c r="N15" s="83" t="n">
        <f aca="false">IF(M15=" ",L15*1,L15*M15)</f>
        <v>0</v>
      </c>
      <c r="O15" s="179"/>
      <c r="P15" s="179"/>
      <c r="Q15" s="179"/>
      <c r="R15" s="179"/>
      <c r="S15" s="179"/>
      <c r="T15" s="17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  <c r="IW15" s="309"/>
    </row>
    <row r="16" customFormat="false" ht="24.75" hidden="false" customHeight="true" outlineLevel="0" collapsed="false">
      <c r="A16" s="234"/>
      <c r="B16" s="183"/>
      <c r="C16" s="184"/>
      <c r="D16" s="185"/>
      <c r="E16" s="186"/>
      <c r="F16" s="186"/>
      <c r="G16" s="186"/>
      <c r="H16" s="187"/>
      <c r="I16" s="310"/>
      <c r="J16" s="186"/>
      <c r="K16" s="186"/>
      <c r="L16" s="81"/>
      <c r="M16" s="308"/>
      <c r="N16" s="83" t="n">
        <f aca="false">IF(M16=" ",L16*1,L16*M16)</f>
        <v>0</v>
      </c>
      <c r="O16" s="179"/>
      <c r="P16" s="179"/>
      <c r="Q16" s="179"/>
      <c r="R16" s="179"/>
      <c r="S16" s="179"/>
      <c r="T16" s="17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  <c r="IW16" s="309"/>
    </row>
    <row r="17" customFormat="false" ht="24.75" hidden="false" customHeight="true" outlineLevel="0" collapsed="false">
      <c r="A17" s="234"/>
      <c r="B17" s="183"/>
      <c r="C17" s="184"/>
      <c r="D17" s="185"/>
      <c r="E17" s="186"/>
      <c r="F17" s="186"/>
      <c r="G17" s="186"/>
      <c r="H17" s="187"/>
      <c r="I17" s="310"/>
      <c r="J17" s="186"/>
      <c r="K17" s="186"/>
      <c r="L17" s="81"/>
      <c r="M17" s="308"/>
      <c r="N17" s="83" t="n">
        <f aca="false">IF(M17=" ",L17*1,L17*M17)</f>
        <v>0</v>
      </c>
      <c r="O17" s="179"/>
      <c r="P17" s="179"/>
      <c r="Q17" s="179"/>
      <c r="R17" s="179"/>
      <c r="S17" s="179"/>
      <c r="T17" s="17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  <c r="IW17" s="309"/>
    </row>
    <row r="18" customFormat="false" ht="24.75" hidden="false" customHeight="true" outlineLevel="0" collapsed="false">
      <c r="A18" s="234"/>
      <c r="B18" s="183"/>
      <c r="C18" s="184"/>
      <c r="D18" s="185"/>
      <c r="E18" s="186"/>
      <c r="F18" s="186"/>
      <c r="G18" s="186"/>
      <c r="H18" s="187"/>
      <c r="I18" s="310"/>
      <c r="J18" s="186"/>
      <c r="K18" s="186"/>
      <c r="L18" s="81"/>
      <c r="M18" s="308"/>
      <c r="N18" s="83" t="n">
        <f aca="false">IF(M18=" ",L18*1,L18*M18)</f>
        <v>0</v>
      </c>
      <c r="O18" s="179"/>
      <c r="P18" s="179"/>
      <c r="Q18" s="179"/>
      <c r="R18" s="179"/>
      <c r="S18" s="179"/>
      <c r="T18" s="17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  <c r="IW18" s="309"/>
    </row>
    <row r="19" customFormat="false" ht="24.75" hidden="false" customHeight="true" outlineLevel="0" collapsed="false">
      <c r="A19" s="234"/>
      <c r="B19" s="183"/>
      <c r="C19" s="184"/>
      <c r="D19" s="185"/>
      <c r="E19" s="186"/>
      <c r="F19" s="186"/>
      <c r="G19" s="186"/>
      <c r="H19" s="187"/>
      <c r="I19" s="310"/>
      <c r="J19" s="186"/>
      <c r="K19" s="186"/>
      <c r="L19" s="81"/>
      <c r="M19" s="308"/>
      <c r="N19" s="83" t="n">
        <f aca="false">IF(M19=" ",L19*1,L19*M19)</f>
        <v>0</v>
      </c>
      <c r="O19" s="179"/>
      <c r="P19" s="179"/>
      <c r="Q19" s="179"/>
      <c r="R19" s="179"/>
      <c r="S19" s="179"/>
      <c r="T19" s="17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  <c r="IW19" s="309"/>
    </row>
    <row r="20" customFormat="false" ht="24.75" hidden="false" customHeight="true" outlineLevel="0" collapsed="false">
      <c r="A20" s="234"/>
      <c r="B20" s="183"/>
      <c r="C20" s="184"/>
      <c r="D20" s="185"/>
      <c r="E20" s="186"/>
      <c r="F20" s="186"/>
      <c r="G20" s="186"/>
      <c r="H20" s="187"/>
      <c r="I20" s="310"/>
      <c r="J20" s="186"/>
      <c r="K20" s="186"/>
      <c r="L20" s="81"/>
      <c r="M20" s="308"/>
      <c r="N20" s="83" t="n">
        <f aca="false">IF(M20=" ",L20*1,L20*M20)</f>
        <v>0</v>
      </c>
      <c r="O20" s="179"/>
      <c r="P20" s="179"/>
      <c r="Q20" s="179"/>
      <c r="R20" s="179"/>
      <c r="S20" s="179"/>
      <c r="T20" s="17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  <c r="IW20" s="309"/>
    </row>
    <row r="21" customFormat="false" ht="24.75" hidden="false" customHeight="true" outlineLevel="0" collapsed="false">
      <c r="A21" s="234"/>
      <c r="B21" s="183"/>
      <c r="C21" s="184"/>
      <c r="D21" s="185"/>
      <c r="E21" s="186"/>
      <c r="F21" s="186"/>
      <c r="G21" s="186"/>
      <c r="H21" s="187"/>
      <c r="I21" s="310"/>
      <c r="J21" s="186"/>
      <c r="K21" s="186"/>
      <c r="L21" s="81"/>
      <c r="M21" s="308"/>
      <c r="N21" s="83" t="n">
        <f aca="false">IF(M21=" ",L21*1,L21*M21)</f>
        <v>0</v>
      </c>
      <c r="O21" s="179"/>
      <c r="P21" s="179"/>
      <c r="Q21" s="179"/>
      <c r="R21" s="179"/>
      <c r="S21" s="179"/>
      <c r="T21" s="17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  <c r="IW21" s="309"/>
    </row>
    <row r="22" customFormat="false" ht="24.75" hidden="false" customHeight="true" outlineLevel="0" collapsed="false">
      <c r="A22" s="234"/>
      <c r="B22" s="183"/>
      <c r="C22" s="184"/>
      <c r="D22" s="185"/>
      <c r="E22" s="186"/>
      <c r="F22" s="186"/>
      <c r="G22" s="186"/>
      <c r="H22" s="187"/>
      <c r="I22" s="310"/>
      <c r="J22" s="186"/>
      <c r="K22" s="186"/>
      <c r="L22" s="81"/>
      <c r="M22" s="308"/>
      <c r="N22" s="83" t="n">
        <f aca="false">IF(M22=" ",L22*1,L22*M22)</f>
        <v>0</v>
      </c>
      <c r="O22" s="179"/>
      <c r="P22" s="179"/>
      <c r="Q22" s="179"/>
      <c r="R22" s="179"/>
      <c r="S22" s="179"/>
      <c r="T22" s="17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  <c r="IW22" s="309"/>
    </row>
    <row r="23" customFormat="false" ht="24.75" hidden="false" customHeight="true" outlineLevel="0" collapsed="false">
      <c r="A23" s="234"/>
      <c r="B23" s="183"/>
      <c r="C23" s="184"/>
      <c r="D23" s="185"/>
      <c r="E23" s="186"/>
      <c r="F23" s="186"/>
      <c r="G23" s="186"/>
      <c r="H23" s="187"/>
      <c r="I23" s="310"/>
      <c r="J23" s="186"/>
      <c r="K23" s="186"/>
      <c r="L23" s="81"/>
      <c r="M23" s="308"/>
      <c r="N23" s="83" t="n">
        <f aca="false">IF(M23=" ",L23*1,L23*M23)</f>
        <v>0</v>
      </c>
      <c r="O23" s="179"/>
      <c r="P23" s="179"/>
      <c r="Q23" s="179"/>
      <c r="R23" s="179"/>
      <c r="S23" s="179"/>
      <c r="T23" s="17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  <c r="IW23" s="309"/>
    </row>
    <row r="24" customFormat="false" ht="24.75" hidden="false" customHeight="true" outlineLevel="0" collapsed="false">
      <c r="A24" s="234"/>
      <c r="B24" s="183"/>
      <c r="C24" s="184"/>
      <c r="D24" s="185"/>
      <c r="E24" s="186"/>
      <c r="F24" s="186"/>
      <c r="G24" s="186"/>
      <c r="H24" s="187"/>
      <c r="I24" s="310"/>
      <c r="J24" s="186"/>
      <c r="K24" s="186"/>
      <c r="L24" s="81"/>
      <c r="M24" s="308"/>
      <c r="N24" s="83" t="n">
        <f aca="false">IF(M24=" ",L24*1,L24*M24)</f>
        <v>0</v>
      </c>
      <c r="O24" s="179"/>
      <c r="P24" s="179"/>
      <c r="Q24" s="179"/>
      <c r="R24" s="179"/>
      <c r="S24" s="179"/>
      <c r="T24" s="17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  <c r="IW24" s="309"/>
    </row>
    <row r="25" customFormat="false" ht="24.75" hidden="false" customHeight="true" outlineLevel="0" collapsed="false">
      <c r="A25" s="234"/>
      <c r="B25" s="183"/>
      <c r="C25" s="184"/>
      <c r="D25" s="185"/>
      <c r="E25" s="186"/>
      <c r="F25" s="186"/>
      <c r="G25" s="186"/>
      <c r="H25" s="187"/>
      <c r="I25" s="310"/>
      <c r="J25" s="186"/>
      <c r="K25" s="186"/>
      <c r="L25" s="81"/>
      <c r="M25" s="308"/>
      <c r="N25" s="83" t="n">
        <f aca="false">IF(M25=" ",L25*1,L25*M25)</f>
        <v>0</v>
      </c>
      <c r="O25" s="179"/>
      <c r="P25" s="179"/>
      <c r="Q25" s="179"/>
      <c r="R25" s="179"/>
      <c r="S25" s="179"/>
      <c r="T25" s="17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  <c r="IW25" s="309"/>
    </row>
    <row r="26" customFormat="false" ht="24.75" hidden="false" customHeight="true" outlineLevel="0" collapsed="false">
      <c r="A26" s="234"/>
      <c r="B26" s="183"/>
      <c r="C26" s="184"/>
      <c r="D26" s="185"/>
      <c r="E26" s="186"/>
      <c r="F26" s="186"/>
      <c r="G26" s="186"/>
      <c r="H26" s="187"/>
      <c r="I26" s="310"/>
      <c r="J26" s="186"/>
      <c r="K26" s="186"/>
      <c r="L26" s="81"/>
      <c r="M26" s="308"/>
      <c r="N26" s="83" t="n">
        <f aca="false">IF(M26=" ",L26*1,L26*M26)</f>
        <v>0</v>
      </c>
      <c r="O26" s="179"/>
      <c r="P26" s="179"/>
      <c r="Q26" s="179"/>
      <c r="R26" s="179"/>
      <c r="S26" s="179"/>
      <c r="T26" s="17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  <c r="IW26" s="309"/>
    </row>
    <row r="27" customFormat="false" ht="24.75" hidden="false" customHeight="true" outlineLevel="0" collapsed="false">
      <c r="A27" s="234"/>
      <c r="B27" s="183"/>
      <c r="C27" s="184"/>
      <c r="D27" s="185"/>
      <c r="E27" s="186"/>
      <c r="F27" s="186"/>
      <c r="G27" s="186"/>
      <c r="H27" s="187"/>
      <c r="I27" s="310"/>
      <c r="J27" s="186"/>
      <c r="K27" s="186"/>
      <c r="L27" s="81"/>
      <c r="M27" s="308"/>
      <c r="N27" s="83" t="n">
        <f aca="false">IF(M27=" ",L27*1,L27*M27)</f>
        <v>0</v>
      </c>
      <c r="O27" s="179"/>
      <c r="P27" s="179"/>
      <c r="Q27" s="179"/>
      <c r="R27" s="179"/>
      <c r="S27" s="179"/>
      <c r="T27" s="17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  <c r="IW27" s="309"/>
    </row>
    <row r="28" customFormat="false" ht="24.75" hidden="false" customHeight="true" outlineLevel="0" collapsed="false">
      <c r="A28" s="234"/>
      <c r="B28" s="183"/>
      <c r="C28" s="184"/>
      <c r="D28" s="185"/>
      <c r="E28" s="186"/>
      <c r="F28" s="186"/>
      <c r="G28" s="186"/>
      <c r="H28" s="187"/>
      <c r="I28" s="310"/>
      <c r="J28" s="186"/>
      <c r="K28" s="186"/>
      <c r="L28" s="81"/>
      <c r="M28" s="308"/>
      <c r="N28" s="83" t="n">
        <f aca="false">IF(M28=" ",L28*1,L28*M28)</f>
        <v>0</v>
      </c>
      <c r="O28" s="179"/>
      <c r="P28" s="179"/>
      <c r="Q28" s="179"/>
      <c r="R28" s="179"/>
      <c r="S28" s="179"/>
      <c r="T28" s="17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  <c r="IW28" s="309"/>
    </row>
    <row r="29" customFormat="false" ht="24.75" hidden="false" customHeight="true" outlineLevel="0" collapsed="false">
      <c r="A29" s="234"/>
      <c r="B29" s="183"/>
      <c r="C29" s="184"/>
      <c r="D29" s="185"/>
      <c r="E29" s="186"/>
      <c r="F29" s="186"/>
      <c r="G29" s="186"/>
      <c r="H29" s="187"/>
      <c r="I29" s="310"/>
      <c r="J29" s="186"/>
      <c r="K29" s="186"/>
      <c r="L29" s="81"/>
      <c r="M29" s="308"/>
      <c r="N29" s="83" t="n">
        <f aca="false">IF(M29=" ",L29*1,L29*M29)</f>
        <v>0</v>
      </c>
      <c r="O29" s="179"/>
      <c r="P29" s="179"/>
      <c r="Q29" s="179"/>
      <c r="R29" s="179"/>
      <c r="S29" s="179"/>
      <c r="T29" s="17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  <c r="IW29" s="309"/>
    </row>
    <row r="30" customFormat="false" ht="24.75" hidden="false" customHeight="true" outlineLevel="0" collapsed="false">
      <c r="A30" s="234"/>
      <c r="B30" s="183"/>
      <c r="C30" s="184"/>
      <c r="D30" s="185"/>
      <c r="E30" s="186"/>
      <c r="F30" s="186"/>
      <c r="G30" s="186"/>
      <c r="H30" s="187"/>
      <c r="I30" s="310"/>
      <c r="J30" s="186"/>
      <c r="K30" s="186"/>
      <c r="L30" s="81"/>
      <c r="M30" s="308"/>
      <c r="N30" s="83" t="n">
        <f aca="false">IF(M30=" ",L30*1,L30*M30)</f>
        <v>0</v>
      </c>
      <c r="O30" s="179"/>
      <c r="P30" s="179"/>
      <c r="Q30" s="179"/>
      <c r="R30" s="179"/>
      <c r="S30" s="179"/>
      <c r="T30" s="17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  <c r="IW30" s="309"/>
    </row>
    <row r="31" customFormat="false" ht="24.75" hidden="false" customHeight="true" outlineLevel="0" collapsed="false">
      <c r="A31" s="234"/>
      <c r="B31" s="183"/>
      <c r="C31" s="184"/>
      <c r="D31" s="185"/>
      <c r="E31" s="186"/>
      <c r="F31" s="186"/>
      <c r="G31" s="186"/>
      <c r="H31" s="187"/>
      <c r="I31" s="310"/>
      <c r="J31" s="186"/>
      <c r="K31" s="186"/>
      <c r="L31" s="81"/>
      <c r="M31" s="308"/>
      <c r="N31" s="83" t="n">
        <f aca="false">IF(M31=" ",L31*1,L31*M31)</f>
        <v>0</v>
      </c>
      <c r="O31" s="179"/>
      <c r="P31" s="179"/>
      <c r="Q31" s="179"/>
      <c r="R31" s="179"/>
      <c r="S31" s="179"/>
      <c r="T31" s="17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  <c r="IW31" s="309"/>
    </row>
    <row r="32" customFormat="false" ht="24.75" hidden="false" customHeight="true" outlineLevel="0" collapsed="false">
      <c r="A32" s="234"/>
      <c r="B32" s="183"/>
      <c r="C32" s="184"/>
      <c r="D32" s="185"/>
      <c r="E32" s="186"/>
      <c r="F32" s="186"/>
      <c r="G32" s="186"/>
      <c r="H32" s="187"/>
      <c r="I32" s="310"/>
      <c r="J32" s="186"/>
      <c r="K32" s="186"/>
      <c r="L32" s="81"/>
      <c r="M32" s="308"/>
      <c r="N32" s="83" t="n">
        <f aca="false">IF(M32=" ",L32*1,L32*M32)</f>
        <v>0</v>
      </c>
      <c r="O32" s="179"/>
      <c r="P32" s="179"/>
      <c r="Q32" s="179"/>
      <c r="R32" s="179"/>
      <c r="S32" s="179"/>
      <c r="T32" s="17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  <c r="IW32" s="309"/>
    </row>
    <row r="33" customFormat="false" ht="24.75" hidden="false" customHeight="true" outlineLevel="0" collapsed="false">
      <c r="A33" s="234"/>
      <c r="B33" s="183"/>
      <c r="C33" s="184"/>
      <c r="D33" s="185"/>
      <c r="E33" s="186"/>
      <c r="F33" s="186"/>
      <c r="G33" s="186"/>
      <c r="H33" s="187"/>
      <c r="I33" s="310"/>
      <c r="J33" s="186"/>
      <c r="K33" s="186"/>
      <c r="L33" s="81"/>
      <c r="M33" s="308"/>
      <c r="N33" s="83" t="n">
        <f aca="false">IF(M33=" ",L33*1,L33*M33)</f>
        <v>0</v>
      </c>
      <c r="O33" s="179"/>
      <c r="P33" s="179"/>
      <c r="Q33" s="179"/>
      <c r="R33" s="179"/>
      <c r="S33" s="179"/>
      <c r="T33" s="17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  <c r="IW33" s="309"/>
    </row>
    <row r="34" customFormat="false" ht="24.75" hidden="false" customHeight="true" outlineLevel="0" collapsed="false">
      <c r="A34" s="234"/>
      <c r="B34" s="183"/>
      <c r="C34" s="184"/>
      <c r="D34" s="185"/>
      <c r="E34" s="186"/>
      <c r="F34" s="186"/>
      <c r="G34" s="186"/>
      <c r="H34" s="187"/>
      <c r="I34" s="310"/>
      <c r="J34" s="186"/>
      <c r="K34" s="186"/>
      <c r="L34" s="81"/>
      <c r="M34" s="308"/>
      <c r="N34" s="83" t="n">
        <f aca="false">IF(M34=" ",L34*1,L34*M34)</f>
        <v>0</v>
      </c>
      <c r="O34" s="179"/>
      <c r="P34" s="179"/>
      <c r="Q34" s="179"/>
      <c r="R34" s="179"/>
      <c r="S34" s="179"/>
      <c r="T34" s="17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  <c r="IW34" s="309"/>
    </row>
    <row r="35" customFormat="false" ht="24.75" hidden="false" customHeight="true" outlineLevel="0" collapsed="false">
      <c r="A35" s="234"/>
      <c r="B35" s="183"/>
      <c r="C35" s="184"/>
      <c r="D35" s="185"/>
      <c r="E35" s="186"/>
      <c r="F35" s="186"/>
      <c r="G35" s="186"/>
      <c r="H35" s="187"/>
      <c r="I35" s="310"/>
      <c r="J35" s="186"/>
      <c r="K35" s="186"/>
      <c r="L35" s="81"/>
      <c r="M35" s="308"/>
      <c r="N35" s="83" t="n">
        <f aca="false">IF(M35=" ",L35*1,L35*M35)</f>
        <v>0</v>
      </c>
      <c r="O35" s="179"/>
      <c r="P35" s="179"/>
      <c r="Q35" s="179"/>
      <c r="R35" s="179"/>
      <c r="S35" s="179"/>
      <c r="T35" s="17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  <c r="IW35" s="309"/>
    </row>
    <row r="36" customFormat="false" ht="24.75" hidden="false" customHeight="true" outlineLevel="0" collapsed="false">
      <c r="A36" s="234"/>
      <c r="B36" s="183"/>
      <c r="C36" s="184"/>
      <c r="D36" s="185"/>
      <c r="E36" s="186"/>
      <c r="F36" s="186"/>
      <c r="G36" s="186"/>
      <c r="H36" s="187"/>
      <c r="I36" s="310"/>
      <c r="J36" s="186"/>
      <c r="K36" s="186"/>
      <c r="L36" s="81"/>
      <c r="M36" s="308"/>
      <c r="N36" s="83" t="n">
        <f aca="false">IF(M36=" ",L36*1,L36*M36)</f>
        <v>0</v>
      </c>
      <c r="O36" s="179"/>
      <c r="P36" s="179"/>
      <c r="Q36" s="179"/>
      <c r="R36" s="179"/>
      <c r="S36" s="179"/>
      <c r="T36" s="17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  <c r="IW36" s="309"/>
    </row>
    <row r="37" customFormat="false" ht="24.75" hidden="false" customHeight="true" outlineLevel="0" collapsed="false">
      <c r="A37" s="234"/>
      <c r="B37" s="183"/>
      <c r="C37" s="184"/>
      <c r="D37" s="185"/>
      <c r="E37" s="186"/>
      <c r="F37" s="186"/>
      <c r="G37" s="186"/>
      <c r="H37" s="187"/>
      <c r="I37" s="310"/>
      <c r="J37" s="186"/>
      <c r="K37" s="186"/>
      <c r="L37" s="81"/>
      <c r="M37" s="308"/>
      <c r="N37" s="83" t="n">
        <f aca="false">IF(M37=" ",L37*1,L37*M37)</f>
        <v>0</v>
      </c>
      <c r="O37" s="179"/>
      <c r="P37" s="179"/>
      <c r="Q37" s="179"/>
      <c r="R37" s="179"/>
      <c r="S37" s="179"/>
      <c r="T37" s="17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09"/>
      <c r="BL37" s="309"/>
      <c r="BM37" s="309"/>
      <c r="BN37" s="309"/>
      <c r="BO37" s="309"/>
      <c r="BP37" s="309"/>
      <c r="BQ37" s="309"/>
      <c r="BR37" s="309"/>
      <c r="BS37" s="309"/>
      <c r="BT37" s="309"/>
      <c r="BU37" s="309"/>
      <c r="BV37" s="309"/>
      <c r="BW37" s="309"/>
      <c r="BX37" s="309"/>
      <c r="BY37" s="309"/>
      <c r="BZ37" s="309"/>
      <c r="CA37" s="309"/>
      <c r="CB37" s="309"/>
      <c r="CC37" s="309"/>
      <c r="CD37" s="309"/>
      <c r="CE37" s="309"/>
      <c r="CF37" s="309"/>
      <c r="CG37" s="309"/>
      <c r="CH37" s="309"/>
      <c r="CI37" s="309"/>
      <c r="CJ37" s="309"/>
      <c r="CK37" s="309"/>
      <c r="CL37" s="309"/>
      <c r="CM37" s="309"/>
      <c r="CN37" s="309"/>
      <c r="CO37" s="309"/>
      <c r="CP37" s="309"/>
      <c r="CQ37" s="309"/>
      <c r="CR37" s="309"/>
      <c r="CS37" s="309"/>
      <c r="CT37" s="309"/>
      <c r="CU37" s="309"/>
      <c r="CV37" s="309"/>
      <c r="CW37" s="309"/>
      <c r="CX37" s="309"/>
      <c r="CY37" s="309"/>
      <c r="CZ37" s="309"/>
      <c r="DA37" s="309"/>
      <c r="DB37" s="309"/>
      <c r="DC37" s="309"/>
      <c r="DD37" s="309"/>
      <c r="DE37" s="309"/>
      <c r="DF37" s="309"/>
      <c r="DG37" s="309"/>
      <c r="DH37" s="309"/>
      <c r="DI37" s="309"/>
      <c r="DJ37" s="309"/>
      <c r="DK37" s="309"/>
      <c r="DL37" s="309"/>
      <c r="DM37" s="309"/>
      <c r="DN37" s="309"/>
      <c r="DO37" s="309"/>
      <c r="DP37" s="309"/>
      <c r="DQ37" s="309"/>
      <c r="DR37" s="309"/>
      <c r="DS37" s="309"/>
      <c r="DT37" s="309"/>
      <c r="DU37" s="309"/>
      <c r="DV37" s="309"/>
      <c r="DW37" s="309"/>
      <c r="DX37" s="309"/>
      <c r="DY37" s="309"/>
      <c r="DZ37" s="309"/>
      <c r="EA37" s="309"/>
      <c r="EB37" s="309"/>
      <c r="EC37" s="309"/>
      <c r="ED37" s="309"/>
      <c r="EE37" s="309"/>
      <c r="EF37" s="309"/>
      <c r="EG37" s="309"/>
      <c r="EH37" s="309"/>
      <c r="EI37" s="309"/>
      <c r="EJ37" s="309"/>
      <c r="EK37" s="309"/>
      <c r="EL37" s="309"/>
      <c r="EM37" s="309"/>
      <c r="EN37" s="309"/>
      <c r="EO37" s="309"/>
      <c r="EP37" s="309"/>
      <c r="EQ37" s="309"/>
      <c r="ER37" s="309"/>
      <c r="ES37" s="309"/>
      <c r="ET37" s="309"/>
      <c r="EU37" s="309"/>
      <c r="EV37" s="309"/>
      <c r="EW37" s="309"/>
      <c r="EX37" s="309"/>
      <c r="EY37" s="309"/>
      <c r="EZ37" s="309"/>
      <c r="FA37" s="309"/>
      <c r="FB37" s="309"/>
      <c r="FC37" s="309"/>
      <c r="FD37" s="309"/>
      <c r="FE37" s="309"/>
      <c r="FF37" s="309"/>
      <c r="FG37" s="309"/>
      <c r="FH37" s="309"/>
      <c r="FI37" s="309"/>
      <c r="FJ37" s="309"/>
      <c r="FK37" s="309"/>
      <c r="FL37" s="309"/>
      <c r="FM37" s="309"/>
      <c r="FN37" s="309"/>
      <c r="FO37" s="309"/>
      <c r="FP37" s="309"/>
      <c r="FQ37" s="309"/>
      <c r="FR37" s="309"/>
      <c r="FS37" s="309"/>
      <c r="FT37" s="309"/>
      <c r="FU37" s="309"/>
      <c r="FV37" s="309"/>
      <c r="FW37" s="309"/>
      <c r="FX37" s="309"/>
      <c r="FY37" s="309"/>
      <c r="FZ37" s="309"/>
      <c r="GA37" s="309"/>
      <c r="GB37" s="309"/>
      <c r="GC37" s="309"/>
      <c r="GD37" s="309"/>
      <c r="GE37" s="309"/>
      <c r="GF37" s="309"/>
      <c r="GG37" s="309"/>
      <c r="GH37" s="309"/>
      <c r="GI37" s="309"/>
      <c r="GJ37" s="309"/>
      <c r="GK37" s="309"/>
      <c r="GL37" s="309"/>
      <c r="GM37" s="309"/>
      <c r="GN37" s="309"/>
      <c r="GO37" s="309"/>
      <c r="GP37" s="309"/>
      <c r="GQ37" s="309"/>
      <c r="GR37" s="309"/>
      <c r="GS37" s="309"/>
      <c r="GT37" s="309"/>
      <c r="GU37" s="309"/>
      <c r="GV37" s="309"/>
      <c r="GW37" s="309"/>
      <c r="GX37" s="309"/>
      <c r="GY37" s="309"/>
      <c r="GZ37" s="309"/>
      <c r="HA37" s="309"/>
      <c r="HB37" s="309"/>
      <c r="HC37" s="309"/>
      <c r="HD37" s="309"/>
      <c r="HE37" s="309"/>
      <c r="HF37" s="309"/>
      <c r="HG37" s="309"/>
      <c r="HH37" s="309"/>
      <c r="HI37" s="309"/>
      <c r="HJ37" s="309"/>
      <c r="HK37" s="309"/>
      <c r="HL37" s="309"/>
      <c r="HM37" s="309"/>
      <c r="HN37" s="309"/>
      <c r="HO37" s="309"/>
      <c r="HP37" s="309"/>
      <c r="HQ37" s="309"/>
      <c r="HR37" s="309"/>
      <c r="HS37" s="309"/>
      <c r="HT37" s="309"/>
      <c r="HU37" s="309"/>
      <c r="HV37" s="309"/>
      <c r="HW37" s="309"/>
      <c r="HX37" s="309"/>
      <c r="HY37" s="309"/>
      <c r="HZ37" s="309"/>
      <c r="IA37" s="309"/>
      <c r="IB37" s="309"/>
      <c r="IC37" s="309"/>
      <c r="ID37" s="309"/>
      <c r="IE37" s="309"/>
      <c r="IF37" s="309"/>
      <c r="IG37" s="309"/>
      <c r="IH37" s="309"/>
      <c r="II37" s="309"/>
      <c r="IJ37" s="309"/>
      <c r="IK37" s="309"/>
      <c r="IL37" s="309"/>
      <c r="IM37" s="309"/>
      <c r="IN37" s="309"/>
      <c r="IO37" s="309"/>
      <c r="IP37" s="309"/>
      <c r="IQ37" s="309"/>
      <c r="IR37" s="309"/>
      <c r="IS37" s="309"/>
      <c r="IT37" s="309"/>
      <c r="IU37" s="309"/>
      <c r="IV37" s="309"/>
      <c r="IW37" s="309"/>
    </row>
    <row r="38" customFormat="false" ht="24.75" hidden="false" customHeight="true" outlineLevel="0" collapsed="false">
      <c r="A38" s="234"/>
      <c r="B38" s="183"/>
      <c r="C38" s="184"/>
      <c r="D38" s="185"/>
      <c r="E38" s="186"/>
      <c r="F38" s="186"/>
      <c r="G38" s="186"/>
      <c r="H38" s="187"/>
      <c r="I38" s="185"/>
      <c r="J38" s="186"/>
      <c r="K38" s="186"/>
      <c r="L38" s="81"/>
      <c r="M38" s="308"/>
      <c r="N38" s="83" t="n">
        <f aca="false">IF(M38=" ",L38*1,L38*M38)</f>
        <v>0</v>
      </c>
      <c r="O38" s="179"/>
      <c r="P38" s="179"/>
      <c r="Q38" s="179"/>
      <c r="R38" s="179"/>
      <c r="S38" s="179"/>
      <c r="T38" s="17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09"/>
      <c r="BG38" s="309"/>
      <c r="BH38" s="309"/>
      <c r="BI38" s="309"/>
      <c r="BJ38" s="309"/>
      <c r="BK38" s="309"/>
      <c r="BL38" s="309"/>
      <c r="BM38" s="309"/>
      <c r="BN38" s="309"/>
      <c r="BO38" s="309"/>
      <c r="BP38" s="309"/>
      <c r="BQ38" s="309"/>
      <c r="BR38" s="309"/>
      <c r="BS38" s="309"/>
      <c r="BT38" s="309"/>
      <c r="BU38" s="309"/>
      <c r="BV38" s="309"/>
      <c r="BW38" s="309"/>
      <c r="BX38" s="309"/>
      <c r="BY38" s="309"/>
      <c r="BZ38" s="309"/>
      <c r="CA38" s="309"/>
      <c r="CB38" s="309"/>
      <c r="CC38" s="309"/>
      <c r="CD38" s="309"/>
      <c r="CE38" s="309"/>
      <c r="CF38" s="309"/>
      <c r="CG38" s="309"/>
      <c r="CH38" s="309"/>
      <c r="CI38" s="309"/>
      <c r="CJ38" s="309"/>
      <c r="CK38" s="309"/>
      <c r="CL38" s="309"/>
      <c r="CM38" s="309"/>
      <c r="CN38" s="309"/>
      <c r="CO38" s="309"/>
      <c r="CP38" s="309"/>
      <c r="CQ38" s="309"/>
      <c r="CR38" s="309"/>
      <c r="CS38" s="309"/>
      <c r="CT38" s="309"/>
      <c r="CU38" s="309"/>
      <c r="CV38" s="309"/>
      <c r="CW38" s="309"/>
      <c r="CX38" s="309"/>
      <c r="CY38" s="309"/>
      <c r="CZ38" s="309"/>
      <c r="DA38" s="309"/>
      <c r="DB38" s="309"/>
      <c r="DC38" s="309"/>
      <c r="DD38" s="309"/>
      <c r="DE38" s="309"/>
      <c r="DF38" s="309"/>
      <c r="DG38" s="309"/>
      <c r="DH38" s="309"/>
      <c r="DI38" s="309"/>
      <c r="DJ38" s="309"/>
      <c r="DK38" s="309"/>
      <c r="DL38" s="309"/>
      <c r="DM38" s="309"/>
      <c r="DN38" s="309"/>
      <c r="DO38" s="309"/>
      <c r="DP38" s="309"/>
      <c r="DQ38" s="309"/>
      <c r="DR38" s="309"/>
      <c r="DS38" s="309"/>
      <c r="DT38" s="309"/>
      <c r="DU38" s="309"/>
      <c r="DV38" s="309"/>
      <c r="DW38" s="309"/>
      <c r="DX38" s="309"/>
      <c r="DY38" s="309"/>
      <c r="DZ38" s="309"/>
      <c r="EA38" s="309"/>
      <c r="EB38" s="309"/>
      <c r="EC38" s="309"/>
      <c r="ED38" s="309"/>
      <c r="EE38" s="309"/>
      <c r="EF38" s="309"/>
      <c r="EG38" s="309"/>
      <c r="EH38" s="309"/>
      <c r="EI38" s="309"/>
      <c r="EJ38" s="309"/>
      <c r="EK38" s="309"/>
      <c r="EL38" s="309"/>
      <c r="EM38" s="309"/>
      <c r="EN38" s="309"/>
      <c r="EO38" s="309"/>
      <c r="EP38" s="309"/>
      <c r="EQ38" s="309"/>
      <c r="ER38" s="309"/>
      <c r="ES38" s="309"/>
      <c r="ET38" s="309"/>
      <c r="EU38" s="309"/>
      <c r="EV38" s="309"/>
      <c r="EW38" s="309"/>
      <c r="EX38" s="309"/>
      <c r="EY38" s="309"/>
      <c r="EZ38" s="309"/>
      <c r="FA38" s="309"/>
      <c r="FB38" s="309"/>
      <c r="FC38" s="309"/>
      <c r="FD38" s="309"/>
      <c r="FE38" s="309"/>
      <c r="FF38" s="309"/>
      <c r="FG38" s="309"/>
      <c r="FH38" s="309"/>
      <c r="FI38" s="309"/>
      <c r="FJ38" s="309"/>
      <c r="FK38" s="309"/>
      <c r="FL38" s="309"/>
      <c r="FM38" s="309"/>
      <c r="FN38" s="309"/>
      <c r="FO38" s="309"/>
      <c r="FP38" s="309"/>
      <c r="FQ38" s="309"/>
      <c r="FR38" s="309"/>
      <c r="FS38" s="309"/>
      <c r="FT38" s="309"/>
      <c r="FU38" s="309"/>
      <c r="FV38" s="309"/>
      <c r="FW38" s="309"/>
      <c r="FX38" s="309"/>
      <c r="FY38" s="309"/>
      <c r="FZ38" s="309"/>
      <c r="GA38" s="309"/>
      <c r="GB38" s="309"/>
      <c r="GC38" s="309"/>
      <c r="GD38" s="309"/>
      <c r="GE38" s="309"/>
      <c r="GF38" s="309"/>
      <c r="GG38" s="309"/>
      <c r="GH38" s="309"/>
      <c r="GI38" s="309"/>
      <c r="GJ38" s="309"/>
      <c r="GK38" s="309"/>
      <c r="GL38" s="309"/>
      <c r="GM38" s="309"/>
      <c r="GN38" s="309"/>
      <c r="GO38" s="309"/>
      <c r="GP38" s="309"/>
      <c r="GQ38" s="309"/>
      <c r="GR38" s="309"/>
      <c r="GS38" s="309"/>
      <c r="GT38" s="309"/>
      <c r="GU38" s="309"/>
      <c r="GV38" s="309"/>
      <c r="GW38" s="309"/>
      <c r="GX38" s="309"/>
      <c r="GY38" s="309"/>
      <c r="GZ38" s="309"/>
      <c r="HA38" s="309"/>
      <c r="HB38" s="309"/>
      <c r="HC38" s="309"/>
      <c r="HD38" s="309"/>
      <c r="HE38" s="309"/>
      <c r="HF38" s="309"/>
      <c r="HG38" s="309"/>
      <c r="HH38" s="309"/>
      <c r="HI38" s="309"/>
      <c r="HJ38" s="309"/>
      <c r="HK38" s="309"/>
      <c r="HL38" s="309"/>
      <c r="HM38" s="309"/>
      <c r="HN38" s="309"/>
      <c r="HO38" s="309"/>
      <c r="HP38" s="309"/>
      <c r="HQ38" s="309"/>
      <c r="HR38" s="309"/>
      <c r="HS38" s="309"/>
      <c r="HT38" s="309"/>
      <c r="HU38" s="309"/>
      <c r="HV38" s="309"/>
      <c r="HW38" s="309"/>
      <c r="HX38" s="309"/>
      <c r="HY38" s="309"/>
      <c r="HZ38" s="309"/>
      <c r="IA38" s="309"/>
      <c r="IB38" s="309"/>
      <c r="IC38" s="309"/>
      <c r="ID38" s="309"/>
      <c r="IE38" s="309"/>
      <c r="IF38" s="309"/>
      <c r="IG38" s="309"/>
      <c r="IH38" s="309"/>
      <c r="II38" s="309"/>
      <c r="IJ38" s="309"/>
      <c r="IK38" s="309"/>
      <c r="IL38" s="309"/>
      <c r="IM38" s="309"/>
      <c r="IN38" s="309"/>
      <c r="IO38" s="309"/>
      <c r="IP38" s="309"/>
      <c r="IQ38" s="309"/>
      <c r="IR38" s="309"/>
      <c r="IS38" s="309"/>
      <c r="IT38" s="309"/>
      <c r="IU38" s="309"/>
      <c r="IV38" s="309"/>
      <c r="IW38" s="309"/>
    </row>
    <row r="39" customFormat="false" ht="24.75" hidden="false" customHeight="true" outlineLevel="0" collapsed="false">
      <c r="A39" s="234"/>
      <c r="B39" s="183"/>
      <c r="C39" s="184"/>
      <c r="D39" s="185"/>
      <c r="E39" s="186"/>
      <c r="F39" s="186"/>
      <c r="G39" s="186"/>
      <c r="H39" s="187"/>
      <c r="I39" s="185"/>
      <c r="J39" s="186"/>
      <c r="K39" s="311"/>
      <c r="L39" s="81"/>
      <c r="M39" s="308"/>
      <c r="N39" s="83" t="n">
        <f aca="false">IF(M39=" ",L39*1,L39*M39)</f>
        <v>0</v>
      </c>
      <c r="O39" s="179"/>
      <c r="P39" s="179"/>
      <c r="Q39" s="179"/>
      <c r="R39" s="179"/>
      <c r="S39" s="179"/>
      <c r="T39" s="17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  <c r="BK39" s="309"/>
      <c r="BL39" s="309"/>
      <c r="BM39" s="309"/>
      <c r="BN39" s="309"/>
      <c r="BO39" s="309"/>
      <c r="BP39" s="309"/>
      <c r="BQ39" s="309"/>
      <c r="BR39" s="309"/>
      <c r="BS39" s="309"/>
      <c r="BT39" s="309"/>
      <c r="BU39" s="309"/>
      <c r="BV39" s="309"/>
      <c r="BW39" s="309"/>
      <c r="BX39" s="309"/>
      <c r="BY39" s="309"/>
      <c r="BZ39" s="309"/>
      <c r="CA39" s="309"/>
      <c r="CB39" s="309"/>
      <c r="CC39" s="309"/>
      <c r="CD39" s="309"/>
      <c r="CE39" s="309"/>
      <c r="CF39" s="309"/>
      <c r="CG39" s="309"/>
      <c r="CH39" s="309"/>
      <c r="CI39" s="309"/>
      <c r="CJ39" s="309"/>
      <c r="CK39" s="309"/>
      <c r="CL39" s="309"/>
      <c r="CM39" s="309"/>
      <c r="CN39" s="309"/>
      <c r="CO39" s="309"/>
      <c r="CP39" s="309"/>
      <c r="CQ39" s="309"/>
      <c r="CR39" s="309"/>
      <c r="CS39" s="309"/>
      <c r="CT39" s="309"/>
      <c r="CU39" s="309"/>
      <c r="CV39" s="309"/>
      <c r="CW39" s="309"/>
      <c r="CX39" s="309"/>
      <c r="CY39" s="309"/>
      <c r="CZ39" s="309"/>
      <c r="DA39" s="309"/>
      <c r="DB39" s="309"/>
      <c r="DC39" s="309"/>
      <c r="DD39" s="309"/>
      <c r="DE39" s="309"/>
      <c r="DF39" s="309"/>
      <c r="DG39" s="309"/>
      <c r="DH39" s="309"/>
      <c r="DI39" s="309"/>
      <c r="DJ39" s="309"/>
      <c r="DK39" s="309"/>
      <c r="DL39" s="309"/>
      <c r="DM39" s="309"/>
      <c r="DN39" s="309"/>
      <c r="DO39" s="309"/>
      <c r="DP39" s="309"/>
      <c r="DQ39" s="309"/>
      <c r="DR39" s="309"/>
      <c r="DS39" s="309"/>
      <c r="DT39" s="309"/>
      <c r="DU39" s="309"/>
      <c r="DV39" s="309"/>
      <c r="DW39" s="309"/>
      <c r="DX39" s="309"/>
      <c r="DY39" s="309"/>
      <c r="DZ39" s="309"/>
      <c r="EA39" s="309"/>
      <c r="EB39" s="309"/>
      <c r="EC39" s="309"/>
      <c r="ED39" s="309"/>
      <c r="EE39" s="309"/>
      <c r="EF39" s="309"/>
      <c r="EG39" s="309"/>
      <c r="EH39" s="309"/>
      <c r="EI39" s="309"/>
      <c r="EJ39" s="309"/>
      <c r="EK39" s="309"/>
      <c r="EL39" s="309"/>
      <c r="EM39" s="309"/>
      <c r="EN39" s="309"/>
      <c r="EO39" s="309"/>
      <c r="EP39" s="309"/>
      <c r="EQ39" s="309"/>
      <c r="ER39" s="309"/>
      <c r="ES39" s="309"/>
      <c r="ET39" s="309"/>
      <c r="EU39" s="309"/>
      <c r="EV39" s="309"/>
      <c r="EW39" s="309"/>
      <c r="EX39" s="309"/>
      <c r="EY39" s="309"/>
      <c r="EZ39" s="309"/>
      <c r="FA39" s="309"/>
      <c r="FB39" s="309"/>
      <c r="FC39" s="309"/>
      <c r="FD39" s="309"/>
      <c r="FE39" s="309"/>
      <c r="FF39" s="309"/>
      <c r="FG39" s="309"/>
      <c r="FH39" s="309"/>
      <c r="FI39" s="309"/>
      <c r="FJ39" s="309"/>
      <c r="FK39" s="309"/>
      <c r="FL39" s="309"/>
      <c r="FM39" s="309"/>
      <c r="FN39" s="309"/>
      <c r="FO39" s="309"/>
      <c r="FP39" s="309"/>
      <c r="FQ39" s="309"/>
      <c r="FR39" s="309"/>
      <c r="FS39" s="309"/>
      <c r="FT39" s="309"/>
      <c r="FU39" s="309"/>
      <c r="FV39" s="309"/>
      <c r="FW39" s="309"/>
      <c r="FX39" s="309"/>
      <c r="FY39" s="309"/>
      <c r="FZ39" s="309"/>
      <c r="GA39" s="309"/>
      <c r="GB39" s="309"/>
      <c r="GC39" s="309"/>
      <c r="GD39" s="309"/>
      <c r="GE39" s="309"/>
      <c r="GF39" s="309"/>
      <c r="GG39" s="309"/>
      <c r="GH39" s="309"/>
      <c r="GI39" s="309"/>
      <c r="GJ39" s="309"/>
      <c r="GK39" s="309"/>
      <c r="GL39" s="309"/>
      <c r="GM39" s="309"/>
      <c r="GN39" s="309"/>
      <c r="GO39" s="309"/>
      <c r="GP39" s="309"/>
      <c r="GQ39" s="309"/>
      <c r="GR39" s="309"/>
      <c r="GS39" s="309"/>
      <c r="GT39" s="309"/>
      <c r="GU39" s="309"/>
      <c r="GV39" s="309"/>
      <c r="GW39" s="309"/>
      <c r="GX39" s="309"/>
      <c r="GY39" s="309"/>
      <c r="GZ39" s="309"/>
      <c r="HA39" s="309"/>
      <c r="HB39" s="309"/>
      <c r="HC39" s="309"/>
      <c r="HD39" s="309"/>
      <c r="HE39" s="309"/>
      <c r="HF39" s="309"/>
      <c r="HG39" s="309"/>
      <c r="HH39" s="309"/>
      <c r="HI39" s="309"/>
      <c r="HJ39" s="309"/>
      <c r="HK39" s="309"/>
      <c r="HL39" s="309"/>
      <c r="HM39" s="309"/>
      <c r="HN39" s="309"/>
      <c r="HO39" s="309"/>
      <c r="HP39" s="309"/>
      <c r="HQ39" s="309"/>
      <c r="HR39" s="309"/>
      <c r="HS39" s="309"/>
      <c r="HT39" s="309"/>
      <c r="HU39" s="309"/>
      <c r="HV39" s="309"/>
      <c r="HW39" s="309"/>
      <c r="HX39" s="309"/>
      <c r="HY39" s="309"/>
      <c r="HZ39" s="309"/>
      <c r="IA39" s="309"/>
      <c r="IB39" s="309"/>
      <c r="IC39" s="309"/>
      <c r="ID39" s="309"/>
      <c r="IE39" s="309"/>
      <c r="IF39" s="309"/>
      <c r="IG39" s="309"/>
      <c r="IH39" s="309"/>
      <c r="II39" s="309"/>
      <c r="IJ39" s="309"/>
      <c r="IK39" s="309"/>
      <c r="IL39" s="309"/>
      <c r="IM39" s="309"/>
      <c r="IN39" s="309"/>
      <c r="IO39" s="309"/>
      <c r="IP39" s="309"/>
      <c r="IQ39" s="309"/>
      <c r="IR39" s="309"/>
      <c r="IS39" s="309"/>
      <c r="IT39" s="309"/>
      <c r="IU39" s="309"/>
      <c r="IV39" s="309"/>
      <c r="IW39" s="309"/>
    </row>
    <row r="40" customFormat="false" ht="24.75" hidden="false" customHeight="true" outlineLevel="0" collapsed="false">
      <c r="A40" s="234"/>
      <c r="B40" s="183"/>
      <c r="C40" s="184"/>
      <c r="D40" s="185"/>
      <c r="E40" s="186"/>
      <c r="F40" s="186"/>
      <c r="G40" s="186"/>
      <c r="H40" s="187"/>
      <c r="I40" s="185"/>
      <c r="J40" s="186"/>
      <c r="K40" s="186"/>
      <c r="L40" s="81"/>
      <c r="M40" s="308"/>
      <c r="N40" s="83" t="n">
        <f aca="false">IF(M40=" ",L40*1,L40*M40)</f>
        <v>0</v>
      </c>
      <c r="O40" s="179"/>
      <c r="P40" s="179"/>
      <c r="Q40" s="179"/>
      <c r="R40" s="179"/>
      <c r="S40" s="179"/>
      <c r="T40" s="17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09"/>
      <c r="BU40" s="309"/>
      <c r="BV40" s="309"/>
      <c r="BW40" s="309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09"/>
      <c r="CJ40" s="309"/>
      <c r="CK40" s="309"/>
      <c r="CL40" s="309"/>
      <c r="CM40" s="309"/>
      <c r="CN40" s="309"/>
      <c r="CO40" s="309"/>
      <c r="CP40" s="309"/>
      <c r="CQ40" s="309"/>
      <c r="CR40" s="309"/>
      <c r="CS40" s="309"/>
      <c r="CT40" s="309"/>
      <c r="CU40" s="309"/>
      <c r="CV40" s="309"/>
      <c r="CW40" s="309"/>
      <c r="CX40" s="309"/>
      <c r="CY40" s="309"/>
      <c r="CZ40" s="309"/>
      <c r="DA40" s="309"/>
      <c r="DB40" s="309"/>
      <c r="DC40" s="309"/>
      <c r="DD40" s="309"/>
      <c r="DE40" s="309"/>
      <c r="DF40" s="309"/>
      <c r="DG40" s="309"/>
      <c r="DH40" s="309"/>
      <c r="DI40" s="309"/>
      <c r="DJ40" s="309"/>
      <c r="DK40" s="309"/>
      <c r="DL40" s="309"/>
      <c r="DM40" s="309"/>
      <c r="DN40" s="309"/>
      <c r="DO40" s="309"/>
      <c r="DP40" s="309"/>
      <c r="DQ40" s="309"/>
      <c r="DR40" s="309"/>
      <c r="DS40" s="309"/>
      <c r="DT40" s="309"/>
      <c r="DU40" s="309"/>
      <c r="DV40" s="309"/>
      <c r="DW40" s="309"/>
      <c r="DX40" s="309"/>
      <c r="DY40" s="309"/>
      <c r="DZ40" s="309"/>
      <c r="EA40" s="309"/>
      <c r="EB40" s="309"/>
      <c r="EC40" s="309"/>
      <c r="ED40" s="309"/>
      <c r="EE40" s="309"/>
      <c r="EF40" s="309"/>
      <c r="EG40" s="309"/>
      <c r="EH40" s="309"/>
      <c r="EI40" s="309"/>
      <c r="EJ40" s="309"/>
      <c r="EK40" s="309"/>
      <c r="EL40" s="309"/>
      <c r="EM40" s="309"/>
      <c r="EN40" s="309"/>
      <c r="EO40" s="309"/>
      <c r="EP40" s="309"/>
      <c r="EQ40" s="309"/>
      <c r="ER40" s="309"/>
      <c r="ES40" s="309"/>
      <c r="ET40" s="309"/>
      <c r="EU40" s="309"/>
      <c r="EV40" s="309"/>
      <c r="EW40" s="309"/>
      <c r="EX40" s="309"/>
      <c r="EY40" s="309"/>
      <c r="EZ40" s="309"/>
      <c r="FA40" s="309"/>
      <c r="FB40" s="309"/>
      <c r="FC40" s="309"/>
      <c r="FD40" s="309"/>
      <c r="FE40" s="309"/>
      <c r="FF40" s="309"/>
      <c r="FG40" s="309"/>
      <c r="FH40" s="309"/>
      <c r="FI40" s="309"/>
      <c r="FJ40" s="309"/>
      <c r="FK40" s="309"/>
      <c r="FL40" s="309"/>
      <c r="FM40" s="309"/>
      <c r="FN40" s="309"/>
      <c r="FO40" s="309"/>
      <c r="FP40" s="309"/>
      <c r="FQ40" s="309"/>
      <c r="FR40" s="309"/>
      <c r="FS40" s="309"/>
      <c r="FT40" s="309"/>
      <c r="FU40" s="309"/>
      <c r="FV40" s="309"/>
      <c r="FW40" s="309"/>
      <c r="FX40" s="309"/>
      <c r="FY40" s="309"/>
      <c r="FZ40" s="309"/>
      <c r="GA40" s="309"/>
      <c r="GB40" s="309"/>
      <c r="GC40" s="309"/>
      <c r="GD40" s="309"/>
      <c r="GE40" s="309"/>
      <c r="GF40" s="309"/>
      <c r="GG40" s="309"/>
      <c r="GH40" s="309"/>
      <c r="GI40" s="309"/>
      <c r="GJ40" s="309"/>
      <c r="GK40" s="309"/>
      <c r="GL40" s="309"/>
      <c r="GM40" s="309"/>
      <c r="GN40" s="309"/>
      <c r="GO40" s="309"/>
      <c r="GP40" s="309"/>
      <c r="GQ40" s="309"/>
      <c r="GR40" s="309"/>
      <c r="GS40" s="309"/>
      <c r="GT40" s="309"/>
      <c r="GU40" s="309"/>
      <c r="GV40" s="309"/>
      <c r="GW40" s="309"/>
      <c r="GX40" s="309"/>
      <c r="GY40" s="309"/>
      <c r="GZ40" s="309"/>
      <c r="HA40" s="309"/>
      <c r="HB40" s="309"/>
      <c r="HC40" s="309"/>
      <c r="HD40" s="309"/>
      <c r="HE40" s="309"/>
      <c r="HF40" s="309"/>
      <c r="HG40" s="309"/>
      <c r="HH40" s="309"/>
      <c r="HI40" s="309"/>
      <c r="HJ40" s="309"/>
      <c r="HK40" s="309"/>
      <c r="HL40" s="309"/>
      <c r="HM40" s="309"/>
      <c r="HN40" s="309"/>
      <c r="HO40" s="309"/>
      <c r="HP40" s="309"/>
      <c r="HQ40" s="309"/>
      <c r="HR40" s="309"/>
      <c r="HS40" s="309"/>
      <c r="HT40" s="309"/>
      <c r="HU40" s="309"/>
      <c r="HV40" s="309"/>
      <c r="HW40" s="309"/>
      <c r="HX40" s="309"/>
      <c r="HY40" s="309"/>
      <c r="HZ40" s="309"/>
      <c r="IA40" s="309"/>
      <c r="IB40" s="309"/>
      <c r="IC40" s="309"/>
      <c r="ID40" s="309"/>
      <c r="IE40" s="309"/>
      <c r="IF40" s="309"/>
      <c r="IG40" s="309"/>
      <c r="IH40" s="309"/>
      <c r="II40" s="309"/>
      <c r="IJ40" s="309"/>
      <c r="IK40" s="309"/>
      <c r="IL40" s="309"/>
      <c r="IM40" s="309"/>
      <c r="IN40" s="309"/>
      <c r="IO40" s="309"/>
      <c r="IP40" s="309"/>
      <c r="IQ40" s="309"/>
      <c r="IR40" s="309"/>
      <c r="IS40" s="309"/>
      <c r="IT40" s="309"/>
      <c r="IU40" s="309"/>
      <c r="IV40" s="309"/>
      <c r="IW40" s="309"/>
    </row>
    <row r="41" customFormat="false" ht="24" hidden="false" customHeight="true" outlineLevel="0" collapsed="false">
      <c r="A41" s="87"/>
      <c r="B41" s="88"/>
      <c r="C41" s="0"/>
      <c r="D41" s="89"/>
      <c r="E41" s="0"/>
      <c r="F41" s="88" t="s">
        <v>34</v>
      </c>
      <c r="G41" s="90"/>
      <c r="H41" s="91"/>
      <c r="I41" s="0"/>
      <c r="J41" s="92" t="s">
        <v>35</v>
      </c>
      <c r="K41" s="9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2" t="s">
        <v>36</v>
      </c>
      <c r="M41" s="72"/>
      <c r="N41" s="312" t="n">
        <f aca="false">SUM(N10:N40)</f>
        <v>0</v>
      </c>
      <c r="O41" s="179"/>
      <c r="P41" s="179"/>
      <c r="Q41" s="179"/>
      <c r="R41" s="179"/>
      <c r="S41" s="179"/>
      <c r="T41" s="17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09"/>
      <c r="BA41" s="309"/>
      <c r="BB41" s="309"/>
      <c r="BC41" s="309"/>
      <c r="BD41" s="309"/>
      <c r="BE41" s="309"/>
      <c r="BF41" s="309"/>
      <c r="BG41" s="309"/>
      <c r="BH41" s="309"/>
      <c r="BI41" s="309"/>
      <c r="BJ41" s="309"/>
      <c r="BK41" s="309"/>
      <c r="BL41" s="309"/>
      <c r="BM41" s="309"/>
      <c r="BN41" s="309"/>
      <c r="BO41" s="309"/>
      <c r="BP41" s="309"/>
      <c r="BQ41" s="309"/>
      <c r="BR41" s="309"/>
      <c r="BS41" s="309"/>
      <c r="BT41" s="309"/>
      <c r="BU41" s="309"/>
      <c r="BV41" s="309"/>
      <c r="BW41" s="309"/>
      <c r="BX41" s="309"/>
      <c r="BY41" s="309"/>
      <c r="BZ41" s="309"/>
      <c r="CA41" s="309"/>
      <c r="CB41" s="309"/>
      <c r="CC41" s="309"/>
      <c r="CD41" s="309"/>
      <c r="CE41" s="309"/>
      <c r="CF41" s="309"/>
      <c r="CG41" s="309"/>
      <c r="CH41" s="309"/>
      <c r="CI41" s="309"/>
      <c r="CJ41" s="309"/>
      <c r="CK41" s="309"/>
      <c r="CL41" s="309"/>
      <c r="CM41" s="309"/>
      <c r="CN41" s="309"/>
      <c r="CO41" s="309"/>
      <c r="CP41" s="309"/>
      <c r="CQ41" s="309"/>
      <c r="CR41" s="309"/>
      <c r="CS41" s="309"/>
      <c r="CT41" s="309"/>
      <c r="CU41" s="309"/>
      <c r="CV41" s="309"/>
      <c r="CW41" s="309"/>
      <c r="CX41" s="309"/>
      <c r="CY41" s="309"/>
      <c r="CZ41" s="309"/>
      <c r="DA41" s="309"/>
      <c r="DB41" s="309"/>
      <c r="DC41" s="309"/>
      <c r="DD41" s="309"/>
      <c r="DE41" s="309"/>
      <c r="DF41" s="309"/>
      <c r="DG41" s="309"/>
      <c r="DH41" s="309"/>
      <c r="DI41" s="309"/>
      <c r="DJ41" s="309"/>
      <c r="DK41" s="309"/>
      <c r="DL41" s="309"/>
      <c r="DM41" s="309"/>
      <c r="DN41" s="309"/>
      <c r="DO41" s="309"/>
      <c r="DP41" s="309"/>
      <c r="DQ41" s="309"/>
      <c r="DR41" s="309"/>
      <c r="DS41" s="309"/>
      <c r="DT41" s="309"/>
      <c r="DU41" s="309"/>
      <c r="DV41" s="309"/>
      <c r="DW41" s="309"/>
      <c r="DX41" s="309"/>
      <c r="DY41" s="309"/>
      <c r="DZ41" s="309"/>
      <c r="EA41" s="309"/>
      <c r="EB41" s="309"/>
      <c r="EC41" s="309"/>
      <c r="ED41" s="309"/>
      <c r="EE41" s="309"/>
      <c r="EF41" s="309"/>
      <c r="EG41" s="309"/>
      <c r="EH41" s="309"/>
      <c r="EI41" s="309"/>
      <c r="EJ41" s="309"/>
      <c r="EK41" s="309"/>
      <c r="EL41" s="309"/>
      <c r="EM41" s="309"/>
      <c r="EN41" s="309"/>
      <c r="EO41" s="309"/>
      <c r="EP41" s="309"/>
      <c r="EQ41" s="309"/>
      <c r="ER41" s="309"/>
      <c r="ES41" s="309"/>
      <c r="ET41" s="309"/>
      <c r="EU41" s="309"/>
      <c r="EV41" s="309"/>
      <c r="EW41" s="309"/>
      <c r="EX41" s="309"/>
      <c r="EY41" s="309"/>
      <c r="EZ41" s="309"/>
      <c r="FA41" s="309"/>
      <c r="FB41" s="309"/>
      <c r="FC41" s="309"/>
      <c r="FD41" s="309"/>
      <c r="FE41" s="309"/>
      <c r="FF41" s="309"/>
      <c r="FG41" s="309"/>
      <c r="FH41" s="309"/>
      <c r="FI41" s="309"/>
      <c r="FJ41" s="309"/>
      <c r="FK41" s="309"/>
      <c r="FL41" s="309"/>
      <c r="FM41" s="309"/>
      <c r="FN41" s="309"/>
      <c r="FO41" s="309"/>
      <c r="FP41" s="309"/>
      <c r="FQ41" s="309"/>
      <c r="FR41" s="309"/>
      <c r="FS41" s="309"/>
      <c r="FT41" s="309"/>
      <c r="FU41" s="309"/>
      <c r="FV41" s="309"/>
      <c r="FW41" s="309"/>
      <c r="FX41" s="309"/>
      <c r="FY41" s="309"/>
      <c r="FZ41" s="309"/>
      <c r="GA41" s="309"/>
      <c r="GB41" s="309"/>
      <c r="GC41" s="309"/>
      <c r="GD41" s="309"/>
      <c r="GE41" s="309"/>
      <c r="GF41" s="309"/>
      <c r="GG41" s="309"/>
      <c r="GH41" s="309"/>
      <c r="GI41" s="309"/>
      <c r="GJ41" s="309"/>
      <c r="GK41" s="309"/>
      <c r="GL41" s="309"/>
      <c r="GM41" s="309"/>
      <c r="GN41" s="309"/>
      <c r="GO41" s="309"/>
      <c r="GP41" s="309"/>
      <c r="GQ41" s="309"/>
      <c r="GR41" s="309"/>
      <c r="GS41" s="309"/>
      <c r="GT41" s="309"/>
      <c r="GU41" s="309"/>
      <c r="GV41" s="309"/>
      <c r="GW41" s="309"/>
      <c r="GX41" s="309"/>
      <c r="GY41" s="309"/>
      <c r="GZ41" s="309"/>
      <c r="HA41" s="309"/>
      <c r="HB41" s="309"/>
      <c r="HC41" s="309"/>
      <c r="HD41" s="309"/>
      <c r="HE41" s="309"/>
      <c r="HF41" s="309"/>
      <c r="HG41" s="309"/>
      <c r="HH41" s="309"/>
      <c r="HI41" s="309"/>
      <c r="HJ41" s="309"/>
      <c r="HK41" s="309"/>
      <c r="HL41" s="309"/>
      <c r="HM41" s="309"/>
      <c r="HN41" s="309"/>
      <c r="HO41" s="309"/>
      <c r="HP41" s="309"/>
      <c r="HQ41" s="309"/>
      <c r="HR41" s="309"/>
      <c r="HS41" s="309"/>
      <c r="HT41" s="309"/>
      <c r="HU41" s="309"/>
      <c r="HV41" s="309"/>
      <c r="HW41" s="309"/>
      <c r="HX41" s="309"/>
      <c r="HY41" s="309"/>
      <c r="HZ41" s="309"/>
      <c r="IA41" s="309"/>
      <c r="IB41" s="309"/>
      <c r="IC41" s="309"/>
      <c r="ID41" s="309"/>
      <c r="IE41" s="309"/>
      <c r="IF41" s="309"/>
      <c r="IG41" s="309"/>
      <c r="IH41" s="309"/>
      <c r="II41" s="309"/>
      <c r="IJ41" s="309"/>
      <c r="IK41" s="309"/>
      <c r="IL41" s="309"/>
      <c r="IM41" s="309"/>
      <c r="IN41" s="309"/>
      <c r="IO41" s="309"/>
      <c r="IP41" s="309"/>
      <c r="IQ41" s="309"/>
      <c r="IR41" s="309"/>
      <c r="IS41" s="309"/>
      <c r="IT41" s="309"/>
      <c r="IU41" s="309"/>
      <c r="IV41" s="309"/>
      <c r="IW41" s="309"/>
    </row>
    <row r="42" customFormat="false" ht="15.75" hidden="false" customHeight="true" outlineLevel="0" collapsed="false">
      <c r="A42" s="95"/>
      <c r="B42" s="33"/>
      <c r="C42" s="0"/>
      <c r="D42" s="96"/>
      <c r="E42" s="97"/>
      <c r="F42" s="67" t="s">
        <v>37</v>
      </c>
      <c r="G42" s="90"/>
      <c r="H42" s="0"/>
      <c r="I42" s="0"/>
      <c r="J42" s="33"/>
      <c r="K42" s="68" t="s">
        <v>38</v>
      </c>
      <c r="L42" s="89"/>
      <c r="M42" s="313"/>
      <c r="N42" s="314"/>
      <c r="O42" s="134"/>
      <c r="P42" s="134"/>
      <c r="Q42" s="134"/>
      <c r="R42" s="134"/>
      <c r="S42" s="134"/>
      <c r="T42" s="134"/>
    </row>
    <row r="43" customFormat="false" ht="15.75" hidden="false" customHeight="true" outlineLevel="0" collapsed="false">
      <c r="A43" s="95"/>
      <c r="B43" s="33"/>
      <c r="C43" s="0"/>
      <c r="D43" s="101"/>
      <c r="E43" s="101"/>
      <c r="F43" s="67" t="s">
        <v>39</v>
      </c>
      <c r="G43" s="90"/>
      <c r="H43" s="0"/>
      <c r="I43" s="0"/>
      <c r="J43" s="0"/>
      <c r="K43" s="102" t="s">
        <v>40</v>
      </c>
      <c r="L43" s="89"/>
      <c r="M43" s="313"/>
      <c r="N43" s="314"/>
      <c r="O43" s="134"/>
      <c r="P43" s="134"/>
      <c r="Q43" s="134"/>
      <c r="R43" s="134"/>
      <c r="S43" s="134"/>
      <c r="T43" s="134"/>
    </row>
    <row r="44" customFormat="false" ht="15.75" hidden="false" customHeight="true" outlineLevel="0" collapsed="false">
      <c r="A44" s="95"/>
      <c r="B44" s="0"/>
      <c r="C44" s="0"/>
      <c r="D44" s="101"/>
      <c r="E44" s="101"/>
      <c r="F44" s="103" t="s">
        <v>41</v>
      </c>
      <c r="G44" s="90"/>
      <c r="H44" s="0"/>
      <c r="I44" s="0"/>
      <c r="J44" s="0"/>
      <c r="K44" s="0"/>
      <c r="L44" s="89"/>
      <c r="M44" s="313"/>
      <c r="N44" s="314"/>
      <c r="O44" s="134"/>
      <c r="P44" s="134"/>
      <c r="Q44" s="134"/>
      <c r="R44" s="134"/>
      <c r="S44" s="134"/>
      <c r="T44" s="134"/>
    </row>
    <row r="45" customFormat="false" ht="15.75" hidden="false" customHeight="true" outlineLevel="0" collapsed="false">
      <c r="A45" s="95"/>
      <c r="B45" s="105"/>
      <c r="C45" s="0"/>
      <c r="D45" s="101"/>
      <c r="E45" s="101"/>
      <c r="F45" s="103" t="s">
        <v>42</v>
      </c>
      <c r="G45" s="90"/>
      <c r="H45" s="0"/>
      <c r="I45" s="0"/>
      <c r="J45" s="106"/>
      <c r="K45" s="0"/>
      <c r="L45" s="0"/>
      <c r="M45" s="179"/>
      <c r="N45" s="179"/>
      <c r="O45" s="134"/>
      <c r="P45" s="315"/>
      <c r="Q45" s="134"/>
      <c r="R45" s="134"/>
      <c r="S45" s="134"/>
      <c r="T45" s="134"/>
    </row>
    <row r="46" customFormat="false" ht="15.75" hidden="false" customHeight="true" outlineLevel="0" collapsed="false">
      <c r="A46" s="107" t="s">
        <v>43</v>
      </c>
      <c r="B46" s="108"/>
      <c r="C46" s="102"/>
      <c r="D46" s="106"/>
      <c r="E46" s="109"/>
      <c r="F46" s="109"/>
      <c r="G46" s="110"/>
      <c r="H46" s="0"/>
      <c r="I46" s="0"/>
      <c r="J46" s="109"/>
      <c r="K46" s="0"/>
      <c r="L46" s="111" t="str">
        <f aca="false">IF($N$41=$N$55," ","Totals are not equal")</f>
        <v> </v>
      </c>
      <c r="M46" s="197"/>
      <c r="N46" s="197"/>
      <c r="O46" s="134"/>
      <c r="P46" s="134"/>
      <c r="Q46" s="134"/>
      <c r="R46" s="134"/>
      <c r="S46" s="134"/>
      <c r="T46" s="134"/>
    </row>
    <row r="47" customFormat="false" ht="14.25" hidden="false" customHeight="true" outlineLevel="0" collapsed="false">
      <c r="A47" s="316" t="s">
        <v>141</v>
      </c>
      <c r="B47" s="108"/>
      <c r="C47" s="102"/>
      <c r="D47" s="106"/>
      <c r="E47" s="109"/>
      <c r="F47" s="109"/>
      <c r="G47" s="109"/>
      <c r="H47" s="109"/>
      <c r="I47" s="109"/>
      <c r="J47" s="109"/>
      <c r="K47" s="109"/>
      <c r="L47" s="109"/>
      <c r="M47" s="134"/>
      <c r="N47" s="134"/>
      <c r="O47" s="134"/>
      <c r="P47" s="134"/>
      <c r="Q47" s="134"/>
      <c r="R47" s="134"/>
      <c r="S47" s="134"/>
      <c r="T47" s="134"/>
    </row>
    <row r="48" customFormat="false" ht="24" hidden="false" customHeight="true" outlineLevel="0" collapsed="false">
      <c r="A48" s="8" t="s">
        <v>18</v>
      </c>
      <c r="B48" s="8" t="s">
        <v>45</v>
      </c>
      <c r="C48" s="8" t="s">
        <v>151</v>
      </c>
      <c r="D48" s="9"/>
      <c r="E48" s="10" t="s">
        <v>143</v>
      </c>
      <c r="F48" s="10"/>
      <c r="G48" s="11"/>
      <c r="H48" s="13" t="s">
        <v>5</v>
      </c>
      <c r="I48" s="13"/>
      <c r="J48" s="13" t="s">
        <v>48</v>
      </c>
      <c r="K48" s="13" t="s">
        <v>49</v>
      </c>
      <c r="L48" s="342" t="s">
        <v>50</v>
      </c>
      <c r="M48" s="161"/>
      <c r="N48" s="317" t="s">
        <v>51</v>
      </c>
      <c r="O48" s="161"/>
      <c r="P48" s="161"/>
      <c r="Q48" s="161"/>
      <c r="R48" s="161"/>
      <c r="S48" s="161"/>
      <c r="T48" s="161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/>
      <c r="DK48" s="162"/>
      <c r="DL48" s="162"/>
      <c r="DM48" s="162"/>
      <c r="DN48" s="162"/>
      <c r="DO48" s="162"/>
      <c r="DP48" s="162"/>
      <c r="DQ48" s="162"/>
      <c r="DR48" s="162"/>
      <c r="DS48" s="162"/>
      <c r="DT48" s="162"/>
      <c r="DU48" s="162"/>
      <c r="DV48" s="162"/>
      <c r="DW48" s="162"/>
      <c r="DX48" s="162"/>
      <c r="DY48" s="162"/>
      <c r="DZ48" s="162"/>
      <c r="EA48" s="162"/>
      <c r="EB48" s="162"/>
      <c r="EC48" s="162"/>
      <c r="ED48" s="162"/>
      <c r="EE48" s="162"/>
      <c r="EF48" s="162"/>
      <c r="EG48" s="162"/>
      <c r="EH48" s="162"/>
      <c r="EI48" s="162"/>
      <c r="EJ48" s="162"/>
      <c r="EK48" s="162"/>
      <c r="EL48" s="162"/>
      <c r="EM48" s="162"/>
      <c r="EN48" s="162"/>
      <c r="EO48" s="162"/>
      <c r="EP48" s="162"/>
      <c r="EQ48" s="162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62"/>
      <c r="GG48" s="162"/>
      <c r="GH48" s="162"/>
      <c r="GI48" s="162"/>
      <c r="GJ48" s="162"/>
      <c r="GK48" s="162"/>
      <c r="GL48" s="162"/>
      <c r="GM48" s="162"/>
      <c r="GN48" s="162"/>
      <c r="GO48" s="162"/>
      <c r="GP48" s="162"/>
      <c r="GQ48" s="162"/>
      <c r="GR48" s="162"/>
      <c r="GS48" s="162"/>
      <c r="GT48" s="162"/>
      <c r="GU48" s="162"/>
      <c r="GV48" s="162"/>
      <c r="GW48" s="162"/>
      <c r="GX48" s="162"/>
      <c r="GY48" s="162"/>
      <c r="GZ48" s="162"/>
      <c r="HA48" s="162"/>
      <c r="HB48" s="162"/>
      <c r="HC48" s="162"/>
      <c r="HD48" s="162"/>
      <c r="HE48" s="162"/>
      <c r="HF48" s="162"/>
      <c r="HG48" s="162"/>
      <c r="HH48" s="162"/>
      <c r="HI48" s="162"/>
      <c r="HJ48" s="162"/>
      <c r="HK48" s="162"/>
      <c r="HL48" s="162"/>
      <c r="HM48" s="162"/>
      <c r="HN48" s="162"/>
      <c r="HO48" s="162"/>
      <c r="HP48" s="162"/>
      <c r="HQ48" s="162"/>
      <c r="HR48" s="162"/>
      <c r="HS48" s="162"/>
      <c r="HT48" s="162"/>
      <c r="HU48" s="162"/>
      <c r="HV48" s="162"/>
      <c r="HW48" s="162"/>
      <c r="HX48" s="162"/>
      <c r="HY48" s="162"/>
      <c r="HZ48" s="162"/>
      <c r="IA48" s="162"/>
      <c r="IB48" s="162"/>
      <c r="IC48" s="162"/>
      <c r="ID48" s="162"/>
      <c r="IE48" s="162"/>
      <c r="IF48" s="162"/>
      <c r="IG48" s="162"/>
      <c r="IH48" s="162"/>
      <c r="II48" s="162"/>
      <c r="IJ48" s="162"/>
      <c r="IK48" s="162"/>
      <c r="IL48" s="162"/>
      <c r="IM48" s="162"/>
      <c r="IN48" s="162"/>
      <c r="IO48" s="162"/>
      <c r="IP48" s="162"/>
      <c r="IQ48" s="162"/>
      <c r="IR48" s="162"/>
      <c r="IS48" s="162"/>
      <c r="IT48" s="162"/>
      <c r="IU48" s="162"/>
      <c r="IV48" s="162"/>
      <c r="IW48" s="162"/>
    </row>
    <row r="49" customFormat="false" ht="24" hidden="false" customHeight="true" outlineLevel="0" collapsed="false">
      <c r="A49" s="114"/>
      <c r="B49" s="115"/>
      <c r="C49" s="114"/>
      <c r="D49" s="119"/>
      <c r="E49" s="120"/>
      <c r="F49" s="120"/>
      <c r="G49" s="121"/>
      <c r="H49" s="119"/>
      <c r="I49" s="121"/>
      <c r="J49" s="75"/>
      <c r="K49" s="75"/>
      <c r="L49" s="343"/>
      <c r="M49" s="174"/>
      <c r="N49" s="117" t="n">
        <f aca="false">IF($L$49=" ",SUMIF($A$10:$A$40,A49,$N$10:$N$40),$K$41*$L$49)</f>
        <v>0</v>
      </c>
      <c r="O49" s="280"/>
      <c r="P49" s="280"/>
      <c r="Q49" s="280"/>
      <c r="R49" s="280"/>
      <c r="S49" s="280"/>
      <c r="T49" s="280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281"/>
      <c r="AO49" s="281"/>
      <c r="AP49" s="281"/>
      <c r="AQ49" s="281"/>
      <c r="AR49" s="281"/>
      <c r="AS49" s="281"/>
      <c r="AT49" s="281"/>
      <c r="AU49" s="281"/>
      <c r="AV49" s="281"/>
      <c r="AW49" s="281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81"/>
      <c r="BI49" s="281"/>
      <c r="BJ49" s="281"/>
      <c r="BK49" s="281"/>
      <c r="BL49" s="281"/>
      <c r="BM49" s="281"/>
      <c r="BN49" s="281"/>
      <c r="BO49" s="281"/>
      <c r="BP49" s="281"/>
      <c r="BQ49" s="281"/>
      <c r="BR49" s="281"/>
      <c r="BS49" s="281"/>
      <c r="BT49" s="281"/>
      <c r="BU49" s="281"/>
      <c r="BV49" s="281"/>
      <c r="BW49" s="281"/>
      <c r="BX49" s="281"/>
      <c r="BY49" s="281"/>
      <c r="BZ49" s="281"/>
      <c r="CA49" s="281"/>
      <c r="CB49" s="281"/>
      <c r="CC49" s="281"/>
      <c r="CD49" s="281"/>
      <c r="CE49" s="281"/>
      <c r="CF49" s="281"/>
      <c r="CG49" s="281"/>
      <c r="CH49" s="281"/>
      <c r="CI49" s="281"/>
      <c r="CJ49" s="281"/>
      <c r="CK49" s="281"/>
      <c r="CL49" s="281"/>
      <c r="CM49" s="281"/>
      <c r="CN49" s="281"/>
      <c r="CO49" s="281"/>
      <c r="CP49" s="281"/>
      <c r="CQ49" s="281"/>
      <c r="CR49" s="281"/>
      <c r="CS49" s="281"/>
      <c r="CT49" s="281"/>
      <c r="CU49" s="281"/>
      <c r="CV49" s="281"/>
      <c r="CW49" s="281"/>
      <c r="CX49" s="281"/>
      <c r="CY49" s="281"/>
      <c r="CZ49" s="281"/>
      <c r="DA49" s="281"/>
      <c r="DB49" s="281"/>
      <c r="DC49" s="281"/>
      <c r="DD49" s="281"/>
      <c r="DE49" s="281"/>
      <c r="DF49" s="281"/>
      <c r="DG49" s="281"/>
      <c r="DH49" s="281"/>
      <c r="DI49" s="281"/>
      <c r="DJ49" s="281"/>
      <c r="DK49" s="281"/>
      <c r="DL49" s="281"/>
      <c r="DM49" s="281"/>
      <c r="DN49" s="281"/>
      <c r="DO49" s="281"/>
      <c r="DP49" s="281"/>
      <c r="DQ49" s="281"/>
      <c r="DR49" s="281"/>
      <c r="DS49" s="281"/>
      <c r="DT49" s="281"/>
      <c r="DU49" s="281"/>
      <c r="DV49" s="281"/>
      <c r="DW49" s="281"/>
      <c r="DX49" s="281"/>
      <c r="DY49" s="281"/>
      <c r="DZ49" s="281"/>
      <c r="EA49" s="281"/>
      <c r="EB49" s="281"/>
      <c r="EC49" s="281"/>
      <c r="ED49" s="281"/>
      <c r="EE49" s="281"/>
      <c r="EF49" s="281"/>
      <c r="EG49" s="281"/>
      <c r="EH49" s="281"/>
      <c r="EI49" s="281"/>
      <c r="EJ49" s="281"/>
      <c r="EK49" s="281"/>
      <c r="EL49" s="281"/>
      <c r="EM49" s="281"/>
      <c r="EN49" s="281"/>
      <c r="EO49" s="281"/>
      <c r="EP49" s="281"/>
      <c r="EQ49" s="281"/>
      <c r="ER49" s="281"/>
      <c r="ES49" s="281"/>
      <c r="ET49" s="281"/>
      <c r="EU49" s="281"/>
      <c r="EV49" s="281"/>
      <c r="EW49" s="281"/>
      <c r="EX49" s="281"/>
      <c r="EY49" s="281"/>
      <c r="EZ49" s="281"/>
      <c r="FA49" s="281"/>
      <c r="FB49" s="281"/>
      <c r="FC49" s="281"/>
      <c r="FD49" s="281"/>
      <c r="FE49" s="281"/>
      <c r="FF49" s="281"/>
      <c r="FG49" s="281"/>
      <c r="FH49" s="281"/>
      <c r="FI49" s="281"/>
      <c r="FJ49" s="281"/>
      <c r="FK49" s="281"/>
      <c r="FL49" s="281"/>
      <c r="FM49" s="281"/>
      <c r="FN49" s="281"/>
      <c r="FO49" s="281"/>
      <c r="FP49" s="281"/>
      <c r="FQ49" s="281"/>
      <c r="FR49" s="281"/>
      <c r="FS49" s="281"/>
      <c r="FT49" s="281"/>
      <c r="FU49" s="281"/>
      <c r="FV49" s="281"/>
      <c r="FW49" s="281"/>
      <c r="FX49" s="281"/>
      <c r="FY49" s="281"/>
      <c r="FZ49" s="281"/>
      <c r="GA49" s="281"/>
      <c r="GB49" s="281"/>
      <c r="GC49" s="281"/>
      <c r="GD49" s="281"/>
      <c r="GE49" s="281"/>
      <c r="GF49" s="281"/>
      <c r="GG49" s="281"/>
      <c r="GH49" s="281"/>
      <c r="GI49" s="281"/>
      <c r="GJ49" s="281"/>
      <c r="GK49" s="281"/>
      <c r="GL49" s="281"/>
      <c r="GM49" s="281"/>
      <c r="GN49" s="281"/>
      <c r="GO49" s="281"/>
      <c r="GP49" s="281"/>
      <c r="GQ49" s="281"/>
      <c r="GR49" s="281"/>
      <c r="GS49" s="281"/>
      <c r="GT49" s="281"/>
      <c r="GU49" s="281"/>
      <c r="GV49" s="281"/>
      <c r="GW49" s="281"/>
      <c r="GX49" s="281"/>
      <c r="GY49" s="281"/>
      <c r="GZ49" s="281"/>
      <c r="HA49" s="281"/>
      <c r="HB49" s="281"/>
      <c r="HC49" s="281"/>
      <c r="HD49" s="281"/>
      <c r="HE49" s="281"/>
      <c r="HF49" s="281"/>
      <c r="HG49" s="281"/>
      <c r="HH49" s="281"/>
      <c r="HI49" s="281"/>
      <c r="HJ49" s="281"/>
      <c r="HK49" s="281"/>
      <c r="HL49" s="281"/>
      <c r="HM49" s="281"/>
      <c r="HN49" s="281"/>
      <c r="HO49" s="281"/>
      <c r="HP49" s="281"/>
      <c r="HQ49" s="281"/>
      <c r="HR49" s="281"/>
      <c r="HS49" s="281"/>
      <c r="HT49" s="281"/>
      <c r="HU49" s="281"/>
      <c r="HV49" s="281"/>
      <c r="HW49" s="281"/>
      <c r="HX49" s="281"/>
      <c r="HY49" s="281"/>
      <c r="HZ49" s="281"/>
      <c r="IA49" s="281"/>
      <c r="IB49" s="281"/>
      <c r="IC49" s="281"/>
      <c r="ID49" s="281"/>
      <c r="IE49" s="281"/>
      <c r="IF49" s="281"/>
      <c r="IG49" s="281"/>
      <c r="IH49" s="281"/>
      <c r="II49" s="281"/>
      <c r="IJ49" s="281"/>
      <c r="IK49" s="281"/>
      <c r="IL49" s="281"/>
      <c r="IM49" s="281"/>
      <c r="IN49" s="281"/>
      <c r="IO49" s="281"/>
      <c r="IP49" s="281"/>
      <c r="IQ49" s="281"/>
      <c r="IR49" s="281"/>
      <c r="IS49" s="281"/>
      <c r="IT49" s="281"/>
      <c r="IU49" s="281"/>
      <c r="IV49" s="281"/>
      <c r="IW49" s="281"/>
    </row>
    <row r="50" customFormat="false" ht="24" hidden="false" customHeight="true" outlineLevel="0" collapsed="false">
      <c r="A50" s="118"/>
      <c r="B50" s="115"/>
      <c r="C50" s="114"/>
      <c r="D50" s="119"/>
      <c r="E50" s="120"/>
      <c r="F50" s="120"/>
      <c r="G50" s="121"/>
      <c r="H50" s="119"/>
      <c r="I50" s="120"/>
      <c r="J50" s="75"/>
      <c r="K50" s="75"/>
      <c r="L50" s="344"/>
      <c r="M50" s="179"/>
      <c r="N50" s="123" t="n">
        <f aca="false">IF($L$50=" ",SUMIF($A$10:$A$40,A50,$N$10:$N$40),$K$41*$L$50)</f>
        <v>0</v>
      </c>
      <c r="O50" s="192"/>
      <c r="P50" s="192"/>
      <c r="Q50" s="192"/>
      <c r="R50" s="192"/>
      <c r="S50" s="192"/>
      <c r="T50" s="192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3"/>
      <c r="BQ50" s="193"/>
      <c r="BR50" s="193"/>
      <c r="BS50" s="193"/>
      <c r="BT50" s="193"/>
      <c r="BU50" s="193"/>
      <c r="BV50" s="193"/>
      <c r="BW50" s="193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  <c r="CO50" s="193"/>
      <c r="CP50" s="193"/>
      <c r="CQ50" s="193"/>
      <c r="CR50" s="193"/>
      <c r="CS50" s="193"/>
      <c r="CT50" s="193"/>
      <c r="CU50" s="193"/>
      <c r="CV50" s="193"/>
      <c r="CW50" s="193"/>
      <c r="CX50" s="193"/>
      <c r="CY50" s="193"/>
      <c r="CZ50" s="193"/>
      <c r="DA50" s="193"/>
      <c r="DB50" s="193"/>
      <c r="DC50" s="193"/>
      <c r="DD50" s="193"/>
      <c r="DE50" s="193"/>
      <c r="DF50" s="193"/>
      <c r="DG50" s="193"/>
      <c r="DH50" s="193"/>
      <c r="DI50" s="193"/>
      <c r="DJ50" s="193"/>
      <c r="DK50" s="193"/>
      <c r="DL50" s="193"/>
      <c r="DM50" s="193"/>
      <c r="DN50" s="193"/>
      <c r="DO50" s="193"/>
      <c r="DP50" s="193"/>
      <c r="DQ50" s="193"/>
      <c r="DR50" s="193"/>
      <c r="DS50" s="193"/>
      <c r="DT50" s="193"/>
      <c r="DU50" s="193"/>
      <c r="DV50" s="193"/>
      <c r="DW50" s="193"/>
      <c r="DX50" s="193"/>
      <c r="DY50" s="193"/>
      <c r="DZ50" s="193"/>
      <c r="EA50" s="193"/>
      <c r="EB50" s="193"/>
      <c r="EC50" s="193"/>
      <c r="ED50" s="193"/>
      <c r="EE50" s="193"/>
      <c r="EF50" s="193"/>
      <c r="EG50" s="193"/>
      <c r="EH50" s="193"/>
      <c r="EI50" s="193"/>
      <c r="EJ50" s="193"/>
      <c r="EK50" s="193"/>
      <c r="EL50" s="193"/>
      <c r="EM50" s="193"/>
      <c r="EN50" s="193"/>
      <c r="EO50" s="193"/>
      <c r="EP50" s="193"/>
      <c r="EQ50" s="193"/>
      <c r="ER50" s="193"/>
      <c r="ES50" s="193"/>
      <c r="ET50" s="193"/>
      <c r="EU50" s="193"/>
      <c r="EV50" s="193"/>
      <c r="EW50" s="193"/>
      <c r="EX50" s="193"/>
      <c r="EY50" s="193"/>
      <c r="EZ50" s="193"/>
      <c r="FA50" s="193"/>
      <c r="FB50" s="193"/>
      <c r="FC50" s="193"/>
      <c r="FD50" s="193"/>
      <c r="FE50" s="193"/>
      <c r="FF50" s="193"/>
      <c r="FG50" s="193"/>
      <c r="FH50" s="193"/>
      <c r="FI50" s="193"/>
      <c r="FJ50" s="193"/>
      <c r="FK50" s="193"/>
      <c r="FL50" s="193"/>
      <c r="FM50" s="193"/>
      <c r="FN50" s="193"/>
      <c r="FO50" s="193"/>
      <c r="FP50" s="193"/>
      <c r="FQ50" s="193"/>
      <c r="FR50" s="193"/>
      <c r="FS50" s="193"/>
      <c r="FT50" s="193"/>
      <c r="FU50" s="193"/>
      <c r="FV50" s="193"/>
      <c r="FW50" s="193"/>
      <c r="FX50" s="193"/>
      <c r="FY50" s="193"/>
      <c r="FZ50" s="193"/>
      <c r="GA50" s="193"/>
      <c r="GB50" s="193"/>
      <c r="GC50" s="193"/>
      <c r="GD50" s="193"/>
      <c r="GE50" s="193"/>
      <c r="GF50" s="193"/>
      <c r="GG50" s="193"/>
      <c r="GH50" s="193"/>
      <c r="GI50" s="193"/>
      <c r="GJ50" s="193"/>
      <c r="GK50" s="193"/>
      <c r="GL50" s="193"/>
      <c r="GM50" s="193"/>
      <c r="GN50" s="193"/>
      <c r="GO50" s="193"/>
      <c r="GP50" s="193"/>
      <c r="GQ50" s="193"/>
      <c r="GR50" s="193"/>
      <c r="GS50" s="193"/>
      <c r="GT50" s="193"/>
      <c r="GU50" s="193"/>
      <c r="GV50" s="193"/>
      <c r="GW50" s="193"/>
      <c r="GX50" s="193"/>
      <c r="GY50" s="193"/>
      <c r="GZ50" s="193"/>
      <c r="HA50" s="193"/>
      <c r="HB50" s="193"/>
      <c r="HC50" s="193"/>
      <c r="HD50" s="193"/>
      <c r="HE50" s="193"/>
      <c r="HF50" s="193"/>
      <c r="HG50" s="193"/>
      <c r="HH50" s="193"/>
      <c r="HI50" s="193"/>
      <c r="HJ50" s="193"/>
      <c r="HK50" s="193"/>
      <c r="HL50" s="193"/>
      <c r="HM50" s="193"/>
      <c r="HN50" s="193"/>
      <c r="HO50" s="193"/>
      <c r="HP50" s="193"/>
      <c r="HQ50" s="193"/>
      <c r="HR50" s="193"/>
      <c r="HS50" s="193"/>
      <c r="HT50" s="193"/>
      <c r="HU50" s="193"/>
      <c r="HV50" s="193"/>
      <c r="HW50" s="193"/>
      <c r="HX50" s="193"/>
      <c r="HY50" s="193"/>
      <c r="HZ50" s="193"/>
      <c r="IA50" s="193"/>
      <c r="IB50" s="193"/>
      <c r="IC50" s="193"/>
      <c r="ID50" s="193"/>
      <c r="IE50" s="193"/>
      <c r="IF50" s="193"/>
      <c r="IG50" s="193"/>
      <c r="IH50" s="193"/>
      <c r="II50" s="193"/>
      <c r="IJ50" s="193"/>
      <c r="IK50" s="193"/>
      <c r="IL50" s="193"/>
      <c r="IM50" s="193"/>
      <c r="IN50" s="193"/>
      <c r="IO50" s="193"/>
      <c r="IP50" s="193"/>
      <c r="IQ50" s="193"/>
      <c r="IR50" s="193"/>
      <c r="IS50" s="193"/>
      <c r="IT50" s="193"/>
      <c r="IU50" s="193"/>
      <c r="IV50" s="193"/>
      <c r="IW50" s="193"/>
    </row>
    <row r="51" customFormat="false" ht="24" hidden="false" customHeight="true" outlineLevel="0" collapsed="false">
      <c r="A51" s="124"/>
      <c r="B51" s="115"/>
      <c r="C51" s="114"/>
      <c r="D51" s="119"/>
      <c r="E51" s="120"/>
      <c r="F51" s="120"/>
      <c r="G51" s="121"/>
      <c r="H51" s="119"/>
      <c r="I51" s="121"/>
      <c r="J51" s="75"/>
      <c r="K51" s="75"/>
      <c r="L51" s="343"/>
      <c r="M51" s="179"/>
      <c r="N51" s="117" t="n">
        <f aca="false">IF($L$51=" ",SUMIF($A$10:$A$40,A51,$N$10:$N$40),$K$41*$L$51)</f>
        <v>0</v>
      </c>
      <c r="O51" s="192"/>
      <c r="P51" s="192"/>
      <c r="Q51" s="192"/>
      <c r="R51" s="192"/>
      <c r="S51" s="192"/>
      <c r="T51" s="192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3"/>
      <c r="CE51" s="193"/>
      <c r="CF51" s="193"/>
      <c r="CG51" s="193"/>
      <c r="CH51" s="193"/>
      <c r="CI51" s="193"/>
      <c r="CJ51" s="193"/>
      <c r="CK51" s="193"/>
      <c r="CL51" s="193"/>
      <c r="CM51" s="193"/>
      <c r="CN51" s="193"/>
      <c r="CO51" s="193"/>
      <c r="CP51" s="193"/>
      <c r="CQ51" s="193"/>
      <c r="CR51" s="193"/>
      <c r="CS51" s="193"/>
      <c r="CT51" s="193"/>
      <c r="CU51" s="193"/>
      <c r="CV51" s="193"/>
      <c r="CW51" s="193"/>
      <c r="CX51" s="193"/>
      <c r="CY51" s="193"/>
      <c r="CZ51" s="193"/>
      <c r="DA51" s="193"/>
      <c r="DB51" s="193"/>
      <c r="DC51" s="193"/>
      <c r="DD51" s="193"/>
      <c r="DE51" s="193"/>
      <c r="DF51" s="193"/>
      <c r="DG51" s="193"/>
      <c r="DH51" s="193"/>
      <c r="DI51" s="193"/>
      <c r="DJ51" s="193"/>
      <c r="DK51" s="193"/>
      <c r="DL51" s="193"/>
      <c r="DM51" s="193"/>
      <c r="DN51" s="193"/>
      <c r="DO51" s="193"/>
      <c r="DP51" s="193"/>
      <c r="DQ51" s="193"/>
      <c r="DR51" s="193"/>
      <c r="DS51" s="193"/>
      <c r="DT51" s="193"/>
      <c r="DU51" s="193"/>
      <c r="DV51" s="193"/>
      <c r="DW51" s="193"/>
      <c r="DX51" s="193"/>
      <c r="DY51" s="193"/>
      <c r="DZ51" s="193"/>
      <c r="EA51" s="193"/>
      <c r="EB51" s="193"/>
      <c r="EC51" s="193"/>
      <c r="ED51" s="193"/>
      <c r="EE51" s="193"/>
      <c r="EF51" s="193"/>
      <c r="EG51" s="193"/>
      <c r="EH51" s="193"/>
      <c r="EI51" s="193"/>
      <c r="EJ51" s="193"/>
      <c r="EK51" s="193"/>
      <c r="EL51" s="193"/>
      <c r="EM51" s="193"/>
      <c r="EN51" s="193"/>
      <c r="EO51" s="193"/>
      <c r="EP51" s="193"/>
      <c r="EQ51" s="193"/>
      <c r="ER51" s="193"/>
      <c r="ES51" s="193"/>
      <c r="ET51" s="193"/>
      <c r="EU51" s="193"/>
      <c r="EV51" s="193"/>
      <c r="EW51" s="193"/>
      <c r="EX51" s="193"/>
      <c r="EY51" s="193"/>
      <c r="EZ51" s="193"/>
      <c r="FA51" s="193"/>
      <c r="FB51" s="193"/>
      <c r="FC51" s="193"/>
      <c r="FD51" s="193"/>
      <c r="FE51" s="193"/>
      <c r="FF51" s="193"/>
      <c r="FG51" s="193"/>
      <c r="FH51" s="193"/>
      <c r="FI51" s="193"/>
      <c r="FJ51" s="193"/>
      <c r="FK51" s="193"/>
      <c r="FL51" s="193"/>
      <c r="FM51" s="193"/>
      <c r="FN51" s="193"/>
      <c r="FO51" s="193"/>
      <c r="FP51" s="193"/>
      <c r="FQ51" s="193"/>
      <c r="FR51" s="193"/>
      <c r="FS51" s="193"/>
      <c r="FT51" s="193"/>
      <c r="FU51" s="193"/>
      <c r="FV51" s="193"/>
      <c r="FW51" s="193"/>
      <c r="FX51" s="193"/>
      <c r="FY51" s="193"/>
      <c r="FZ51" s="193"/>
      <c r="GA51" s="193"/>
      <c r="GB51" s="193"/>
      <c r="GC51" s="193"/>
      <c r="GD51" s="193"/>
      <c r="GE51" s="193"/>
      <c r="GF51" s="193"/>
      <c r="GG51" s="193"/>
      <c r="GH51" s="193"/>
      <c r="GI51" s="193"/>
      <c r="GJ51" s="193"/>
      <c r="GK51" s="193"/>
      <c r="GL51" s="193"/>
      <c r="GM51" s="193"/>
      <c r="GN51" s="193"/>
      <c r="GO51" s="193"/>
      <c r="GP51" s="193"/>
      <c r="GQ51" s="193"/>
      <c r="GR51" s="193"/>
      <c r="GS51" s="193"/>
      <c r="GT51" s="193"/>
      <c r="GU51" s="193"/>
      <c r="GV51" s="193"/>
      <c r="GW51" s="193"/>
      <c r="GX51" s="193"/>
      <c r="GY51" s="193"/>
      <c r="GZ51" s="193"/>
      <c r="HA51" s="193"/>
      <c r="HB51" s="193"/>
      <c r="HC51" s="193"/>
      <c r="HD51" s="193"/>
      <c r="HE51" s="193"/>
      <c r="HF51" s="193"/>
      <c r="HG51" s="193"/>
      <c r="HH51" s="193"/>
      <c r="HI51" s="193"/>
      <c r="HJ51" s="193"/>
      <c r="HK51" s="193"/>
      <c r="HL51" s="193"/>
      <c r="HM51" s="193"/>
      <c r="HN51" s="193"/>
      <c r="HO51" s="193"/>
      <c r="HP51" s="193"/>
      <c r="HQ51" s="193"/>
      <c r="HR51" s="193"/>
      <c r="HS51" s="193"/>
      <c r="HT51" s="193"/>
      <c r="HU51" s="193"/>
      <c r="HV51" s="193"/>
      <c r="HW51" s="193"/>
      <c r="HX51" s="193"/>
      <c r="HY51" s="193"/>
      <c r="HZ51" s="193"/>
      <c r="IA51" s="193"/>
      <c r="IB51" s="193"/>
      <c r="IC51" s="193"/>
      <c r="ID51" s="193"/>
      <c r="IE51" s="193"/>
      <c r="IF51" s="193"/>
      <c r="IG51" s="193"/>
      <c r="IH51" s="193"/>
      <c r="II51" s="193"/>
      <c r="IJ51" s="193"/>
      <c r="IK51" s="193"/>
      <c r="IL51" s="193"/>
      <c r="IM51" s="193"/>
      <c r="IN51" s="193"/>
      <c r="IO51" s="193"/>
      <c r="IP51" s="193"/>
      <c r="IQ51" s="193"/>
      <c r="IR51" s="193"/>
      <c r="IS51" s="193"/>
      <c r="IT51" s="193"/>
      <c r="IU51" s="193"/>
      <c r="IV51" s="193"/>
      <c r="IW51" s="193"/>
    </row>
    <row r="52" customFormat="false" ht="24" hidden="false" customHeight="true" outlineLevel="0" collapsed="false">
      <c r="A52" s="118"/>
      <c r="B52" s="115"/>
      <c r="C52" s="114"/>
      <c r="D52" s="119"/>
      <c r="E52" s="120"/>
      <c r="F52" s="120"/>
      <c r="G52" s="121"/>
      <c r="H52" s="119"/>
      <c r="I52" s="120"/>
      <c r="J52" s="75"/>
      <c r="K52" s="75"/>
      <c r="L52" s="344"/>
      <c r="M52" s="179"/>
      <c r="N52" s="123" t="n">
        <f aca="false">IF($L$52=" ",SUMIF($A$10:$A$40,A52,$N$10:$N$40),$K$41*$L$52)</f>
        <v>0</v>
      </c>
      <c r="O52" s="192"/>
      <c r="P52" s="192"/>
      <c r="Q52" s="192"/>
      <c r="R52" s="192"/>
      <c r="S52" s="192"/>
      <c r="T52" s="192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3"/>
      <c r="BQ52" s="193"/>
      <c r="BR52" s="193"/>
      <c r="BS52" s="193"/>
      <c r="BT52" s="193"/>
      <c r="BU52" s="193"/>
      <c r="BV52" s="193"/>
      <c r="BW52" s="193"/>
      <c r="BX52" s="193"/>
      <c r="BY52" s="193"/>
      <c r="BZ52" s="193"/>
      <c r="CA52" s="193"/>
      <c r="CB52" s="193"/>
      <c r="CC52" s="193"/>
      <c r="CD52" s="193"/>
      <c r="CE52" s="193"/>
      <c r="CF52" s="193"/>
      <c r="CG52" s="193"/>
      <c r="CH52" s="193"/>
      <c r="CI52" s="193"/>
      <c r="CJ52" s="193"/>
      <c r="CK52" s="193"/>
      <c r="CL52" s="193"/>
      <c r="CM52" s="193"/>
      <c r="CN52" s="193"/>
      <c r="CO52" s="193"/>
      <c r="CP52" s="193"/>
      <c r="CQ52" s="193"/>
      <c r="CR52" s="193"/>
      <c r="CS52" s="193"/>
      <c r="CT52" s="193"/>
      <c r="CU52" s="193"/>
      <c r="CV52" s="193"/>
      <c r="CW52" s="193"/>
      <c r="CX52" s="193"/>
      <c r="CY52" s="193"/>
      <c r="CZ52" s="193"/>
      <c r="DA52" s="193"/>
      <c r="DB52" s="193"/>
      <c r="DC52" s="193"/>
      <c r="DD52" s="193"/>
      <c r="DE52" s="193"/>
      <c r="DF52" s="193"/>
      <c r="DG52" s="193"/>
      <c r="DH52" s="193"/>
      <c r="DI52" s="193"/>
      <c r="DJ52" s="193"/>
      <c r="DK52" s="193"/>
      <c r="DL52" s="193"/>
      <c r="DM52" s="193"/>
      <c r="DN52" s="193"/>
      <c r="DO52" s="193"/>
      <c r="DP52" s="193"/>
      <c r="DQ52" s="193"/>
      <c r="DR52" s="193"/>
      <c r="DS52" s="193"/>
      <c r="DT52" s="193"/>
      <c r="DU52" s="193"/>
      <c r="DV52" s="193"/>
      <c r="DW52" s="193"/>
      <c r="DX52" s="193"/>
      <c r="DY52" s="193"/>
      <c r="DZ52" s="193"/>
      <c r="EA52" s="193"/>
      <c r="EB52" s="193"/>
      <c r="EC52" s="193"/>
      <c r="ED52" s="193"/>
      <c r="EE52" s="193"/>
      <c r="EF52" s="193"/>
      <c r="EG52" s="193"/>
      <c r="EH52" s="193"/>
      <c r="EI52" s="193"/>
      <c r="EJ52" s="193"/>
      <c r="EK52" s="193"/>
      <c r="EL52" s="193"/>
      <c r="EM52" s="193"/>
      <c r="EN52" s="193"/>
      <c r="EO52" s="193"/>
      <c r="EP52" s="193"/>
      <c r="EQ52" s="193"/>
      <c r="ER52" s="193"/>
      <c r="ES52" s="193"/>
      <c r="ET52" s="193"/>
      <c r="EU52" s="193"/>
      <c r="EV52" s="193"/>
      <c r="EW52" s="193"/>
      <c r="EX52" s="193"/>
      <c r="EY52" s="193"/>
      <c r="EZ52" s="193"/>
      <c r="FA52" s="193"/>
      <c r="FB52" s="193"/>
      <c r="FC52" s="193"/>
      <c r="FD52" s="193"/>
      <c r="FE52" s="193"/>
      <c r="FF52" s="193"/>
      <c r="FG52" s="193"/>
      <c r="FH52" s="193"/>
      <c r="FI52" s="193"/>
      <c r="FJ52" s="193"/>
      <c r="FK52" s="193"/>
      <c r="FL52" s="193"/>
      <c r="FM52" s="193"/>
      <c r="FN52" s="193"/>
      <c r="FO52" s="193"/>
      <c r="FP52" s="193"/>
      <c r="FQ52" s="193"/>
      <c r="FR52" s="193"/>
      <c r="FS52" s="193"/>
      <c r="FT52" s="193"/>
      <c r="FU52" s="193"/>
      <c r="FV52" s="193"/>
      <c r="FW52" s="193"/>
      <c r="FX52" s="193"/>
      <c r="FY52" s="193"/>
      <c r="FZ52" s="193"/>
      <c r="GA52" s="193"/>
      <c r="GB52" s="193"/>
      <c r="GC52" s="193"/>
      <c r="GD52" s="193"/>
      <c r="GE52" s="193"/>
      <c r="GF52" s="193"/>
      <c r="GG52" s="193"/>
      <c r="GH52" s="193"/>
      <c r="GI52" s="193"/>
      <c r="GJ52" s="193"/>
      <c r="GK52" s="193"/>
      <c r="GL52" s="193"/>
      <c r="GM52" s="193"/>
      <c r="GN52" s="193"/>
      <c r="GO52" s="193"/>
      <c r="GP52" s="193"/>
      <c r="GQ52" s="193"/>
      <c r="GR52" s="193"/>
      <c r="GS52" s="193"/>
      <c r="GT52" s="193"/>
      <c r="GU52" s="193"/>
      <c r="GV52" s="193"/>
      <c r="GW52" s="193"/>
      <c r="GX52" s="193"/>
      <c r="GY52" s="193"/>
      <c r="GZ52" s="193"/>
      <c r="HA52" s="193"/>
      <c r="HB52" s="193"/>
      <c r="HC52" s="193"/>
      <c r="HD52" s="193"/>
      <c r="HE52" s="193"/>
      <c r="HF52" s="193"/>
      <c r="HG52" s="193"/>
      <c r="HH52" s="193"/>
      <c r="HI52" s="193"/>
      <c r="HJ52" s="193"/>
      <c r="HK52" s="193"/>
      <c r="HL52" s="193"/>
      <c r="HM52" s="193"/>
      <c r="HN52" s="193"/>
      <c r="HO52" s="193"/>
      <c r="HP52" s="193"/>
      <c r="HQ52" s="193"/>
      <c r="HR52" s="193"/>
      <c r="HS52" s="193"/>
      <c r="HT52" s="193"/>
      <c r="HU52" s="193"/>
      <c r="HV52" s="193"/>
      <c r="HW52" s="193"/>
      <c r="HX52" s="193"/>
      <c r="HY52" s="193"/>
      <c r="HZ52" s="193"/>
      <c r="IA52" s="193"/>
      <c r="IB52" s="193"/>
      <c r="IC52" s="193"/>
      <c r="ID52" s="193"/>
      <c r="IE52" s="193"/>
      <c r="IF52" s="193"/>
      <c r="IG52" s="193"/>
      <c r="IH52" s="193"/>
      <c r="II52" s="193"/>
      <c r="IJ52" s="193"/>
      <c r="IK52" s="193"/>
      <c r="IL52" s="193"/>
      <c r="IM52" s="193"/>
      <c r="IN52" s="193"/>
      <c r="IO52" s="193"/>
      <c r="IP52" s="193"/>
      <c r="IQ52" s="193"/>
      <c r="IR52" s="193"/>
      <c r="IS52" s="193"/>
      <c r="IT52" s="193"/>
      <c r="IU52" s="193"/>
      <c r="IV52" s="193"/>
      <c r="IW52" s="193"/>
    </row>
    <row r="53" customFormat="false" ht="24" hidden="false" customHeight="true" outlineLevel="0" collapsed="false">
      <c r="A53" s="75"/>
      <c r="B53" s="75"/>
      <c r="C53" s="114"/>
      <c r="D53" s="119"/>
      <c r="E53" s="120"/>
      <c r="F53" s="120"/>
      <c r="G53" s="121"/>
      <c r="H53" s="119"/>
      <c r="I53" s="121"/>
      <c r="J53" s="75"/>
      <c r="K53" s="75"/>
      <c r="L53" s="343"/>
      <c r="M53" s="179"/>
      <c r="N53" s="117" t="n">
        <f aca="false">IF($L$53=" ",SUMIF($A$10:$A$40,A53,$N$10:$N$40),$K$41*$L$53)</f>
        <v>0</v>
      </c>
      <c r="O53" s="192"/>
      <c r="P53" s="192"/>
      <c r="Q53" s="192"/>
      <c r="R53" s="192"/>
      <c r="S53" s="192"/>
      <c r="T53" s="192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  <c r="IA53" s="193"/>
      <c r="IB53" s="193"/>
      <c r="IC53" s="193"/>
      <c r="ID53" s="193"/>
      <c r="IE53" s="193"/>
      <c r="IF53" s="193"/>
      <c r="IG53" s="193"/>
      <c r="IH53" s="193"/>
      <c r="II53" s="193"/>
      <c r="IJ53" s="193"/>
      <c r="IK53" s="193"/>
      <c r="IL53" s="193"/>
      <c r="IM53" s="193"/>
      <c r="IN53" s="193"/>
      <c r="IO53" s="193"/>
      <c r="IP53" s="193"/>
      <c r="IQ53" s="193"/>
      <c r="IR53" s="193"/>
      <c r="IS53" s="193"/>
      <c r="IT53" s="193"/>
      <c r="IU53" s="193"/>
      <c r="IV53" s="193"/>
      <c r="IW53" s="193"/>
    </row>
    <row r="54" customFormat="false" ht="24" hidden="false" customHeight="true" outlineLevel="0" collapsed="false">
      <c r="A54" s="118"/>
      <c r="B54" s="75"/>
      <c r="C54" s="75"/>
      <c r="D54" s="119"/>
      <c r="E54" s="120"/>
      <c r="F54" s="120"/>
      <c r="G54" s="121"/>
      <c r="H54" s="119"/>
      <c r="I54" s="120"/>
      <c r="J54" s="75"/>
      <c r="K54" s="75"/>
      <c r="L54" s="344"/>
      <c r="M54" s="179"/>
      <c r="N54" s="123" t="n">
        <f aca="false">IF($L$54=" ",SUMIF($A$10:$A$40,A54,$N$10:$N$40),$K$41*$L$54)</f>
        <v>0</v>
      </c>
      <c r="O54" s="192"/>
      <c r="P54" s="192"/>
      <c r="Q54" s="192"/>
      <c r="R54" s="192"/>
      <c r="S54" s="192"/>
      <c r="T54" s="192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  <c r="BP54" s="193"/>
      <c r="BQ54" s="193"/>
      <c r="BR54" s="193"/>
      <c r="BS54" s="193"/>
      <c r="BT54" s="193"/>
      <c r="BU54" s="193"/>
      <c r="BV54" s="193"/>
      <c r="BW54" s="193"/>
      <c r="BX54" s="193"/>
      <c r="BY54" s="193"/>
      <c r="BZ54" s="193"/>
      <c r="CA54" s="193"/>
      <c r="CB54" s="193"/>
      <c r="CC54" s="193"/>
      <c r="CD54" s="193"/>
      <c r="CE54" s="193"/>
      <c r="CF54" s="193"/>
      <c r="CG54" s="193"/>
      <c r="CH54" s="193"/>
      <c r="CI54" s="193"/>
      <c r="CJ54" s="193"/>
      <c r="CK54" s="193"/>
      <c r="CL54" s="193"/>
      <c r="CM54" s="193"/>
      <c r="CN54" s="193"/>
      <c r="CO54" s="193"/>
      <c r="CP54" s="193"/>
      <c r="CQ54" s="193"/>
      <c r="CR54" s="193"/>
      <c r="CS54" s="193"/>
      <c r="CT54" s="193"/>
      <c r="CU54" s="193"/>
      <c r="CV54" s="193"/>
      <c r="CW54" s="193"/>
      <c r="CX54" s="193"/>
      <c r="CY54" s="193"/>
      <c r="CZ54" s="193"/>
      <c r="DA54" s="193"/>
      <c r="DB54" s="193"/>
      <c r="DC54" s="193"/>
      <c r="DD54" s="193"/>
      <c r="DE54" s="193"/>
      <c r="DF54" s="193"/>
      <c r="DG54" s="193"/>
      <c r="DH54" s="193"/>
      <c r="DI54" s="193"/>
      <c r="DJ54" s="193"/>
      <c r="DK54" s="193"/>
      <c r="DL54" s="193"/>
      <c r="DM54" s="193"/>
      <c r="DN54" s="193"/>
      <c r="DO54" s="193"/>
      <c r="DP54" s="193"/>
      <c r="DQ54" s="193"/>
      <c r="DR54" s="193"/>
      <c r="DS54" s="193"/>
      <c r="DT54" s="193"/>
      <c r="DU54" s="193"/>
      <c r="DV54" s="193"/>
      <c r="DW54" s="193"/>
      <c r="DX54" s="193"/>
      <c r="DY54" s="193"/>
      <c r="DZ54" s="193"/>
      <c r="EA54" s="193"/>
      <c r="EB54" s="193"/>
      <c r="EC54" s="193"/>
      <c r="ED54" s="193"/>
      <c r="EE54" s="193"/>
      <c r="EF54" s="193"/>
      <c r="EG54" s="193"/>
      <c r="EH54" s="193"/>
      <c r="EI54" s="193"/>
      <c r="EJ54" s="193"/>
      <c r="EK54" s="193"/>
      <c r="EL54" s="193"/>
      <c r="EM54" s="193"/>
      <c r="EN54" s="193"/>
      <c r="EO54" s="193"/>
      <c r="EP54" s="193"/>
      <c r="EQ54" s="193"/>
      <c r="ER54" s="193"/>
      <c r="ES54" s="193"/>
      <c r="ET54" s="193"/>
      <c r="EU54" s="193"/>
      <c r="EV54" s="193"/>
      <c r="EW54" s="193"/>
      <c r="EX54" s="193"/>
      <c r="EY54" s="193"/>
      <c r="EZ54" s="193"/>
      <c r="FA54" s="193"/>
      <c r="FB54" s="193"/>
      <c r="FC54" s="193"/>
      <c r="FD54" s="193"/>
      <c r="FE54" s="193"/>
      <c r="FF54" s="193"/>
      <c r="FG54" s="193"/>
      <c r="FH54" s="193"/>
      <c r="FI54" s="193"/>
      <c r="FJ54" s="193"/>
      <c r="FK54" s="193"/>
      <c r="FL54" s="193"/>
      <c r="FM54" s="193"/>
      <c r="FN54" s="193"/>
      <c r="FO54" s="193"/>
      <c r="FP54" s="193"/>
      <c r="FQ54" s="193"/>
      <c r="FR54" s="193"/>
      <c r="FS54" s="193"/>
      <c r="FT54" s="193"/>
      <c r="FU54" s="193"/>
      <c r="FV54" s="193"/>
      <c r="FW54" s="193"/>
      <c r="FX54" s="193"/>
      <c r="FY54" s="193"/>
      <c r="FZ54" s="193"/>
      <c r="GA54" s="193"/>
      <c r="GB54" s="193"/>
      <c r="GC54" s="193"/>
      <c r="GD54" s="193"/>
      <c r="GE54" s="193"/>
      <c r="GF54" s="193"/>
      <c r="GG54" s="193"/>
      <c r="GH54" s="193"/>
      <c r="GI54" s="193"/>
      <c r="GJ54" s="193"/>
      <c r="GK54" s="193"/>
      <c r="GL54" s="193"/>
      <c r="GM54" s="193"/>
      <c r="GN54" s="193"/>
      <c r="GO54" s="193"/>
      <c r="GP54" s="193"/>
      <c r="GQ54" s="193"/>
      <c r="GR54" s="193"/>
      <c r="GS54" s="193"/>
      <c r="GT54" s="193"/>
      <c r="GU54" s="193"/>
      <c r="GV54" s="193"/>
      <c r="GW54" s="193"/>
      <c r="GX54" s="193"/>
      <c r="GY54" s="193"/>
      <c r="GZ54" s="193"/>
      <c r="HA54" s="193"/>
      <c r="HB54" s="193"/>
      <c r="HC54" s="193"/>
      <c r="HD54" s="193"/>
      <c r="HE54" s="193"/>
      <c r="HF54" s="193"/>
      <c r="HG54" s="193"/>
      <c r="HH54" s="193"/>
      <c r="HI54" s="193"/>
      <c r="HJ54" s="193"/>
      <c r="HK54" s="193"/>
      <c r="HL54" s="193"/>
      <c r="HM54" s="193"/>
      <c r="HN54" s="193"/>
      <c r="HO54" s="193"/>
      <c r="HP54" s="193"/>
      <c r="HQ54" s="193"/>
      <c r="HR54" s="193"/>
      <c r="HS54" s="193"/>
      <c r="HT54" s="193"/>
      <c r="HU54" s="193"/>
      <c r="HV54" s="193"/>
      <c r="HW54" s="193"/>
      <c r="HX54" s="193"/>
      <c r="HY54" s="193"/>
      <c r="HZ54" s="193"/>
      <c r="IA54" s="193"/>
      <c r="IB54" s="193"/>
      <c r="IC54" s="193"/>
      <c r="ID54" s="193"/>
      <c r="IE54" s="193"/>
      <c r="IF54" s="193"/>
      <c r="IG54" s="193"/>
      <c r="IH54" s="193"/>
      <c r="II54" s="193"/>
      <c r="IJ54" s="193"/>
      <c r="IK54" s="193"/>
      <c r="IL54" s="193"/>
      <c r="IM54" s="193"/>
      <c r="IN54" s="193"/>
      <c r="IO54" s="193"/>
      <c r="IP54" s="193"/>
      <c r="IQ54" s="193"/>
      <c r="IR54" s="193"/>
      <c r="IS54" s="193"/>
      <c r="IT54" s="193"/>
      <c r="IU54" s="193"/>
      <c r="IV54" s="193"/>
      <c r="IW54" s="193"/>
    </row>
    <row r="55" customFormat="false" ht="24" hidden="false" customHeight="true" outlineLevel="0" collapsed="false">
      <c r="A55" s="318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27" t="n">
        <f aca="false">SUM(L49:L54)</f>
        <v>0</v>
      </c>
      <c r="M55" s="319" t="s">
        <v>36</v>
      </c>
      <c r="N55" s="320" t="n">
        <f aca="false">SUM(N49:N54)</f>
        <v>0</v>
      </c>
      <c r="O55" s="192"/>
      <c r="P55" s="192"/>
      <c r="Q55" s="192"/>
      <c r="R55" s="192"/>
      <c r="S55" s="192"/>
      <c r="T55" s="192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93"/>
      <c r="BM55" s="193"/>
      <c r="BN55" s="193"/>
      <c r="BO55" s="193"/>
      <c r="BP55" s="193"/>
      <c r="BQ55" s="193"/>
      <c r="BR55" s="193"/>
      <c r="BS55" s="193"/>
      <c r="BT55" s="193"/>
      <c r="BU55" s="193"/>
      <c r="BV55" s="193"/>
      <c r="BW55" s="193"/>
      <c r="BX55" s="193"/>
      <c r="BY55" s="193"/>
      <c r="BZ55" s="193"/>
      <c r="CA55" s="193"/>
      <c r="CB55" s="193"/>
      <c r="CC55" s="193"/>
      <c r="CD55" s="193"/>
      <c r="CE55" s="193"/>
      <c r="CF55" s="193"/>
      <c r="CG55" s="193"/>
      <c r="CH55" s="193"/>
      <c r="CI55" s="193"/>
      <c r="CJ55" s="193"/>
      <c r="CK55" s="193"/>
      <c r="CL55" s="193"/>
      <c r="CM55" s="193"/>
      <c r="CN55" s="193"/>
      <c r="CO55" s="193"/>
      <c r="CP55" s="193"/>
      <c r="CQ55" s="193"/>
      <c r="CR55" s="193"/>
      <c r="CS55" s="193"/>
      <c r="CT55" s="193"/>
      <c r="CU55" s="193"/>
      <c r="CV55" s="193"/>
      <c r="CW55" s="193"/>
      <c r="CX55" s="193"/>
      <c r="CY55" s="193"/>
      <c r="CZ55" s="193"/>
      <c r="DA55" s="193"/>
      <c r="DB55" s="193"/>
      <c r="DC55" s="193"/>
      <c r="DD55" s="193"/>
      <c r="DE55" s="193"/>
      <c r="DF55" s="193"/>
      <c r="DG55" s="193"/>
      <c r="DH55" s="193"/>
      <c r="DI55" s="193"/>
      <c r="DJ55" s="193"/>
      <c r="DK55" s="193"/>
      <c r="DL55" s="193"/>
      <c r="DM55" s="193"/>
      <c r="DN55" s="193"/>
      <c r="DO55" s="193"/>
      <c r="DP55" s="193"/>
      <c r="DQ55" s="193"/>
      <c r="DR55" s="193"/>
      <c r="DS55" s="193"/>
      <c r="DT55" s="193"/>
      <c r="DU55" s="193"/>
      <c r="DV55" s="193"/>
      <c r="DW55" s="193"/>
      <c r="DX55" s="193"/>
      <c r="DY55" s="193"/>
      <c r="DZ55" s="193"/>
      <c r="EA55" s="193"/>
      <c r="EB55" s="193"/>
      <c r="EC55" s="193"/>
      <c r="ED55" s="193"/>
      <c r="EE55" s="193"/>
      <c r="EF55" s="193"/>
      <c r="EG55" s="193"/>
      <c r="EH55" s="193"/>
      <c r="EI55" s="193"/>
      <c r="EJ55" s="193"/>
      <c r="EK55" s="193"/>
      <c r="EL55" s="193"/>
      <c r="EM55" s="193"/>
      <c r="EN55" s="193"/>
      <c r="EO55" s="193"/>
      <c r="EP55" s="193"/>
      <c r="EQ55" s="193"/>
      <c r="ER55" s="193"/>
      <c r="ES55" s="193"/>
      <c r="ET55" s="193"/>
      <c r="EU55" s="193"/>
      <c r="EV55" s="193"/>
      <c r="EW55" s="193"/>
      <c r="EX55" s="193"/>
      <c r="EY55" s="193"/>
      <c r="EZ55" s="193"/>
      <c r="FA55" s="193"/>
      <c r="FB55" s="193"/>
      <c r="FC55" s="193"/>
      <c r="FD55" s="193"/>
      <c r="FE55" s="193"/>
      <c r="FF55" s="193"/>
      <c r="FG55" s="193"/>
      <c r="FH55" s="193"/>
      <c r="FI55" s="193"/>
      <c r="FJ55" s="193"/>
      <c r="FK55" s="193"/>
      <c r="FL55" s="193"/>
      <c r="FM55" s="193"/>
      <c r="FN55" s="193"/>
      <c r="FO55" s="193"/>
      <c r="FP55" s="193"/>
      <c r="FQ55" s="193"/>
      <c r="FR55" s="193"/>
      <c r="FS55" s="193"/>
      <c r="FT55" s="193"/>
      <c r="FU55" s="193"/>
      <c r="FV55" s="193"/>
      <c r="FW55" s="193"/>
      <c r="FX55" s="193"/>
      <c r="FY55" s="193"/>
      <c r="FZ55" s="193"/>
      <c r="GA55" s="193"/>
      <c r="GB55" s="193"/>
      <c r="GC55" s="193"/>
      <c r="GD55" s="193"/>
      <c r="GE55" s="193"/>
      <c r="GF55" s="193"/>
      <c r="GG55" s="193"/>
      <c r="GH55" s="193"/>
      <c r="GI55" s="193"/>
      <c r="GJ55" s="193"/>
      <c r="GK55" s="193"/>
      <c r="GL55" s="193"/>
      <c r="GM55" s="193"/>
      <c r="GN55" s="193"/>
      <c r="GO55" s="193"/>
      <c r="GP55" s="193"/>
      <c r="GQ55" s="193"/>
      <c r="GR55" s="193"/>
      <c r="GS55" s="193"/>
      <c r="GT55" s="193"/>
      <c r="GU55" s="193"/>
      <c r="GV55" s="193"/>
      <c r="GW55" s="193"/>
      <c r="GX55" s="193"/>
      <c r="GY55" s="193"/>
      <c r="GZ55" s="193"/>
      <c r="HA55" s="193"/>
      <c r="HB55" s="193"/>
      <c r="HC55" s="193"/>
      <c r="HD55" s="193"/>
      <c r="HE55" s="193"/>
      <c r="HF55" s="193"/>
      <c r="HG55" s="193"/>
      <c r="HH55" s="193"/>
      <c r="HI55" s="193"/>
      <c r="HJ55" s="193"/>
      <c r="HK55" s="193"/>
      <c r="HL55" s="193"/>
      <c r="HM55" s="193"/>
      <c r="HN55" s="193"/>
      <c r="HO55" s="193"/>
      <c r="HP55" s="193"/>
      <c r="HQ55" s="193"/>
      <c r="HR55" s="193"/>
      <c r="HS55" s="193"/>
      <c r="HT55" s="193"/>
      <c r="HU55" s="193"/>
      <c r="HV55" s="193"/>
      <c r="HW55" s="193"/>
      <c r="HX55" s="193"/>
      <c r="HY55" s="193"/>
      <c r="HZ55" s="193"/>
      <c r="IA55" s="193"/>
      <c r="IB55" s="193"/>
      <c r="IC55" s="193"/>
      <c r="ID55" s="193"/>
      <c r="IE55" s="193"/>
      <c r="IF55" s="193"/>
      <c r="IG55" s="193"/>
      <c r="IH55" s="193"/>
      <c r="II55" s="193"/>
      <c r="IJ55" s="193"/>
      <c r="IK55" s="193"/>
      <c r="IL55" s="193"/>
      <c r="IM55" s="193"/>
      <c r="IN55" s="193"/>
      <c r="IO55" s="193"/>
      <c r="IP55" s="193"/>
      <c r="IQ55" s="193"/>
      <c r="IR55" s="193"/>
      <c r="IS55" s="193"/>
      <c r="IT55" s="193"/>
      <c r="IU55" s="193"/>
      <c r="IV55" s="193"/>
      <c r="IW55" s="193"/>
    </row>
    <row r="56" customFormat="false" ht="18.75" hidden="false" customHeight="true" outlineLevel="0" collapsed="false">
      <c r="A56" s="321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</row>
    <row r="57" customFormat="false" ht="21" hidden="true" customHeight="true" outlineLevel="0" collapsed="false"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4"/>
      <c r="P57" s="284"/>
      <c r="Q57" s="284"/>
      <c r="R57" s="284"/>
      <c r="S57" s="284"/>
      <c r="T57" s="284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3"/>
      <c r="BC57" s="283"/>
      <c r="BD57" s="283"/>
      <c r="BE57" s="283"/>
      <c r="BF57" s="283"/>
      <c r="BG57" s="283"/>
      <c r="BH57" s="283"/>
      <c r="BI57" s="283"/>
      <c r="BJ57" s="283"/>
      <c r="BK57" s="283"/>
      <c r="BL57" s="283"/>
      <c r="BM57" s="283"/>
      <c r="BN57" s="283"/>
      <c r="BO57" s="283"/>
      <c r="BP57" s="283"/>
      <c r="BQ57" s="283"/>
      <c r="BR57" s="283"/>
      <c r="BS57" s="283"/>
      <c r="BT57" s="283"/>
      <c r="BU57" s="283"/>
      <c r="BV57" s="283"/>
      <c r="BW57" s="283"/>
      <c r="BX57" s="283"/>
      <c r="BY57" s="283"/>
      <c r="BZ57" s="283"/>
      <c r="CA57" s="283"/>
      <c r="CB57" s="283"/>
      <c r="CC57" s="283"/>
      <c r="CD57" s="283"/>
      <c r="CE57" s="283"/>
      <c r="CF57" s="283"/>
      <c r="CG57" s="283"/>
      <c r="CH57" s="283"/>
      <c r="CI57" s="283"/>
      <c r="CJ57" s="283"/>
      <c r="CK57" s="283"/>
      <c r="CL57" s="283"/>
      <c r="CM57" s="283"/>
      <c r="CN57" s="283"/>
      <c r="CO57" s="283"/>
      <c r="CP57" s="283"/>
      <c r="CQ57" s="283"/>
      <c r="CR57" s="283"/>
      <c r="CS57" s="283"/>
      <c r="CT57" s="283"/>
      <c r="CU57" s="283"/>
      <c r="CV57" s="283"/>
      <c r="CW57" s="283"/>
      <c r="CX57" s="283"/>
      <c r="CY57" s="283"/>
      <c r="CZ57" s="283"/>
      <c r="DA57" s="283"/>
      <c r="DB57" s="283"/>
      <c r="DC57" s="283"/>
      <c r="DD57" s="283"/>
      <c r="DE57" s="283"/>
      <c r="DF57" s="283"/>
      <c r="DG57" s="283"/>
      <c r="DH57" s="283"/>
      <c r="DI57" s="283"/>
      <c r="DJ57" s="283"/>
      <c r="DK57" s="283"/>
      <c r="DL57" s="283"/>
      <c r="DM57" s="283"/>
      <c r="DN57" s="283"/>
      <c r="DO57" s="283"/>
      <c r="DP57" s="283"/>
      <c r="DQ57" s="283"/>
      <c r="DR57" s="283"/>
      <c r="DS57" s="283"/>
      <c r="DT57" s="283"/>
      <c r="DU57" s="283"/>
      <c r="DV57" s="283"/>
      <c r="DW57" s="283"/>
      <c r="DX57" s="283"/>
      <c r="DY57" s="283"/>
      <c r="DZ57" s="283"/>
      <c r="EA57" s="283"/>
      <c r="EB57" s="283"/>
      <c r="EC57" s="283"/>
      <c r="ED57" s="283"/>
      <c r="EE57" s="283"/>
      <c r="EF57" s="283"/>
      <c r="EG57" s="283"/>
      <c r="EH57" s="283"/>
      <c r="EI57" s="283"/>
      <c r="EJ57" s="283"/>
      <c r="EK57" s="283"/>
      <c r="EL57" s="283"/>
      <c r="EM57" s="283"/>
      <c r="EN57" s="283"/>
      <c r="EO57" s="283"/>
      <c r="EP57" s="283"/>
      <c r="EQ57" s="283"/>
      <c r="ER57" s="283"/>
      <c r="ES57" s="283"/>
      <c r="ET57" s="283"/>
      <c r="EU57" s="283"/>
      <c r="EV57" s="283"/>
      <c r="EW57" s="283"/>
      <c r="EX57" s="283"/>
      <c r="EY57" s="283"/>
      <c r="EZ57" s="283"/>
      <c r="FA57" s="283"/>
      <c r="FB57" s="283"/>
      <c r="FC57" s="283"/>
      <c r="FD57" s="283"/>
      <c r="FE57" s="283"/>
      <c r="FF57" s="283"/>
      <c r="FG57" s="283"/>
      <c r="FH57" s="283"/>
      <c r="FI57" s="283"/>
      <c r="FJ57" s="283"/>
      <c r="FK57" s="283"/>
      <c r="FL57" s="283"/>
      <c r="FM57" s="283"/>
      <c r="FN57" s="283"/>
      <c r="FO57" s="283"/>
      <c r="FP57" s="283"/>
      <c r="FQ57" s="283"/>
      <c r="FR57" s="283"/>
      <c r="FS57" s="283"/>
      <c r="FT57" s="283"/>
      <c r="FU57" s="283"/>
      <c r="FV57" s="283"/>
      <c r="FW57" s="283"/>
      <c r="FX57" s="283"/>
      <c r="FY57" s="283"/>
      <c r="FZ57" s="283"/>
      <c r="GA57" s="283"/>
      <c r="GB57" s="283"/>
      <c r="GC57" s="283"/>
      <c r="GD57" s="283"/>
      <c r="GE57" s="283"/>
      <c r="GF57" s="283"/>
      <c r="GG57" s="283"/>
      <c r="GH57" s="283"/>
      <c r="GI57" s="283"/>
      <c r="GJ57" s="283"/>
      <c r="GK57" s="283"/>
      <c r="GL57" s="283"/>
      <c r="GM57" s="283"/>
      <c r="GN57" s="283"/>
      <c r="GO57" s="283"/>
      <c r="GP57" s="283"/>
      <c r="GQ57" s="283"/>
      <c r="GR57" s="283"/>
      <c r="GS57" s="283"/>
      <c r="GT57" s="283"/>
      <c r="GU57" s="283"/>
      <c r="GV57" s="283"/>
      <c r="GW57" s="283"/>
      <c r="GX57" s="283"/>
      <c r="GY57" s="283"/>
      <c r="GZ57" s="283"/>
      <c r="HA57" s="283"/>
      <c r="HB57" s="283"/>
      <c r="HC57" s="283"/>
      <c r="HD57" s="283"/>
      <c r="HE57" s="283"/>
      <c r="HF57" s="283"/>
      <c r="HG57" s="283"/>
      <c r="HH57" s="283"/>
      <c r="HI57" s="283"/>
      <c r="HJ57" s="283"/>
      <c r="HK57" s="283"/>
      <c r="HL57" s="283"/>
      <c r="HM57" s="283"/>
      <c r="HN57" s="283"/>
      <c r="HO57" s="283"/>
      <c r="HP57" s="283"/>
      <c r="HQ57" s="283"/>
      <c r="HR57" s="283"/>
      <c r="HS57" s="283"/>
      <c r="HT57" s="283"/>
      <c r="HU57" s="283"/>
      <c r="HV57" s="283"/>
      <c r="HW57" s="283"/>
      <c r="HX57" s="283"/>
      <c r="HY57" s="283"/>
      <c r="HZ57" s="283"/>
      <c r="IA57" s="283"/>
      <c r="IB57" s="283"/>
      <c r="IC57" s="283"/>
      <c r="ID57" s="283"/>
      <c r="IE57" s="283"/>
      <c r="IF57" s="283"/>
      <c r="IG57" s="283"/>
      <c r="IH57" s="283"/>
      <c r="II57" s="283"/>
      <c r="IJ57" s="283"/>
      <c r="IK57" s="283"/>
      <c r="IL57" s="283"/>
      <c r="IM57" s="283"/>
      <c r="IN57" s="283"/>
      <c r="IO57" s="283"/>
      <c r="IP57" s="283"/>
      <c r="IQ57" s="283"/>
      <c r="IR57" s="283"/>
      <c r="IS57" s="283"/>
      <c r="IT57" s="283"/>
      <c r="IU57" s="283"/>
      <c r="IV57" s="283"/>
      <c r="IW57" s="283"/>
    </row>
    <row r="58" customFormat="false" ht="21" hidden="true" customHeight="true" outlineLevel="0" collapsed="false">
      <c r="A58" s="283"/>
      <c r="B58" s="281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0"/>
      <c r="P58" s="280"/>
      <c r="Q58" s="280"/>
      <c r="R58" s="280"/>
      <c r="S58" s="280"/>
      <c r="T58" s="280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281"/>
      <c r="BC58" s="281"/>
      <c r="BD58" s="281"/>
      <c r="BE58" s="281"/>
      <c r="BF58" s="281"/>
      <c r="BG58" s="281"/>
      <c r="BH58" s="281"/>
      <c r="BI58" s="281"/>
      <c r="BJ58" s="281"/>
      <c r="BK58" s="281"/>
      <c r="BL58" s="281"/>
      <c r="BM58" s="281"/>
      <c r="BN58" s="281"/>
      <c r="BO58" s="281"/>
      <c r="BP58" s="281"/>
      <c r="BQ58" s="281"/>
      <c r="BR58" s="281"/>
      <c r="BS58" s="281"/>
      <c r="BT58" s="281"/>
      <c r="BU58" s="281"/>
      <c r="BV58" s="281"/>
      <c r="BW58" s="281"/>
      <c r="BX58" s="281"/>
      <c r="BY58" s="281"/>
      <c r="BZ58" s="281"/>
      <c r="CA58" s="281"/>
      <c r="CB58" s="281"/>
      <c r="CC58" s="281"/>
      <c r="CD58" s="281"/>
      <c r="CE58" s="281"/>
      <c r="CF58" s="281"/>
      <c r="CG58" s="281"/>
      <c r="CH58" s="281"/>
      <c r="CI58" s="281"/>
      <c r="CJ58" s="281"/>
      <c r="CK58" s="281"/>
      <c r="CL58" s="281"/>
      <c r="CM58" s="281"/>
      <c r="CN58" s="281"/>
      <c r="CO58" s="281"/>
      <c r="CP58" s="281"/>
      <c r="CQ58" s="281"/>
      <c r="CR58" s="281"/>
      <c r="CS58" s="281"/>
      <c r="CT58" s="281"/>
      <c r="CU58" s="281"/>
      <c r="CV58" s="281"/>
      <c r="CW58" s="281"/>
      <c r="CX58" s="281"/>
      <c r="CY58" s="281"/>
      <c r="CZ58" s="281"/>
      <c r="DA58" s="281"/>
      <c r="DB58" s="281"/>
      <c r="DC58" s="281"/>
      <c r="DD58" s="281"/>
      <c r="DE58" s="281"/>
      <c r="DF58" s="281"/>
      <c r="DG58" s="281"/>
      <c r="DH58" s="281"/>
      <c r="DI58" s="281"/>
      <c r="DJ58" s="281"/>
      <c r="DK58" s="281"/>
      <c r="DL58" s="281"/>
      <c r="DM58" s="281"/>
      <c r="DN58" s="281"/>
      <c r="DO58" s="281"/>
      <c r="DP58" s="281"/>
      <c r="DQ58" s="281"/>
      <c r="DR58" s="281"/>
      <c r="DS58" s="281"/>
      <c r="DT58" s="281"/>
      <c r="DU58" s="281"/>
      <c r="DV58" s="281"/>
      <c r="DW58" s="281"/>
      <c r="DX58" s="281"/>
      <c r="DY58" s="281"/>
      <c r="DZ58" s="281"/>
      <c r="EA58" s="281"/>
      <c r="EB58" s="281"/>
      <c r="EC58" s="281"/>
      <c r="ED58" s="281"/>
      <c r="EE58" s="281"/>
      <c r="EF58" s="281"/>
      <c r="EG58" s="281"/>
      <c r="EH58" s="281"/>
      <c r="EI58" s="281"/>
      <c r="EJ58" s="281"/>
      <c r="EK58" s="281"/>
      <c r="EL58" s="281"/>
      <c r="EM58" s="281"/>
      <c r="EN58" s="281"/>
      <c r="EO58" s="281"/>
      <c r="EP58" s="281"/>
      <c r="EQ58" s="281"/>
      <c r="ER58" s="281"/>
      <c r="ES58" s="281"/>
      <c r="ET58" s="281"/>
      <c r="EU58" s="281"/>
      <c r="EV58" s="281"/>
      <c r="EW58" s="281"/>
      <c r="EX58" s="281"/>
      <c r="EY58" s="281"/>
      <c r="EZ58" s="281"/>
      <c r="FA58" s="281"/>
      <c r="FB58" s="281"/>
      <c r="FC58" s="281"/>
      <c r="FD58" s="281"/>
      <c r="FE58" s="281"/>
      <c r="FF58" s="281"/>
      <c r="FG58" s="281"/>
      <c r="FH58" s="281"/>
      <c r="FI58" s="281"/>
      <c r="FJ58" s="281"/>
      <c r="FK58" s="281"/>
      <c r="FL58" s="281"/>
      <c r="FM58" s="281"/>
      <c r="FN58" s="281"/>
      <c r="FO58" s="281"/>
      <c r="FP58" s="281"/>
      <c r="FQ58" s="281"/>
      <c r="FR58" s="281"/>
      <c r="FS58" s="281"/>
      <c r="FT58" s="281"/>
      <c r="FU58" s="281"/>
      <c r="FV58" s="281"/>
      <c r="FW58" s="281"/>
      <c r="FX58" s="281"/>
      <c r="FY58" s="281"/>
      <c r="FZ58" s="281"/>
      <c r="GA58" s="281"/>
      <c r="GB58" s="281"/>
      <c r="GC58" s="281"/>
      <c r="GD58" s="281"/>
      <c r="GE58" s="281"/>
      <c r="GF58" s="281"/>
      <c r="GG58" s="281"/>
      <c r="GH58" s="281"/>
      <c r="GI58" s="281"/>
      <c r="GJ58" s="281"/>
      <c r="GK58" s="281"/>
      <c r="GL58" s="281"/>
      <c r="GM58" s="281"/>
      <c r="GN58" s="281"/>
      <c r="GO58" s="281"/>
      <c r="GP58" s="281"/>
      <c r="GQ58" s="281"/>
      <c r="GR58" s="281"/>
      <c r="GS58" s="281"/>
      <c r="GT58" s="281"/>
      <c r="GU58" s="281"/>
      <c r="GV58" s="281"/>
      <c r="GW58" s="281"/>
      <c r="GX58" s="281"/>
      <c r="GY58" s="281"/>
      <c r="GZ58" s="281"/>
      <c r="HA58" s="281"/>
      <c r="HB58" s="281"/>
      <c r="HC58" s="281"/>
      <c r="HD58" s="281"/>
      <c r="HE58" s="281"/>
      <c r="HF58" s="281"/>
      <c r="HG58" s="281"/>
      <c r="HH58" s="281"/>
      <c r="HI58" s="281"/>
      <c r="HJ58" s="281"/>
      <c r="HK58" s="281"/>
      <c r="HL58" s="281"/>
      <c r="HM58" s="281"/>
      <c r="HN58" s="281"/>
      <c r="HO58" s="281"/>
      <c r="HP58" s="281"/>
      <c r="HQ58" s="281"/>
      <c r="HR58" s="281"/>
      <c r="HS58" s="281"/>
      <c r="HT58" s="281"/>
      <c r="HU58" s="281"/>
      <c r="HV58" s="281"/>
      <c r="HW58" s="281"/>
      <c r="HX58" s="281"/>
      <c r="HY58" s="281"/>
      <c r="HZ58" s="281"/>
      <c r="IA58" s="281"/>
      <c r="IB58" s="281"/>
      <c r="IC58" s="281"/>
      <c r="ID58" s="281"/>
      <c r="IE58" s="281"/>
      <c r="IF58" s="281"/>
      <c r="IG58" s="281"/>
      <c r="IH58" s="281"/>
      <c r="II58" s="281"/>
      <c r="IJ58" s="281"/>
      <c r="IK58" s="281"/>
      <c r="IL58" s="281"/>
      <c r="IM58" s="281"/>
      <c r="IN58" s="281"/>
      <c r="IO58" s="281"/>
      <c r="IP58" s="281"/>
      <c r="IQ58" s="281"/>
      <c r="IR58" s="281"/>
      <c r="IS58" s="281"/>
      <c r="IT58" s="281"/>
      <c r="IU58" s="281"/>
      <c r="IV58" s="281"/>
      <c r="IW58" s="281"/>
    </row>
    <row r="59" customFormat="false" ht="21" hidden="true" customHeight="true" outlineLevel="0" collapsed="false">
      <c r="A59" s="281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2"/>
      <c r="P59" s="192"/>
      <c r="Q59" s="192"/>
      <c r="R59" s="192"/>
      <c r="S59" s="192"/>
      <c r="T59" s="192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  <c r="IA59" s="193"/>
      <c r="IB59" s="193"/>
      <c r="IC59" s="193"/>
      <c r="ID59" s="193"/>
      <c r="IE59" s="193"/>
      <c r="IF59" s="193"/>
      <c r="IG59" s="193"/>
      <c r="IH59" s="193"/>
      <c r="II59" s="193"/>
      <c r="IJ59" s="193"/>
      <c r="IK59" s="193"/>
      <c r="IL59" s="193"/>
      <c r="IM59" s="193"/>
      <c r="IN59" s="193"/>
      <c r="IO59" s="193"/>
      <c r="IP59" s="193"/>
      <c r="IQ59" s="193"/>
      <c r="IR59" s="193"/>
      <c r="IS59" s="193"/>
      <c r="IT59" s="193"/>
      <c r="IU59" s="193"/>
      <c r="IV59" s="193"/>
      <c r="IW59" s="193"/>
    </row>
    <row r="60" customFormat="false" ht="21" hidden="true" customHeight="true" outlineLevel="0" collapsed="false">
      <c r="A60" s="193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2"/>
      <c r="P60" s="192"/>
      <c r="Q60" s="192"/>
      <c r="R60" s="192"/>
      <c r="S60" s="192"/>
      <c r="T60" s="192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3"/>
      <c r="BN60" s="193"/>
      <c r="BO60" s="193"/>
      <c r="BP60" s="193"/>
      <c r="BQ60" s="193"/>
      <c r="BR60" s="193"/>
      <c r="BS60" s="193"/>
      <c r="BT60" s="193"/>
      <c r="BU60" s="193"/>
      <c r="BV60" s="193"/>
      <c r="BW60" s="193"/>
      <c r="BX60" s="193"/>
      <c r="BY60" s="193"/>
      <c r="BZ60" s="193"/>
      <c r="CA60" s="193"/>
      <c r="CB60" s="193"/>
      <c r="CC60" s="193"/>
      <c r="CD60" s="193"/>
      <c r="CE60" s="193"/>
      <c r="CF60" s="193"/>
      <c r="CG60" s="193"/>
      <c r="CH60" s="193"/>
      <c r="CI60" s="193"/>
      <c r="CJ60" s="193"/>
      <c r="CK60" s="193"/>
      <c r="CL60" s="193"/>
      <c r="CM60" s="193"/>
      <c r="CN60" s="193"/>
      <c r="CO60" s="193"/>
      <c r="CP60" s="193"/>
      <c r="CQ60" s="193"/>
      <c r="CR60" s="193"/>
      <c r="CS60" s="193"/>
      <c r="CT60" s="193"/>
      <c r="CU60" s="193"/>
      <c r="CV60" s="193"/>
      <c r="CW60" s="193"/>
      <c r="CX60" s="193"/>
      <c r="CY60" s="193"/>
      <c r="CZ60" s="193"/>
      <c r="DA60" s="193"/>
      <c r="DB60" s="193"/>
      <c r="DC60" s="193"/>
      <c r="DD60" s="193"/>
      <c r="DE60" s="193"/>
      <c r="DF60" s="193"/>
      <c r="DG60" s="193"/>
      <c r="DH60" s="193"/>
      <c r="DI60" s="193"/>
      <c r="DJ60" s="193"/>
      <c r="DK60" s="193"/>
      <c r="DL60" s="193"/>
      <c r="DM60" s="193"/>
      <c r="DN60" s="193"/>
      <c r="DO60" s="193"/>
      <c r="DP60" s="193"/>
      <c r="DQ60" s="193"/>
      <c r="DR60" s="193"/>
      <c r="DS60" s="193"/>
      <c r="DT60" s="193"/>
      <c r="DU60" s="193"/>
      <c r="DV60" s="193"/>
      <c r="DW60" s="193"/>
      <c r="DX60" s="193"/>
      <c r="DY60" s="193"/>
      <c r="DZ60" s="193"/>
      <c r="EA60" s="193"/>
      <c r="EB60" s="193"/>
      <c r="EC60" s="193"/>
      <c r="ED60" s="193"/>
      <c r="EE60" s="193"/>
      <c r="EF60" s="193"/>
      <c r="EG60" s="193"/>
      <c r="EH60" s="193"/>
      <c r="EI60" s="193"/>
      <c r="EJ60" s="193"/>
      <c r="EK60" s="193"/>
      <c r="EL60" s="193"/>
      <c r="EM60" s="193"/>
      <c r="EN60" s="193"/>
      <c r="EO60" s="193"/>
      <c r="EP60" s="193"/>
      <c r="EQ60" s="193"/>
      <c r="ER60" s="193"/>
      <c r="ES60" s="193"/>
      <c r="ET60" s="193"/>
      <c r="EU60" s="193"/>
      <c r="EV60" s="193"/>
      <c r="EW60" s="193"/>
      <c r="EX60" s="193"/>
      <c r="EY60" s="193"/>
      <c r="EZ60" s="193"/>
      <c r="FA60" s="193"/>
      <c r="FB60" s="193"/>
      <c r="FC60" s="193"/>
      <c r="FD60" s="193"/>
      <c r="FE60" s="193"/>
      <c r="FF60" s="193"/>
      <c r="FG60" s="193"/>
      <c r="FH60" s="193"/>
      <c r="FI60" s="193"/>
      <c r="FJ60" s="193"/>
      <c r="FK60" s="193"/>
      <c r="FL60" s="193"/>
      <c r="FM60" s="193"/>
      <c r="FN60" s="193"/>
      <c r="FO60" s="193"/>
      <c r="FP60" s="193"/>
      <c r="FQ60" s="193"/>
      <c r="FR60" s="193"/>
      <c r="FS60" s="193"/>
      <c r="FT60" s="193"/>
      <c r="FU60" s="193"/>
      <c r="FV60" s="193"/>
      <c r="FW60" s="193"/>
      <c r="FX60" s="193"/>
      <c r="FY60" s="193"/>
      <c r="FZ60" s="193"/>
      <c r="GA60" s="193"/>
      <c r="GB60" s="193"/>
      <c r="GC60" s="193"/>
      <c r="GD60" s="193"/>
      <c r="GE60" s="193"/>
      <c r="GF60" s="193"/>
      <c r="GG60" s="193"/>
      <c r="GH60" s="193"/>
      <c r="GI60" s="193"/>
      <c r="GJ60" s="193"/>
      <c r="GK60" s="193"/>
      <c r="GL60" s="193"/>
      <c r="GM60" s="193"/>
      <c r="GN60" s="193"/>
      <c r="GO60" s="193"/>
      <c r="GP60" s="193"/>
      <c r="GQ60" s="193"/>
      <c r="GR60" s="193"/>
      <c r="GS60" s="193"/>
      <c r="GT60" s="193"/>
      <c r="GU60" s="193"/>
      <c r="GV60" s="193"/>
      <c r="GW60" s="193"/>
      <c r="GX60" s="193"/>
      <c r="GY60" s="193"/>
      <c r="GZ60" s="193"/>
      <c r="HA60" s="193"/>
      <c r="HB60" s="193"/>
      <c r="HC60" s="193"/>
      <c r="HD60" s="193"/>
      <c r="HE60" s="193"/>
      <c r="HF60" s="193"/>
      <c r="HG60" s="193"/>
      <c r="HH60" s="193"/>
      <c r="HI60" s="193"/>
      <c r="HJ60" s="193"/>
      <c r="HK60" s="193"/>
      <c r="HL60" s="193"/>
      <c r="HM60" s="193"/>
      <c r="HN60" s="193"/>
      <c r="HO60" s="193"/>
      <c r="HP60" s="193"/>
      <c r="HQ60" s="193"/>
      <c r="HR60" s="193"/>
      <c r="HS60" s="193"/>
      <c r="HT60" s="193"/>
      <c r="HU60" s="193"/>
      <c r="HV60" s="193"/>
      <c r="HW60" s="193"/>
      <c r="HX60" s="193"/>
      <c r="HY60" s="193"/>
      <c r="HZ60" s="193"/>
      <c r="IA60" s="193"/>
      <c r="IB60" s="193"/>
      <c r="IC60" s="193"/>
      <c r="ID60" s="193"/>
      <c r="IE60" s="193"/>
      <c r="IF60" s="193"/>
      <c r="IG60" s="193"/>
      <c r="IH60" s="193"/>
      <c r="II60" s="193"/>
      <c r="IJ60" s="193"/>
      <c r="IK60" s="193"/>
      <c r="IL60" s="193"/>
      <c r="IM60" s="193"/>
      <c r="IN60" s="193"/>
      <c r="IO60" s="193"/>
      <c r="IP60" s="193"/>
      <c r="IQ60" s="193"/>
      <c r="IR60" s="193"/>
      <c r="IS60" s="193"/>
      <c r="IT60" s="193"/>
      <c r="IU60" s="193"/>
      <c r="IV60" s="193"/>
      <c r="IW60" s="193"/>
    </row>
    <row r="61" customFormat="false" ht="21" hidden="true" customHeight="true" outlineLevel="0" collapsed="false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  <c r="BI61" s="193"/>
      <c r="BJ61" s="193"/>
      <c r="BK61" s="193"/>
      <c r="BL61" s="193"/>
      <c r="BM61" s="193"/>
      <c r="BN61" s="193"/>
      <c r="BO61" s="193"/>
      <c r="BP61" s="193"/>
      <c r="BQ61" s="193"/>
      <c r="BR61" s="193"/>
      <c r="BS61" s="193"/>
      <c r="BT61" s="193"/>
      <c r="BU61" s="193"/>
      <c r="BV61" s="193"/>
      <c r="BW61" s="193"/>
      <c r="BX61" s="193"/>
      <c r="BY61" s="193"/>
      <c r="BZ61" s="193"/>
      <c r="CA61" s="193"/>
      <c r="CB61" s="193"/>
      <c r="CC61" s="193"/>
      <c r="CD61" s="193"/>
      <c r="CE61" s="193"/>
      <c r="CF61" s="193"/>
      <c r="CG61" s="193"/>
      <c r="CH61" s="193"/>
      <c r="CI61" s="193"/>
      <c r="CJ61" s="193"/>
      <c r="CK61" s="193"/>
      <c r="CL61" s="193"/>
      <c r="CM61" s="193"/>
      <c r="CN61" s="193"/>
      <c r="CO61" s="193"/>
      <c r="CP61" s="193"/>
      <c r="CQ61" s="193"/>
      <c r="CR61" s="193"/>
      <c r="CS61" s="193"/>
      <c r="CT61" s="193"/>
      <c r="CU61" s="193"/>
      <c r="CV61" s="193"/>
      <c r="CW61" s="193"/>
      <c r="CX61" s="193"/>
      <c r="CY61" s="193"/>
      <c r="CZ61" s="193"/>
      <c r="DA61" s="193"/>
      <c r="DB61" s="193"/>
      <c r="DC61" s="193"/>
      <c r="DD61" s="193"/>
      <c r="DE61" s="193"/>
      <c r="DF61" s="193"/>
      <c r="DG61" s="193"/>
      <c r="DH61" s="193"/>
      <c r="DI61" s="193"/>
      <c r="DJ61" s="193"/>
      <c r="DK61" s="193"/>
      <c r="DL61" s="193"/>
      <c r="DM61" s="193"/>
      <c r="DN61" s="193"/>
      <c r="DO61" s="193"/>
      <c r="DP61" s="193"/>
      <c r="DQ61" s="193"/>
      <c r="DR61" s="193"/>
      <c r="DS61" s="193"/>
      <c r="DT61" s="193"/>
      <c r="DU61" s="193"/>
      <c r="DV61" s="193"/>
      <c r="DW61" s="193"/>
      <c r="DX61" s="193"/>
      <c r="DY61" s="193"/>
      <c r="DZ61" s="193"/>
      <c r="EA61" s="193"/>
      <c r="EB61" s="193"/>
      <c r="EC61" s="193"/>
      <c r="ED61" s="193"/>
      <c r="EE61" s="193"/>
      <c r="EF61" s="193"/>
      <c r="EG61" s="193"/>
      <c r="EH61" s="193"/>
      <c r="EI61" s="193"/>
      <c r="EJ61" s="193"/>
      <c r="EK61" s="193"/>
      <c r="EL61" s="193"/>
      <c r="EM61" s="193"/>
      <c r="EN61" s="193"/>
      <c r="EO61" s="193"/>
      <c r="EP61" s="193"/>
      <c r="EQ61" s="193"/>
      <c r="ER61" s="193"/>
      <c r="ES61" s="193"/>
      <c r="ET61" s="193"/>
      <c r="EU61" s="193"/>
      <c r="EV61" s="193"/>
      <c r="EW61" s="193"/>
      <c r="EX61" s="193"/>
      <c r="EY61" s="193"/>
      <c r="EZ61" s="193"/>
      <c r="FA61" s="193"/>
      <c r="FB61" s="193"/>
      <c r="FC61" s="193"/>
      <c r="FD61" s="193"/>
      <c r="FE61" s="193"/>
      <c r="FF61" s="193"/>
      <c r="FG61" s="193"/>
      <c r="FH61" s="193"/>
      <c r="FI61" s="193"/>
      <c r="FJ61" s="193"/>
      <c r="FK61" s="193"/>
      <c r="FL61" s="193"/>
      <c r="FM61" s="193"/>
      <c r="FN61" s="193"/>
      <c r="FO61" s="193"/>
      <c r="FP61" s="193"/>
      <c r="FQ61" s="193"/>
      <c r="FR61" s="193"/>
      <c r="FS61" s="193"/>
      <c r="FT61" s="193"/>
      <c r="FU61" s="193"/>
      <c r="FV61" s="193"/>
      <c r="FW61" s="193"/>
      <c r="FX61" s="193"/>
      <c r="FY61" s="193"/>
      <c r="FZ61" s="193"/>
      <c r="GA61" s="193"/>
      <c r="GB61" s="193"/>
      <c r="GC61" s="193"/>
      <c r="GD61" s="193"/>
      <c r="GE61" s="193"/>
      <c r="GF61" s="193"/>
      <c r="GG61" s="193"/>
      <c r="GH61" s="193"/>
      <c r="GI61" s="193"/>
      <c r="GJ61" s="193"/>
      <c r="GK61" s="193"/>
      <c r="GL61" s="193"/>
      <c r="GM61" s="193"/>
      <c r="GN61" s="193"/>
      <c r="GO61" s="193"/>
      <c r="GP61" s="193"/>
      <c r="GQ61" s="193"/>
      <c r="GR61" s="193"/>
      <c r="GS61" s="193"/>
      <c r="GT61" s="193"/>
      <c r="GU61" s="193"/>
      <c r="GV61" s="193"/>
      <c r="GW61" s="193"/>
      <c r="GX61" s="193"/>
      <c r="GY61" s="193"/>
      <c r="GZ61" s="193"/>
      <c r="HA61" s="193"/>
      <c r="HB61" s="193"/>
      <c r="HC61" s="193"/>
      <c r="HD61" s="193"/>
      <c r="HE61" s="193"/>
      <c r="HF61" s="193"/>
      <c r="HG61" s="193"/>
      <c r="HH61" s="193"/>
      <c r="HI61" s="193"/>
      <c r="HJ61" s="193"/>
      <c r="HK61" s="193"/>
      <c r="HL61" s="193"/>
      <c r="HM61" s="193"/>
      <c r="HN61" s="193"/>
      <c r="HO61" s="193"/>
      <c r="HP61" s="193"/>
      <c r="HQ61" s="193"/>
      <c r="HR61" s="193"/>
      <c r="HS61" s="193"/>
      <c r="HT61" s="193"/>
      <c r="HU61" s="193"/>
      <c r="HV61" s="193"/>
      <c r="HW61" s="193"/>
      <c r="HX61" s="193"/>
      <c r="HY61" s="193"/>
      <c r="HZ61" s="193"/>
      <c r="IA61" s="193"/>
      <c r="IB61" s="193"/>
      <c r="IC61" s="193"/>
      <c r="ID61" s="193"/>
      <c r="IE61" s="193"/>
      <c r="IF61" s="193"/>
      <c r="IG61" s="193"/>
      <c r="IH61" s="193"/>
      <c r="II61" s="193"/>
      <c r="IJ61" s="193"/>
      <c r="IK61" s="193"/>
      <c r="IL61" s="193"/>
      <c r="IM61" s="193"/>
      <c r="IN61" s="193"/>
      <c r="IO61" s="193"/>
      <c r="IP61" s="193"/>
      <c r="IQ61" s="193"/>
      <c r="IR61" s="193"/>
      <c r="IS61" s="193"/>
      <c r="IT61" s="193"/>
      <c r="IU61" s="193"/>
      <c r="IV61" s="193"/>
      <c r="IW61" s="193"/>
    </row>
    <row r="62" customFormat="false" ht="21" hidden="true" customHeight="true" outlineLevel="0" collapsed="false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93"/>
      <c r="BJ62" s="193"/>
      <c r="BK62" s="193"/>
      <c r="BL62" s="193"/>
      <c r="BM62" s="193"/>
      <c r="BN62" s="193"/>
      <c r="BO62" s="193"/>
      <c r="BP62" s="193"/>
      <c r="BQ62" s="193"/>
      <c r="BR62" s="193"/>
      <c r="BS62" s="193"/>
      <c r="BT62" s="193"/>
      <c r="BU62" s="193"/>
      <c r="BV62" s="193"/>
      <c r="BW62" s="193"/>
      <c r="BX62" s="193"/>
      <c r="BY62" s="193"/>
      <c r="BZ62" s="193"/>
      <c r="CA62" s="193"/>
      <c r="CB62" s="193"/>
      <c r="CC62" s="193"/>
      <c r="CD62" s="193"/>
      <c r="CE62" s="193"/>
      <c r="CF62" s="193"/>
      <c r="CG62" s="193"/>
      <c r="CH62" s="193"/>
      <c r="CI62" s="193"/>
      <c r="CJ62" s="193"/>
      <c r="CK62" s="193"/>
      <c r="CL62" s="193"/>
      <c r="CM62" s="193"/>
      <c r="CN62" s="193"/>
      <c r="CO62" s="193"/>
      <c r="CP62" s="193"/>
      <c r="CQ62" s="193"/>
      <c r="CR62" s="193"/>
      <c r="CS62" s="193"/>
      <c r="CT62" s="193"/>
      <c r="CU62" s="193"/>
      <c r="CV62" s="193"/>
      <c r="CW62" s="193"/>
      <c r="CX62" s="193"/>
      <c r="CY62" s="193"/>
      <c r="CZ62" s="193"/>
      <c r="DA62" s="193"/>
      <c r="DB62" s="193"/>
      <c r="DC62" s="193"/>
      <c r="DD62" s="193"/>
      <c r="DE62" s="193"/>
      <c r="DF62" s="193"/>
      <c r="DG62" s="193"/>
      <c r="DH62" s="193"/>
      <c r="DI62" s="193"/>
      <c r="DJ62" s="193"/>
      <c r="DK62" s="193"/>
      <c r="DL62" s="193"/>
      <c r="DM62" s="193"/>
      <c r="DN62" s="193"/>
      <c r="DO62" s="193"/>
      <c r="DP62" s="193"/>
      <c r="DQ62" s="193"/>
      <c r="DR62" s="193"/>
      <c r="DS62" s="193"/>
      <c r="DT62" s="193"/>
      <c r="DU62" s="193"/>
      <c r="DV62" s="193"/>
      <c r="DW62" s="193"/>
      <c r="DX62" s="193"/>
      <c r="DY62" s="193"/>
      <c r="DZ62" s="193"/>
      <c r="EA62" s="193"/>
      <c r="EB62" s="193"/>
      <c r="EC62" s="193"/>
      <c r="ED62" s="193"/>
      <c r="EE62" s="193"/>
      <c r="EF62" s="193"/>
      <c r="EG62" s="193"/>
      <c r="EH62" s="193"/>
      <c r="EI62" s="193"/>
      <c r="EJ62" s="193"/>
      <c r="EK62" s="193"/>
      <c r="EL62" s="193"/>
      <c r="EM62" s="193"/>
      <c r="EN62" s="193"/>
      <c r="EO62" s="193"/>
      <c r="EP62" s="193"/>
      <c r="EQ62" s="193"/>
      <c r="ER62" s="193"/>
      <c r="ES62" s="193"/>
      <c r="ET62" s="193"/>
      <c r="EU62" s="193"/>
      <c r="EV62" s="193"/>
      <c r="EW62" s="193"/>
      <c r="EX62" s="193"/>
      <c r="EY62" s="193"/>
      <c r="EZ62" s="193"/>
      <c r="FA62" s="193"/>
      <c r="FB62" s="193"/>
      <c r="FC62" s="193"/>
      <c r="FD62" s="193"/>
      <c r="FE62" s="193"/>
      <c r="FF62" s="193"/>
      <c r="FG62" s="193"/>
      <c r="FH62" s="193"/>
      <c r="FI62" s="193"/>
      <c r="FJ62" s="193"/>
      <c r="FK62" s="193"/>
      <c r="FL62" s="193"/>
      <c r="FM62" s="193"/>
      <c r="FN62" s="193"/>
      <c r="FO62" s="193"/>
      <c r="FP62" s="193"/>
      <c r="FQ62" s="193"/>
      <c r="FR62" s="193"/>
      <c r="FS62" s="193"/>
      <c r="FT62" s="193"/>
      <c r="FU62" s="193"/>
      <c r="FV62" s="193"/>
      <c r="FW62" s="193"/>
      <c r="FX62" s="193"/>
      <c r="FY62" s="193"/>
      <c r="FZ62" s="193"/>
      <c r="GA62" s="193"/>
      <c r="GB62" s="193"/>
      <c r="GC62" s="193"/>
      <c r="GD62" s="193"/>
      <c r="GE62" s="193"/>
      <c r="GF62" s="193"/>
      <c r="GG62" s="193"/>
      <c r="GH62" s="193"/>
      <c r="GI62" s="193"/>
      <c r="GJ62" s="193"/>
      <c r="GK62" s="193"/>
      <c r="GL62" s="193"/>
      <c r="GM62" s="193"/>
      <c r="GN62" s="193"/>
      <c r="GO62" s="193"/>
      <c r="GP62" s="193"/>
      <c r="GQ62" s="193"/>
      <c r="GR62" s="193"/>
      <c r="GS62" s="193"/>
      <c r="GT62" s="193"/>
      <c r="GU62" s="193"/>
      <c r="GV62" s="193"/>
      <c r="GW62" s="193"/>
      <c r="GX62" s="193"/>
      <c r="GY62" s="193"/>
      <c r="GZ62" s="193"/>
      <c r="HA62" s="193"/>
      <c r="HB62" s="193"/>
      <c r="HC62" s="193"/>
      <c r="HD62" s="193"/>
      <c r="HE62" s="193"/>
      <c r="HF62" s="193"/>
      <c r="HG62" s="193"/>
      <c r="HH62" s="193"/>
      <c r="HI62" s="193"/>
      <c r="HJ62" s="193"/>
      <c r="HK62" s="193"/>
      <c r="HL62" s="193"/>
      <c r="HM62" s="193"/>
      <c r="HN62" s="193"/>
      <c r="HO62" s="193"/>
      <c r="HP62" s="193"/>
      <c r="HQ62" s="193"/>
      <c r="HR62" s="193"/>
      <c r="HS62" s="193"/>
      <c r="HT62" s="193"/>
      <c r="HU62" s="193"/>
      <c r="HV62" s="193"/>
      <c r="HW62" s="193"/>
      <c r="HX62" s="193"/>
      <c r="HY62" s="193"/>
      <c r="HZ62" s="193"/>
      <c r="IA62" s="193"/>
      <c r="IB62" s="193"/>
      <c r="IC62" s="193"/>
      <c r="ID62" s="193"/>
      <c r="IE62" s="193"/>
      <c r="IF62" s="193"/>
      <c r="IG62" s="193"/>
      <c r="IH62" s="193"/>
      <c r="II62" s="193"/>
      <c r="IJ62" s="193"/>
      <c r="IK62" s="193"/>
      <c r="IL62" s="193"/>
      <c r="IM62" s="193"/>
      <c r="IN62" s="193"/>
      <c r="IO62" s="193"/>
      <c r="IP62" s="193"/>
      <c r="IQ62" s="193"/>
      <c r="IR62" s="193"/>
      <c r="IS62" s="193"/>
      <c r="IT62" s="193"/>
      <c r="IU62" s="193"/>
      <c r="IV62" s="193"/>
      <c r="IW62" s="193"/>
    </row>
    <row r="63" customFormat="false" ht="21" hidden="true" customHeight="true" outlineLevel="0" collapsed="false">
      <c r="A63" s="193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3"/>
      <c r="BO63" s="193"/>
      <c r="BP63" s="193"/>
      <c r="BQ63" s="193"/>
      <c r="BR63" s="193"/>
      <c r="BS63" s="193"/>
      <c r="BT63" s="193"/>
      <c r="BU63" s="193"/>
      <c r="BV63" s="193"/>
      <c r="BW63" s="193"/>
      <c r="BX63" s="193"/>
      <c r="BY63" s="193"/>
      <c r="BZ63" s="193"/>
      <c r="CA63" s="193"/>
      <c r="CB63" s="193"/>
      <c r="CC63" s="193"/>
      <c r="CD63" s="193"/>
      <c r="CE63" s="193"/>
      <c r="CF63" s="193"/>
      <c r="CG63" s="193"/>
      <c r="CH63" s="193"/>
      <c r="CI63" s="193"/>
      <c r="CJ63" s="193"/>
      <c r="CK63" s="193"/>
      <c r="CL63" s="193"/>
      <c r="CM63" s="193"/>
      <c r="CN63" s="193"/>
      <c r="CO63" s="193"/>
      <c r="CP63" s="193"/>
      <c r="CQ63" s="193"/>
      <c r="CR63" s="193"/>
      <c r="CS63" s="193"/>
      <c r="CT63" s="193"/>
      <c r="CU63" s="193"/>
      <c r="CV63" s="193"/>
      <c r="CW63" s="193"/>
      <c r="CX63" s="193"/>
      <c r="CY63" s="193"/>
      <c r="CZ63" s="193"/>
      <c r="DA63" s="193"/>
      <c r="DB63" s="193"/>
      <c r="DC63" s="193"/>
      <c r="DD63" s="193"/>
      <c r="DE63" s="193"/>
      <c r="DF63" s="193"/>
      <c r="DG63" s="193"/>
      <c r="DH63" s="193"/>
      <c r="DI63" s="193"/>
      <c r="DJ63" s="193"/>
      <c r="DK63" s="193"/>
      <c r="DL63" s="193"/>
      <c r="DM63" s="193"/>
      <c r="DN63" s="193"/>
      <c r="DO63" s="193"/>
      <c r="DP63" s="193"/>
      <c r="DQ63" s="193"/>
      <c r="DR63" s="193"/>
      <c r="DS63" s="193"/>
      <c r="DT63" s="193"/>
      <c r="DU63" s="193"/>
      <c r="DV63" s="193"/>
      <c r="DW63" s="193"/>
      <c r="DX63" s="193"/>
      <c r="DY63" s="193"/>
      <c r="DZ63" s="193"/>
      <c r="EA63" s="193"/>
      <c r="EB63" s="193"/>
      <c r="EC63" s="193"/>
      <c r="ED63" s="193"/>
      <c r="EE63" s="193"/>
      <c r="EF63" s="193"/>
      <c r="EG63" s="193"/>
      <c r="EH63" s="193"/>
      <c r="EI63" s="193"/>
      <c r="EJ63" s="193"/>
      <c r="EK63" s="193"/>
      <c r="EL63" s="193"/>
      <c r="EM63" s="193"/>
      <c r="EN63" s="193"/>
      <c r="EO63" s="193"/>
      <c r="EP63" s="193"/>
      <c r="EQ63" s="193"/>
      <c r="ER63" s="193"/>
      <c r="ES63" s="193"/>
      <c r="ET63" s="193"/>
      <c r="EU63" s="193"/>
      <c r="EV63" s="193"/>
      <c r="EW63" s="193"/>
      <c r="EX63" s="193"/>
      <c r="EY63" s="193"/>
      <c r="EZ63" s="193"/>
      <c r="FA63" s="193"/>
      <c r="FB63" s="193"/>
      <c r="FC63" s="193"/>
      <c r="FD63" s="193"/>
      <c r="FE63" s="193"/>
      <c r="FF63" s="193"/>
      <c r="FG63" s="193"/>
      <c r="FH63" s="193"/>
      <c r="FI63" s="193"/>
      <c r="FJ63" s="193"/>
      <c r="FK63" s="193"/>
      <c r="FL63" s="193"/>
      <c r="FM63" s="193"/>
      <c r="FN63" s="193"/>
      <c r="FO63" s="193"/>
      <c r="FP63" s="193"/>
      <c r="FQ63" s="193"/>
      <c r="FR63" s="193"/>
      <c r="FS63" s="193"/>
      <c r="FT63" s="193"/>
      <c r="FU63" s="193"/>
      <c r="FV63" s="193"/>
      <c r="FW63" s="193"/>
      <c r="FX63" s="193"/>
      <c r="FY63" s="193"/>
      <c r="FZ63" s="193"/>
      <c r="GA63" s="193"/>
      <c r="GB63" s="193"/>
      <c r="GC63" s="193"/>
      <c r="GD63" s="193"/>
      <c r="GE63" s="193"/>
      <c r="GF63" s="193"/>
      <c r="GG63" s="193"/>
      <c r="GH63" s="193"/>
      <c r="GI63" s="193"/>
      <c r="GJ63" s="193"/>
      <c r="GK63" s="193"/>
      <c r="GL63" s="193"/>
      <c r="GM63" s="193"/>
      <c r="GN63" s="193"/>
      <c r="GO63" s="193"/>
      <c r="GP63" s="193"/>
      <c r="GQ63" s="193"/>
      <c r="GR63" s="193"/>
      <c r="GS63" s="193"/>
      <c r="GT63" s="193"/>
      <c r="GU63" s="193"/>
      <c r="GV63" s="193"/>
      <c r="GW63" s="193"/>
      <c r="GX63" s="193"/>
      <c r="GY63" s="193"/>
      <c r="GZ63" s="193"/>
      <c r="HA63" s="193"/>
      <c r="HB63" s="193"/>
      <c r="HC63" s="193"/>
      <c r="HD63" s="193"/>
      <c r="HE63" s="193"/>
      <c r="HF63" s="193"/>
      <c r="HG63" s="193"/>
      <c r="HH63" s="193"/>
      <c r="HI63" s="193"/>
      <c r="HJ63" s="193"/>
      <c r="HK63" s="193"/>
      <c r="HL63" s="193"/>
      <c r="HM63" s="193"/>
      <c r="HN63" s="193"/>
      <c r="HO63" s="193"/>
      <c r="HP63" s="193"/>
      <c r="HQ63" s="193"/>
      <c r="HR63" s="193"/>
      <c r="HS63" s="193"/>
      <c r="HT63" s="193"/>
      <c r="HU63" s="193"/>
      <c r="HV63" s="193"/>
      <c r="HW63" s="193"/>
      <c r="HX63" s="193"/>
      <c r="HY63" s="193"/>
      <c r="HZ63" s="193"/>
      <c r="IA63" s="193"/>
      <c r="IB63" s="193"/>
      <c r="IC63" s="193"/>
      <c r="ID63" s="193"/>
      <c r="IE63" s="193"/>
      <c r="IF63" s="193"/>
      <c r="IG63" s="193"/>
      <c r="IH63" s="193"/>
      <c r="II63" s="193"/>
      <c r="IJ63" s="193"/>
      <c r="IK63" s="193"/>
      <c r="IL63" s="193"/>
      <c r="IM63" s="193"/>
      <c r="IN63" s="193"/>
      <c r="IO63" s="193"/>
      <c r="IP63" s="193"/>
      <c r="IQ63" s="193"/>
      <c r="IR63" s="193"/>
      <c r="IS63" s="193"/>
      <c r="IT63" s="193"/>
      <c r="IU63" s="193"/>
      <c r="IV63" s="193"/>
      <c r="IW63" s="193"/>
    </row>
    <row r="64" customFormat="false" ht="21" hidden="true" customHeight="true" outlineLevel="0" collapsed="false">
      <c r="A64" s="193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  <c r="IA64" s="193"/>
      <c r="IB64" s="193"/>
      <c r="IC64" s="193"/>
      <c r="ID64" s="193"/>
      <c r="IE64" s="193"/>
      <c r="IF64" s="193"/>
      <c r="IG64" s="193"/>
      <c r="IH64" s="193"/>
      <c r="II64" s="193"/>
      <c r="IJ64" s="193"/>
      <c r="IK64" s="193"/>
      <c r="IL64" s="193"/>
      <c r="IM64" s="193"/>
      <c r="IN64" s="193"/>
      <c r="IO64" s="193"/>
      <c r="IP64" s="193"/>
      <c r="IQ64" s="193"/>
      <c r="IR64" s="193"/>
      <c r="IS64" s="193"/>
      <c r="IT64" s="193"/>
      <c r="IU64" s="193"/>
      <c r="IV64" s="193"/>
      <c r="IW64" s="193"/>
    </row>
    <row r="65" customFormat="false" ht="21" hidden="true" customHeight="true" outlineLevel="0" collapsed="false">
      <c r="A65" s="193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193"/>
      <c r="BN65" s="193"/>
      <c r="BO65" s="193"/>
      <c r="BP65" s="193"/>
      <c r="BQ65" s="193"/>
      <c r="BR65" s="193"/>
      <c r="BS65" s="193"/>
      <c r="BT65" s="193"/>
      <c r="BU65" s="193"/>
      <c r="BV65" s="193"/>
      <c r="BW65" s="193"/>
      <c r="BX65" s="193"/>
      <c r="BY65" s="193"/>
      <c r="BZ65" s="193"/>
      <c r="CA65" s="193"/>
      <c r="CB65" s="193"/>
      <c r="CC65" s="193"/>
      <c r="CD65" s="193"/>
      <c r="CE65" s="193"/>
      <c r="CF65" s="193"/>
      <c r="CG65" s="193"/>
      <c r="CH65" s="193"/>
      <c r="CI65" s="193"/>
      <c r="CJ65" s="193"/>
      <c r="CK65" s="193"/>
      <c r="CL65" s="193"/>
      <c r="CM65" s="193"/>
      <c r="CN65" s="193"/>
      <c r="CO65" s="193"/>
      <c r="CP65" s="193"/>
      <c r="CQ65" s="193"/>
      <c r="CR65" s="193"/>
      <c r="CS65" s="193"/>
      <c r="CT65" s="193"/>
      <c r="CU65" s="193"/>
      <c r="CV65" s="193"/>
      <c r="CW65" s="193"/>
      <c r="CX65" s="193"/>
      <c r="CY65" s="193"/>
      <c r="CZ65" s="193"/>
      <c r="DA65" s="193"/>
      <c r="DB65" s="193"/>
      <c r="DC65" s="193"/>
      <c r="DD65" s="193"/>
      <c r="DE65" s="193"/>
      <c r="DF65" s="193"/>
      <c r="DG65" s="193"/>
      <c r="DH65" s="193"/>
      <c r="DI65" s="193"/>
      <c r="DJ65" s="193"/>
      <c r="DK65" s="193"/>
      <c r="DL65" s="193"/>
      <c r="DM65" s="193"/>
      <c r="DN65" s="193"/>
      <c r="DO65" s="193"/>
      <c r="DP65" s="193"/>
      <c r="DQ65" s="193"/>
      <c r="DR65" s="193"/>
      <c r="DS65" s="193"/>
      <c r="DT65" s="193"/>
      <c r="DU65" s="193"/>
      <c r="DV65" s="193"/>
      <c r="DW65" s="193"/>
      <c r="DX65" s="193"/>
      <c r="DY65" s="193"/>
      <c r="DZ65" s="193"/>
      <c r="EA65" s="193"/>
      <c r="EB65" s="193"/>
      <c r="EC65" s="193"/>
      <c r="ED65" s="193"/>
      <c r="EE65" s="193"/>
      <c r="EF65" s="193"/>
      <c r="EG65" s="193"/>
      <c r="EH65" s="193"/>
      <c r="EI65" s="193"/>
      <c r="EJ65" s="193"/>
      <c r="EK65" s="193"/>
      <c r="EL65" s="193"/>
      <c r="EM65" s="193"/>
      <c r="EN65" s="193"/>
      <c r="EO65" s="193"/>
      <c r="EP65" s="193"/>
      <c r="EQ65" s="193"/>
      <c r="ER65" s="193"/>
      <c r="ES65" s="193"/>
      <c r="ET65" s="193"/>
      <c r="EU65" s="193"/>
      <c r="EV65" s="193"/>
      <c r="EW65" s="193"/>
      <c r="EX65" s="193"/>
      <c r="EY65" s="193"/>
      <c r="EZ65" s="193"/>
      <c r="FA65" s="193"/>
      <c r="FB65" s="193"/>
      <c r="FC65" s="193"/>
      <c r="FD65" s="193"/>
      <c r="FE65" s="193"/>
      <c r="FF65" s="193"/>
      <c r="FG65" s="193"/>
      <c r="FH65" s="193"/>
      <c r="FI65" s="193"/>
      <c r="FJ65" s="193"/>
      <c r="FK65" s="193"/>
      <c r="FL65" s="193"/>
      <c r="FM65" s="193"/>
      <c r="FN65" s="193"/>
      <c r="FO65" s="193"/>
      <c r="FP65" s="193"/>
      <c r="FQ65" s="193"/>
      <c r="FR65" s="193"/>
      <c r="FS65" s="193"/>
      <c r="FT65" s="193"/>
      <c r="FU65" s="193"/>
      <c r="FV65" s="193"/>
      <c r="FW65" s="193"/>
      <c r="FX65" s="193"/>
      <c r="FY65" s="193"/>
      <c r="FZ65" s="193"/>
      <c r="GA65" s="193"/>
      <c r="GB65" s="193"/>
      <c r="GC65" s="193"/>
      <c r="GD65" s="193"/>
      <c r="GE65" s="193"/>
      <c r="GF65" s="193"/>
      <c r="GG65" s="193"/>
      <c r="GH65" s="193"/>
      <c r="GI65" s="193"/>
      <c r="GJ65" s="193"/>
      <c r="GK65" s="193"/>
      <c r="GL65" s="193"/>
      <c r="GM65" s="193"/>
      <c r="GN65" s="193"/>
      <c r="GO65" s="193"/>
      <c r="GP65" s="193"/>
      <c r="GQ65" s="193"/>
      <c r="GR65" s="193"/>
      <c r="GS65" s="193"/>
      <c r="GT65" s="193"/>
      <c r="GU65" s="193"/>
      <c r="GV65" s="193"/>
      <c r="GW65" s="193"/>
      <c r="GX65" s="193"/>
      <c r="GY65" s="193"/>
      <c r="GZ65" s="193"/>
      <c r="HA65" s="193"/>
      <c r="HB65" s="193"/>
      <c r="HC65" s="193"/>
      <c r="HD65" s="193"/>
      <c r="HE65" s="193"/>
      <c r="HF65" s="193"/>
      <c r="HG65" s="193"/>
      <c r="HH65" s="193"/>
      <c r="HI65" s="193"/>
      <c r="HJ65" s="193"/>
      <c r="HK65" s="193"/>
      <c r="HL65" s="193"/>
      <c r="HM65" s="193"/>
      <c r="HN65" s="193"/>
      <c r="HO65" s="193"/>
      <c r="HP65" s="193"/>
      <c r="HQ65" s="193"/>
      <c r="HR65" s="193"/>
      <c r="HS65" s="193"/>
      <c r="HT65" s="193"/>
      <c r="HU65" s="193"/>
      <c r="HV65" s="193"/>
      <c r="HW65" s="193"/>
      <c r="HX65" s="193"/>
      <c r="HY65" s="193"/>
      <c r="HZ65" s="193"/>
      <c r="IA65" s="193"/>
      <c r="IB65" s="193"/>
      <c r="IC65" s="193"/>
      <c r="ID65" s="193"/>
      <c r="IE65" s="193"/>
      <c r="IF65" s="193"/>
      <c r="IG65" s="193"/>
      <c r="IH65" s="193"/>
      <c r="II65" s="193"/>
      <c r="IJ65" s="193"/>
      <c r="IK65" s="193"/>
      <c r="IL65" s="193"/>
      <c r="IM65" s="193"/>
      <c r="IN65" s="193"/>
      <c r="IO65" s="193"/>
      <c r="IP65" s="193"/>
      <c r="IQ65" s="193"/>
      <c r="IR65" s="193"/>
      <c r="IS65" s="193"/>
      <c r="IT65" s="193"/>
      <c r="IU65" s="193"/>
      <c r="IV65" s="193"/>
      <c r="IW65" s="193"/>
    </row>
    <row r="66" customFormat="false" ht="21" hidden="true" customHeight="true" outlineLevel="0" collapsed="false">
      <c r="A66" s="193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93"/>
      <c r="BJ66" s="193"/>
      <c r="BK66" s="193"/>
      <c r="BL66" s="193"/>
      <c r="BM66" s="193"/>
      <c r="BN66" s="193"/>
      <c r="BO66" s="193"/>
      <c r="BP66" s="193"/>
      <c r="BQ66" s="193"/>
      <c r="BR66" s="193"/>
      <c r="BS66" s="193"/>
      <c r="BT66" s="193"/>
      <c r="BU66" s="193"/>
      <c r="BV66" s="193"/>
      <c r="BW66" s="193"/>
      <c r="BX66" s="193"/>
      <c r="BY66" s="193"/>
      <c r="BZ66" s="193"/>
      <c r="CA66" s="193"/>
      <c r="CB66" s="193"/>
      <c r="CC66" s="193"/>
      <c r="CD66" s="193"/>
      <c r="CE66" s="193"/>
      <c r="CF66" s="193"/>
      <c r="CG66" s="193"/>
      <c r="CH66" s="193"/>
      <c r="CI66" s="193"/>
      <c r="CJ66" s="193"/>
      <c r="CK66" s="193"/>
      <c r="CL66" s="193"/>
      <c r="CM66" s="193"/>
      <c r="CN66" s="193"/>
      <c r="CO66" s="193"/>
      <c r="CP66" s="193"/>
      <c r="CQ66" s="193"/>
      <c r="CR66" s="193"/>
      <c r="CS66" s="193"/>
      <c r="CT66" s="193"/>
      <c r="CU66" s="193"/>
      <c r="CV66" s="193"/>
      <c r="CW66" s="193"/>
      <c r="CX66" s="193"/>
      <c r="CY66" s="193"/>
      <c r="CZ66" s="193"/>
      <c r="DA66" s="193"/>
      <c r="DB66" s="193"/>
      <c r="DC66" s="193"/>
      <c r="DD66" s="193"/>
      <c r="DE66" s="193"/>
      <c r="DF66" s="193"/>
      <c r="DG66" s="193"/>
      <c r="DH66" s="193"/>
      <c r="DI66" s="193"/>
      <c r="DJ66" s="193"/>
      <c r="DK66" s="193"/>
      <c r="DL66" s="193"/>
      <c r="DM66" s="193"/>
      <c r="DN66" s="193"/>
      <c r="DO66" s="193"/>
      <c r="DP66" s="193"/>
      <c r="DQ66" s="193"/>
      <c r="DR66" s="193"/>
      <c r="DS66" s="193"/>
      <c r="DT66" s="193"/>
      <c r="DU66" s="193"/>
      <c r="DV66" s="193"/>
      <c r="DW66" s="193"/>
      <c r="DX66" s="193"/>
      <c r="DY66" s="193"/>
      <c r="DZ66" s="193"/>
      <c r="EA66" s="193"/>
      <c r="EB66" s="193"/>
      <c r="EC66" s="193"/>
      <c r="ED66" s="193"/>
      <c r="EE66" s="193"/>
      <c r="EF66" s="193"/>
      <c r="EG66" s="193"/>
      <c r="EH66" s="193"/>
      <c r="EI66" s="193"/>
      <c r="EJ66" s="193"/>
      <c r="EK66" s="193"/>
      <c r="EL66" s="193"/>
      <c r="EM66" s="193"/>
      <c r="EN66" s="193"/>
      <c r="EO66" s="193"/>
      <c r="EP66" s="193"/>
      <c r="EQ66" s="193"/>
      <c r="ER66" s="193"/>
      <c r="ES66" s="193"/>
      <c r="ET66" s="193"/>
      <c r="EU66" s="193"/>
      <c r="EV66" s="193"/>
      <c r="EW66" s="193"/>
      <c r="EX66" s="193"/>
      <c r="EY66" s="193"/>
      <c r="EZ66" s="193"/>
      <c r="FA66" s="193"/>
      <c r="FB66" s="193"/>
      <c r="FC66" s="193"/>
      <c r="FD66" s="193"/>
      <c r="FE66" s="193"/>
      <c r="FF66" s="193"/>
      <c r="FG66" s="193"/>
      <c r="FH66" s="193"/>
      <c r="FI66" s="193"/>
      <c r="FJ66" s="193"/>
      <c r="FK66" s="193"/>
      <c r="FL66" s="193"/>
      <c r="FM66" s="193"/>
      <c r="FN66" s="193"/>
      <c r="FO66" s="193"/>
      <c r="FP66" s="193"/>
      <c r="FQ66" s="193"/>
      <c r="FR66" s="193"/>
      <c r="FS66" s="193"/>
      <c r="FT66" s="193"/>
      <c r="FU66" s="193"/>
      <c r="FV66" s="193"/>
      <c r="FW66" s="193"/>
      <c r="FX66" s="193"/>
      <c r="FY66" s="193"/>
      <c r="FZ66" s="193"/>
      <c r="GA66" s="193"/>
      <c r="GB66" s="193"/>
      <c r="GC66" s="193"/>
      <c r="GD66" s="193"/>
      <c r="GE66" s="193"/>
      <c r="GF66" s="193"/>
      <c r="GG66" s="193"/>
      <c r="GH66" s="193"/>
      <c r="GI66" s="193"/>
      <c r="GJ66" s="193"/>
      <c r="GK66" s="193"/>
      <c r="GL66" s="193"/>
      <c r="GM66" s="193"/>
      <c r="GN66" s="193"/>
      <c r="GO66" s="193"/>
      <c r="GP66" s="193"/>
      <c r="GQ66" s="193"/>
      <c r="GR66" s="193"/>
      <c r="GS66" s="193"/>
      <c r="GT66" s="193"/>
      <c r="GU66" s="193"/>
      <c r="GV66" s="193"/>
      <c r="GW66" s="193"/>
      <c r="GX66" s="193"/>
      <c r="GY66" s="193"/>
      <c r="GZ66" s="193"/>
      <c r="HA66" s="193"/>
      <c r="HB66" s="193"/>
      <c r="HC66" s="193"/>
      <c r="HD66" s="193"/>
      <c r="HE66" s="193"/>
      <c r="HF66" s="193"/>
      <c r="HG66" s="193"/>
      <c r="HH66" s="193"/>
      <c r="HI66" s="193"/>
      <c r="HJ66" s="193"/>
      <c r="HK66" s="193"/>
      <c r="HL66" s="193"/>
      <c r="HM66" s="193"/>
      <c r="HN66" s="193"/>
      <c r="HO66" s="193"/>
      <c r="HP66" s="193"/>
      <c r="HQ66" s="193"/>
      <c r="HR66" s="193"/>
      <c r="HS66" s="193"/>
      <c r="HT66" s="193"/>
      <c r="HU66" s="193"/>
      <c r="HV66" s="193"/>
      <c r="HW66" s="193"/>
      <c r="HX66" s="193"/>
      <c r="HY66" s="193"/>
      <c r="HZ66" s="193"/>
      <c r="IA66" s="193"/>
      <c r="IB66" s="193"/>
      <c r="IC66" s="193"/>
      <c r="ID66" s="193"/>
      <c r="IE66" s="193"/>
      <c r="IF66" s="193"/>
      <c r="IG66" s="193"/>
      <c r="IH66" s="193"/>
      <c r="II66" s="193"/>
      <c r="IJ66" s="193"/>
      <c r="IK66" s="193"/>
      <c r="IL66" s="193"/>
      <c r="IM66" s="193"/>
      <c r="IN66" s="193"/>
      <c r="IO66" s="193"/>
      <c r="IP66" s="193"/>
      <c r="IQ66" s="193"/>
      <c r="IR66" s="193"/>
      <c r="IS66" s="193"/>
      <c r="IT66" s="193"/>
      <c r="IU66" s="193"/>
      <c r="IV66" s="193"/>
      <c r="IW66" s="193"/>
    </row>
    <row r="67" customFormat="false" ht="21" hidden="true" customHeight="true" outlineLevel="0" collapsed="false">
      <c r="A67" s="193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  <c r="BI67" s="193"/>
      <c r="BJ67" s="193"/>
      <c r="BK67" s="193"/>
      <c r="BL67" s="193"/>
      <c r="BM67" s="193"/>
      <c r="BN67" s="193"/>
      <c r="BO67" s="193"/>
      <c r="BP67" s="193"/>
      <c r="BQ67" s="193"/>
      <c r="BR67" s="193"/>
      <c r="BS67" s="193"/>
      <c r="BT67" s="193"/>
      <c r="BU67" s="193"/>
      <c r="BV67" s="193"/>
      <c r="BW67" s="193"/>
      <c r="BX67" s="193"/>
      <c r="BY67" s="193"/>
      <c r="BZ67" s="193"/>
      <c r="CA67" s="193"/>
      <c r="CB67" s="193"/>
      <c r="CC67" s="193"/>
      <c r="CD67" s="193"/>
      <c r="CE67" s="193"/>
      <c r="CF67" s="193"/>
      <c r="CG67" s="193"/>
      <c r="CH67" s="193"/>
      <c r="CI67" s="193"/>
      <c r="CJ67" s="193"/>
      <c r="CK67" s="193"/>
      <c r="CL67" s="193"/>
      <c r="CM67" s="193"/>
      <c r="CN67" s="193"/>
      <c r="CO67" s="193"/>
      <c r="CP67" s="193"/>
      <c r="CQ67" s="193"/>
      <c r="CR67" s="193"/>
      <c r="CS67" s="193"/>
      <c r="CT67" s="193"/>
      <c r="CU67" s="193"/>
      <c r="CV67" s="193"/>
      <c r="CW67" s="193"/>
      <c r="CX67" s="193"/>
      <c r="CY67" s="193"/>
      <c r="CZ67" s="193"/>
      <c r="DA67" s="193"/>
      <c r="DB67" s="193"/>
      <c r="DC67" s="193"/>
      <c r="DD67" s="193"/>
      <c r="DE67" s="193"/>
      <c r="DF67" s="193"/>
      <c r="DG67" s="193"/>
      <c r="DH67" s="193"/>
      <c r="DI67" s="193"/>
      <c r="DJ67" s="193"/>
      <c r="DK67" s="193"/>
      <c r="DL67" s="193"/>
      <c r="DM67" s="193"/>
      <c r="DN67" s="193"/>
      <c r="DO67" s="193"/>
      <c r="DP67" s="193"/>
      <c r="DQ67" s="193"/>
      <c r="DR67" s="193"/>
      <c r="DS67" s="193"/>
      <c r="DT67" s="193"/>
      <c r="DU67" s="193"/>
      <c r="DV67" s="193"/>
      <c r="DW67" s="193"/>
      <c r="DX67" s="193"/>
      <c r="DY67" s="193"/>
      <c r="DZ67" s="193"/>
      <c r="EA67" s="193"/>
      <c r="EB67" s="193"/>
      <c r="EC67" s="193"/>
      <c r="ED67" s="193"/>
      <c r="EE67" s="193"/>
      <c r="EF67" s="193"/>
      <c r="EG67" s="193"/>
      <c r="EH67" s="193"/>
      <c r="EI67" s="193"/>
      <c r="EJ67" s="193"/>
      <c r="EK67" s="193"/>
      <c r="EL67" s="193"/>
      <c r="EM67" s="193"/>
      <c r="EN67" s="193"/>
      <c r="EO67" s="193"/>
      <c r="EP67" s="193"/>
      <c r="EQ67" s="193"/>
      <c r="ER67" s="193"/>
      <c r="ES67" s="193"/>
      <c r="ET67" s="193"/>
      <c r="EU67" s="193"/>
      <c r="EV67" s="193"/>
      <c r="EW67" s="193"/>
      <c r="EX67" s="193"/>
      <c r="EY67" s="193"/>
      <c r="EZ67" s="193"/>
      <c r="FA67" s="193"/>
      <c r="FB67" s="193"/>
      <c r="FC67" s="193"/>
      <c r="FD67" s="193"/>
      <c r="FE67" s="193"/>
      <c r="FF67" s="193"/>
      <c r="FG67" s="193"/>
      <c r="FH67" s="193"/>
      <c r="FI67" s="193"/>
      <c r="FJ67" s="193"/>
      <c r="FK67" s="193"/>
      <c r="FL67" s="193"/>
      <c r="FM67" s="193"/>
      <c r="FN67" s="193"/>
      <c r="FO67" s="193"/>
      <c r="FP67" s="193"/>
      <c r="FQ67" s="193"/>
      <c r="FR67" s="193"/>
      <c r="FS67" s="193"/>
      <c r="FT67" s="193"/>
      <c r="FU67" s="193"/>
      <c r="FV67" s="193"/>
      <c r="FW67" s="193"/>
      <c r="FX67" s="193"/>
      <c r="FY67" s="193"/>
      <c r="FZ67" s="193"/>
      <c r="GA67" s="193"/>
      <c r="GB67" s="193"/>
      <c r="GC67" s="193"/>
      <c r="GD67" s="193"/>
      <c r="GE67" s="193"/>
      <c r="GF67" s="193"/>
      <c r="GG67" s="193"/>
      <c r="GH67" s="193"/>
      <c r="GI67" s="193"/>
      <c r="GJ67" s="193"/>
      <c r="GK67" s="193"/>
      <c r="GL67" s="193"/>
      <c r="GM67" s="193"/>
      <c r="GN67" s="193"/>
      <c r="GO67" s="193"/>
      <c r="GP67" s="193"/>
      <c r="GQ67" s="193"/>
      <c r="GR67" s="193"/>
      <c r="GS67" s="193"/>
      <c r="GT67" s="193"/>
      <c r="GU67" s="193"/>
      <c r="GV67" s="193"/>
      <c r="GW67" s="193"/>
      <c r="GX67" s="193"/>
      <c r="GY67" s="193"/>
      <c r="GZ67" s="193"/>
      <c r="HA67" s="193"/>
      <c r="HB67" s="193"/>
      <c r="HC67" s="193"/>
      <c r="HD67" s="193"/>
      <c r="HE67" s="193"/>
      <c r="HF67" s="193"/>
      <c r="HG67" s="193"/>
      <c r="HH67" s="193"/>
      <c r="HI67" s="193"/>
      <c r="HJ67" s="193"/>
      <c r="HK67" s="193"/>
      <c r="HL67" s="193"/>
      <c r="HM67" s="193"/>
      <c r="HN67" s="193"/>
      <c r="HO67" s="193"/>
      <c r="HP67" s="193"/>
      <c r="HQ67" s="193"/>
      <c r="HR67" s="193"/>
      <c r="HS67" s="193"/>
      <c r="HT67" s="193"/>
      <c r="HU67" s="193"/>
      <c r="HV67" s="193"/>
      <c r="HW67" s="193"/>
      <c r="HX67" s="193"/>
      <c r="HY67" s="193"/>
      <c r="HZ67" s="193"/>
      <c r="IA67" s="193"/>
      <c r="IB67" s="193"/>
      <c r="IC67" s="193"/>
      <c r="ID67" s="193"/>
      <c r="IE67" s="193"/>
      <c r="IF67" s="193"/>
      <c r="IG67" s="193"/>
      <c r="IH67" s="193"/>
      <c r="II67" s="193"/>
      <c r="IJ67" s="193"/>
      <c r="IK67" s="193"/>
      <c r="IL67" s="193"/>
      <c r="IM67" s="193"/>
      <c r="IN67" s="193"/>
      <c r="IO67" s="193"/>
      <c r="IP67" s="193"/>
      <c r="IQ67" s="193"/>
      <c r="IR67" s="193"/>
      <c r="IS67" s="193"/>
      <c r="IT67" s="193"/>
      <c r="IU67" s="193"/>
      <c r="IV67" s="193"/>
      <c r="IW67" s="193"/>
    </row>
    <row r="68" customFormat="false" ht="21" hidden="true" customHeight="true" outlineLevel="0" collapsed="false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  <c r="IA68" s="193"/>
      <c r="IB68" s="193"/>
      <c r="IC68" s="193"/>
      <c r="ID68" s="193"/>
      <c r="IE68" s="193"/>
      <c r="IF68" s="193"/>
      <c r="IG68" s="193"/>
      <c r="IH68" s="193"/>
      <c r="II68" s="193"/>
      <c r="IJ68" s="193"/>
      <c r="IK68" s="193"/>
      <c r="IL68" s="193"/>
      <c r="IM68" s="193"/>
      <c r="IN68" s="193"/>
      <c r="IO68" s="193"/>
      <c r="IP68" s="193"/>
      <c r="IQ68" s="193"/>
      <c r="IR68" s="193"/>
      <c r="IS68" s="193"/>
      <c r="IT68" s="193"/>
      <c r="IU68" s="193"/>
      <c r="IV68" s="193"/>
      <c r="IW68" s="193"/>
    </row>
    <row r="69" customFormat="false" ht="21" hidden="true" customHeight="true" outlineLevel="0" collapsed="false">
      <c r="A69" s="193"/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  <c r="BI69" s="193"/>
      <c r="BJ69" s="193"/>
      <c r="BK69" s="193"/>
      <c r="BL69" s="193"/>
      <c r="BM69" s="193"/>
      <c r="BN69" s="193"/>
      <c r="BO69" s="193"/>
      <c r="BP69" s="193"/>
      <c r="BQ69" s="193"/>
      <c r="BR69" s="193"/>
      <c r="BS69" s="193"/>
      <c r="BT69" s="193"/>
      <c r="BU69" s="193"/>
      <c r="BV69" s="193"/>
      <c r="BW69" s="193"/>
      <c r="BX69" s="193"/>
      <c r="BY69" s="193"/>
      <c r="BZ69" s="193"/>
      <c r="CA69" s="193"/>
      <c r="CB69" s="193"/>
      <c r="CC69" s="193"/>
      <c r="CD69" s="193"/>
      <c r="CE69" s="193"/>
      <c r="CF69" s="193"/>
      <c r="CG69" s="193"/>
      <c r="CH69" s="193"/>
      <c r="CI69" s="193"/>
      <c r="CJ69" s="193"/>
      <c r="CK69" s="193"/>
      <c r="CL69" s="193"/>
      <c r="CM69" s="193"/>
      <c r="CN69" s="193"/>
      <c r="CO69" s="193"/>
      <c r="CP69" s="193"/>
      <c r="CQ69" s="193"/>
      <c r="CR69" s="193"/>
      <c r="CS69" s="193"/>
      <c r="CT69" s="193"/>
      <c r="CU69" s="193"/>
      <c r="CV69" s="193"/>
      <c r="CW69" s="193"/>
      <c r="CX69" s="193"/>
      <c r="CY69" s="193"/>
      <c r="CZ69" s="193"/>
      <c r="DA69" s="193"/>
      <c r="DB69" s="193"/>
      <c r="DC69" s="193"/>
      <c r="DD69" s="193"/>
      <c r="DE69" s="193"/>
      <c r="DF69" s="193"/>
      <c r="DG69" s="193"/>
      <c r="DH69" s="193"/>
      <c r="DI69" s="193"/>
      <c r="DJ69" s="193"/>
      <c r="DK69" s="193"/>
      <c r="DL69" s="193"/>
      <c r="DM69" s="193"/>
      <c r="DN69" s="193"/>
      <c r="DO69" s="193"/>
      <c r="DP69" s="193"/>
      <c r="DQ69" s="193"/>
      <c r="DR69" s="193"/>
      <c r="DS69" s="193"/>
      <c r="DT69" s="193"/>
      <c r="DU69" s="193"/>
      <c r="DV69" s="193"/>
      <c r="DW69" s="193"/>
      <c r="DX69" s="193"/>
      <c r="DY69" s="193"/>
      <c r="DZ69" s="193"/>
      <c r="EA69" s="193"/>
      <c r="EB69" s="193"/>
      <c r="EC69" s="193"/>
      <c r="ED69" s="193"/>
      <c r="EE69" s="193"/>
      <c r="EF69" s="193"/>
      <c r="EG69" s="193"/>
      <c r="EH69" s="193"/>
      <c r="EI69" s="193"/>
      <c r="EJ69" s="193"/>
      <c r="EK69" s="193"/>
      <c r="EL69" s="193"/>
      <c r="EM69" s="193"/>
      <c r="EN69" s="193"/>
      <c r="EO69" s="193"/>
      <c r="EP69" s="193"/>
      <c r="EQ69" s="193"/>
      <c r="ER69" s="193"/>
      <c r="ES69" s="193"/>
      <c r="ET69" s="193"/>
      <c r="EU69" s="193"/>
      <c r="EV69" s="193"/>
      <c r="EW69" s="193"/>
      <c r="EX69" s="193"/>
      <c r="EY69" s="193"/>
      <c r="EZ69" s="193"/>
      <c r="FA69" s="193"/>
      <c r="FB69" s="193"/>
      <c r="FC69" s="193"/>
      <c r="FD69" s="193"/>
      <c r="FE69" s="193"/>
      <c r="FF69" s="193"/>
      <c r="FG69" s="193"/>
      <c r="FH69" s="193"/>
      <c r="FI69" s="193"/>
      <c r="FJ69" s="193"/>
      <c r="FK69" s="193"/>
      <c r="FL69" s="193"/>
      <c r="FM69" s="193"/>
      <c r="FN69" s="193"/>
      <c r="FO69" s="193"/>
      <c r="FP69" s="193"/>
      <c r="FQ69" s="193"/>
      <c r="FR69" s="193"/>
      <c r="FS69" s="193"/>
      <c r="FT69" s="193"/>
      <c r="FU69" s="193"/>
      <c r="FV69" s="193"/>
      <c r="FW69" s="193"/>
      <c r="FX69" s="193"/>
      <c r="FY69" s="193"/>
      <c r="FZ69" s="193"/>
      <c r="GA69" s="193"/>
      <c r="GB69" s="193"/>
      <c r="GC69" s="193"/>
      <c r="GD69" s="193"/>
      <c r="GE69" s="193"/>
      <c r="GF69" s="193"/>
      <c r="GG69" s="193"/>
      <c r="GH69" s="193"/>
      <c r="GI69" s="193"/>
      <c r="GJ69" s="193"/>
      <c r="GK69" s="193"/>
      <c r="GL69" s="193"/>
      <c r="GM69" s="193"/>
      <c r="GN69" s="193"/>
      <c r="GO69" s="193"/>
      <c r="GP69" s="193"/>
      <c r="GQ69" s="193"/>
      <c r="GR69" s="193"/>
      <c r="GS69" s="193"/>
      <c r="GT69" s="193"/>
      <c r="GU69" s="193"/>
      <c r="GV69" s="193"/>
      <c r="GW69" s="193"/>
      <c r="GX69" s="193"/>
      <c r="GY69" s="193"/>
      <c r="GZ69" s="193"/>
      <c r="HA69" s="193"/>
      <c r="HB69" s="193"/>
      <c r="HC69" s="193"/>
      <c r="HD69" s="193"/>
      <c r="HE69" s="193"/>
      <c r="HF69" s="193"/>
      <c r="HG69" s="193"/>
      <c r="HH69" s="193"/>
      <c r="HI69" s="193"/>
      <c r="HJ69" s="193"/>
      <c r="HK69" s="193"/>
      <c r="HL69" s="193"/>
      <c r="HM69" s="193"/>
      <c r="HN69" s="193"/>
      <c r="HO69" s="193"/>
      <c r="HP69" s="193"/>
      <c r="HQ69" s="193"/>
      <c r="HR69" s="193"/>
      <c r="HS69" s="193"/>
      <c r="HT69" s="193"/>
      <c r="HU69" s="193"/>
      <c r="HV69" s="193"/>
      <c r="HW69" s="193"/>
      <c r="HX69" s="193"/>
      <c r="HY69" s="193"/>
      <c r="HZ69" s="193"/>
      <c r="IA69" s="193"/>
      <c r="IB69" s="193"/>
      <c r="IC69" s="193"/>
      <c r="ID69" s="193"/>
      <c r="IE69" s="193"/>
      <c r="IF69" s="193"/>
      <c r="IG69" s="193"/>
      <c r="IH69" s="193"/>
      <c r="II69" s="193"/>
      <c r="IJ69" s="193"/>
      <c r="IK69" s="193"/>
      <c r="IL69" s="193"/>
      <c r="IM69" s="193"/>
      <c r="IN69" s="193"/>
      <c r="IO69" s="193"/>
      <c r="IP69" s="193"/>
      <c r="IQ69" s="193"/>
      <c r="IR69" s="193"/>
      <c r="IS69" s="193"/>
      <c r="IT69" s="193"/>
      <c r="IU69" s="193"/>
      <c r="IV69" s="193"/>
      <c r="IW69" s="193"/>
    </row>
    <row r="70" customFormat="false" ht="21" hidden="true" customHeight="true" outlineLevel="0" collapsed="false"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</row>
    <row r="71" customFormat="false" ht="21" hidden="true" customHeight="true" outlineLevel="0" collapsed="false">
      <c r="A71" s="285"/>
      <c r="B71" s="285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  <c r="AQ71" s="285"/>
      <c r="AR71" s="285"/>
      <c r="AS71" s="285"/>
      <c r="AT71" s="285"/>
      <c r="AU71" s="285"/>
      <c r="AV71" s="285"/>
      <c r="AW71" s="285"/>
      <c r="AX71" s="285"/>
      <c r="AY71" s="285"/>
      <c r="AZ71" s="285"/>
      <c r="BA71" s="285"/>
      <c r="BB71" s="285"/>
      <c r="BC71" s="285"/>
      <c r="BD71" s="285"/>
      <c r="BE71" s="285"/>
      <c r="BF71" s="285"/>
      <c r="BG71" s="285"/>
      <c r="BH71" s="285"/>
      <c r="BI71" s="285"/>
      <c r="BJ71" s="285"/>
      <c r="BK71" s="285"/>
      <c r="BL71" s="285"/>
      <c r="BM71" s="285"/>
      <c r="BN71" s="285"/>
      <c r="BO71" s="285"/>
      <c r="BP71" s="285"/>
      <c r="BQ71" s="285"/>
      <c r="BR71" s="285"/>
      <c r="BS71" s="285"/>
      <c r="BT71" s="285"/>
      <c r="BU71" s="285"/>
      <c r="BV71" s="285"/>
      <c r="BW71" s="285"/>
      <c r="BX71" s="285"/>
      <c r="BY71" s="285"/>
      <c r="BZ71" s="285"/>
      <c r="CA71" s="285"/>
      <c r="CB71" s="285"/>
      <c r="CC71" s="285"/>
      <c r="CD71" s="285"/>
      <c r="CE71" s="285"/>
      <c r="CF71" s="285"/>
      <c r="CG71" s="285"/>
      <c r="CH71" s="285"/>
      <c r="CI71" s="285"/>
      <c r="CJ71" s="285"/>
      <c r="CK71" s="285"/>
      <c r="CL71" s="285"/>
      <c r="CM71" s="285"/>
      <c r="CN71" s="285"/>
      <c r="CO71" s="285"/>
      <c r="CP71" s="285"/>
      <c r="CQ71" s="285"/>
      <c r="CR71" s="285"/>
      <c r="CS71" s="285"/>
      <c r="CT71" s="285"/>
      <c r="CU71" s="285"/>
      <c r="CV71" s="285"/>
      <c r="CW71" s="285"/>
      <c r="CX71" s="285"/>
      <c r="CY71" s="285"/>
      <c r="CZ71" s="285"/>
      <c r="DA71" s="285"/>
      <c r="DB71" s="285"/>
      <c r="DC71" s="285"/>
      <c r="DD71" s="285"/>
      <c r="DE71" s="285"/>
      <c r="DF71" s="285"/>
      <c r="DG71" s="285"/>
      <c r="DH71" s="285"/>
      <c r="DI71" s="285"/>
      <c r="DJ71" s="285"/>
      <c r="DK71" s="285"/>
      <c r="DL71" s="285"/>
      <c r="DM71" s="285"/>
      <c r="DN71" s="285"/>
      <c r="DO71" s="285"/>
      <c r="DP71" s="285"/>
      <c r="DQ71" s="285"/>
      <c r="DR71" s="285"/>
      <c r="DS71" s="285"/>
      <c r="DT71" s="285"/>
      <c r="DU71" s="285"/>
      <c r="DV71" s="285"/>
      <c r="DW71" s="285"/>
      <c r="DX71" s="285"/>
      <c r="DY71" s="285"/>
      <c r="DZ71" s="285"/>
      <c r="EA71" s="285"/>
      <c r="EB71" s="285"/>
      <c r="EC71" s="285"/>
      <c r="ED71" s="285"/>
      <c r="EE71" s="285"/>
      <c r="EF71" s="285"/>
      <c r="EG71" s="285"/>
      <c r="EH71" s="285"/>
      <c r="EI71" s="285"/>
      <c r="EJ71" s="285"/>
      <c r="EK71" s="285"/>
      <c r="EL71" s="285"/>
      <c r="EM71" s="285"/>
      <c r="EN71" s="285"/>
      <c r="EO71" s="285"/>
      <c r="EP71" s="285"/>
      <c r="EQ71" s="285"/>
      <c r="ER71" s="285"/>
      <c r="ES71" s="285"/>
      <c r="ET71" s="285"/>
      <c r="EU71" s="285"/>
      <c r="EV71" s="285"/>
      <c r="EW71" s="285"/>
      <c r="EX71" s="285"/>
      <c r="EY71" s="285"/>
      <c r="EZ71" s="285"/>
      <c r="FA71" s="285"/>
      <c r="FB71" s="285"/>
      <c r="FC71" s="285"/>
      <c r="FD71" s="285"/>
      <c r="FE71" s="285"/>
      <c r="FF71" s="285"/>
      <c r="FG71" s="285"/>
      <c r="FH71" s="285"/>
      <c r="FI71" s="285"/>
      <c r="FJ71" s="285"/>
      <c r="FK71" s="285"/>
      <c r="FL71" s="285"/>
      <c r="FM71" s="285"/>
      <c r="FN71" s="285"/>
      <c r="FO71" s="285"/>
      <c r="FP71" s="285"/>
      <c r="FQ71" s="285"/>
      <c r="FR71" s="285"/>
      <c r="FS71" s="285"/>
      <c r="FT71" s="285"/>
      <c r="FU71" s="285"/>
      <c r="FV71" s="285"/>
      <c r="FW71" s="285"/>
      <c r="FX71" s="285"/>
      <c r="FY71" s="285"/>
      <c r="FZ71" s="285"/>
      <c r="GA71" s="285"/>
      <c r="GB71" s="285"/>
      <c r="GC71" s="285"/>
      <c r="GD71" s="285"/>
      <c r="GE71" s="285"/>
      <c r="GF71" s="285"/>
      <c r="GG71" s="285"/>
      <c r="GH71" s="285"/>
      <c r="GI71" s="285"/>
      <c r="GJ71" s="285"/>
      <c r="GK71" s="285"/>
      <c r="GL71" s="285"/>
      <c r="GM71" s="285"/>
      <c r="GN71" s="285"/>
      <c r="GO71" s="285"/>
      <c r="GP71" s="285"/>
      <c r="GQ71" s="285"/>
      <c r="GR71" s="285"/>
      <c r="GS71" s="285"/>
      <c r="GT71" s="285"/>
      <c r="GU71" s="285"/>
      <c r="GV71" s="285"/>
      <c r="GW71" s="285"/>
      <c r="GX71" s="285"/>
      <c r="GY71" s="285"/>
      <c r="GZ71" s="285"/>
      <c r="HA71" s="285"/>
      <c r="HB71" s="285"/>
      <c r="HC71" s="285"/>
      <c r="HD71" s="285"/>
      <c r="HE71" s="285"/>
      <c r="HF71" s="285"/>
      <c r="HG71" s="285"/>
      <c r="HH71" s="285"/>
      <c r="HI71" s="285"/>
      <c r="HJ71" s="285"/>
      <c r="HK71" s="285"/>
      <c r="HL71" s="285"/>
      <c r="HM71" s="285"/>
      <c r="HN71" s="285"/>
      <c r="HO71" s="285"/>
      <c r="HP71" s="285"/>
      <c r="HQ71" s="285"/>
      <c r="HR71" s="285"/>
      <c r="HS71" s="285"/>
      <c r="HT71" s="285"/>
      <c r="HU71" s="285"/>
      <c r="HV71" s="285"/>
      <c r="HW71" s="285"/>
      <c r="HX71" s="285"/>
      <c r="HY71" s="285"/>
      <c r="HZ71" s="285"/>
      <c r="IA71" s="285"/>
      <c r="IB71" s="285"/>
      <c r="IC71" s="285"/>
      <c r="ID71" s="285"/>
      <c r="IE71" s="285"/>
      <c r="IF71" s="285"/>
      <c r="IG71" s="285"/>
      <c r="IH71" s="285"/>
      <c r="II71" s="285"/>
      <c r="IJ71" s="285"/>
      <c r="IK71" s="285"/>
      <c r="IL71" s="285"/>
      <c r="IM71" s="285"/>
      <c r="IN71" s="285"/>
      <c r="IO71" s="285"/>
      <c r="IP71" s="285"/>
      <c r="IQ71" s="285"/>
      <c r="IR71" s="285"/>
      <c r="IS71" s="285"/>
      <c r="IT71" s="285"/>
      <c r="IU71" s="285"/>
      <c r="IV71" s="285"/>
      <c r="IW71" s="285"/>
    </row>
    <row r="72" customFormat="false" ht="21" hidden="true" customHeight="true" outlineLevel="0" collapsed="false">
      <c r="A72" s="281"/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1"/>
      <c r="CC72" s="281"/>
      <c r="CD72" s="281"/>
      <c r="CE72" s="281"/>
      <c r="CF72" s="281"/>
      <c r="CG72" s="281"/>
      <c r="CH72" s="281"/>
      <c r="CI72" s="281"/>
      <c r="CJ72" s="281"/>
      <c r="CK72" s="281"/>
      <c r="CL72" s="281"/>
      <c r="CM72" s="281"/>
      <c r="CN72" s="281"/>
      <c r="CO72" s="281"/>
      <c r="CP72" s="281"/>
      <c r="CQ72" s="281"/>
      <c r="CR72" s="281"/>
      <c r="CS72" s="281"/>
      <c r="CT72" s="281"/>
      <c r="CU72" s="281"/>
      <c r="CV72" s="281"/>
      <c r="CW72" s="281"/>
      <c r="CX72" s="281"/>
      <c r="CY72" s="281"/>
      <c r="CZ72" s="281"/>
      <c r="DA72" s="281"/>
      <c r="DB72" s="281"/>
      <c r="DC72" s="281"/>
      <c r="DD72" s="281"/>
      <c r="DE72" s="281"/>
      <c r="DF72" s="281"/>
      <c r="DG72" s="281"/>
      <c r="DH72" s="281"/>
      <c r="DI72" s="281"/>
      <c r="DJ72" s="281"/>
      <c r="DK72" s="281"/>
      <c r="DL72" s="281"/>
      <c r="DM72" s="281"/>
      <c r="DN72" s="281"/>
      <c r="DO72" s="281"/>
      <c r="DP72" s="281"/>
      <c r="DQ72" s="281"/>
      <c r="DR72" s="281"/>
      <c r="DS72" s="281"/>
      <c r="DT72" s="281"/>
      <c r="DU72" s="281"/>
      <c r="DV72" s="281"/>
      <c r="DW72" s="281"/>
      <c r="DX72" s="281"/>
      <c r="DY72" s="281"/>
      <c r="DZ72" s="281"/>
      <c r="EA72" s="281"/>
      <c r="EB72" s="281"/>
      <c r="EC72" s="281"/>
      <c r="ED72" s="281"/>
      <c r="EE72" s="281"/>
      <c r="EF72" s="281"/>
      <c r="EG72" s="281"/>
      <c r="EH72" s="281"/>
      <c r="EI72" s="281"/>
      <c r="EJ72" s="281"/>
      <c r="EK72" s="281"/>
      <c r="EL72" s="281"/>
      <c r="EM72" s="281"/>
      <c r="EN72" s="281"/>
      <c r="EO72" s="281"/>
      <c r="EP72" s="281"/>
      <c r="EQ72" s="281"/>
      <c r="ER72" s="281"/>
      <c r="ES72" s="281"/>
      <c r="ET72" s="281"/>
      <c r="EU72" s="281"/>
      <c r="EV72" s="281"/>
      <c r="EW72" s="281"/>
      <c r="EX72" s="281"/>
      <c r="EY72" s="281"/>
      <c r="EZ72" s="281"/>
      <c r="FA72" s="281"/>
      <c r="FB72" s="281"/>
      <c r="FC72" s="281"/>
      <c r="FD72" s="281"/>
      <c r="FE72" s="281"/>
      <c r="FF72" s="281"/>
      <c r="FG72" s="281"/>
      <c r="FH72" s="281"/>
      <c r="FI72" s="281"/>
      <c r="FJ72" s="281"/>
      <c r="FK72" s="281"/>
      <c r="FL72" s="281"/>
      <c r="FM72" s="281"/>
      <c r="FN72" s="281"/>
      <c r="FO72" s="281"/>
      <c r="FP72" s="281"/>
      <c r="FQ72" s="281"/>
      <c r="FR72" s="281"/>
      <c r="FS72" s="281"/>
      <c r="FT72" s="281"/>
      <c r="FU72" s="281"/>
      <c r="FV72" s="281"/>
      <c r="FW72" s="281"/>
      <c r="FX72" s="281"/>
      <c r="FY72" s="281"/>
      <c r="FZ72" s="281"/>
      <c r="GA72" s="281"/>
      <c r="GB72" s="281"/>
      <c r="GC72" s="281"/>
      <c r="GD72" s="281"/>
      <c r="GE72" s="281"/>
      <c r="GF72" s="281"/>
      <c r="GG72" s="281"/>
      <c r="GH72" s="281"/>
      <c r="GI72" s="281"/>
      <c r="GJ72" s="281"/>
      <c r="GK72" s="281"/>
      <c r="GL72" s="281"/>
      <c r="GM72" s="281"/>
      <c r="GN72" s="281"/>
      <c r="GO72" s="281"/>
      <c r="GP72" s="281"/>
      <c r="GQ72" s="281"/>
      <c r="GR72" s="281"/>
      <c r="GS72" s="281"/>
      <c r="GT72" s="281"/>
      <c r="GU72" s="281"/>
      <c r="GV72" s="281"/>
      <c r="GW72" s="281"/>
      <c r="GX72" s="281"/>
      <c r="GY72" s="281"/>
      <c r="GZ72" s="281"/>
      <c r="HA72" s="281"/>
      <c r="HB72" s="281"/>
      <c r="HC72" s="281"/>
      <c r="HD72" s="281"/>
      <c r="HE72" s="281"/>
      <c r="HF72" s="281"/>
      <c r="HG72" s="281"/>
      <c r="HH72" s="281"/>
      <c r="HI72" s="281"/>
      <c r="HJ72" s="281"/>
      <c r="HK72" s="281"/>
      <c r="HL72" s="281"/>
      <c r="HM72" s="281"/>
      <c r="HN72" s="281"/>
      <c r="HO72" s="281"/>
      <c r="HP72" s="281"/>
      <c r="HQ72" s="281"/>
      <c r="HR72" s="281"/>
      <c r="HS72" s="281"/>
      <c r="HT72" s="281"/>
      <c r="HU72" s="281"/>
      <c r="HV72" s="281"/>
      <c r="HW72" s="281"/>
      <c r="HX72" s="281"/>
      <c r="HY72" s="281"/>
      <c r="HZ72" s="281"/>
      <c r="IA72" s="281"/>
      <c r="IB72" s="281"/>
      <c r="IC72" s="281"/>
      <c r="ID72" s="281"/>
      <c r="IE72" s="281"/>
      <c r="IF72" s="281"/>
      <c r="IG72" s="281"/>
      <c r="IH72" s="281"/>
      <c r="II72" s="281"/>
      <c r="IJ72" s="281"/>
      <c r="IK72" s="281"/>
      <c r="IL72" s="281"/>
      <c r="IM72" s="281"/>
      <c r="IN72" s="281"/>
      <c r="IO72" s="281"/>
      <c r="IP72" s="281"/>
      <c r="IQ72" s="281"/>
      <c r="IR72" s="281"/>
      <c r="IS72" s="281"/>
      <c r="IT72" s="281"/>
      <c r="IU72" s="281"/>
      <c r="IV72" s="281"/>
      <c r="IW72" s="281"/>
    </row>
    <row r="73" customFormat="false" ht="21" hidden="true" customHeight="true" outlineLevel="0" collapsed="false">
      <c r="A73" s="193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  <c r="BI73" s="193"/>
      <c r="BJ73" s="193"/>
      <c r="BK73" s="193"/>
      <c r="BL73" s="193"/>
      <c r="BM73" s="193"/>
      <c r="BN73" s="193"/>
      <c r="BO73" s="193"/>
      <c r="BP73" s="193"/>
      <c r="BQ73" s="193"/>
      <c r="BR73" s="193"/>
      <c r="BS73" s="193"/>
      <c r="BT73" s="193"/>
      <c r="BU73" s="193"/>
      <c r="BV73" s="193"/>
      <c r="BW73" s="193"/>
      <c r="BX73" s="193"/>
      <c r="BY73" s="193"/>
      <c r="BZ73" s="193"/>
      <c r="CA73" s="193"/>
      <c r="CB73" s="193"/>
      <c r="CC73" s="193"/>
      <c r="CD73" s="193"/>
      <c r="CE73" s="193"/>
      <c r="CF73" s="193"/>
      <c r="CG73" s="193"/>
      <c r="CH73" s="193"/>
      <c r="CI73" s="193"/>
      <c r="CJ73" s="193"/>
      <c r="CK73" s="193"/>
      <c r="CL73" s="193"/>
      <c r="CM73" s="193"/>
      <c r="CN73" s="193"/>
      <c r="CO73" s="193"/>
      <c r="CP73" s="193"/>
      <c r="CQ73" s="193"/>
      <c r="CR73" s="193"/>
      <c r="CS73" s="193"/>
      <c r="CT73" s="193"/>
      <c r="CU73" s="193"/>
      <c r="CV73" s="193"/>
      <c r="CW73" s="193"/>
      <c r="CX73" s="193"/>
      <c r="CY73" s="193"/>
      <c r="CZ73" s="193"/>
      <c r="DA73" s="193"/>
      <c r="DB73" s="193"/>
      <c r="DC73" s="193"/>
      <c r="DD73" s="193"/>
      <c r="DE73" s="193"/>
      <c r="DF73" s="193"/>
      <c r="DG73" s="193"/>
      <c r="DH73" s="193"/>
      <c r="DI73" s="193"/>
      <c r="DJ73" s="193"/>
      <c r="DK73" s="193"/>
      <c r="DL73" s="193"/>
      <c r="DM73" s="193"/>
      <c r="DN73" s="193"/>
      <c r="DO73" s="193"/>
      <c r="DP73" s="193"/>
      <c r="DQ73" s="193"/>
      <c r="DR73" s="193"/>
      <c r="DS73" s="193"/>
      <c r="DT73" s="193"/>
      <c r="DU73" s="193"/>
      <c r="DV73" s="193"/>
      <c r="DW73" s="193"/>
      <c r="DX73" s="193"/>
      <c r="DY73" s="193"/>
      <c r="DZ73" s="193"/>
      <c r="EA73" s="193"/>
      <c r="EB73" s="193"/>
      <c r="EC73" s="193"/>
      <c r="ED73" s="193"/>
      <c r="EE73" s="193"/>
      <c r="EF73" s="193"/>
      <c r="EG73" s="193"/>
      <c r="EH73" s="193"/>
      <c r="EI73" s="193"/>
      <c r="EJ73" s="193"/>
      <c r="EK73" s="193"/>
      <c r="EL73" s="193"/>
      <c r="EM73" s="193"/>
      <c r="EN73" s="193"/>
      <c r="EO73" s="193"/>
      <c r="EP73" s="193"/>
      <c r="EQ73" s="193"/>
      <c r="ER73" s="193"/>
      <c r="ES73" s="193"/>
      <c r="ET73" s="193"/>
      <c r="EU73" s="193"/>
      <c r="EV73" s="193"/>
      <c r="EW73" s="193"/>
      <c r="EX73" s="193"/>
      <c r="EY73" s="193"/>
      <c r="EZ73" s="193"/>
      <c r="FA73" s="193"/>
      <c r="FB73" s="193"/>
      <c r="FC73" s="193"/>
      <c r="FD73" s="193"/>
      <c r="FE73" s="193"/>
      <c r="FF73" s="193"/>
      <c r="FG73" s="193"/>
      <c r="FH73" s="193"/>
      <c r="FI73" s="193"/>
      <c r="FJ73" s="193"/>
      <c r="FK73" s="193"/>
      <c r="FL73" s="193"/>
      <c r="FM73" s="193"/>
      <c r="FN73" s="193"/>
      <c r="FO73" s="193"/>
      <c r="FP73" s="193"/>
      <c r="FQ73" s="193"/>
      <c r="FR73" s="193"/>
      <c r="FS73" s="193"/>
      <c r="FT73" s="193"/>
      <c r="FU73" s="193"/>
      <c r="FV73" s="193"/>
      <c r="FW73" s="193"/>
      <c r="FX73" s="193"/>
      <c r="FY73" s="193"/>
      <c r="FZ73" s="193"/>
      <c r="GA73" s="193"/>
      <c r="GB73" s="193"/>
      <c r="GC73" s="193"/>
      <c r="GD73" s="193"/>
      <c r="GE73" s="193"/>
      <c r="GF73" s="193"/>
      <c r="GG73" s="193"/>
      <c r="GH73" s="193"/>
      <c r="GI73" s="193"/>
      <c r="GJ73" s="193"/>
      <c r="GK73" s="193"/>
      <c r="GL73" s="193"/>
      <c r="GM73" s="193"/>
      <c r="GN73" s="193"/>
      <c r="GO73" s="193"/>
      <c r="GP73" s="193"/>
      <c r="GQ73" s="193"/>
      <c r="GR73" s="193"/>
      <c r="GS73" s="193"/>
      <c r="GT73" s="193"/>
      <c r="GU73" s="193"/>
      <c r="GV73" s="193"/>
      <c r="GW73" s="193"/>
      <c r="GX73" s="193"/>
      <c r="GY73" s="193"/>
      <c r="GZ73" s="193"/>
      <c r="HA73" s="193"/>
      <c r="HB73" s="193"/>
      <c r="HC73" s="193"/>
      <c r="HD73" s="193"/>
      <c r="HE73" s="193"/>
      <c r="HF73" s="193"/>
      <c r="HG73" s="193"/>
      <c r="HH73" s="193"/>
      <c r="HI73" s="193"/>
      <c r="HJ73" s="193"/>
      <c r="HK73" s="193"/>
      <c r="HL73" s="193"/>
      <c r="HM73" s="193"/>
      <c r="HN73" s="193"/>
      <c r="HO73" s="193"/>
      <c r="HP73" s="193"/>
      <c r="HQ73" s="193"/>
      <c r="HR73" s="193"/>
      <c r="HS73" s="193"/>
      <c r="HT73" s="193"/>
      <c r="HU73" s="193"/>
      <c r="HV73" s="193"/>
      <c r="HW73" s="193"/>
      <c r="HX73" s="193"/>
      <c r="HY73" s="193"/>
      <c r="HZ73" s="193"/>
      <c r="IA73" s="193"/>
      <c r="IB73" s="193"/>
      <c r="IC73" s="193"/>
      <c r="ID73" s="193"/>
      <c r="IE73" s="193"/>
      <c r="IF73" s="193"/>
      <c r="IG73" s="193"/>
      <c r="IH73" s="193"/>
      <c r="II73" s="193"/>
      <c r="IJ73" s="193"/>
      <c r="IK73" s="193"/>
      <c r="IL73" s="193"/>
      <c r="IM73" s="193"/>
      <c r="IN73" s="193"/>
      <c r="IO73" s="193"/>
      <c r="IP73" s="193"/>
      <c r="IQ73" s="193"/>
      <c r="IR73" s="193"/>
      <c r="IS73" s="193"/>
      <c r="IT73" s="193"/>
      <c r="IU73" s="193"/>
      <c r="IV73" s="193"/>
      <c r="IW73" s="193"/>
    </row>
    <row r="74" customFormat="false" ht="21" hidden="true" customHeight="true" outlineLevel="0" collapsed="false">
      <c r="A74" s="193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  <c r="IA74" s="193"/>
      <c r="IB74" s="193"/>
      <c r="IC74" s="193"/>
      <c r="ID74" s="193"/>
      <c r="IE74" s="193"/>
      <c r="IF74" s="193"/>
      <c r="IG74" s="193"/>
      <c r="IH74" s="193"/>
      <c r="II74" s="193"/>
      <c r="IJ74" s="193"/>
      <c r="IK74" s="193"/>
      <c r="IL74" s="193"/>
      <c r="IM74" s="193"/>
      <c r="IN74" s="193"/>
      <c r="IO74" s="193"/>
      <c r="IP74" s="193"/>
      <c r="IQ74" s="193"/>
      <c r="IR74" s="193"/>
      <c r="IS74" s="193"/>
      <c r="IT74" s="193"/>
      <c r="IU74" s="193"/>
      <c r="IV74" s="193"/>
      <c r="IW74" s="193"/>
    </row>
    <row r="75" customFormat="false" ht="21" hidden="true" customHeight="true" outlineLevel="0" collapsed="false">
      <c r="A75" s="193"/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  <c r="IA75" s="193"/>
      <c r="IB75" s="193"/>
      <c r="IC75" s="193"/>
      <c r="ID75" s="193"/>
      <c r="IE75" s="193"/>
      <c r="IF75" s="193"/>
      <c r="IG75" s="193"/>
      <c r="IH75" s="193"/>
      <c r="II75" s="193"/>
      <c r="IJ75" s="193"/>
      <c r="IK75" s="193"/>
      <c r="IL75" s="193"/>
      <c r="IM75" s="193"/>
      <c r="IN75" s="193"/>
      <c r="IO75" s="193"/>
      <c r="IP75" s="193"/>
      <c r="IQ75" s="193"/>
      <c r="IR75" s="193"/>
      <c r="IS75" s="193"/>
      <c r="IT75" s="193"/>
      <c r="IU75" s="193"/>
      <c r="IV75" s="193"/>
      <c r="IW75" s="193"/>
    </row>
    <row r="76" customFormat="false" ht="21" hidden="true" customHeight="true" outlineLevel="0" collapsed="false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  <c r="IA76" s="193"/>
      <c r="IB76" s="193"/>
      <c r="IC76" s="193"/>
      <c r="ID76" s="193"/>
      <c r="IE76" s="193"/>
      <c r="IF76" s="193"/>
      <c r="IG76" s="193"/>
      <c r="IH76" s="193"/>
      <c r="II76" s="193"/>
      <c r="IJ76" s="193"/>
      <c r="IK76" s="193"/>
      <c r="IL76" s="193"/>
      <c r="IM76" s="193"/>
      <c r="IN76" s="193"/>
      <c r="IO76" s="193"/>
      <c r="IP76" s="193"/>
      <c r="IQ76" s="193"/>
      <c r="IR76" s="193"/>
      <c r="IS76" s="193"/>
      <c r="IT76" s="193"/>
      <c r="IU76" s="193"/>
      <c r="IV76" s="193"/>
      <c r="IW76" s="193"/>
    </row>
    <row r="77" customFormat="false" ht="21" hidden="true" customHeight="true" outlineLevel="0" collapsed="false">
      <c r="A77" s="193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  <c r="IA77" s="193"/>
      <c r="IB77" s="193"/>
      <c r="IC77" s="193"/>
      <c r="ID77" s="193"/>
      <c r="IE77" s="193"/>
      <c r="IF77" s="193"/>
      <c r="IG77" s="193"/>
      <c r="IH77" s="193"/>
      <c r="II77" s="193"/>
      <c r="IJ77" s="193"/>
      <c r="IK77" s="193"/>
      <c r="IL77" s="193"/>
      <c r="IM77" s="193"/>
      <c r="IN77" s="193"/>
      <c r="IO77" s="193"/>
      <c r="IP77" s="193"/>
      <c r="IQ77" s="193"/>
      <c r="IR77" s="193"/>
      <c r="IS77" s="193"/>
      <c r="IT77" s="193"/>
      <c r="IU77" s="193"/>
      <c r="IV77" s="193"/>
      <c r="IW77" s="193"/>
    </row>
    <row r="78" customFormat="false" ht="21" hidden="true" customHeight="true" outlineLevel="0" collapsed="false">
      <c r="A78" s="193"/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  <c r="IA78" s="193"/>
      <c r="IB78" s="193"/>
      <c r="IC78" s="193"/>
      <c r="ID78" s="193"/>
      <c r="IE78" s="193"/>
      <c r="IF78" s="193"/>
      <c r="IG78" s="193"/>
      <c r="IH78" s="193"/>
      <c r="II78" s="193"/>
      <c r="IJ78" s="193"/>
      <c r="IK78" s="193"/>
      <c r="IL78" s="193"/>
      <c r="IM78" s="193"/>
      <c r="IN78" s="193"/>
      <c r="IO78" s="193"/>
      <c r="IP78" s="193"/>
      <c r="IQ78" s="193"/>
      <c r="IR78" s="193"/>
      <c r="IS78" s="193"/>
      <c r="IT78" s="193"/>
      <c r="IU78" s="193"/>
      <c r="IV78" s="193"/>
      <c r="IW78" s="193"/>
    </row>
    <row r="79" customFormat="false" ht="21" hidden="true" customHeight="true" outlineLevel="0" collapsed="false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  <c r="IA79" s="193"/>
      <c r="IB79" s="193"/>
      <c r="IC79" s="193"/>
      <c r="ID79" s="193"/>
      <c r="IE79" s="193"/>
      <c r="IF79" s="193"/>
      <c r="IG79" s="193"/>
      <c r="IH79" s="193"/>
      <c r="II79" s="193"/>
      <c r="IJ79" s="193"/>
      <c r="IK79" s="193"/>
      <c r="IL79" s="193"/>
      <c r="IM79" s="193"/>
      <c r="IN79" s="193"/>
      <c r="IO79" s="193"/>
      <c r="IP79" s="193"/>
      <c r="IQ79" s="193"/>
      <c r="IR79" s="193"/>
      <c r="IS79" s="193"/>
      <c r="IT79" s="193"/>
      <c r="IU79" s="193"/>
      <c r="IV79" s="193"/>
      <c r="IW79" s="193"/>
    </row>
    <row r="80" customFormat="false" ht="21" hidden="true" customHeight="true" outlineLevel="0" collapsed="false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  <c r="IA80" s="193"/>
      <c r="IB80" s="193"/>
      <c r="IC80" s="193"/>
      <c r="ID80" s="193"/>
      <c r="IE80" s="193"/>
      <c r="IF80" s="193"/>
      <c r="IG80" s="193"/>
      <c r="IH80" s="193"/>
      <c r="II80" s="193"/>
      <c r="IJ80" s="193"/>
      <c r="IK80" s="193"/>
      <c r="IL80" s="193"/>
      <c r="IM80" s="193"/>
      <c r="IN80" s="193"/>
      <c r="IO80" s="193"/>
      <c r="IP80" s="193"/>
      <c r="IQ80" s="193"/>
      <c r="IR80" s="193"/>
      <c r="IS80" s="193"/>
      <c r="IT80" s="193"/>
      <c r="IU80" s="193"/>
      <c r="IV80" s="193"/>
      <c r="IW80" s="193"/>
    </row>
    <row r="81" customFormat="false" ht="21" hidden="true" customHeight="true" outlineLevel="0" collapsed="false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3"/>
      <c r="BK81" s="193"/>
      <c r="BL81" s="193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  <c r="BY81" s="193"/>
      <c r="BZ81" s="193"/>
      <c r="CA81" s="193"/>
      <c r="CB81" s="193"/>
      <c r="CC81" s="193"/>
      <c r="CD81" s="193"/>
      <c r="CE81" s="193"/>
      <c r="CF81" s="193"/>
      <c r="CG81" s="193"/>
      <c r="CH81" s="193"/>
      <c r="CI81" s="193"/>
      <c r="CJ81" s="193"/>
      <c r="CK81" s="193"/>
      <c r="CL81" s="193"/>
      <c r="CM81" s="193"/>
      <c r="CN81" s="193"/>
      <c r="CO81" s="193"/>
      <c r="CP81" s="193"/>
      <c r="CQ81" s="193"/>
      <c r="CR81" s="193"/>
      <c r="CS81" s="193"/>
      <c r="CT81" s="193"/>
      <c r="CU81" s="193"/>
      <c r="CV81" s="193"/>
      <c r="CW81" s="193"/>
      <c r="CX81" s="193"/>
      <c r="CY81" s="193"/>
      <c r="CZ81" s="193"/>
      <c r="DA81" s="193"/>
      <c r="DB81" s="193"/>
      <c r="DC81" s="193"/>
      <c r="DD81" s="193"/>
      <c r="DE81" s="193"/>
      <c r="DF81" s="193"/>
      <c r="DG81" s="193"/>
      <c r="DH81" s="193"/>
      <c r="DI81" s="193"/>
      <c r="DJ81" s="193"/>
      <c r="DK81" s="193"/>
      <c r="DL81" s="193"/>
      <c r="DM81" s="193"/>
      <c r="DN81" s="193"/>
      <c r="DO81" s="193"/>
      <c r="DP81" s="193"/>
      <c r="DQ81" s="193"/>
      <c r="DR81" s="193"/>
      <c r="DS81" s="193"/>
      <c r="DT81" s="193"/>
      <c r="DU81" s="193"/>
      <c r="DV81" s="193"/>
      <c r="DW81" s="193"/>
      <c r="DX81" s="193"/>
      <c r="DY81" s="193"/>
      <c r="DZ81" s="193"/>
      <c r="EA81" s="193"/>
      <c r="EB81" s="193"/>
      <c r="EC81" s="193"/>
      <c r="ED81" s="193"/>
      <c r="EE81" s="193"/>
      <c r="EF81" s="193"/>
      <c r="EG81" s="193"/>
      <c r="EH81" s="193"/>
      <c r="EI81" s="193"/>
      <c r="EJ81" s="193"/>
      <c r="EK81" s="193"/>
      <c r="EL81" s="193"/>
      <c r="EM81" s="193"/>
      <c r="EN81" s="193"/>
      <c r="EO81" s="193"/>
      <c r="EP81" s="193"/>
      <c r="EQ81" s="193"/>
      <c r="ER81" s="193"/>
      <c r="ES81" s="193"/>
      <c r="ET81" s="193"/>
      <c r="EU81" s="193"/>
      <c r="EV81" s="193"/>
      <c r="EW81" s="193"/>
      <c r="EX81" s="193"/>
      <c r="EY81" s="193"/>
      <c r="EZ81" s="193"/>
      <c r="FA81" s="193"/>
      <c r="FB81" s="193"/>
      <c r="FC81" s="193"/>
      <c r="FD81" s="193"/>
      <c r="FE81" s="193"/>
      <c r="FF81" s="193"/>
      <c r="FG81" s="193"/>
      <c r="FH81" s="193"/>
      <c r="FI81" s="193"/>
      <c r="FJ81" s="193"/>
      <c r="FK81" s="193"/>
      <c r="FL81" s="193"/>
      <c r="FM81" s="193"/>
      <c r="FN81" s="193"/>
      <c r="FO81" s="193"/>
      <c r="FP81" s="193"/>
      <c r="FQ81" s="193"/>
      <c r="FR81" s="193"/>
      <c r="FS81" s="193"/>
      <c r="FT81" s="193"/>
      <c r="FU81" s="193"/>
      <c r="FV81" s="193"/>
      <c r="FW81" s="193"/>
      <c r="FX81" s="193"/>
      <c r="FY81" s="193"/>
      <c r="FZ81" s="193"/>
      <c r="GA81" s="193"/>
      <c r="GB81" s="193"/>
      <c r="GC81" s="193"/>
      <c r="GD81" s="193"/>
      <c r="GE81" s="193"/>
      <c r="GF81" s="193"/>
      <c r="GG81" s="193"/>
      <c r="GH81" s="193"/>
      <c r="GI81" s="193"/>
      <c r="GJ81" s="193"/>
      <c r="GK81" s="193"/>
      <c r="GL81" s="193"/>
      <c r="GM81" s="193"/>
      <c r="GN81" s="193"/>
      <c r="GO81" s="193"/>
      <c r="GP81" s="193"/>
      <c r="GQ81" s="193"/>
      <c r="GR81" s="193"/>
      <c r="GS81" s="193"/>
      <c r="GT81" s="193"/>
      <c r="GU81" s="193"/>
      <c r="GV81" s="193"/>
      <c r="GW81" s="193"/>
      <c r="GX81" s="193"/>
      <c r="GY81" s="193"/>
      <c r="GZ81" s="193"/>
      <c r="HA81" s="193"/>
      <c r="HB81" s="193"/>
      <c r="HC81" s="193"/>
      <c r="HD81" s="193"/>
      <c r="HE81" s="193"/>
      <c r="HF81" s="193"/>
      <c r="HG81" s="193"/>
      <c r="HH81" s="193"/>
      <c r="HI81" s="193"/>
      <c r="HJ81" s="193"/>
      <c r="HK81" s="193"/>
      <c r="HL81" s="193"/>
      <c r="HM81" s="193"/>
      <c r="HN81" s="193"/>
      <c r="HO81" s="193"/>
      <c r="HP81" s="193"/>
      <c r="HQ81" s="193"/>
      <c r="HR81" s="193"/>
      <c r="HS81" s="193"/>
      <c r="HT81" s="193"/>
      <c r="HU81" s="193"/>
      <c r="HV81" s="193"/>
      <c r="HW81" s="193"/>
      <c r="HX81" s="193"/>
      <c r="HY81" s="193"/>
      <c r="HZ81" s="193"/>
      <c r="IA81" s="193"/>
      <c r="IB81" s="193"/>
      <c r="IC81" s="193"/>
      <c r="ID81" s="193"/>
      <c r="IE81" s="193"/>
      <c r="IF81" s="193"/>
      <c r="IG81" s="193"/>
      <c r="IH81" s="193"/>
      <c r="II81" s="193"/>
      <c r="IJ81" s="193"/>
      <c r="IK81" s="193"/>
      <c r="IL81" s="193"/>
      <c r="IM81" s="193"/>
      <c r="IN81" s="193"/>
      <c r="IO81" s="193"/>
      <c r="IP81" s="193"/>
      <c r="IQ81" s="193"/>
      <c r="IR81" s="193"/>
      <c r="IS81" s="193"/>
      <c r="IT81" s="193"/>
      <c r="IU81" s="193"/>
      <c r="IV81" s="193"/>
      <c r="IW81" s="193"/>
    </row>
    <row r="82" customFormat="false" ht="21" hidden="true" customHeight="true" outlineLevel="0" collapsed="false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  <c r="BI82" s="193"/>
      <c r="BJ82" s="193"/>
      <c r="BK82" s="193"/>
      <c r="BL82" s="193"/>
      <c r="BM82" s="193"/>
      <c r="BN82" s="193"/>
      <c r="BO82" s="193"/>
      <c r="BP82" s="193"/>
      <c r="BQ82" s="193"/>
      <c r="BR82" s="193"/>
      <c r="BS82" s="193"/>
      <c r="BT82" s="193"/>
      <c r="BU82" s="193"/>
      <c r="BV82" s="193"/>
      <c r="BW82" s="193"/>
      <c r="BX82" s="193"/>
      <c r="BY82" s="193"/>
      <c r="BZ82" s="193"/>
      <c r="CA82" s="193"/>
      <c r="CB82" s="193"/>
      <c r="CC82" s="193"/>
      <c r="CD82" s="193"/>
      <c r="CE82" s="193"/>
      <c r="CF82" s="193"/>
      <c r="CG82" s="193"/>
      <c r="CH82" s="193"/>
      <c r="CI82" s="193"/>
      <c r="CJ82" s="193"/>
      <c r="CK82" s="193"/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  <c r="DB82" s="193"/>
      <c r="DC82" s="193"/>
      <c r="DD82" s="193"/>
      <c r="DE82" s="193"/>
      <c r="DF82" s="193"/>
      <c r="DG82" s="193"/>
      <c r="DH82" s="193"/>
      <c r="DI82" s="193"/>
      <c r="DJ82" s="193"/>
      <c r="DK82" s="193"/>
      <c r="DL82" s="193"/>
      <c r="DM82" s="193"/>
      <c r="DN82" s="193"/>
      <c r="DO82" s="193"/>
      <c r="DP82" s="193"/>
      <c r="DQ82" s="193"/>
      <c r="DR82" s="193"/>
      <c r="DS82" s="193"/>
      <c r="DT82" s="193"/>
      <c r="DU82" s="193"/>
      <c r="DV82" s="193"/>
      <c r="DW82" s="193"/>
      <c r="DX82" s="193"/>
      <c r="DY82" s="193"/>
      <c r="DZ82" s="193"/>
      <c r="EA82" s="193"/>
      <c r="EB82" s="193"/>
      <c r="EC82" s="193"/>
      <c r="ED82" s="193"/>
      <c r="EE82" s="193"/>
      <c r="EF82" s="193"/>
      <c r="EG82" s="193"/>
      <c r="EH82" s="193"/>
      <c r="EI82" s="193"/>
      <c r="EJ82" s="193"/>
      <c r="EK82" s="193"/>
      <c r="EL82" s="193"/>
      <c r="EM82" s="193"/>
      <c r="EN82" s="193"/>
      <c r="EO82" s="193"/>
      <c r="EP82" s="193"/>
      <c r="EQ82" s="193"/>
      <c r="ER82" s="193"/>
      <c r="ES82" s="193"/>
      <c r="ET82" s="193"/>
      <c r="EU82" s="193"/>
      <c r="EV82" s="193"/>
      <c r="EW82" s="193"/>
      <c r="EX82" s="193"/>
      <c r="EY82" s="193"/>
      <c r="EZ82" s="193"/>
      <c r="FA82" s="193"/>
      <c r="FB82" s="193"/>
      <c r="FC82" s="193"/>
      <c r="FD82" s="193"/>
      <c r="FE82" s="193"/>
      <c r="FF82" s="193"/>
      <c r="FG82" s="193"/>
      <c r="FH82" s="193"/>
      <c r="FI82" s="193"/>
      <c r="FJ82" s="193"/>
      <c r="FK82" s="193"/>
      <c r="FL82" s="193"/>
      <c r="FM82" s="193"/>
      <c r="FN82" s="193"/>
      <c r="FO82" s="193"/>
      <c r="FP82" s="193"/>
      <c r="FQ82" s="193"/>
      <c r="FR82" s="193"/>
      <c r="FS82" s="193"/>
      <c r="FT82" s="193"/>
      <c r="FU82" s="193"/>
      <c r="FV82" s="193"/>
      <c r="FW82" s="193"/>
      <c r="FX82" s="193"/>
      <c r="FY82" s="193"/>
      <c r="FZ82" s="193"/>
      <c r="GA82" s="193"/>
      <c r="GB82" s="193"/>
      <c r="GC82" s="193"/>
      <c r="GD82" s="193"/>
      <c r="GE82" s="193"/>
      <c r="GF82" s="193"/>
      <c r="GG82" s="193"/>
      <c r="GH82" s="193"/>
      <c r="GI82" s="193"/>
      <c r="GJ82" s="193"/>
      <c r="GK82" s="193"/>
      <c r="GL82" s="193"/>
      <c r="GM82" s="193"/>
      <c r="GN82" s="193"/>
      <c r="GO82" s="193"/>
      <c r="GP82" s="193"/>
      <c r="GQ82" s="193"/>
      <c r="GR82" s="193"/>
      <c r="GS82" s="193"/>
      <c r="GT82" s="193"/>
      <c r="GU82" s="193"/>
      <c r="GV82" s="193"/>
      <c r="GW82" s="193"/>
      <c r="GX82" s="193"/>
      <c r="GY82" s="193"/>
      <c r="GZ82" s="193"/>
      <c r="HA82" s="193"/>
      <c r="HB82" s="193"/>
      <c r="HC82" s="193"/>
      <c r="HD82" s="193"/>
      <c r="HE82" s="193"/>
      <c r="HF82" s="193"/>
      <c r="HG82" s="193"/>
      <c r="HH82" s="193"/>
      <c r="HI82" s="193"/>
      <c r="HJ82" s="193"/>
      <c r="HK82" s="193"/>
      <c r="HL82" s="193"/>
      <c r="HM82" s="193"/>
      <c r="HN82" s="193"/>
      <c r="HO82" s="193"/>
      <c r="HP82" s="193"/>
      <c r="HQ82" s="193"/>
      <c r="HR82" s="193"/>
      <c r="HS82" s="193"/>
      <c r="HT82" s="193"/>
      <c r="HU82" s="193"/>
      <c r="HV82" s="193"/>
      <c r="HW82" s="193"/>
      <c r="HX82" s="193"/>
      <c r="HY82" s="193"/>
      <c r="HZ82" s="193"/>
      <c r="IA82" s="193"/>
      <c r="IB82" s="193"/>
      <c r="IC82" s="193"/>
      <c r="ID82" s="193"/>
      <c r="IE82" s="193"/>
      <c r="IF82" s="193"/>
      <c r="IG82" s="193"/>
      <c r="IH82" s="193"/>
      <c r="II82" s="193"/>
      <c r="IJ82" s="193"/>
      <c r="IK82" s="193"/>
      <c r="IL82" s="193"/>
      <c r="IM82" s="193"/>
      <c r="IN82" s="193"/>
      <c r="IO82" s="193"/>
      <c r="IP82" s="193"/>
      <c r="IQ82" s="193"/>
      <c r="IR82" s="193"/>
      <c r="IS82" s="193"/>
      <c r="IT82" s="193"/>
      <c r="IU82" s="193"/>
      <c r="IV82" s="193"/>
      <c r="IW82" s="193"/>
    </row>
    <row r="83" customFormat="false" ht="21" hidden="true" customHeight="true" outlineLevel="0" collapsed="false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  <c r="BI83" s="193"/>
      <c r="BJ83" s="193"/>
      <c r="BK83" s="193"/>
      <c r="BL83" s="193"/>
      <c r="BM83" s="193"/>
      <c r="BN83" s="193"/>
      <c r="BO83" s="193"/>
      <c r="BP83" s="193"/>
      <c r="BQ83" s="193"/>
      <c r="BR83" s="193"/>
      <c r="BS83" s="193"/>
      <c r="BT83" s="193"/>
      <c r="BU83" s="193"/>
      <c r="BV83" s="193"/>
      <c r="BW83" s="193"/>
      <c r="BX83" s="193"/>
      <c r="BY83" s="193"/>
      <c r="BZ83" s="193"/>
      <c r="CA83" s="193"/>
      <c r="CB83" s="193"/>
      <c r="CC83" s="193"/>
      <c r="CD83" s="193"/>
      <c r="CE83" s="193"/>
      <c r="CF83" s="193"/>
      <c r="CG83" s="193"/>
      <c r="CH83" s="193"/>
      <c r="CI83" s="193"/>
      <c r="CJ83" s="193"/>
      <c r="CK83" s="193"/>
      <c r="CL83" s="193"/>
      <c r="CM83" s="193"/>
      <c r="CN83" s="193"/>
      <c r="CO83" s="193"/>
      <c r="CP83" s="193"/>
      <c r="CQ83" s="193"/>
      <c r="CR83" s="193"/>
      <c r="CS83" s="193"/>
      <c r="CT83" s="193"/>
      <c r="CU83" s="193"/>
      <c r="CV83" s="193"/>
      <c r="CW83" s="193"/>
      <c r="CX83" s="193"/>
      <c r="CY83" s="193"/>
      <c r="CZ83" s="193"/>
      <c r="DA83" s="193"/>
      <c r="DB83" s="193"/>
      <c r="DC83" s="193"/>
      <c r="DD83" s="193"/>
      <c r="DE83" s="193"/>
      <c r="DF83" s="193"/>
      <c r="DG83" s="193"/>
      <c r="DH83" s="193"/>
      <c r="DI83" s="193"/>
      <c r="DJ83" s="193"/>
      <c r="DK83" s="193"/>
      <c r="DL83" s="193"/>
      <c r="DM83" s="193"/>
      <c r="DN83" s="193"/>
      <c r="DO83" s="193"/>
      <c r="DP83" s="193"/>
      <c r="DQ83" s="193"/>
      <c r="DR83" s="193"/>
      <c r="DS83" s="193"/>
      <c r="DT83" s="193"/>
      <c r="DU83" s="193"/>
      <c r="DV83" s="193"/>
      <c r="DW83" s="193"/>
      <c r="DX83" s="193"/>
      <c r="DY83" s="193"/>
      <c r="DZ83" s="193"/>
      <c r="EA83" s="193"/>
      <c r="EB83" s="193"/>
      <c r="EC83" s="193"/>
      <c r="ED83" s="193"/>
      <c r="EE83" s="193"/>
      <c r="EF83" s="193"/>
      <c r="EG83" s="193"/>
      <c r="EH83" s="193"/>
      <c r="EI83" s="193"/>
      <c r="EJ83" s="193"/>
      <c r="EK83" s="193"/>
      <c r="EL83" s="193"/>
      <c r="EM83" s="193"/>
      <c r="EN83" s="193"/>
      <c r="EO83" s="193"/>
      <c r="EP83" s="193"/>
      <c r="EQ83" s="193"/>
      <c r="ER83" s="193"/>
      <c r="ES83" s="193"/>
      <c r="ET83" s="193"/>
      <c r="EU83" s="193"/>
      <c r="EV83" s="193"/>
      <c r="EW83" s="193"/>
      <c r="EX83" s="193"/>
      <c r="EY83" s="193"/>
      <c r="EZ83" s="193"/>
      <c r="FA83" s="193"/>
      <c r="FB83" s="193"/>
      <c r="FC83" s="193"/>
      <c r="FD83" s="193"/>
      <c r="FE83" s="193"/>
      <c r="FF83" s="193"/>
      <c r="FG83" s="193"/>
      <c r="FH83" s="193"/>
      <c r="FI83" s="193"/>
      <c r="FJ83" s="193"/>
      <c r="FK83" s="193"/>
      <c r="FL83" s="193"/>
      <c r="FM83" s="193"/>
      <c r="FN83" s="193"/>
      <c r="FO83" s="193"/>
      <c r="FP83" s="193"/>
      <c r="FQ83" s="193"/>
      <c r="FR83" s="193"/>
      <c r="FS83" s="193"/>
      <c r="FT83" s="193"/>
      <c r="FU83" s="193"/>
      <c r="FV83" s="193"/>
      <c r="FW83" s="193"/>
      <c r="FX83" s="193"/>
      <c r="FY83" s="193"/>
      <c r="FZ83" s="193"/>
      <c r="GA83" s="193"/>
      <c r="GB83" s="193"/>
      <c r="GC83" s="193"/>
      <c r="GD83" s="193"/>
      <c r="GE83" s="193"/>
      <c r="GF83" s="193"/>
      <c r="GG83" s="193"/>
      <c r="GH83" s="193"/>
      <c r="GI83" s="193"/>
      <c r="GJ83" s="193"/>
      <c r="GK83" s="193"/>
      <c r="GL83" s="193"/>
      <c r="GM83" s="193"/>
      <c r="GN83" s="193"/>
      <c r="GO83" s="193"/>
      <c r="GP83" s="193"/>
      <c r="GQ83" s="193"/>
      <c r="GR83" s="193"/>
      <c r="GS83" s="193"/>
      <c r="GT83" s="193"/>
      <c r="GU83" s="193"/>
      <c r="GV83" s="193"/>
      <c r="GW83" s="193"/>
      <c r="GX83" s="193"/>
      <c r="GY83" s="193"/>
      <c r="GZ83" s="193"/>
      <c r="HA83" s="193"/>
      <c r="HB83" s="193"/>
      <c r="HC83" s="193"/>
      <c r="HD83" s="193"/>
      <c r="HE83" s="193"/>
      <c r="HF83" s="193"/>
      <c r="HG83" s="193"/>
      <c r="HH83" s="193"/>
      <c r="HI83" s="193"/>
      <c r="HJ83" s="193"/>
      <c r="HK83" s="193"/>
      <c r="HL83" s="193"/>
      <c r="HM83" s="193"/>
      <c r="HN83" s="193"/>
      <c r="HO83" s="193"/>
      <c r="HP83" s="193"/>
      <c r="HQ83" s="193"/>
      <c r="HR83" s="193"/>
      <c r="HS83" s="193"/>
      <c r="HT83" s="193"/>
      <c r="HU83" s="193"/>
      <c r="HV83" s="193"/>
      <c r="HW83" s="193"/>
      <c r="HX83" s="193"/>
      <c r="HY83" s="193"/>
      <c r="HZ83" s="193"/>
      <c r="IA83" s="193"/>
      <c r="IB83" s="193"/>
      <c r="IC83" s="193"/>
      <c r="ID83" s="193"/>
      <c r="IE83" s="193"/>
      <c r="IF83" s="193"/>
      <c r="IG83" s="193"/>
      <c r="IH83" s="193"/>
      <c r="II83" s="193"/>
      <c r="IJ83" s="193"/>
      <c r="IK83" s="193"/>
      <c r="IL83" s="193"/>
      <c r="IM83" s="193"/>
      <c r="IN83" s="193"/>
      <c r="IO83" s="193"/>
      <c r="IP83" s="193"/>
      <c r="IQ83" s="193"/>
      <c r="IR83" s="193"/>
      <c r="IS83" s="193"/>
      <c r="IT83" s="193"/>
      <c r="IU83" s="193"/>
      <c r="IV83" s="193"/>
      <c r="IW83" s="193"/>
    </row>
    <row r="84" customFormat="false" ht="21" hidden="true" customHeight="true" outlineLevel="0" collapsed="false">
      <c r="A84" s="193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  <c r="BI84" s="193"/>
      <c r="BJ84" s="193"/>
      <c r="BK84" s="193"/>
      <c r="BL84" s="193"/>
      <c r="BM84" s="193"/>
      <c r="BN84" s="193"/>
      <c r="BO84" s="193"/>
      <c r="BP84" s="193"/>
      <c r="BQ84" s="193"/>
      <c r="BR84" s="193"/>
      <c r="BS84" s="193"/>
      <c r="BT84" s="193"/>
      <c r="BU84" s="193"/>
      <c r="BV84" s="193"/>
      <c r="BW84" s="193"/>
      <c r="BX84" s="193"/>
      <c r="BY84" s="193"/>
      <c r="BZ84" s="193"/>
      <c r="CA84" s="193"/>
      <c r="CB84" s="193"/>
      <c r="CC84" s="193"/>
      <c r="CD84" s="193"/>
      <c r="CE84" s="193"/>
      <c r="CF84" s="193"/>
      <c r="CG84" s="193"/>
      <c r="CH84" s="193"/>
      <c r="CI84" s="193"/>
      <c r="CJ84" s="193"/>
      <c r="CK84" s="193"/>
      <c r="CL84" s="193"/>
      <c r="CM84" s="193"/>
      <c r="CN84" s="193"/>
      <c r="CO84" s="193"/>
      <c r="CP84" s="193"/>
      <c r="CQ84" s="193"/>
      <c r="CR84" s="193"/>
      <c r="CS84" s="193"/>
      <c r="CT84" s="193"/>
      <c r="CU84" s="193"/>
      <c r="CV84" s="193"/>
      <c r="CW84" s="193"/>
      <c r="CX84" s="193"/>
      <c r="CY84" s="193"/>
      <c r="CZ84" s="193"/>
      <c r="DA84" s="193"/>
      <c r="DB84" s="193"/>
      <c r="DC84" s="193"/>
      <c r="DD84" s="193"/>
      <c r="DE84" s="193"/>
      <c r="DF84" s="193"/>
      <c r="DG84" s="193"/>
      <c r="DH84" s="193"/>
      <c r="DI84" s="193"/>
      <c r="DJ84" s="193"/>
      <c r="DK84" s="193"/>
      <c r="DL84" s="193"/>
      <c r="DM84" s="193"/>
      <c r="DN84" s="193"/>
      <c r="DO84" s="193"/>
      <c r="DP84" s="193"/>
      <c r="DQ84" s="193"/>
      <c r="DR84" s="193"/>
      <c r="DS84" s="193"/>
      <c r="DT84" s="193"/>
      <c r="DU84" s="193"/>
      <c r="DV84" s="193"/>
      <c r="DW84" s="193"/>
      <c r="DX84" s="193"/>
      <c r="DY84" s="193"/>
      <c r="DZ84" s="193"/>
      <c r="EA84" s="193"/>
      <c r="EB84" s="193"/>
      <c r="EC84" s="193"/>
      <c r="ED84" s="193"/>
      <c r="EE84" s="193"/>
      <c r="EF84" s="193"/>
      <c r="EG84" s="193"/>
      <c r="EH84" s="193"/>
      <c r="EI84" s="193"/>
      <c r="EJ84" s="193"/>
      <c r="EK84" s="193"/>
      <c r="EL84" s="193"/>
      <c r="EM84" s="193"/>
      <c r="EN84" s="193"/>
      <c r="EO84" s="193"/>
      <c r="EP84" s="193"/>
      <c r="EQ84" s="193"/>
      <c r="ER84" s="193"/>
      <c r="ES84" s="193"/>
      <c r="ET84" s="193"/>
      <c r="EU84" s="193"/>
      <c r="EV84" s="193"/>
      <c r="EW84" s="193"/>
      <c r="EX84" s="193"/>
      <c r="EY84" s="193"/>
      <c r="EZ84" s="193"/>
      <c r="FA84" s="193"/>
      <c r="FB84" s="193"/>
      <c r="FC84" s="193"/>
      <c r="FD84" s="193"/>
      <c r="FE84" s="193"/>
      <c r="FF84" s="193"/>
      <c r="FG84" s="193"/>
      <c r="FH84" s="193"/>
      <c r="FI84" s="193"/>
      <c r="FJ84" s="193"/>
      <c r="FK84" s="193"/>
      <c r="FL84" s="193"/>
      <c r="FM84" s="193"/>
      <c r="FN84" s="193"/>
      <c r="FO84" s="193"/>
      <c r="FP84" s="193"/>
      <c r="FQ84" s="193"/>
      <c r="FR84" s="193"/>
      <c r="FS84" s="193"/>
      <c r="FT84" s="193"/>
      <c r="FU84" s="193"/>
      <c r="FV84" s="193"/>
      <c r="FW84" s="193"/>
      <c r="FX84" s="193"/>
      <c r="FY84" s="193"/>
      <c r="FZ84" s="193"/>
      <c r="GA84" s="193"/>
      <c r="GB84" s="193"/>
      <c r="GC84" s="193"/>
      <c r="GD84" s="193"/>
      <c r="GE84" s="193"/>
      <c r="GF84" s="193"/>
      <c r="GG84" s="193"/>
      <c r="GH84" s="193"/>
      <c r="GI84" s="193"/>
      <c r="GJ84" s="193"/>
      <c r="GK84" s="193"/>
      <c r="GL84" s="193"/>
      <c r="GM84" s="193"/>
      <c r="GN84" s="193"/>
      <c r="GO84" s="193"/>
      <c r="GP84" s="193"/>
      <c r="GQ84" s="193"/>
      <c r="GR84" s="193"/>
      <c r="GS84" s="193"/>
      <c r="GT84" s="193"/>
      <c r="GU84" s="193"/>
      <c r="GV84" s="193"/>
      <c r="GW84" s="193"/>
      <c r="GX84" s="193"/>
      <c r="GY84" s="193"/>
      <c r="GZ84" s="193"/>
      <c r="HA84" s="193"/>
      <c r="HB84" s="193"/>
      <c r="HC84" s="193"/>
      <c r="HD84" s="193"/>
      <c r="HE84" s="193"/>
      <c r="HF84" s="193"/>
      <c r="HG84" s="193"/>
      <c r="HH84" s="193"/>
      <c r="HI84" s="193"/>
      <c r="HJ84" s="193"/>
      <c r="HK84" s="193"/>
      <c r="HL84" s="193"/>
      <c r="HM84" s="193"/>
      <c r="HN84" s="193"/>
      <c r="HO84" s="193"/>
      <c r="HP84" s="193"/>
      <c r="HQ84" s="193"/>
      <c r="HR84" s="193"/>
      <c r="HS84" s="193"/>
      <c r="HT84" s="193"/>
      <c r="HU84" s="193"/>
      <c r="HV84" s="193"/>
      <c r="HW84" s="193"/>
      <c r="HX84" s="193"/>
      <c r="HY84" s="193"/>
      <c r="HZ84" s="193"/>
      <c r="IA84" s="193"/>
      <c r="IB84" s="193"/>
      <c r="IC84" s="193"/>
      <c r="ID84" s="193"/>
      <c r="IE84" s="193"/>
      <c r="IF84" s="193"/>
      <c r="IG84" s="193"/>
      <c r="IH84" s="193"/>
      <c r="II84" s="193"/>
      <c r="IJ84" s="193"/>
      <c r="IK84" s="193"/>
      <c r="IL84" s="193"/>
      <c r="IM84" s="193"/>
      <c r="IN84" s="193"/>
      <c r="IO84" s="193"/>
      <c r="IP84" s="193"/>
      <c r="IQ84" s="193"/>
      <c r="IR84" s="193"/>
      <c r="IS84" s="193"/>
      <c r="IT84" s="193"/>
      <c r="IU84" s="193"/>
      <c r="IV84" s="193"/>
      <c r="IW84" s="193"/>
    </row>
    <row r="85" customFormat="false" ht="21" hidden="true" customHeight="true" outlineLevel="0" collapsed="false"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</row>
    <row r="86" customFormat="false" ht="21" hidden="true" customHeight="true" outlineLevel="0" collapsed="false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</row>
    <row r="87" customFormat="false" ht="21" hidden="true" customHeight="true" outlineLevel="0" collapsed="false"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</row>
    <row r="88" customFormat="false" ht="21" hidden="true" customHeight="true" outlineLevel="0" collapsed="false"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</row>
    <row r="89" customFormat="false" ht="21" hidden="true" customHeight="true" outlineLevel="0" collapsed="false"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</row>
    <row r="90" customFormat="false" ht="21" hidden="true" customHeight="true" outlineLevel="0" collapsed="false"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</row>
    <row r="91" customFormat="false" ht="21" hidden="true" customHeight="true" outlineLevel="0" collapsed="false"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</row>
    <row r="92" customFormat="false" ht="21" hidden="true" customHeight="true" outlineLevel="0" collapsed="false"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</row>
    <row r="93" customFormat="false" ht="21" hidden="true" customHeight="true" outlineLevel="0" collapsed="false"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</row>
    <row r="94" customFormat="false" ht="21" hidden="true" customHeight="true" outlineLevel="0" collapsed="false"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</row>
    <row r="95" customFormat="false" ht="21" hidden="true" customHeight="true" outlineLevel="0" collapsed="false">
      <c r="A95" s="283"/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  <c r="AQ95" s="283"/>
      <c r="AR95" s="283"/>
      <c r="AS95" s="283"/>
      <c r="AT95" s="283"/>
      <c r="AU95" s="283"/>
      <c r="AV95" s="283"/>
      <c r="AW95" s="283"/>
      <c r="AX95" s="283"/>
      <c r="AY95" s="283"/>
      <c r="AZ95" s="283"/>
      <c r="BA95" s="283"/>
      <c r="BB95" s="283"/>
      <c r="BC95" s="283"/>
      <c r="BD95" s="283"/>
      <c r="BE95" s="283"/>
      <c r="BF95" s="283"/>
      <c r="BG95" s="283"/>
      <c r="BH95" s="283"/>
      <c r="BI95" s="283"/>
      <c r="BJ95" s="283"/>
      <c r="BK95" s="283"/>
      <c r="BL95" s="283"/>
      <c r="BM95" s="283"/>
      <c r="BN95" s="283"/>
      <c r="BO95" s="283"/>
      <c r="BP95" s="283"/>
      <c r="BQ95" s="283"/>
      <c r="BR95" s="283"/>
      <c r="BS95" s="283"/>
      <c r="BT95" s="283"/>
      <c r="BU95" s="283"/>
      <c r="BV95" s="283"/>
      <c r="BW95" s="283"/>
      <c r="BX95" s="283"/>
      <c r="BY95" s="283"/>
      <c r="BZ95" s="283"/>
      <c r="CA95" s="283"/>
      <c r="CB95" s="283"/>
      <c r="CC95" s="283"/>
      <c r="CD95" s="283"/>
      <c r="CE95" s="283"/>
      <c r="CF95" s="283"/>
      <c r="CG95" s="283"/>
      <c r="CH95" s="283"/>
      <c r="CI95" s="283"/>
      <c r="CJ95" s="283"/>
      <c r="CK95" s="283"/>
      <c r="CL95" s="283"/>
      <c r="CM95" s="283"/>
      <c r="CN95" s="283"/>
      <c r="CO95" s="283"/>
      <c r="CP95" s="283"/>
      <c r="CQ95" s="283"/>
      <c r="CR95" s="283"/>
      <c r="CS95" s="283"/>
      <c r="CT95" s="283"/>
      <c r="CU95" s="283"/>
      <c r="CV95" s="283"/>
      <c r="CW95" s="283"/>
      <c r="CX95" s="283"/>
      <c r="CY95" s="283"/>
      <c r="CZ95" s="283"/>
      <c r="DA95" s="283"/>
      <c r="DB95" s="283"/>
      <c r="DC95" s="283"/>
      <c r="DD95" s="283"/>
      <c r="DE95" s="283"/>
      <c r="DF95" s="283"/>
      <c r="DG95" s="283"/>
      <c r="DH95" s="283"/>
      <c r="DI95" s="283"/>
      <c r="DJ95" s="283"/>
      <c r="DK95" s="283"/>
      <c r="DL95" s="283"/>
      <c r="DM95" s="283"/>
      <c r="DN95" s="283"/>
      <c r="DO95" s="283"/>
      <c r="DP95" s="283"/>
      <c r="DQ95" s="283"/>
      <c r="DR95" s="283"/>
      <c r="DS95" s="283"/>
      <c r="DT95" s="283"/>
      <c r="DU95" s="283"/>
      <c r="DV95" s="283"/>
      <c r="DW95" s="283"/>
      <c r="DX95" s="283"/>
      <c r="DY95" s="283"/>
      <c r="DZ95" s="283"/>
      <c r="EA95" s="283"/>
      <c r="EB95" s="283"/>
      <c r="EC95" s="283"/>
      <c r="ED95" s="283"/>
      <c r="EE95" s="283"/>
      <c r="EF95" s="283"/>
      <c r="EG95" s="283"/>
      <c r="EH95" s="283"/>
      <c r="EI95" s="283"/>
      <c r="EJ95" s="283"/>
      <c r="EK95" s="283"/>
      <c r="EL95" s="283"/>
      <c r="EM95" s="283"/>
      <c r="EN95" s="283"/>
      <c r="EO95" s="283"/>
      <c r="EP95" s="283"/>
      <c r="EQ95" s="283"/>
      <c r="ER95" s="283"/>
      <c r="ES95" s="283"/>
      <c r="ET95" s="283"/>
      <c r="EU95" s="283"/>
      <c r="EV95" s="283"/>
      <c r="EW95" s="283"/>
      <c r="EX95" s="283"/>
      <c r="EY95" s="283"/>
      <c r="EZ95" s="283"/>
      <c r="FA95" s="283"/>
      <c r="FB95" s="283"/>
      <c r="FC95" s="283"/>
      <c r="FD95" s="283"/>
      <c r="FE95" s="283"/>
      <c r="FF95" s="283"/>
      <c r="FG95" s="283"/>
      <c r="FH95" s="283"/>
      <c r="FI95" s="283"/>
      <c r="FJ95" s="283"/>
      <c r="FK95" s="283"/>
      <c r="FL95" s="283"/>
      <c r="FM95" s="283"/>
      <c r="FN95" s="283"/>
      <c r="FO95" s="283"/>
      <c r="FP95" s="283"/>
      <c r="FQ95" s="283"/>
      <c r="FR95" s="283"/>
      <c r="FS95" s="283"/>
      <c r="FT95" s="283"/>
      <c r="FU95" s="283"/>
      <c r="FV95" s="283"/>
      <c r="FW95" s="283"/>
      <c r="FX95" s="283"/>
      <c r="FY95" s="283"/>
      <c r="FZ95" s="283"/>
      <c r="GA95" s="283"/>
      <c r="GB95" s="283"/>
      <c r="GC95" s="283"/>
      <c r="GD95" s="283"/>
      <c r="GE95" s="283"/>
      <c r="GF95" s="283"/>
      <c r="GG95" s="283"/>
      <c r="GH95" s="283"/>
      <c r="GI95" s="283"/>
      <c r="GJ95" s="283"/>
      <c r="GK95" s="283"/>
      <c r="GL95" s="283"/>
      <c r="GM95" s="283"/>
      <c r="GN95" s="283"/>
      <c r="GO95" s="283"/>
      <c r="GP95" s="283"/>
      <c r="GQ95" s="283"/>
      <c r="GR95" s="283"/>
      <c r="GS95" s="283"/>
      <c r="GT95" s="283"/>
      <c r="GU95" s="283"/>
      <c r="GV95" s="283"/>
      <c r="GW95" s="283"/>
      <c r="GX95" s="283"/>
      <c r="GY95" s="283"/>
      <c r="GZ95" s="283"/>
      <c r="HA95" s="283"/>
      <c r="HB95" s="283"/>
      <c r="HC95" s="283"/>
      <c r="HD95" s="283"/>
      <c r="HE95" s="283"/>
      <c r="HF95" s="283"/>
      <c r="HG95" s="283"/>
      <c r="HH95" s="283"/>
      <c r="HI95" s="283"/>
      <c r="HJ95" s="283"/>
      <c r="HK95" s="283"/>
      <c r="HL95" s="283"/>
      <c r="HM95" s="283"/>
      <c r="HN95" s="283"/>
      <c r="HO95" s="283"/>
      <c r="HP95" s="283"/>
      <c r="HQ95" s="283"/>
      <c r="HR95" s="283"/>
      <c r="HS95" s="283"/>
      <c r="HT95" s="283"/>
      <c r="HU95" s="283"/>
      <c r="HV95" s="283"/>
      <c r="HW95" s="283"/>
      <c r="HX95" s="283"/>
      <c r="HY95" s="283"/>
      <c r="HZ95" s="283"/>
      <c r="IA95" s="283"/>
      <c r="IB95" s="283"/>
      <c r="IC95" s="283"/>
      <c r="ID95" s="283"/>
      <c r="IE95" s="283"/>
      <c r="IF95" s="283"/>
      <c r="IG95" s="283"/>
      <c r="IH95" s="283"/>
      <c r="II95" s="283"/>
      <c r="IJ95" s="283"/>
      <c r="IK95" s="283"/>
      <c r="IL95" s="283"/>
      <c r="IM95" s="283"/>
      <c r="IN95" s="283"/>
      <c r="IO95" s="283"/>
      <c r="IP95" s="283"/>
      <c r="IQ95" s="283"/>
      <c r="IR95" s="283"/>
      <c r="IS95" s="283"/>
      <c r="IT95" s="283"/>
      <c r="IU95" s="283"/>
      <c r="IV95" s="283"/>
      <c r="IW95" s="283"/>
    </row>
    <row r="96" customFormat="false" ht="21" hidden="true" customHeight="true" outlineLevel="0" collapsed="false">
      <c r="A96" s="193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3"/>
      <c r="AT96" s="193"/>
      <c r="AU96" s="193"/>
      <c r="AV96" s="193"/>
      <c r="AW96" s="193"/>
      <c r="AX96" s="193"/>
      <c r="AY96" s="193"/>
      <c r="AZ96" s="193"/>
      <c r="BA96" s="193"/>
      <c r="BB96" s="193"/>
      <c r="BC96" s="193"/>
      <c r="BD96" s="193"/>
      <c r="BE96" s="193"/>
      <c r="BF96" s="193"/>
      <c r="BG96" s="193"/>
      <c r="BH96" s="193"/>
      <c r="BI96" s="193"/>
      <c r="BJ96" s="193"/>
      <c r="BK96" s="193"/>
      <c r="BL96" s="193"/>
      <c r="BM96" s="193"/>
      <c r="BN96" s="193"/>
      <c r="BO96" s="193"/>
      <c r="BP96" s="193"/>
      <c r="BQ96" s="193"/>
      <c r="BR96" s="193"/>
      <c r="BS96" s="193"/>
      <c r="BT96" s="193"/>
      <c r="BU96" s="193"/>
      <c r="BV96" s="193"/>
      <c r="BW96" s="193"/>
      <c r="BX96" s="193"/>
      <c r="BY96" s="193"/>
      <c r="BZ96" s="193"/>
      <c r="CA96" s="193"/>
      <c r="CB96" s="193"/>
      <c r="CC96" s="193"/>
      <c r="CD96" s="193"/>
      <c r="CE96" s="193"/>
      <c r="CF96" s="193"/>
      <c r="CG96" s="193"/>
      <c r="CH96" s="193"/>
      <c r="CI96" s="193"/>
      <c r="CJ96" s="193"/>
      <c r="CK96" s="193"/>
      <c r="CL96" s="193"/>
      <c r="CM96" s="193"/>
      <c r="CN96" s="193"/>
      <c r="CO96" s="193"/>
      <c r="CP96" s="193"/>
      <c r="CQ96" s="193"/>
      <c r="CR96" s="193"/>
      <c r="CS96" s="193"/>
      <c r="CT96" s="193"/>
      <c r="CU96" s="193"/>
      <c r="CV96" s="193"/>
      <c r="CW96" s="193"/>
      <c r="CX96" s="193"/>
      <c r="CY96" s="193"/>
      <c r="CZ96" s="193"/>
      <c r="DA96" s="193"/>
      <c r="DB96" s="193"/>
      <c r="DC96" s="193"/>
      <c r="DD96" s="193"/>
      <c r="DE96" s="193"/>
      <c r="DF96" s="193"/>
      <c r="DG96" s="193"/>
      <c r="DH96" s="193"/>
      <c r="DI96" s="193"/>
      <c r="DJ96" s="193"/>
      <c r="DK96" s="193"/>
      <c r="DL96" s="193"/>
      <c r="DM96" s="193"/>
      <c r="DN96" s="193"/>
      <c r="DO96" s="193"/>
      <c r="DP96" s="193"/>
      <c r="DQ96" s="193"/>
      <c r="DR96" s="193"/>
      <c r="DS96" s="193"/>
      <c r="DT96" s="193"/>
      <c r="DU96" s="193"/>
      <c r="DV96" s="193"/>
      <c r="DW96" s="193"/>
      <c r="DX96" s="193"/>
      <c r="DY96" s="193"/>
      <c r="DZ96" s="193"/>
      <c r="EA96" s="193"/>
      <c r="EB96" s="193"/>
      <c r="EC96" s="193"/>
      <c r="ED96" s="193"/>
      <c r="EE96" s="193"/>
      <c r="EF96" s="193"/>
      <c r="EG96" s="193"/>
      <c r="EH96" s="193"/>
      <c r="EI96" s="193"/>
      <c r="EJ96" s="193"/>
      <c r="EK96" s="193"/>
      <c r="EL96" s="193"/>
      <c r="EM96" s="193"/>
      <c r="EN96" s="193"/>
      <c r="EO96" s="193"/>
      <c r="EP96" s="193"/>
      <c r="EQ96" s="193"/>
      <c r="ER96" s="193"/>
      <c r="ES96" s="193"/>
      <c r="ET96" s="193"/>
      <c r="EU96" s="193"/>
      <c r="EV96" s="193"/>
      <c r="EW96" s="193"/>
      <c r="EX96" s="193"/>
      <c r="EY96" s="193"/>
      <c r="EZ96" s="193"/>
      <c r="FA96" s="193"/>
      <c r="FB96" s="193"/>
      <c r="FC96" s="193"/>
      <c r="FD96" s="193"/>
      <c r="FE96" s="193"/>
      <c r="FF96" s="193"/>
      <c r="FG96" s="193"/>
      <c r="FH96" s="193"/>
      <c r="FI96" s="193"/>
      <c r="FJ96" s="193"/>
      <c r="FK96" s="193"/>
      <c r="FL96" s="193"/>
      <c r="FM96" s="193"/>
      <c r="FN96" s="193"/>
      <c r="FO96" s="193"/>
      <c r="FP96" s="193"/>
      <c r="FQ96" s="193"/>
      <c r="FR96" s="193"/>
      <c r="FS96" s="193"/>
      <c r="FT96" s="193"/>
      <c r="FU96" s="193"/>
      <c r="FV96" s="193"/>
      <c r="FW96" s="193"/>
      <c r="FX96" s="193"/>
      <c r="FY96" s="193"/>
      <c r="FZ96" s="193"/>
      <c r="GA96" s="193"/>
      <c r="GB96" s="193"/>
      <c r="GC96" s="193"/>
      <c r="GD96" s="193"/>
      <c r="GE96" s="193"/>
      <c r="GF96" s="193"/>
      <c r="GG96" s="193"/>
      <c r="GH96" s="193"/>
      <c r="GI96" s="193"/>
      <c r="GJ96" s="193"/>
      <c r="GK96" s="193"/>
      <c r="GL96" s="193"/>
      <c r="GM96" s="193"/>
      <c r="GN96" s="193"/>
      <c r="GO96" s="193"/>
      <c r="GP96" s="193"/>
      <c r="GQ96" s="193"/>
      <c r="GR96" s="193"/>
      <c r="GS96" s="193"/>
      <c r="GT96" s="193"/>
      <c r="GU96" s="193"/>
      <c r="GV96" s="193"/>
      <c r="GW96" s="193"/>
      <c r="GX96" s="193"/>
      <c r="GY96" s="193"/>
      <c r="GZ96" s="193"/>
      <c r="HA96" s="193"/>
      <c r="HB96" s="193"/>
      <c r="HC96" s="193"/>
      <c r="HD96" s="193"/>
      <c r="HE96" s="193"/>
      <c r="HF96" s="193"/>
      <c r="HG96" s="193"/>
      <c r="HH96" s="193"/>
      <c r="HI96" s="193"/>
      <c r="HJ96" s="193"/>
      <c r="HK96" s="193"/>
      <c r="HL96" s="193"/>
      <c r="HM96" s="193"/>
      <c r="HN96" s="193"/>
      <c r="HO96" s="193"/>
      <c r="HP96" s="193"/>
      <c r="HQ96" s="193"/>
      <c r="HR96" s="193"/>
      <c r="HS96" s="193"/>
      <c r="HT96" s="193"/>
      <c r="HU96" s="193"/>
      <c r="HV96" s="193"/>
      <c r="HW96" s="193"/>
      <c r="HX96" s="193"/>
      <c r="HY96" s="193"/>
      <c r="HZ96" s="193"/>
      <c r="IA96" s="193"/>
      <c r="IB96" s="193"/>
      <c r="IC96" s="193"/>
      <c r="ID96" s="193"/>
      <c r="IE96" s="193"/>
      <c r="IF96" s="193"/>
      <c r="IG96" s="193"/>
      <c r="IH96" s="193"/>
      <c r="II96" s="193"/>
      <c r="IJ96" s="193"/>
      <c r="IK96" s="193"/>
      <c r="IL96" s="193"/>
      <c r="IM96" s="193"/>
      <c r="IN96" s="193"/>
      <c r="IO96" s="193"/>
      <c r="IP96" s="193"/>
      <c r="IQ96" s="193"/>
      <c r="IR96" s="193"/>
      <c r="IS96" s="193"/>
      <c r="IT96" s="193"/>
      <c r="IU96" s="193"/>
      <c r="IV96" s="193"/>
      <c r="IW96" s="193"/>
    </row>
    <row r="97" customFormat="false" ht="21" hidden="true" customHeight="true" outlineLevel="0" collapsed="false">
      <c r="A97" s="193"/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  <c r="BI97" s="193"/>
      <c r="BJ97" s="193"/>
      <c r="BK97" s="193"/>
      <c r="BL97" s="193"/>
      <c r="BM97" s="193"/>
      <c r="BN97" s="193"/>
      <c r="BO97" s="193"/>
      <c r="BP97" s="193"/>
      <c r="BQ97" s="193"/>
      <c r="BR97" s="193"/>
      <c r="BS97" s="193"/>
      <c r="BT97" s="193"/>
      <c r="BU97" s="193"/>
      <c r="BV97" s="193"/>
      <c r="BW97" s="193"/>
      <c r="BX97" s="193"/>
      <c r="BY97" s="193"/>
      <c r="BZ97" s="193"/>
      <c r="CA97" s="193"/>
      <c r="CB97" s="193"/>
      <c r="CC97" s="193"/>
      <c r="CD97" s="193"/>
      <c r="CE97" s="193"/>
      <c r="CF97" s="193"/>
      <c r="CG97" s="193"/>
      <c r="CH97" s="193"/>
      <c r="CI97" s="193"/>
      <c r="CJ97" s="193"/>
      <c r="CK97" s="193"/>
      <c r="CL97" s="193"/>
      <c r="CM97" s="193"/>
      <c r="CN97" s="193"/>
      <c r="CO97" s="193"/>
      <c r="CP97" s="193"/>
      <c r="CQ97" s="193"/>
      <c r="CR97" s="193"/>
      <c r="CS97" s="193"/>
      <c r="CT97" s="193"/>
      <c r="CU97" s="193"/>
      <c r="CV97" s="193"/>
      <c r="CW97" s="193"/>
      <c r="CX97" s="193"/>
      <c r="CY97" s="193"/>
      <c r="CZ97" s="193"/>
      <c r="DA97" s="193"/>
      <c r="DB97" s="193"/>
      <c r="DC97" s="193"/>
      <c r="DD97" s="193"/>
      <c r="DE97" s="193"/>
      <c r="DF97" s="193"/>
      <c r="DG97" s="193"/>
      <c r="DH97" s="193"/>
      <c r="DI97" s="193"/>
      <c r="DJ97" s="193"/>
      <c r="DK97" s="193"/>
      <c r="DL97" s="193"/>
      <c r="DM97" s="193"/>
      <c r="DN97" s="193"/>
      <c r="DO97" s="193"/>
      <c r="DP97" s="193"/>
      <c r="DQ97" s="193"/>
      <c r="DR97" s="193"/>
      <c r="DS97" s="193"/>
      <c r="DT97" s="193"/>
      <c r="DU97" s="193"/>
      <c r="DV97" s="193"/>
      <c r="DW97" s="193"/>
      <c r="DX97" s="193"/>
      <c r="DY97" s="193"/>
      <c r="DZ97" s="193"/>
      <c r="EA97" s="193"/>
      <c r="EB97" s="193"/>
      <c r="EC97" s="193"/>
      <c r="ED97" s="193"/>
      <c r="EE97" s="193"/>
      <c r="EF97" s="193"/>
      <c r="EG97" s="193"/>
      <c r="EH97" s="193"/>
      <c r="EI97" s="193"/>
      <c r="EJ97" s="193"/>
      <c r="EK97" s="193"/>
      <c r="EL97" s="193"/>
      <c r="EM97" s="193"/>
      <c r="EN97" s="193"/>
      <c r="EO97" s="193"/>
      <c r="EP97" s="193"/>
      <c r="EQ97" s="193"/>
      <c r="ER97" s="193"/>
      <c r="ES97" s="193"/>
      <c r="ET97" s="193"/>
      <c r="EU97" s="193"/>
      <c r="EV97" s="193"/>
      <c r="EW97" s="193"/>
      <c r="EX97" s="193"/>
      <c r="EY97" s="193"/>
      <c r="EZ97" s="193"/>
      <c r="FA97" s="193"/>
      <c r="FB97" s="193"/>
      <c r="FC97" s="193"/>
      <c r="FD97" s="193"/>
      <c r="FE97" s="193"/>
      <c r="FF97" s="193"/>
      <c r="FG97" s="193"/>
      <c r="FH97" s="193"/>
      <c r="FI97" s="193"/>
      <c r="FJ97" s="193"/>
      <c r="FK97" s="193"/>
      <c r="FL97" s="193"/>
      <c r="FM97" s="193"/>
      <c r="FN97" s="193"/>
      <c r="FO97" s="193"/>
      <c r="FP97" s="193"/>
      <c r="FQ97" s="193"/>
      <c r="FR97" s="193"/>
      <c r="FS97" s="193"/>
      <c r="FT97" s="193"/>
      <c r="FU97" s="193"/>
      <c r="FV97" s="193"/>
      <c r="FW97" s="193"/>
      <c r="FX97" s="193"/>
      <c r="FY97" s="193"/>
      <c r="FZ97" s="193"/>
      <c r="GA97" s="193"/>
      <c r="GB97" s="193"/>
      <c r="GC97" s="193"/>
      <c r="GD97" s="193"/>
      <c r="GE97" s="193"/>
      <c r="GF97" s="193"/>
      <c r="GG97" s="193"/>
      <c r="GH97" s="193"/>
      <c r="GI97" s="193"/>
      <c r="GJ97" s="193"/>
      <c r="GK97" s="193"/>
      <c r="GL97" s="193"/>
      <c r="GM97" s="193"/>
      <c r="GN97" s="193"/>
      <c r="GO97" s="193"/>
      <c r="GP97" s="193"/>
      <c r="GQ97" s="193"/>
      <c r="GR97" s="193"/>
      <c r="GS97" s="193"/>
      <c r="GT97" s="193"/>
      <c r="GU97" s="193"/>
      <c r="GV97" s="193"/>
      <c r="GW97" s="193"/>
      <c r="GX97" s="193"/>
      <c r="GY97" s="193"/>
      <c r="GZ97" s="193"/>
      <c r="HA97" s="193"/>
      <c r="HB97" s="193"/>
      <c r="HC97" s="193"/>
      <c r="HD97" s="193"/>
      <c r="HE97" s="193"/>
      <c r="HF97" s="193"/>
      <c r="HG97" s="193"/>
      <c r="HH97" s="193"/>
      <c r="HI97" s="193"/>
      <c r="HJ97" s="193"/>
      <c r="HK97" s="193"/>
      <c r="HL97" s="193"/>
      <c r="HM97" s="193"/>
      <c r="HN97" s="193"/>
      <c r="HO97" s="193"/>
      <c r="HP97" s="193"/>
      <c r="HQ97" s="193"/>
      <c r="HR97" s="193"/>
      <c r="HS97" s="193"/>
      <c r="HT97" s="193"/>
      <c r="HU97" s="193"/>
      <c r="HV97" s="193"/>
      <c r="HW97" s="193"/>
      <c r="HX97" s="193"/>
      <c r="HY97" s="193"/>
      <c r="HZ97" s="193"/>
      <c r="IA97" s="193"/>
      <c r="IB97" s="193"/>
      <c r="IC97" s="193"/>
      <c r="ID97" s="193"/>
      <c r="IE97" s="193"/>
      <c r="IF97" s="193"/>
      <c r="IG97" s="193"/>
      <c r="IH97" s="193"/>
      <c r="II97" s="193"/>
      <c r="IJ97" s="193"/>
      <c r="IK97" s="193"/>
      <c r="IL97" s="193"/>
      <c r="IM97" s="193"/>
      <c r="IN97" s="193"/>
      <c r="IO97" s="193"/>
      <c r="IP97" s="193"/>
      <c r="IQ97" s="193"/>
      <c r="IR97" s="193"/>
      <c r="IS97" s="193"/>
      <c r="IT97" s="193"/>
      <c r="IU97" s="193"/>
      <c r="IV97" s="193"/>
      <c r="IW97" s="193"/>
    </row>
    <row r="98" customFormat="false" ht="21" hidden="true" customHeight="true" outlineLevel="0" collapsed="false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3"/>
      <c r="AT98" s="193"/>
      <c r="AU98" s="193"/>
      <c r="AV98" s="193"/>
      <c r="AW98" s="193"/>
      <c r="AX98" s="193"/>
      <c r="AY98" s="193"/>
      <c r="AZ98" s="193"/>
      <c r="BA98" s="193"/>
      <c r="BB98" s="193"/>
      <c r="BC98" s="193"/>
      <c r="BD98" s="193"/>
      <c r="BE98" s="193"/>
      <c r="BF98" s="193"/>
      <c r="BG98" s="193"/>
      <c r="BH98" s="193"/>
      <c r="BI98" s="193"/>
      <c r="BJ98" s="193"/>
      <c r="BK98" s="193"/>
      <c r="BL98" s="193"/>
      <c r="BM98" s="193"/>
      <c r="BN98" s="193"/>
      <c r="BO98" s="193"/>
      <c r="BP98" s="193"/>
      <c r="BQ98" s="193"/>
      <c r="BR98" s="193"/>
      <c r="BS98" s="193"/>
      <c r="BT98" s="193"/>
      <c r="BU98" s="193"/>
      <c r="BV98" s="193"/>
      <c r="BW98" s="193"/>
      <c r="BX98" s="193"/>
      <c r="BY98" s="193"/>
      <c r="BZ98" s="193"/>
      <c r="CA98" s="193"/>
      <c r="CB98" s="193"/>
      <c r="CC98" s="193"/>
      <c r="CD98" s="193"/>
      <c r="CE98" s="193"/>
      <c r="CF98" s="193"/>
      <c r="CG98" s="193"/>
      <c r="CH98" s="193"/>
      <c r="CI98" s="193"/>
      <c r="CJ98" s="193"/>
      <c r="CK98" s="193"/>
      <c r="CL98" s="193"/>
      <c r="CM98" s="193"/>
      <c r="CN98" s="193"/>
      <c r="CO98" s="193"/>
      <c r="CP98" s="193"/>
      <c r="CQ98" s="193"/>
      <c r="CR98" s="193"/>
      <c r="CS98" s="193"/>
      <c r="CT98" s="193"/>
      <c r="CU98" s="193"/>
      <c r="CV98" s="193"/>
      <c r="CW98" s="193"/>
      <c r="CX98" s="193"/>
      <c r="CY98" s="193"/>
      <c r="CZ98" s="193"/>
      <c r="DA98" s="193"/>
      <c r="DB98" s="193"/>
      <c r="DC98" s="193"/>
      <c r="DD98" s="193"/>
      <c r="DE98" s="193"/>
      <c r="DF98" s="193"/>
      <c r="DG98" s="193"/>
      <c r="DH98" s="193"/>
      <c r="DI98" s="193"/>
      <c r="DJ98" s="193"/>
      <c r="DK98" s="193"/>
      <c r="DL98" s="193"/>
      <c r="DM98" s="193"/>
      <c r="DN98" s="193"/>
      <c r="DO98" s="193"/>
      <c r="DP98" s="193"/>
      <c r="DQ98" s="193"/>
      <c r="DR98" s="193"/>
      <c r="DS98" s="193"/>
      <c r="DT98" s="193"/>
      <c r="DU98" s="193"/>
      <c r="DV98" s="193"/>
      <c r="DW98" s="193"/>
      <c r="DX98" s="193"/>
      <c r="DY98" s="193"/>
      <c r="DZ98" s="193"/>
      <c r="EA98" s="193"/>
      <c r="EB98" s="193"/>
      <c r="EC98" s="193"/>
      <c r="ED98" s="193"/>
      <c r="EE98" s="193"/>
      <c r="EF98" s="193"/>
      <c r="EG98" s="193"/>
      <c r="EH98" s="193"/>
      <c r="EI98" s="193"/>
      <c r="EJ98" s="193"/>
      <c r="EK98" s="193"/>
      <c r="EL98" s="193"/>
      <c r="EM98" s="193"/>
      <c r="EN98" s="193"/>
      <c r="EO98" s="193"/>
      <c r="EP98" s="193"/>
      <c r="EQ98" s="193"/>
      <c r="ER98" s="193"/>
      <c r="ES98" s="193"/>
      <c r="ET98" s="193"/>
      <c r="EU98" s="193"/>
      <c r="EV98" s="193"/>
      <c r="EW98" s="193"/>
      <c r="EX98" s="193"/>
      <c r="EY98" s="193"/>
      <c r="EZ98" s="193"/>
      <c r="FA98" s="193"/>
      <c r="FB98" s="193"/>
      <c r="FC98" s="193"/>
      <c r="FD98" s="193"/>
      <c r="FE98" s="193"/>
      <c r="FF98" s="193"/>
      <c r="FG98" s="193"/>
      <c r="FH98" s="193"/>
      <c r="FI98" s="193"/>
      <c r="FJ98" s="193"/>
      <c r="FK98" s="193"/>
      <c r="FL98" s="193"/>
      <c r="FM98" s="193"/>
      <c r="FN98" s="193"/>
      <c r="FO98" s="193"/>
      <c r="FP98" s="193"/>
      <c r="FQ98" s="193"/>
      <c r="FR98" s="193"/>
      <c r="FS98" s="193"/>
      <c r="FT98" s="193"/>
      <c r="FU98" s="193"/>
      <c r="FV98" s="193"/>
      <c r="FW98" s="193"/>
      <c r="FX98" s="193"/>
      <c r="FY98" s="193"/>
      <c r="FZ98" s="193"/>
      <c r="GA98" s="193"/>
      <c r="GB98" s="193"/>
      <c r="GC98" s="193"/>
      <c r="GD98" s="193"/>
      <c r="GE98" s="193"/>
      <c r="GF98" s="193"/>
      <c r="GG98" s="193"/>
      <c r="GH98" s="193"/>
      <c r="GI98" s="193"/>
      <c r="GJ98" s="193"/>
      <c r="GK98" s="193"/>
      <c r="GL98" s="193"/>
      <c r="GM98" s="193"/>
      <c r="GN98" s="193"/>
      <c r="GO98" s="193"/>
      <c r="GP98" s="193"/>
      <c r="GQ98" s="193"/>
      <c r="GR98" s="193"/>
      <c r="GS98" s="193"/>
      <c r="GT98" s="193"/>
      <c r="GU98" s="193"/>
      <c r="GV98" s="193"/>
      <c r="GW98" s="193"/>
      <c r="GX98" s="193"/>
      <c r="GY98" s="193"/>
      <c r="GZ98" s="193"/>
      <c r="HA98" s="193"/>
      <c r="HB98" s="193"/>
      <c r="HC98" s="193"/>
      <c r="HD98" s="193"/>
      <c r="HE98" s="193"/>
      <c r="HF98" s="193"/>
      <c r="HG98" s="193"/>
      <c r="HH98" s="193"/>
      <c r="HI98" s="193"/>
      <c r="HJ98" s="193"/>
      <c r="HK98" s="193"/>
      <c r="HL98" s="193"/>
      <c r="HM98" s="193"/>
      <c r="HN98" s="193"/>
      <c r="HO98" s="193"/>
      <c r="HP98" s="193"/>
      <c r="HQ98" s="193"/>
      <c r="HR98" s="193"/>
      <c r="HS98" s="193"/>
      <c r="HT98" s="193"/>
      <c r="HU98" s="193"/>
      <c r="HV98" s="193"/>
      <c r="HW98" s="193"/>
      <c r="HX98" s="193"/>
      <c r="HY98" s="193"/>
      <c r="HZ98" s="193"/>
      <c r="IA98" s="193"/>
      <c r="IB98" s="193"/>
      <c r="IC98" s="193"/>
      <c r="ID98" s="193"/>
      <c r="IE98" s="193"/>
      <c r="IF98" s="193"/>
      <c r="IG98" s="193"/>
      <c r="IH98" s="193"/>
      <c r="II98" s="193"/>
      <c r="IJ98" s="193"/>
      <c r="IK98" s="193"/>
      <c r="IL98" s="193"/>
      <c r="IM98" s="193"/>
      <c r="IN98" s="193"/>
      <c r="IO98" s="193"/>
      <c r="IP98" s="193"/>
      <c r="IQ98" s="193"/>
      <c r="IR98" s="193"/>
      <c r="IS98" s="193"/>
      <c r="IT98" s="193"/>
      <c r="IU98" s="193"/>
      <c r="IV98" s="193"/>
      <c r="IW98" s="193"/>
    </row>
    <row r="99" customFormat="false" ht="21" hidden="true" customHeight="true" outlineLevel="0" collapsed="false">
      <c r="A99" s="193"/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  <c r="BI99" s="193"/>
      <c r="BJ99" s="193"/>
      <c r="BK99" s="193"/>
      <c r="BL99" s="193"/>
      <c r="BM99" s="193"/>
      <c r="BN99" s="193"/>
      <c r="BO99" s="193"/>
      <c r="BP99" s="193"/>
      <c r="BQ99" s="193"/>
      <c r="BR99" s="193"/>
      <c r="BS99" s="193"/>
      <c r="BT99" s="193"/>
      <c r="BU99" s="193"/>
      <c r="BV99" s="193"/>
      <c r="BW99" s="193"/>
      <c r="BX99" s="193"/>
      <c r="BY99" s="193"/>
      <c r="BZ99" s="193"/>
      <c r="CA99" s="193"/>
      <c r="CB99" s="193"/>
      <c r="CC99" s="193"/>
      <c r="CD99" s="193"/>
      <c r="CE99" s="193"/>
      <c r="CF99" s="193"/>
      <c r="CG99" s="193"/>
      <c r="CH99" s="193"/>
      <c r="CI99" s="193"/>
      <c r="CJ99" s="193"/>
      <c r="CK99" s="193"/>
      <c r="CL99" s="193"/>
      <c r="CM99" s="193"/>
      <c r="CN99" s="193"/>
      <c r="CO99" s="193"/>
      <c r="CP99" s="193"/>
      <c r="CQ99" s="193"/>
      <c r="CR99" s="193"/>
      <c r="CS99" s="193"/>
      <c r="CT99" s="193"/>
      <c r="CU99" s="193"/>
      <c r="CV99" s="193"/>
      <c r="CW99" s="193"/>
      <c r="CX99" s="193"/>
      <c r="CY99" s="193"/>
      <c r="CZ99" s="193"/>
      <c r="DA99" s="193"/>
      <c r="DB99" s="193"/>
      <c r="DC99" s="193"/>
      <c r="DD99" s="193"/>
      <c r="DE99" s="193"/>
      <c r="DF99" s="193"/>
      <c r="DG99" s="193"/>
      <c r="DH99" s="193"/>
      <c r="DI99" s="193"/>
      <c r="DJ99" s="193"/>
      <c r="DK99" s="193"/>
      <c r="DL99" s="193"/>
      <c r="DM99" s="193"/>
      <c r="DN99" s="193"/>
      <c r="DO99" s="193"/>
      <c r="DP99" s="193"/>
      <c r="DQ99" s="193"/>
      <c r="DR99" s="193"/>
      <c r="DS99" s="193"/>
      <c r="DT99" s="193"/>
      <c r="DU99" s="193"/>
      <c r="DV99" s="193"/>
      <c r="DW99" s="193"/>
      <c r="DX99" s="193"/>
      <c r="DY99" s="193"/>
      <c r="DZ99" s="193"/>
      <c r="EA99" s="193"/>
      <c r="EB99" s="193"/>
      <c r="EC99" s="193"/>
      <c r="ED99" s="193"/>
      <c r="EE99" s="193"/>
      <c r="EF99" s="193"/>
      <c r="EG99" s="193"/>
      <c r="EH99" s="193"/>
      <c r="EI99" s="193"/>
      <c r="EJ99" s="193"/>
      <c r="EK99" s="193"/>
      <c r="EL99" s="193"/>
      <c r="EM99" s="193"/>
      <c r="EN99" s="193"/>
      <c r="EO99" s="193"/>
      <c r="EP99" s="193"/>
      <c r="EQ99" s="193"/>
      <c r="ER99" s="193"/>
      <c r="ES99" s="193"/>
      <c r="ET99" s="193"/>
      <c r="EU99" s="193"/>
      <c r="EV99" s="193"/>
      <c r="EW99" s="193"/>
      <c r="EX99" s="193"/>
      <c r="EY99" s="193"/>
      <c r="EZ99" s="193"/>
      <c r="FA99" s="193"/>
      <c r="FB99" s="193"/>
      <c r="FC99" s="193"/>
      <c r="FD99" s="193"/>
      <c r="FE99" s="193"/>
      <c r="FF99" s="193"/>
      <c r="FG99" s="193"/>
      <c r="FH99" s="193"/>
      <c r="FI99" s="193"/>
      <c r="FJ99" s="193"/>
      <c r="FK99" s="193"/>
      <c r="FL99" s="193"/>
      <c r="FM99" s="193"/>
      <c r="FN99" s="193"/>
      <c r="FO99" s="193"/>
      <c r="FP99" s="193"/>
      <c r="FQ99" s="193"/>
      <c r="FR99" s="193"/>
      <c r="FS99" s="193"/>
      <c r="FT99" s="193"/>
      <c r="FU99" s="193"/>
      <c r="FV99" s="193"/>
      <c r="FW99" s="193"/>
      <c r="FX99" s="193"/>
      <c r="FY99" s="193"/>
      <c r="FZ99" s="193"/>
      <c r="GA99" s="193"/>
      <c r="GB99" s="193"/>
      <c r="GC99" s="193"/>
      <c r="GD99" s="193"/>
      <c r="GE99" s="193"/>
      <c r="GF99" s="193"/>
      <c r="GG99" s="193"/>
      <c r="GH99" s="193"/>
      <c r="GI99" s="193"/>
      <c r="GJ99" s="193"/>
      <c r="GK99" s="193"/>
      <c r="GL99" s="193"/>
      <c r="GM99" s="193"/>
      <c r="GN99" s="193"/>
      <c r="GO99" s="193"/>
      <c r="GP99" s="193"/>
      <c r="GQ99" s="193"/>
      <c r="GR99" s="193"/>
      <c r="GS99" s="193"/>
      <c r="GT99" s="193"/>
      <c r="GU99" s="193"/>
      <c r="GV99" s="193"/>
      <c r="GW99" s="193"/>
      <c r="GX99" s="193"/>
      <c r="GY99" s="193"/>
      <c r="GZ99" s="193"/>
      <c r="HA99" s="193"/>
      <c r="HB99" s="193"/>
      <c r="HC99" s="193"/>
      <c r="HD99" s="193"/>
      <c r="HE99" s="193"/>
      <c r="HF99" s="193"/>
      <c r="HG99" s="193"/>
      <c r="HH99" s="193"/>
      <c r="HI99" s="193"/>
      <c r="HJ99" s="193"/>
      <c r="HK99" s="193"/>
      <c r="HL99" s="193"/>
      <c r="HM99" s="193"/>
      <c r="HN99" s="193"/>
      <c r="HO99" s="193"/>
      <c r="HP99" s="193"/>
      <c r="HQ99" s="193"/>
      <c r="HR99" s="193"/>
      <c r="HS99" s="193"/>
      <c r="HT99" s="193"/>
      <c r="HU99" s="193"/>
      <c r="HV99" s="193"/>
      <c r="HW99" s="193"/>
      <c r="HX99" s="193"/>
      <c r="HY99" s="193"/>
      <c r="HZ99" s="193"/>
      <c r="IA99" s="193"/>
      <c r="IB99" s="193"/>
      <c r="IC99" s="193"/>
      <c r="ID99" s="193"/>
      <c r="IE99" s="193"/>
      <c r="IF99" s="193"/>
      <c r="IG99" s="193"/>
      <c r="IH99" s="193"/>
      <c r="II99" s="193"/>
      <c r="IJ99" s="193"/>
      <c r="IK99" s="193"/>
      <c r="IL99" s="193"/>
      <c r="IM99" s="193"/>
      <c r="IN99" s="193"/>
      <c r="IO99" s="193"/>
      <c r="IP99" s="193"/>
      <c r="IQ99" s="193"/>
      <c r="IR99" s="193"/>
      <c r="IS99" s="193"/>
      <c r="IT99" s="193"/>
      <c r="IU99" s="193"/>
      <c r="IV99" s="193"/>
      <c r="IW99" s="193"/>
    </row>
    <row r="100" customFormat="false" ht="21" hidden="true" customHeight="true" outlineLevel="0" collapsed="false">
      <c r="A100" s="193"/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  <c r="BI100" s="193"/>
      <c r="BJ100" s="193"/>
      <c r="BK100" s="193"/>
      <c r="BL100" s="193"/>
      <c r="BM100" s="193"/>
      <c r="BN100" s="193"/>
      <c r="BO100" s="193"/>
      <c r="BP100" s="193"/>
      <c r="BQ100" s="193"/>
      <c r="BR100" s="193"/>
      <c r="BS100" s="193"/>
      <c r="BT100" s="193"/>
      <c r="BU100" s="193"/>
      <c r="BV100" s="193"/>
      <c r="BW100" s="193"/>
      <c r="BX100" s="193"/>
      <c r="BY100" s="193"/>
      <c r="BZ100" s="193"/>
      <c r="CA100" s="193"/>
      <c r="CB100" s="193"/>
      <c r="CC100" s="193"/>
      <c r="CD100" s="193"/>
      <c r="CE100" s="193"/>
      <c r="CF100" s="193"/>
      <c r="CG100" s="193"/>
      <c r="CH100" s="193"/>
      <c r="CI100" s="193"/>
      <c r="CJ100" s="193"/>
      <c r="CK100" s="193"/>
      <c r="CL100" s="193"/>
      <c r="CM100" s="193"/>
      <c r="CN100" s="193"/>
      <c r="CO100" s="193"/>
      <c r="CP100" s="193"/>
      <c r="CQ100" s="193"/>
      <c r="CR100" s="193"/>
      <c r="CS100" s="193"/>
      <c r="CT100" s="193"/>
      <c r="CU100" s="193"/>
      <c r="CV100" s="193"/>
      <c r="CW100" s="193"/>
      <c r="CX100" s="193"/>
      <c r="CY100" s="193"/>
      <c r="CZ100" s="193"/>
      <c r="DA100" s="193"/>
      <c r="DB100" s="193"/>
      <c r="DC100" s="193"/>
      <c r="DD100" s="193"/>
      <c r="DE100" s="193"/>
      <c r="DF100" s="193"/>
      <c r="DG100" s="193"/>
      <c r="DH100" s="193"/>
      <c r="DI100" s="193"/>
      <c r="DJ100" s="193"/>
      <c r="DK100" s="193"/>
      <c r="DL100" s="193"/>
      <c r="DM100" s="193"/>
      <c r="DN100" s="193"/>
      <c r="DO100" s="193"/>
      <c r="DP100" s="193"/>
      <c r="DQ100" s="193"/>
      <c r="DR100" s="193"/>
      <c r="DS100" s="193"/>
      <c r="DT100" s="193"/>
      <c r="DU100" s="193"/>
      <c r="DV100" s="193"/>
      <c r="DW100" s="193"/>
      <c r="DX100" s="193"/>
      <c r="DY100" s="193"/>
      <c r="DZ100" s="193"/>
      <c r="EA100" s="193"/>
      <c r="EB100" s="193"/>
      <c r="EC100" s="193"/>
      <c r="ED100" s="193"/>
      <c r="EE100" s="193"/>
      <c r="EF100" s="193"/>
      <c r="EG100" s="193"/>
      <c r="EH100" s="193"/>
      <c r="EI100" s="193"/>
      <c r="EJ100" s="193"/>
      <c r="EK100" s="193"/>
      <c r="EL100" s="193"/>
      <c r="EM100" s="193"/>
      <c r="EN100" s="193"/>
      <c r="EO100" s="193"/>
      <c r="EP100" s="193"/>
      <c r="EQ100" s="193"/>
      <c r="ER100" s="193"/>
      <c r="ES100" s="193"/>
      <c r="ET100" s="193"/>
      <c r="EU100" s="193"/>
      <c r="EV100" s="193"/>
      <c r="EW100" s="193"/>
      <c r="EX100" s="193"/>
      <c r="EY100" s="193"/>
      <c r="EZ100" s="193"/>
      <c r="FA100" s="193"/>
      <c r="FB100" s="193"/>
      <c r="FC100" s="193"/>
      <c r="FD100" s="193"/>
      <c r="FE100" s="193"/>
      <c r="FF100" s="193"/>
      <c r="FG100" s="193"/>
      <c r="FH100" s="193"/>
      <c r="FI100" s="193"/>
      <c r="FJ100" s="193"/>
      <c r="FK100" s="193"/>
      <c r="FL100" s="193"/>
      <c r="FM100" s="193"/>
      <c r="FN100" s="193"/>
      <c r="FO100" s="193"/>
      <c r="FP100" s="193"/>
      <c r="FQ100" s="193"/>
      <c r="FR100" s="193"/>
      <c r="FS100" s="193"/>
      <c r="FT100" s="193"/>
      <c r="FU100" s="193"/>
      <c r="FV100" s="193"/>
      <c r="FW100" s="193"/>
      <c r="FX100" s="193"/>
      <c r="FY100" s="193"/>
      <c r="FZ100" s="193"/>
      <c r="GA100" s="193"/>
      <c r="GB100" s="193"/>
      <c r="GC100" s="193"/>
      <c r="GD100" s="193"/>
      <c r="GE100" s="193"/>
      <c r="GF100" s="193"/>
      <c r="GG100" s="193"/>
      <c r="GH100" s="193"/>
      <c r="GI100" s="193"/>
      <c r="GJ100" s="193"/>
      <c r="GK100" s="193"/>
      <c r="GL100" s="193"/>
      <c r="GM100" s="193"/>
      <c r="GN100" s="193"/>
      <c r="GO100" s="193"/>
      <c r="GP100" s="193"/>
      <c r="GQ100" s="193"/>
      <c r="GR100" s="193"/>
      <c r="GS100" s="193"/>
      <c r="GT100" s="193"/>
      <c r="GU100" s="193"/>
      <c r="GV100" s="193"/>
      <c r="GW100" s="193"/>
      <c r="GX100" s="193"/>
      <c r="GY100" s="193"/>
      <c r="GZ100" s="193"/>
      <c r="HA100" s="193"/>
      <c r="HB100" s="193"/>
      <c r="HC100" s="193"/>
      <c r="HD100" s="193"/>
      <c r="HE100" s="193"/>
      <c r="HF100" s="193"/>
      <c r="HG100" s="193"/>
      <c r="HH100" s="193"/>
      <c r="HI100" s="193"/>
      <c r="HJ100" s="193"/>
      <c r="HK100" s="193"/>
      <c r="HL100" s="193"/>
      <c r="HM100" s="193"/>
      <c r="HN100" s="193"/>
      <c r="HO100" s="193"/>
      <c r="HP100" s="193"/>
      <c r="HQ100" s="193"/>
      <c r="HR100" s="193"/>
      <c r="HS100" s="193"/>
      <c r="HT100" s="193"/>
      <c r="HU100" s="193"/>
      <c r="HV100" s="193"/>
      <c r="HW100" s="193"/>
      <c r="HX100" s="193"/>
      <c r="HY100" s="193"/>
      <c r="HZ100" s="193"/>
      <c r="IA100" s="193"/>
      <c r="IB100" s="193"/>
      <c r="IC100" s="193"/>
      <c r="ID100" s="193"/>
      <c r="IE100" s="193"/>
      <c r="IF100" s="193"/>
      <c r="IG100" s="193"/>
      <c r="IH100" s="193"/>
      <c r="II100" s="193"/>
      <c r="IJ100" s="193"/>
      <c r="IK100" s="193"/>
      <c r="IL100" s="193"/>
      <c r="IM100" s="193"/>
      <c r="IN100" s="193"/>
      <c r="IO100" s="193"/>
      <c r="IP100" s="193"/>
      <c r="IQ100" s="193"/>
      <c r="IR100" s="193"/>
      <c r="IS100" s="193"/>
      <c r="IT100" s="193"/>
      <c r="IU100" s="193"/>
      <c r="IV100" s="193"/>
      <c r="IW100" s="193"/>
    </row>
    <row r="101" customFormat="false" ht="21" hidden="true" customHeight="true" outlineLevel="0" collapsed="false">
      <c r="A101" s="193"/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93"/>
      <c r="AE101" s="193"/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93"/>
      <c r="BA101" s="193"/>
      <c r="BB101" s="193"/>
      <c r="BC101" s="193"/>
      <c r="BD101" s="193"/>
      <c r="BE101" s="193"/>
      <c r="BF101" s="193"/>
      <c r="BG101" s="193"/>
      <c r="BH101" s="193"/>
      <c r="BI101" s="193"/>
      <c r="BJ101" s="193"/>
      <c r="BK101" s="193"/>
      <c r="BL101" s="193"/>
      <c r="BM101" s="193"/>
      <c r="BN101" s="193"/>
      <c r="BO101" s="193"/>
      <c r="BP101" s="193"/>
      <c r="BQ101" s="193"/>
      <c r="BR101" s="193"/>
      <c r="BS101" s="193"/>
      <c r="BT101" s="193"/>
      <c r="BU101" s="193"/>
      <c r="BV101" s="193"/>
      <c r="BW101" s="193"/>
      <c r="BX101" s="193"/>
      <c r="BY101" s="193"/>
      <c r="BZ101" s="193"/>
      <c r="CA101" s="193"/>
      <c r="CB101" s="193"/>
      <c r="CC101" s="193"/>
      <c r="CD101" s="193"/>
      <c r="CE101" s="193"/>
      <c r="CF101" s="193"/>
      <c r="CG101" s="193"/>
      <c r="CH101" s="193"/>
      <c r="CI101" s="193"/>
      <c r="CJ101" s="193"/>
      <c r="CK101" s="193"/>
      <c r="CL101" s="193"/>
      <c r="CM101" s="193"/>
      <c r="CN101" s="193"/>
      <c r="CO101" s="193"/>
      <c r="CP101" s="193"/>
      <c r="CQ101" s="193"/>
      <c r="CR101" s="193"/>
      <c r="CS101" s="193"/>
      <c r="CT101" s="193"/>
      <c r="CU101" s="193"/>
      <c r="CV101" s="193"/>
      <c r="CW101" s="193"/>
      <c r="CX101" s="193"/>
      <c r="CY101" s="193"/>
      <c r="CZ101" s="193"/>
      <c r="DA101" s="193"/>
      <c r="DB101" s="193"/>
      <c r="DC101" s="193"/>
      <c r="DD101" s="193"/>
      <c r="DE101" s="193"/>
      <c r="DF101" s="193"/>
      <c r="DG101" s="193"/>
      <c r="DH101" s="193"/>
      <c r="DI101" s="193"/>
      <c r="DJ101" s="193"/>
      <c r="DK101" s="193"/>
      <c r="DL101" s="193"/>
      <c r="DM101" s="193"/>
      <c r="DN101" s="193"/>
      <c r="DO101" s="193"/>
      <c r="DP101" s="193"/>
      <c r="DQ101" s="193"/>
      <c r="DR101" s="193"/>
      <c r="DS101" s="193"/>
      <c r="DT101" s="193"/>
      <c r="DU101" s="193"/>
      <c r="DV101" s="193"/>
      <c r="DW101" s="193"/>
      <c r="DX101" s="193"/>
      <c r="DY101" s="193"/>
      <c r="DZ101" s="193"/>
      <c r="EA101" s="193"/>
      <c r="EB101" s="193"/>
      <c r="EC101" s="193"/>
      <c r="ED101" s="193"/>
      <c r="EE101" s="193"/>
      <c r="EF101" s="193"/>
      <c r="EG101" s="193"/>
      <c r="EH101" s="193"/>
      <c r="EI101" s="193"/>
      <c r="EJ101" s="193"/>
      <c r="EK101" s="193"/>
      <c r="EL101" s="193"/>
      <c r="EM101" s="193"/>
      <c r="EN101" s="193"/>
      <c r="EO101" s="193"/>
      <c r="EP101" s="193"/>
      <c r="EQ101" s="193"/>
      <c r="ER101" s="193"/>
      <c r="ES101" s="193"/>
      <c r="ET101" s="193"/>
      <c r="EU101" s="193"/>
      <c r="EV101" s="193"/>
      <c r="EW101" s="193"/>
      <c r="EX101" s="193"/>
      <c r="EY101" s="193"/>
      <c r="EZ101" s="193"/>
      <c r="FA101" s="193"/>
      <c r="FB101" s="193"/>
      <c r="FC101" s="193"/>
      <c r="FD101" s="193"/>
      <c r="FE101" s="193"/>
      <c r="FF101" s="193"/>
      <c r="FG101" s="193"/>
      <c r="FH101" s="193"/>
      <c r="FI101" s="193"/>
      <c r="FJ101" s="193"/>
      <c r="FK101" s="193"/>
      <c r="FL101" s="193"/>
      <c r="FM101" s="193"/>
      <c r="FN101" s="193"/>
      <c r="FO101" s="193"/>
      <c r="FP101" s="193"/>
      <c r="FQ101" s="193"/>
      <c r="FR101" s="193"/>
      <c r="FS101" s="193"/>
      <c r="FT101" s="193"/>
      <c r="FU101" s="193"/>
      <c r="FV101" s="193"/>
      <c r="FW101" s="193"/>
      <c r="FX101" s="193"/>
      <c r="FY101" s="193"/>
      <c r="FZ101" s="193"/>
      <c r="GA101" s="193"/>
      <c r="GB101" s="193"/>
      <c r="GC101" s="193"/>
      <c r="GD101" s="193"/>
      <c r="GE101" s="193"/>
      <c r="GF101" s="193"/>
      <c r="GG101" s="193"/>
      <c r="GH101" s="193"/>
      <c r="GI101" s="193"/>
      <c r="GJ101" s="193"/>
      <c r="GK101" s="193"/>
      <c r="GL101" s="193"/>
      <c r="GM101" s="193"/>
      <c r="GN101" s="193"/>
      <c r="GO101" s="193"/>
      <c r="GP101" s="193"/>
      <c r="GQ101" s="193"/>
      <c r="GR101" s="193"/>
      <c r="GS101" s="193"/>
      <c r="GT101" s="193"/>
      <c r="GU101" s="193"/>
      <c r="GV101" s="193"/>
      <c r="GW101" s="193"/>
      <c r="GX101" s="193"/>
      <c r="GY101" s="193"/>
      <c r="GZ101" s="193"/>
      <c r="HA101" s="193"/>
      <c r="HB101" s="193"/>
      <c r="HC101" s="193"/>
      <c r="HD101" s="193"/>
      <c r="HE101" s="193"/>
      <c r="HF101" s="193"/>
      <c r="HG101" s="193"/>
      <c r="HH101" s="193"/>
      <c r="HI101" s="193"/>
      <c r="HJ101" s="193"/>
      <c r="HK101" s="193"/>
      <c r="HL101" s="193"/>
      <c r="HM101" s="193"/>
      <c r="HN101" s="193"/>
      <c r="HO101" s="193"/>
      <c r="HP101" s="193"/>
      <c r="HQ101" s="193"/>
      <c r="HR101" s="193"/>
      <c r="HS101" s="193"/>
      <c r="HT101" s="193"/>
      <c r="HU101" s="193"/>
      <c r="HV101" s="193"/>
      <c r="HW101" s="193"/>
      <c r="HX101" s="193"/>
      <c r="HY101" s="193"/>
      <c r="HZ101" s="193"/>
      <c r="IA101" s="193"/>
      <c r="IB101" s="193"/>
      <c r="IC101" s="193"/>
      <c r="ID101" s="193"/>
      <c r="IE101" s="193"/>
      <c r="IF101" s="193"/>
      <c r="IG101" s="193"/>
      <c r="IH101" s="193"/>
      <c r="II101" s="193"/>
      <c r="IJ101" s="193"/>
      <c r="IK101" s="193"/>
      <c r="IL101" s="193"/>
      <c r="IM101" s="193"/>
      <c r="IN101" s="193"/>
      <c r="IO101" s="193"/>
      <c r="IP101" s="193"/>
      <c r="IQ101" s="193"/>
      <c r="IR101" s="193"/>
      <c r="IS101" s="193"/>
      <c r="IT101" s="193"/>
      <c r="IU101" s="193"/>
      <c r="IV101" s="193"/>
      <c r="IW101" s="193"/>
    </row>
    <row r="102" customFormat="false" ht="21" hidden="true" customHeight="true" outlineLevel="0" collapsed="false">
      <c r="A102" s="193"/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3"/>
      <c r="AT102" s="193"/>
      <c r="AU102" s="193"/>
      <c r="AV102" s="193"/>
      <c r="AW102" s="193"/>
      <c r="AX102" s="193"/>
      <c r="AY102" s="193"/>
      <c r="AZ102" s="193"/>
      <c r="BA102" s="193"/>
      <c r="BB102" s="193"/>
      <c r="BC102" s="193"/>
      <c r="BD102" s="193"/>
      <c r="BE102" s="193"/>
      <c r="BF102" s="193"/>
      <c r="BG102" s="193"/>
      <c r="BH102" s="193"/>
      <c r="BI102" s="193"/>
      <c r="BJ102" s="193"/>
      <c r="BK102" s="193"/>
      <c r="BL102" s="193"/>
      <c r="BM102" s="193"/>
      <c r="BN102" s="193"/>
      <c r="BO102" s="193"/>
      <c r="BP102" s="193"/>
      <c r="BQ102" s="193"/>
      <c r="BR102" s="193"/>
      <c r="BS102" s="193"/>
      <c r="BT102" s="193"/>
      <c r="BU102" s="193"/>
      <c r="BV102" s="193"/>
      <c r="BW102" s="193"/>
      <c r="BX102" s="193"/>
      <c r="BY102" s="193"/>
      <c r="BZ102" s="193"/>
      <c r="CA102" s="193"/>
      <c r="CB102" s="193"/>
      <c r="CC102" s="193"/>
      <c r="CD102" s="193"/>
      <c r="CE102" s="193"/>
      <c r="CF102" s="193"/>
      <c r="CG102" s="193"/>
      <c r="CH102" s="193"/>
      <c r="CI102" s="193"/>
      <c r="CJ102" s="193"/>
      <c r="CK102" s="193"/>
      <c r="CL102" s="193"/>
      <c r="CM102" s="193"/>
      <c r="CN102" s="193"/>
      <c r="CO102" s="193"/>
      <c r="CP102" s="193"/>
      <c r="CQ102" s="193"/>
      <c r="CR102" s="193"/>
      <c r="CS102" s="193"/>
      <c r="CT102" s="193"/>
      <c r="CU102" s="193"/>
      <c r="CV102" s="193"/>
      <c r="CW102" s="193"/>
      <c r="CX102" s="193"/>
      <c r="CY102" s="193"/>
      <c r="CZ102" s="193"/>
      <c r="DA102" s="193"/>
      <c r="DB102" s="193"/>
      <c r="DC102" s="193"/>
      <c r="DD102" s="193"/>
      <c r="DE102" s="193"/>
      <c r="DF102" s="193"/>
      <c r="DG102" s="193"/>
      <c r="DH102" s="193"/>
      <c r="DI102" s="193"/>
      <c r="DJ102" s="193"/>
      <c r="DK102" s="193"/>
      <c r="DL102" s="193"/>
      <c r="DM102" s="193"/>
      <c r="DN102" s="193"/>
      <c r="DO102" s="193"/>
      <c r="DP102" s="193"/>
      <c r="DQ102" s="193"/>
      <c r="DR102" s="193"/>
      <c r="DS102" s="193"/>
      <c r="DT102" s="193"/>
      <c r="DU102" s="193"/>
      <c r="DV102" s="193"/>
      <c r="DW102" s="193"/>
      <c r="DX102" s="193"/>
      <c r="DY102" s="193"/>
      <c r="DZ102" s="193"/>
      <c r="EA102" s="193"/>
      <c r="EB102" s="193"/>
      <c r="EC102" s="193"/>
      <c r="ED102" s="193"/>
      <c r="EE102" s="193"/>
      <c r="EF102" s="193"/>
      <c r="EG102" s="193"/>
      <c r="EH102" s="193"/>
      <c r="EI102" s="193"/>
      <c r="EJ102" s="193"/>
      <c r="EK102" s="193"/>
      <c r="EL102" s="193"/>
      <c r="EM102" s="193"/>
      <c r="EN102" s="193"/>
      <c r="EO102" s="193"/>
      <c r="EP102" s="193"/>
      <c r="EQ102" s="193"/>
      <c r="ER102" s="193"/>
      <c r="ES102" s="193"/>
      <c r="ET102" s="193"/>
      <c r="EU102" s="193"/>
      <c r="EV102" s="193"/>
      <c r="EW102" s="193"/>
      <c r="EX102" s="193"/>
      <c r="EY102" s="193"/>
      <c r="EZ102" s="193"/>
      <c r="FA102" s="193"/>
      <c r="FB102" s="193"/>
      <c r="FC102" s="193"/>
      <c r="FD102" s="193"/>
      <c r="FE102" s="193"/>
      <c r="FF102" s="193"/>
      <c r="FG102" s="193"/>
      <c r="FH102" s="193"/>
      <c r="FI102" s="193"/>
      <c r="FJ102" s="193"/>
      <c r="FK102" s="193"/>
      <c r="FL102" s="193"/>
      <c r="FM102" s="193"/>
      <c r="FN102" s="193"/>
      <c r="FO102" s="193"/>
      <c r="FP102" s="193"/>
      <c r="FQ102" s="193"/>
      <c r="FR102" s="193"/>
      <c r="FS102" s="193"/>
      <c r="FT102" s="193"/>
      <c r="FU102" s="193"/>
      <c r="FV102" s="193"/>
      <c r="FW102" s="193"/>
      <c r="FX102" s="193"/>
      <c r="FY102" s="193"/>
      <c r="FZ102" s="193"/>
      <c r="GA102" s="193"/>
      <c r="GB102" s="193"/>
      <c r="GC102" s="193"/>
      <c r="GD102" s="193"/>
      <c r="GE102" s="193"/>
      <c r="GF102" s="193"/>
      <c r="GG102" s="193"/>
      <c r="GH102" s="193"/>
      <c r="GI102" s="193"/>
      <c r="GJ102" s="193"/>
      <c r="GK102" s="193"/>
      <c r="GL102" s="193"/>
      <c r="GM102" s="193"/>
      <c r="GN102" s="193"/>
      <c r="GO102" s="193"/>
      <c r="GP102" s="193"/>
      <c r="GQ102" s="193"/>
      <c r="GR102" s="193"/>
      <c r="GS102" s="193"/>
      <c r="GT102" s="193"/>
      <c r="GU102" s="193"/>
      <c r="GV102" s="193"/>
      <c r="GW102" s="193"/>
      <c r="GX102" s="193"/>
      <c r="GY102" s="193"/>
      <c r="GZ102" s="193"/>
      <c r="HA102" s="193"/>
      <c r="HB102" s="193"/>
      <c r="HC102" s="193"/>
      <c r="HD102" s="193"/>
      <c r="HE102" s="193"/>
      <c r="HF102" s="193"/>
      <c r="HG102" s="193"/>
      <c r="HH102" s="193"/>
      <c r="HI102" s="193"/>
      <c r="HJ102" s="193"/>
      <c r="HK102" s="193"/>
      <c r="HL102" s="193"/>
      <c r="HM102" s="193"/>
      <c r="HN102" s="193"/>
      <c r="HO102" s="193"/>
      <c r="HP102" s="193"/>
      <c r="HQ102" s="193"/>
      <c r="HR102" s="193"/>
      <c r="HS102" s="193"/>
      <c r="HT102" s="193"/>
      <c r="HU102" s="193"/>
      <c r="HV102" s="193"/>
      <c r="HW102" s="193"/>
      <c r="HX102" s="193"/>
      <c r="HY102" s="193"/>
      <c r="HZ102" s="193"/>
      <c r="IA102" s="193"/>
      <c r="IB102" s="193"/>
      <c r="IC102" s="193"/>
      <c r="ID102" s="193"/>
      <c r="IE102" s="193"/>
      <c r="IF102" s="193"/>
      <c r="IG102" s="193"/>
      <c r="IH102" s="193"/>
      <c r="II102" s="193"/>
      <c r="IJ102" s="193"/>
      <c r="IK102" s="193"/>
      <c r="IL102" s="193"/>
      <c r="IM102" s="193"/>
      <c r="IN102" s="193"/>
      <c r="IO102" s="193"/>
      <c r="IP102" s="193"/>
      <c r="IQ102" s="193"/>
      <c r="IR102" s="193"/>
      <c r="IS102" s="193"/>
      <c r="IT102" s="193"/>
      <c r="IU102" s="193"/>
      <c r="IV102" s="193"/>
      <c r="IW102" s="193"/>
    </row>
    <row r="103" customFormat="false" ht="21" hidden="true" customHeight="true" outlineLevel="0" collapsed="false">
      <c r="A103" s="193"/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  <c r="BI103" s="193"/>
      <c r="BJ103" s="193"/>
      <c r="BK103" s="193"/>
      <c r="BL103" s="193"/>
      <c r="BM103" s="193"/>
      <c r="BN103" s="193"/>
      <c r="BO103" s="193"/>
      <c r="BP103" s="193"/>
      <c r="BQ103" s="193"/>
      <c r="BR103" s="193"/>
      <c r="BS103" s="193"/>
      <c r="BT103" s="193"/>
      <c r="BU103" s="193"/>
      <c r="BV103" s="193"/>
      <c r="BW103" s="193"/>
      <c r="BX103" s="193"/>
      <c r="BY103" s="193"/>
      <c r="BZ103" s="193"/>
      <c r="CA103" s="193"/>
      <c r="CB103" s="193"/>
      <c r="CC103" s="193"/>
      <c r="CD103" s="193"/>
      <c r="CE103" s="193"/>
      <c r="CF103" s="193"/>
      <c r="CG103" s="193"/>
      <c r="CH103" s="193"/>
      <c r="CI103" s="193"/>
      <c r="CJ103" s="193"/>
      <c r="CK103" s="193"/>
      <c r="CL103" s="193"/>
      <c r="CM103" s="193"/>
      <c r="CN103" s="193"/>
      <c r="CO103" s="193"/>
      <c r="CP103" s="193"/>
      <c r="CQ103" s="193"/>
      <c r="CR103" s="193"/>
      <c r="CS103" s="193"/>
      <c r="CT103" s="193"/>
      <c r="CU103" s="193"/>
      <c r="CV103" s="193"/>
      <c r="CW103" s="193"/>
      <c r="CX103" s="193"/>
      <c r="CY103" s="193"/>
      <c r="CZ103" s="193"/>
      <c r="DA103" s="193"/>
      <c r="DB103" s="193"/>
      <c r="DC103" s="193"/>
      <c r="DD103" s="193"/>
      <c r="DE103" s="193"/>
      <c r="DF103" s="193"/>
      <c r="DG103" s="193"/>
      <c r="DH103" s="193"/>
      <c r="DI103" s="193"/>
      <c r="DJ103" s="193"/>
      <c r="DK103" s="193"/>
      <c r="DL103" s="193"/>
      <c r="DM103" s="193"/>
      <c r="DN103" s="193"/>
      <c r="DO103" s="193"/>
      <c r="DP103" s="193"/>
      <c r="DQ103" s="193"/>
      <c r="DR103" s="193"/>
      <c r="DS103" s="193"/>
      <c r="DT103" s="193"/>
      <c r="DU103" s="193"/>
      <c r="DV103" s="193"/>
      <c r="DW103" s="193"/>
      <c r="DX103" s="193"/>
      <c r="DY103" s="193"/>
      <c r="DZ103" s="193"/>
      <c r="EA103" s="193"/>
      <c r="EB103" s="193"/>
      <c r="EC103" s="193"/>
      <c r="ED103" s="193"/>
      <c r="EE103" s="193"/>
      <c r="EF103" s="193"/>
      <c r="EG103" s="193"/>
      <c r="EH103" s="193"/>
      <c r="EI103" s="193"/>
      <c r="EJ103" s="193"/>
      <c r="EK103" s="193"/>
      <c r="EL103" s="193"/>
      <c r="EM103" s="193"/>
      <c r="EN103" s="193"/>
      <c r="EO103" s="193"/>
      <c r="EP103" s="193"/>
      <c r="EQ103" s="193"/>
      <c r="ER103" s="193"/>
      <c r="ES103" s="193"/>
      <c r="ET103" s="193"/>
      <c r="EU103" s="193"/>
      <c r="EV103" s="193"/>
      <c r="EW103" s="193"/>
      <c r="EX103" s="193"/>
      <c r="EY103" s="193"/>
      <c r="EZ103" s="193"/>
      <c r="FA103" s="193"/>
      <c r="FB103" s="193"/>
      <c r="FC103" s="193"/>
      <c r="FD103" s="193"/>
      <c r="FE103" s="193"/>
      <c r="FF103" s="193"/>
      <c r="FG103" s="193"/>
      <c r="FH103" s="193"/>
      <c r="FI103" s="193"/>
      <c r="FJ103" s="193"/>
      <c r="FK103" s="193"/>
      <c r="FL103" s="193"/>
      <c r="FM103" s="193"/>
      <c r="FN103" s="193"/>
      <c r="FO103" s="193"/>
      <c r="FP103" s="193"/>
      <c r="FQ103" s="193"/>
      <c r="FR103" s="193"/>
      <c r="FS103" s="193"/>
      <c r="FT103" s="193"/>
      <c r="FU103" s="193"/>
      <c r="FV103" s="193"/>
      <c r="FW103" s="193"/>
      <c r="FX103" s="193"/>
      <c r="FY103" s="193"/>
      <c r="FZ103" s="193"/>
      <c r="GA103" s="193"/>
      <c r="GB103" s="193"/>
      <c r="GC103" s="193"/>
      <c r="GD103" s="193"/>
      <c r="GE103" s="193"/>
      <c r="GF103" s="193"/>
      <c r="GG103" s="193"/>
      <c r="GH103" s="193"/>
      <c r="GI103" s="193"/>
      <c r="GJ103" s="193"/>
      <c r="GK103" s="193"/>
      <c r="GL103" s="193"/>
      <c r="GM103" s="193"/>
      <c r="GN103" s="193"/>
      <c r="GO103" s="193"/>
      <c r="GP103" s="193"/>
      <c r="GQ103" s="193"/>
      <c r="GR103" s="193"/>
      <c r="GS103" s="193"/>
      <c r="GT103" s="193"/>
      <c r="GU103" s="193"/>
      <c r="GV103" s="193"/>
      <c r="GW103" s="193"/>
      <c r="GX103" s="193"/>
      <c r="GY103" s="193"/>
      <c r="GZ103" s="193"/>
      <c r="HA103" s="193"/>
      <c r="HB103" s="193"/>
      <c r="HC103" s="193"/>
      <c r="HD103" s="193"/>
      <c r="HE103" s="193"/>
      <c r="HF103" s="193"/>
      <c r="HG103" s="193"/>
      <c r="HH103" s="193"/>
      <c r="HI103" s="193"/>
      <c r="HJ103" s="193"/>
      <c r="HK103" s="193"/>
      <c r="HL103" s="193"/>
      <c r="HM103" s="193"/>
      <c r="HN103" s="193"/>
      <c r="HO103" s="193"/>
      <c r="HP103" s="193"/>
      <c r="HQ103" s="193"/>
      <c r="HR103" s="193"/>
      <c r="HS103" s="193"/>
      <c r="HT103" s="193"/>
      <c r="HU103" s="193"/>
      <c r="HV103" s="193"/>
      <c r="HW103" s="193"/>
      <c r="HX103" s="193"/>
      <c r="HY103" s="193"/>
      <c r="HZ103" s="193"/>
      <c r="IA103" s="193"/>
      <c r="IB103" s="193"/>
      <c r="IC103" s="193"/>
      <c r="ID103" s="193"/>
      <c r="IE103" s="193"/>
      <c r="IF103" s="193"/>
      <c r="IG103" s="193"/>
      <c r="IH103" s="193"/>
      <c r="II103" s="193"/>
      <c r="IJ103" s="193"/>
      <c r="IK103" s="193"/>
      <c r="IL103" s="193"/>
      <c r="IM103" s="193"/>
      <c r="IN103" s="193"/>
      <c r="IO103" s="193"/>
      <c r="IP103" s="193"/>
      <c r="IQ103" s="193"/>
      <c r="IR103" s="193"/>
      <c r="IS103" s="193"/>
      <c r="IT103" s="193"/>
      <c r="IU103" s="193"/>
      <c r="IV103" s="193"/>
      <c r="IW103" s="193"/>
    </row>
    <row r="104" customFormat="false" ht="21" hidden="true" customHeight="true" outlineLevel="0" collapsed="false">
      <c r="A104" s="193"/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  <c r="BI104" s="193"/>
      <c r="BJ104" s="193"/>
      <c r="BK104" s="193"/>
      <c r="BL104" s="193"/>
      <c r="BM104" s="193"/>
      <c r="BN104" s="193"/>
      <c r="BO104" s="193"/>
      <c r="BP104" s="193"/>
      <c r="BQ104" s="193"/>
      <c r="BR104" s="193"/>
      <c r="BS104" s="193"/>
      <c r="BT104" s="193"/>
      <c r="BU104" s="193"/>
      <c r="BV104" s="193"/>
      <c r="BW104" s="193"/>
      <c r="BX104" s="193"/>
      <c r="BY104" s="193"/>
      <c r="BZ104" s="193"/>
      <c r="CA104" s="193"/>
      <c r="CB104" s="193"/>
      <c r="CC104" s="193"/>
      <c r="CD104" s="193"/>
      <c r="CE104" s="193"/>
      <c r="CF104" s="193"/>
      <c r="CG104" s="193"/>
      <c r="CH104" s="193"/>
      <c r="CI104" s="193"/>
      <c r="CJ104" s="193"/>
      <c r="CK104" s="193"/>
      <c r="CL104" s="193"/>
      <c r="CM104" s="193"/>
      <c r="CN104" s="193"/>
      <c r="CO104" s="193"/>
      <c r="CP104" s="193"/>
      <c r="CQ104" s="193"/>
      <c r="CR104" s="193"/>
      <c r="CS104" s="193"/>
      <c r="CT104" s="193"/>
      <c r="CU104" s="193"/>
      <c r="CV104" s="193"/>
      <c r="CW104" s="193"/>
      <c r="CX104" s="193"/>
      <c r="CY104" s="193"/>
      <c r="CZ104" s="193"/>
      <c r="DA104" s="193"/>
      <c r="DB104" s="193"/>
      <c r="DC104" s="193"/>
      <c r="DD104" s="193"/>
      <c r="DE104" s="193"/>
      <c r="DF104" s="193"/>
      <c r="DG104" s="193"/>
      <c r="DH104" s="193"/>
      <c r="DI104" s="193"/>
      <c r="DJ104" s="193"/>
      <c r="DK104" s="193"/>
      <c r="DL104" s="193"/>
      <c r="DM104" s="193"/>
      <c r="DN104" s="193"/>
      <c r="DO104" s="193"/>
      <c r="DP104" s="193"/>
      <c r="DQ104" s="193"/>
      <c r="DR104" s="193"/>
      <c r="DS104" s="193"/>
      <c r="DT104" s="193"/>
      <c r="DU104" s="193"/>
      <c r="DV104" s="193"/>
      <c r="DW104" s="193"/>
      <c r="DX104" s="193"/>
      <c r="DY104" s="193"/>
      <c r="DZ104" s="193"/>
      <c r="EA104" s="193"/>
      <c r="EB104" s="193"/>
      <c r="EC104" s="193"/>
      <c r="ED104" s="193"/>
      <c r="EE104" s="193"/>
      <c r="EF104" s="193"/>
      <c r="EG104" s="193"/>
      <c r="EH104" s="193"/>
      <c r="EI104" s="193"/>
      <c r="EJ104" s="193"/>
      <c r="EK104" s="193"/>
      <c r="EL104" s="193"/>
      <c r="EM104" s="193"/>
      <c r="EN104" s="193"/>
      <c r="EO104" s="193"/>
      <c r="EP104" s="193"/>
      <c r="EQ104" s="193"/>
      <c r="ER104" s="193"/>
      <c r="ES104" s="193"/>
      <c r="ET104" s="193"/>
      <c r="EU104" s="193"/>
      <c r="EV104" s="193"/>
      <c r="EW104" s="193"/>
      <c r="EX104" s="193"/>
      <c r="EY104" s="193"/>
      <c r="EZ104" s="193"/>
      <c r="FA104" s="193"/>
      <c r="FB104" s="193"/>
      <c r="FC104" s="193"/>
      <c r="FD104" s="193"/>
      <c r="FE104" s="193"/>
      <c r="FF104" s="193"/>
      <c r="FG104" s="193"/>
      <c r="FH104" s="193"/>
      <c r="FI104" s="193"/>
      <c r="FJ104" s="193"/>
      <c r="FK104" s="193"/>
      <c r="FL104" s="193"/>
      <c r="FM104" s="193"/>
      <c r="FN104" s="193"/>
      <c r="FO104" s="193"/>
      <c r="FP104" s="193"/>
      <c r="FQ104" s="193"/>
      <c r="FR104" s="193"/>
      <c r="FS104" s="193"/>
      <c r="FT104" s="193"/>
      <c r="FU104" s="193"/>
      <c r="FV104" s="193"/>
      <c r="FW104" s="193"/>
      <c r="FX104" s="193"/>
      <c r="FY104" s="193"/>
      <c r="FZ104" s="193"/>
      <c r="GA104" s="193"/>
      <c r="GB104" s="193"/>
      <c r="GC104" s="193"/>
      <c r="GD104" s="193"/>
      <c r="GE104" s="193"/>
      <c r="GF104" s="193"/>
      <c r="GG104" s="193"/>
      <c r="GH104" s="193"/>
      <c r="GI104" s="193"/>
      <c r="GJ104" s="193"/>
      <c r="GK104" s="193"/>
      <c r="GL104" s="193"/>
      <c r="GM104" s="193"/>
      <c r="GN104" s="193"/>
      <c r="GO104" s="193"/>
      <c r="GP104" s="193"/>
      <c r="GQ104" s="193"/>
      <c r="GR104" s="193"/>
      <c r="GS104" s="193"/>
      <c r="GT104" s="193"/>
      <c r="GU104" s="193"/>
      <c r="GV104" s="193"/>
      <c r="GW104" s="193"/>
      <c r="GX104" s="193"/>
      <c r="GY104" s="193"/>
      <c r="GZ104" s="193"/>
      <c r="HA104" s="193"/>
      <c r="HB104" s="193"/>
      <c r="HC104" s="193"/>
      <c r="HD104" s="193"/>
      <c r="HE104" s="193"/>
      <c r="HF104" s="193"/>
      <c r="HG104" s="193"/>
      <c r="HH104" s="193"/>
      <c r="HI104" s="193"/>
      <c r="HJ104" s="193"/>
      <c r="HK104" s="193"/>
      <c r="HL104" s="193"/>
      <c r="HM104" s="193"/>
      <c r="HN104" s="193"/>
      <c r="HO104" s="193"/>
      <c r="HP104" s="193"/>
      <c r="HQ104" s="193"/>
      <c r="HR104" s="193"/>
      <c r="HS104" s="193"/>
      <c r="HT104" s="193"/>
      <c r="HU104" s="193"/>
      <c r="HV104" s="193"/>
      <c r="HW104" s="193"/>
      <c r="HX104" s="193"/>
      <c r="HY104" s="193"/>
      <c r="HZ104" s="193"/>
      <c r="IA104" s="193"/>
      <c r="IB104" s="193"/>
      <c r="IC104" s="193"/>
      <c r="ID104" s="193"/>
      <c r="IE104" s="193"/>
      <c r="IF104" s="193"/>
      <c r="IG104" s="193"/>
      <c r="IH104" s="193"/>
      <c r="II104" s="193"/>
      <c r="IJ104" s="193"/>
      <c r="IK104" s="193"/>
      <c r="IL104" s="193"/>
      <c r="IM104" s="193"/>
      <c r="IN104" s="193"/>
      <c r="IO104" s="193"/>
      <c r="IP104" s="193"/>
      <c r="IQ104" s="193"/>
      <c r="IR104" s="193"/>
      <c r="IS104" s="193"/>
      <c r="IT104" s="193"/>
      <c r="IU104" s="193"/>
      <c r="IV104" s="193"/>
      <c r="IW104" s="193"/>
    </row>
    <row r="105" customFormat="false" ht="21" hidden="true" customHeight="true" outlineLevel="0" collapsed="false">
      <c r="A105" s="193"/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3"/>
      <c r="BE105" s="193"/>
      <c r="BF105" s="193"/>
      <c r="BG105" s="193"/>
      <c r="BH105" s="193"/>
      <c r="BI105" s="193"/>
      <c r="BJ105" s="193"/>
      <c r="BK105" s="193"/>
      <c r="BL105" s="193"/>
      <c r="BM105" s="193"/>
      <c r="BN105" s="193"/>
      <c r="BO105" s="193"/>
      <c r="BP105" s="193"/>
      <c r="BQ105" s="193"/>
      <c r="BR105" s="193"/>
      <c r="BS105" s="193"/>
      <c r="BT105" s="193"/>
      <c r="BU105" s="193"/>
      <c r="BV105" s="193"/>
      <c r="BW105" s="193"/>
      <c r="BX105" s="193"/>
      <c r="BY105" s="193"/>
      <c r="BZ105" s="193"/>
      <c r="CA105" s="193"/>
      <c r="CB105" s="193"/>
      <c r="CC105" s="193"/>
      <c r="CD105" s="193"/>
      <c r="CE105" s="193"/>
      <c r="CF105" s="193"/>
      <c r="CG105" s="193"/>
      <c r="CH105" s="193"/>
      <c r="CI105" s="193"/>
      <c r="CJ105" s="193"/>
      <c r="CK105" s="193"/>
      <c r="CL105" s="193"/>
      <c r="CM105" s="193"/>
      <c r="CN105" s="193"/>
      <c r="CO105" s="193"/>
      <c r="CP105" s="193"/>
      <c r="CQ105" s="193"/>
      <c r="CR105" s="193"/>
      <c r="CS105" s="193"/>
      <c r="CT105" s="193"/>
      <c r="CU105" s="193"/>
      <c r="CV105" s="193"/>
      <c r="CW105" s="193"/>
      <c r="CX105" s="193"/>
      <c r="CY105" s="193"/>
      <c r="CZ105" s="193"/>
      <c r="DA105" s="193"/>
      <c r="DB105" s="193"/>
      <c r="DC105" s="193"/>
      <c r="DD105" s="193"/>
      <c r="DE105" s="193"/>
      <c r="DF105" s="193"/>
      <c r="DG105" s="193"/>
      <c r="DH105" s="193"/>
      <c r="DI105" s="193"/>
      <c r="DJ105" s="193"/>
      <c r="DK105" s="193"/>
      <c r="DL105" s="193"/>
      <c r="DM105" s="193"/>
      <c r="DN105" s="193"/>
      <c r="DO105" s="193"/>
      <c r="DP105" s="193"/>
      <c r="DQ105" s="193"/>
      <c r="DR105" s="193"/>
      <c r="DS105" s="193"/>
      <c r="DT105" s="193"/>
      <c r="DU105" s="193"/>
      <c r="DV105" s="193"/>
      <c r="DW105" s="193"/>
      <c r="DX105" s="193"/>
      <c r="DY105" s="193"/>
      <c r="DZ105" s="193"/>
      <c r="EA105" s="193"/>
      <c r="EB105" s="193"/>
      <c r="EC105" s="193"/>
      <c r="ED105" s="193"/>
      <c r="EE105" s="193"/>
      <c r="EF105" s="193"/>
      <c r="EG105" s="193"/>
      <c r="EH105" s="193"/>
      <c r="EI105" s="193"/>
      <c r="EJ105" s="193"/>
      <c r="EK105" s="193"/>
      <c r="EL105" s="193"/>
      <c r="EM105" s="193"/>
      <c r="EN105" s="193"/>
      <c r="EO105" s="193"/>
      <c r="EP105" s="193"/>
      <c r="EQ105" s="193"/>
      <c r="ER105" s="193"/>
      <c r="ES105" s="193"/>
      <c r="ET105" s="193"/>
      <c r="EU105" s="193"/>
      <c r="EV105" s="193"/>
      <c r="EW105" s="193"/>
      <c r="EX105" s="193"/>
      <c r="EY105" s="193"/>
      <c r="EZ105" s="193"/>
      <c r="FA105" s="193"/>
      <c r="FB105" s="193"/>
      <c r="FC105" s="193"/>
      <c r="FD105" s="193"/>
      <c r="FE105" s="193"/>
      <c r="FF105" s="193"/>
      <c r="FG105" s="193"/>
      <c r="FH105" s="193"/>
      <c r="FI105" s="193"/>
      <c r="FJ105" s="193"/>
      <c r="FK105" s="193"/>
      <c r="FL105" s="193"/>
      <c r="FM105" s="193"/>
      <c r="FN105" s="193"/>
      <c r="FO105" s="193"/>
      <c r="FP105" s="193"/>
      <c r="FQ105" s="193"/>
      <c r="FR105" s="193"/>
      <c r="FS105" s="193"/>
      <c r="FT105" s="193"/>
      <c r="FU105" s="193"/>
      <c r="FV105" s="193"/>
      <c r="FW105" s="193"/>
      <c r="FX105" s="193"/>
      <c r="FY105" s="193"/>
      <c r="FZ105" s="193"/>
      <c r="GA105" s="193"/>
      <c r="GB105" s="193"/>
      <c r="GC105" s="193"/>
      <c r="GD105" s="193"/>
      <c r="GE105" s="193"/>
      <c r="GF105" s="193"/>
      <c r="GG105" s="193"/>
      <c r="GH105" s="193"/>
      <c r="GI105" s="193"/>
      <c r="GJ105" s="193"/>
      <c r="GK105" s="193"/>
      <c r="GL105" s="193"/>
      <c r="GM105" s="193"/>
      <c r="GN105" s="193"/>
      <c r="GO105" s="193"/>
      <c r="GP105" s="193"/>
      <c r="GQ105" s="193"/>
      <c r="GR105" s="193"/>
      <c r="GS105" s="193"/>
      <c r="GT105" s="193"/>
      <c r="GU105" s="193"/>
      <c r="GV105" s="193"/>
      <c r="GW105" s="193"/>
      <c r="GX105" s="193"/>
      <c r="GY105" s="193"/>
      <c r="GZ105" s="193"/>
      <c r="HA105" s="193"/>
      <c r="HB105" s="193"/>
      <c r="HC105" s="193"/>
      <c r="HD105" s="193"/>
      <c r="HE105" s="193"/>
      <c r="HF105" s="193"/>
      <c r="HG105" s="193"/>
      <c r="HH105" s="193"/>
      <c r="HI105" s="193"/>
      <c r="HJ105" s="193"/>
      <c r="HK105" s="193"/>
      <c r="HL105" s="193"/>
      <c r="HM105" s="193"/>
      <c r="HN105" s="193"/>
      <c r="HO105" s="193"/>
      <c r="HP105" s="193"/>
      <c r="HQ105" s="193"/>
      <c r="HR105" s="193"/>
      <c r="HS105" s="193"/>
      <c r="HT105" s="193"/>
      <c r="HU105" s="193"/>
      <c r="HV105" s="193"/>
      <c r="HW105" s="193"/>
      <c r="HX105" s="193"/>
      <c r="HY105" s="193"/>
      <c r="HZ105" s="193"/>
      <c r="IA105" s="193"/>
      <c r="IB105" s="193"/>
      <c r="IC105" s="193"/>
      <c r="ID105" s="193"/>
      <c r="IE105" s="193"/>
      <c r="IF105" s="193"/>
      <c r="IG105" s="193"/>
      <c r="IH105" s="193"/>
      <c r="II105" s="193"/>
      <c r="IJ105" s="193"/>
      <c r="IK105" s="193"/>
      <c r="IL105" s="193"/>
      <c r="IM105" s="193"/>
      <c r="IN105" s="193"/>
      <c r="IO105" s="193"/>
      <c r="IP105" s="193"/>
      <c r="IQ105" s="193"/>
      <c r="IR105" s="193"/>
      <c r="IS105" s="193"/>
      <c r="IT105" s="193"/>
      <c r="IU105" s="193"/>
      <c r="IV105" s="193"/>
      <c r="IW105" s="193"/>
    </row>
    <row r="106" customFormat="false" ht="21" hidden="true" customHeight="true" outlineLevel="0" collapsed="false">
      <c r="A106" s="193"/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/>
      <c r="AI106" s="193"/>
      <c r="AJ106" s="193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  <c r="BF106" s="193"/>
      <c r="BG106" s="193"/>
      <c r="BH106" s="193"/>
      <c r="BI106" s="193"/>
      <c r="BJ106" s="193"/>
      <c r="BK106" s="193"/>
      <c r="BL106" s="193"/>
      <c r="BM106" s="193"/>
      <c r="BN106" s="193"/>
      <c r="BO106" s="193"/>
      <c r="BP106" s="193"/>
      <c r="BQ106" s="193"/>
      <c r="BR106" s="193"/>
      <c r="BS106" s="193"/>
      <c r="BT106" s="193"/>
      <c r="BU106" s="193"/>
      <c r="BV106" s="193"/>
      <c r="BW106" s="193"/>
      <c r="BX106" s="193"/>
      <c r="BY106" s="193"/>
      <c r="BZ106" s="193"/>
      <c r="CA106" s="193"/>
      <c r="CB106" s="193"/>
      <c r="CC106" s="193"/>
      <c r="CD106" s="193"/>
      <c r="CE106" s="193"/>
      <c r="CF106" s="193"/>
      <c r="CG106" s="193"/>
      <c r="CH106" s="193"/>
      <c r="CI106" s="193"/>
      <c r="CJ106" s="193"/>
      <c r="CK106" s="193"/>
      <c r="CL106" s="193"/>
      <c r="CM106" s="193"/>
      <c r="CN106" s="193"/>
      <c r="CO106" s="193"/>
      <c r="CP106" s="193"/>
      <c r="CQ106" s="193"/>
      <c r="CR106" s="193"/>
      <c r="CS106" s="193"/>
      <c r="CT106" s="193"/>
      <c r="CU106" s="193"/>
      <c r="CV106" s="193"/>
      <c r="CW106" s="193"/>
      <c r="CX106" s="193"/>
      <c r="CY106" s="193"/>
      <c r="CZ106" s="193"/>
      <c r="DA106" s="193"/>
      <c r="DB106" s="193"/>
      <c r="DC106" s="193"/>
      <c r="DD106" s="193"/>
      <c r="DE106" s="193"/>
      <c r="DF106" s="193"/>
      <c r="DG106" s="193"/>
      <c r="DH106" s="193"/>
      <c r="DI106" s="193"/>
      <c r="DJ106" s="193"/>
      <c r="DK106" s="193"/>
      <c r="DL106" s="193"/>
      <c r="DM106" s="193"/>
      <c r="DN106" s="193"/>
      <c r="DO106" s="193"/>
      <c r="DP106" s="193"/>
      <c r="DQ106" s="193"/>
      <c r="DR106" s="193"/>
      <c r="DS106" s="193"/>
      <c r="DT106" s="193"/>
      <c r="DU106" s="193"/>
      <c r="DV106" s="193"/>
      <c r="DW106" s="193"/>
      <c r="DX106" s="193"/>
      <c r="DY106" s="193"/>
      <c r="DZ106" s="193"/>
      <c r="EA106" s="193"/>
      <c r="EB106" s="193"/>
      <c r="EC106" s="193"/>
      <c r="ED106" s="193"/>
      <c r="EE106" s="193"/>
      <c r="EF106" s="193"/>
      <c r="EG106" s="193"/>
      <c r="EH106" s="193"/>
      <c r="EI106" s="193"/>
      <c r="EJ106" s="193"/>
      <c r="EK106" s="193"/>
      <c r="EL106" s="193"/>
      <c r="EM106" s="193"/>
      <c r="EN106" s="193"/>
      <c r="EO106" s="193"/>
      <c r="EP106" s="193"/>
      <c r="EQ106" s="193"/>
      <c r="ER106" s="193"/>
      <c r="ES106" s="193"/>
      <c r="ET106" s="193"/>
      <c r="EU106" s="193"/>
      <c r="EV106" s="193"/>
      <c r="EW106" s="193"/>
      <c r="EX106" s="193"/>
      <c r="EY106" s="193"/>
      <c r="EZ106" s="193"/>
      <c r="FA106" s="193"/>
      <c r="FB106" s="193"/>
      <c r="FC106" s="193"/>
      <c r="FD106" s="193"/>
      <c r="FE106" s="193"/>
      <c r="FF106" s="193"/>
      <c r="FG106" s="193"/>
      <c r="FH106" s="193"/>
      <c r="FI106" s="193"/>
      <c r="FJ106" s="193"/>
      <c r="FK106" s="193"/>
      <c r="FL106" s="193"/>
      <c r="FM106" s="193"/>
      <c r="FN106" s="193"/>
      <c r="FO106" s="193"/>
      <c r="FP106" s="193"/>
      <c r="FQ106" s="193"/>
      <c r="FR106" s="193"/>
      <c r="FS106" s="193"/>
      <c r="FT106" s="193"/>
      <c r="FU106" s="193"/>
      <c r="FV106" s="193"/>
      <c r="FW106" s="193"/>
      <c r="FX106" s="193"/>
      <c r="FY106" s="193"/>
      <c r="FZ106" s="193"/>
      <c r="GA106" s="193"/>
      <c r="GB106" s="193"/>
      <c r="GC106" s="193"/>
      <c r="GD106" s="193"/>
      <c r="GE106" s="193"/>
      <c r="GF106" s="193"/>
      <c r="GG106" s="193"/>
      <c r="GH106" s="193"/>
      <c r="GI106" s="193"/>
      <c r="GJ106" s="193"/>
      <c r="GK106" s="193"/>
      <c r="GL106" s="193"/>
      <c r="GM106" s="193"/>
      <c r="GN106" s="193"/>
      <c r="GO106" s="193"/>
      <c r="GP106" s="193"/>
      <c r="GQ106" s="193"/>
      <c r="GR106" s="193"/>
      <c r="GS106" s="193"/>
      <c r="GT106" s="193"/>
      <c r="GU106" s="193"/>
      <c r="GV106" s="193"/>
      <c r="GW106" s="193"/>
      <c r="GX106" s="193"/>
      <c r="GY106" s="193"/>
      <c r="GZ106" s="193"/>
      <c r="HA106" s="193"/>
      <c r="HB106" s="193"/>
      <c r="HC106" s="193"/>
      <c r="HD106" s="193"/>
      <c r="HE106" s="193"/>
      <c r="HF106" s="193"/>
      <c r="HG106" s="193"/>
      <c r="HH106" s="193"/>
      <c r="HI106" s="193"/>
      <c r="HJ106" s="193"/>
      <c r="HK106" s="193"/>
      <c r="HL106" s="193"/>
      <c r="HM106" s="193"/>
      <c r="HN106" s="193"/>
      <c r="HO106" s="193"/>
      <c r="HP106" s="193"/>
      <c r="HQ106" s="193"/>
      <c r="HR106" s="193"/>
      <c r="HS106" s="193"/>
      <c r="HT106" s="193"/>
      <c r="HU106" s="193"/>
      <c r="HV106" s="193"/>
      <c r="HW106" s="193"/>
      <c r="HX106" s="193"/>
      <c r="HY106" s="193"/>
      <c r="HZ106" s="193"/>
      <c r="IA106" s="193"/>
      <c r="IB106" s="193"/>
      <c r="IC106" s="193"/>
      <c r="ID106" s="193"/>
      <c r="IE106" s="193"/>
      <c r="IF106" s="193"/>
      <c r="IG106" s="193"/>
      <c r="IH106" s="193"/>
      <c r="II106" s="193"/>
      <c r="IJ106" s="193"/>
      <c r="IK106" s="193"/>
      <c r="IL106" s="193"/>
      <c r="IM106" s="193"/>
      <c r="IN106" s="193"/>
      <c r="IO106" s="193"/>
      <c r="IP106" s="193"/>
      <c r="IQ106" s="193"/>
      <c r="IR106" s="193"/>
      <c r="IS106" s="193"/>
      <c r="IT106" s="193"/>
      <c r="IU106" s="193"/>
      <c r="IV106" s="193"/>
      <c r="IW106" s="193"/>
    </row>
    <row r="107" customFormat="false" ht="21" hidden="true" customHeight="true" outlineLevel="0" collapsed="false">
      <c r="A107" s="193"/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193"/>
      <c r="AI107" s="193"/>
      <c r="AJ107" s="193"/>
      <c r="AK107" s="193"/>
      <c r="AL107" s="193"/>
      <c r="AM107" s="193"/>
      <c r="AN107" s="193"/>
      <c r="AO107" s="193"/>
      <c r="AP107" s="193"/>
      <c r="AQ107" s="193"/>
      <c r="AR107" s="193"/>
      <c r="AS107" s="193"/>
      <c r="AT107" s="193"/>
      <c r="AU107" s="193"/>
      <c r="AV107" s="193"/>
      <c r="AW107" s="193"/>
      <c r="AX107" s="193"/>
      <c r="AY107" s="193"/>
      <c r="AZ107" s="193"/>
      <c r="BA107" s="193"/>
      <c r="BB107" s="193"/>
      <c r="BC107" s="193"/>
      <c r="BD107" s="193"/>
      <c r="BE107" s="193"/>
      <c r="BF107" s="193"/>
      <c r="BG107" s="193"/>
      <c r="BH107" s="193"/>
      <c r="BI107" s="193"/>
      <c r="BJ107" s="193"/>
      <c r="BK107" s="193"/>
      <c r="BL107" s="193"/>
      <c r="BM107" s="193"/>
      <c r="BN107" s="193"/>
      <c r="BO107" s="193"/>
      <c r="BP107" s="193"/>
      <c r="BQ107" s="193"/>
      <c r="BR107" s="193"/>
      <c r="BS107" s="193"/>
      <c r="BT107" s="193"/>
      <c r="BU107" s="193"/>
      <c r="BV107" s="193"/>
      <c r="BW107" s="193"/>
      <c r="BX107" s="193"/>
      <c r="BY107" s="193"/>
      <c r="BZ107" s="193"/>
      <c r="CA107" s="193"/>
      <c r="CB107" s="193"/>
      <c r="CC107" s="193"/>
      <c r="CD107" s="193"/>
      <c r="CE107" s="193"/>
      <c r="CF107" s="193"/>
      <c r="CG107" s="193"/>
      <c r="CH107" s="193"/>
      <c r="CI107" s="193"/>
      <c r="CJ107" s="193"/>
      <c r="CK107" s="193"/>
      <c r="CL107" s="193"/>
      <c r="CM107" s="193"/>
      <c r="CN107" s="193"/>
      <c r="CO107" s="193"/>
      <c r="CP107" s="193"/>
      <c r="CQ107" s="193"/>
      <c r="CR107" s="193"/>
      <c r="CS107" s="193"/>
      <c r="CT107" s="193"/>
      <c r="CU107" s="193"/>
      <c r="CV107" s="193"/>
      <c r="CW107" s="193"/>
      <c r="CX107" s="193"/>
      <c r="CY107" s="193"/>
      <c r="CZ107" s="193"/>
      <c r="DA107" s="193"/>
      <c r="DB107" s="193"/>
      <c r="DC107" s="193"/>
      <c r="DD107" s="193"/>
      <c r="DE107" s="193"/>
      <c r="DF107" s="193"/>
      <c r="DG107" s="193"/>
      <c r="DH107" s="193"/>
      <c r="DI107" s="193"/>
      <c r="DJ107" s="193"/>
      <c r="DK107" s="193"/>
      <c r="DL107" s="193"/>
      <c r="DM107" s="193"/>
      <c r="DN107" s="193"/>
      <c r="DO107" s="193"/>
      <c r="DP107" s="193"/>
      <c r="DQ107" s="193"/>
      <c r="DR107" s="193"/>
      <c r="DS107" s="193"/>
      <c r="DT107" s="193"/>
      <c r="DU107" s="193"/>
      <c r="DV107" s="193"/>
      <c r="DW107" s="193"/>
      <c r="DX107" s="193"/>
      <c r="DY107" s="193"/>
      <c r="DZ107" s="193"/>
      <c r="EA107" s="193"/>
      <c r="EB107" s="193"/>
      <c r="EC107" s="193"/>
      <c r="ED107" s="193"/>
      <c r="EE107" s="193"/>
      <c r="EF107" s="193"/>
      <c r="EG107" s="193"/>
      <c r="EH107" s="193"/>
      <c r="EI107" s="193"/>
      <c r="EJ107" s="193"/>
      <c r="EK107" s="193"/>
      <c r="EL107" s="193"/>
      <c r="EM107" s="193"/>
      <c r="EN107" s="193"/>
      <c r="EO107" s="193"/>
      <c r="EP107" s="193"/>
      <c r="EQ107" s="193"/>
      <c r="ER107" s="193"/>
      <c r="ES107" s="193"/>
      <c r="ET107" s="193"/>
      <c r="EU107" s="193"/>
      <c r="EV107" s="193"/>
      <c r="EW107" s="193"/>
      <c r="EX107" s="193"/>
      <c r="EY107" s="193"/>
      <c r="EZ107" s="193"/>
      <c r="FA107" s="193"/>
      <c r="FB107" s="193"/>
      <c r="FC107" s="193"/>
      <c r="FD107" s="193"/>
      <c r="FE107" s="193"/>
      <c r="FF107" s="193"/>
      <c r="FG107" s="193"/>
      <c r="FH107" s="193"/>
      <c r="FI107" s="193"/>
      <c r="FJ107" s="193"/>
      <c r="FK107" s="193"/>
      <c r="FL107" s="193"/>
      <c r="FM107" s="193"/>
      <c r="FN107" s="193"/>
      <c r="FO107" s="193"/>
      <c r="FP107" s="193"/>
      <c r="FQ107" s="193"/>
      <c r="FR107" s="193"/>
      <c r="FS107" s="193"/>
      <c r="FT107" s="193"/>
      <c r="FU107" s="193"/>
      <c r="FV107" s="193"/>
      <c r="FW107" s="193"/>
      <c r="FX107" s="193"/>
      <c r="FY107" s="193"/>
      <c r="FZ107" s="193"/>
      <c r="GA107" s="193"/>
      <c r="GB107" s="193"/>
      <c r="GC107" s="193"/>
      <c r="GD107" s="193"/>
      <c r="GE107" s="193"/>
      <c r="GF107" s="193"/>
      <c r="GG107" s="193"/>
      <c r="GH107" s="193"/>
      <c r="GI107" s="193"/>
      <c r="GJ107" s="193"/>
      <c r="GK107" s="193"/>
      <c r="GL107" s="193"/>
      <c r="GM107" s="193"/>
      <c r="GN107" s="193"/>
      <c r="GO107" s="193"/>
      <c r="GP107" s="193"/>
      <c r="GQ107" s="193"/>
      <c r="GR107" s="193"/>
      <c r="GS107" s="193"/>
      <c r="GT107" s="193"/>
      <c r="GU107" s="193"/>
      <c r="GV107" s="193"/>
      <c r="GW107" s="193"/>
      <c r="GX107" s="193"/>
      <c r="GY107" s="193"/>
      <c r="GZ107" s="193"/>
      <c r="HA107" s="193"/>
      <c r="HB107" s="193"/>
      <c r="HC107" s="193"/>
      <c r="HD107" s="193"/>
      <c r="HE107" s="193"/>
      <c r="HF107" s="193"/>
      <c r="HG107" s="193"/>
      <c r="HH107" s="193"/>
      <c r="HI107" s="193"/>
      <c r="HJ107" s="193"/>
      <c r="HK107" s="193"/>
      <c r="HL107" s="193"/>
      <c r="HM107" s="193"/>
      <c r="HN107" s="193"/>
      <c r="HO107" s="193"/>
      <c r="HP107" s="193"/>
      <c r="HQ107" s="193"/>
      <c r="HR107" s="193"/>
      <c r="HS107" s="193"/>
      <c r="HT107" s="193"/>
      <c r="HU107" s="193"/>
      <c r="HV107" s="193"/>
      <c r="HW107" s="193"/>
      <c r="HX107" s="193"/>
      <c r="HY107" s="193"/>
      <c r="HZ107" s="193"/>
      <c r="IA107" s="193"/>
      <c r="IB107" s="193"/>
      <c r="IC107" s="193"/>
      <c r="ID107" s="193"/>
      <c r="IE107" s="193"/>
      <c r="IF107" s="193"/>
      <c r="IG107" s="193"/>
      <c r="IH107" s="193"/>
      <c r="II107" s="193"/>
      <c r="IJ107" s="193"/>
      <c r="IK107" s="193"/>
      <c r="IL107" s="193"/>
      <c r="IM107" s="193"/>
      <c r="IN107" s="193"/>
      <c r="IO107" s="193"/>
      <c r="IP107" s="193"/>
      <c r="IQ107" s="193"/>
      <c r="IR107" s="193"/>
      <c r="IS107" s="193"/>
      <c r="IT107" s="193"/>
      <c r="IU107" s="193"/>
      <c r="IV107" s="193"/>
      <c r="IW107" s="193"/>
    </row>
    <row r="108" customFormat="false" ht="21" hidden="true" customHeight="true" outlineLevel="0" collapsed="false">
      <c r="A108" s="193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  <c r="AY108" s="193"/>
      <c r="AZ108" s="193"/>
      <c r="BA108" s="193"/>
      <c r="BB108" s="193"/>
      <c r="BC108" s="193"/>
      <c r="BD108" s="193"/>
      <c r="BE108" s="193"/>
      <c r="BF108" s="193"/>
      <c r="BG108" s="193"/>
      <c r="BH108" s="193"/>
      <c r="BI108" s="193"/>
      <c r="BJ108" s="193"/>
      <c r="BK108" s="193"/>
      <c r="BL108" s="193"/>
      <c r="BM108" s="193"/>
      <c r="BN108" s="193"/>
      <c r="BO108" s="193"/>
      <c r="BP108" s="193"/>
      <c r="BQ108" s="193"/>
      <c r="BR108" s="193"/>
      <c r="BS108" s="193"/>
      <c r="BT108" s="193"/>
      <c r="BU108" s="193"/>
      <c r="BV108" s="193"/>
      <c r="BW108" s="193"/>
      <c r="BX108" s="193"/>
      <c r="BY108" s="193"/>
      <c r="BZ108" s="193"/>
      <c r="CA108" s="193"/>
      <c r="CB108" s="193"/>
      <c r="CC108" s="193"/>
      <c r="CD108" s="193"/>
      <c r="CE108" s="193"/>
      <c r="CF108" s="193"/>
      <c r="CG108" s="193"/>
      <c r="CH108" s="193"/>
      <c r="CI108" s="193"/>
      <c r="CJ108" s="193"/>
      <c r="CK108" s="193"/>
      <c r="CL108" s="193"/>
      <c r="CM108" s="193"/>
      <c r="CN108" s="193"/>
      <c r="CO108" s="193"/>
      <c r="CP108" s="193"/>
      <c r="CQ108" s="193"/>
      <c r="CR108" s="193"/>
      <c r="CS108" s="193"/>
      <c r="CT108" s="193"/>
      <c r="CU108" s="193"/>
      <c r="CV108" s="193"/>
      <c r="CW108" s="193"/>
      <c r="CX108" s="193"/>
      <c r="CY108" s="193"/>
      <c r="CZ108" s="193"/>
      <c r="DA108" s="193"/>
      <c r="DB108" s="193"/>
      <c r="DC108" s="193"/>
      <c r="DD108" s="193"/>
      <c r="DE108" s="193"/>
      <c r="DF108" s="193"/>
      <c r="DG108" s="193"/>
      <c r="DH108" s="193"/>
      <c r="DI108" s="193"/>
      <c r="DJ108" s="193"/>
      <c r="DK108" s="193"/>
      <c r="DL108" s="193"/>
      <c r="DM108" s="193"/>
      <c r="DN108" s="193"/>
      <c r="DO108" s="193"/>
      <c r="DP108" s="193"/>
      <c r="DQ108" s="193"/>
      <c r="DR108" s="193"/>
      <c r="DS108" s="193"/>
      <c r="DT108" s="193"/>
      <c r="DU108" s="193"/>
      <c r="DV108" s="193"/>
      <c r="DW108" s="193"/>
      <c r="DX108" s="193"/>
      <c r="DY108" s="193"/>
      <c r="DZ108" s="193"/>
      <c r="EA108" s="193"/>
      <c r="EB108" s="193"/>
      <c r="EC108" s="193"/>
      <c r="ED108" s="193"/>
      <c r="EE108" s="193"/>
      <c r="EF108" s="193"/>
      <c r="EG108" s="193"/>
      <c r="EH108" s="193"/>
      <c r="EI108" s="193"/>
      <c r="EJ108" s="193"/>
      <c r="EK108" s="193"/>
      <c r="EL108" s="193"/>
      <c r="EM108" s="193"/>
      <c r="EN108" s="193"/>
      <c r="EO108" s="193"/>
      <c r="EP108" s="193"/>
      <c r="EQ108" s="193"/>
      <c r="ER108" s="193"/>
      <c r="ES108" s="193"/>
      <c r="ET108" s="193"/>
      <c r="EU108" s="193"/>
      <c r="EV108" s="193"/>
      <c r="EW108" s="193"/>
      <c r="EX108" s="193"/>
      <c r="EY108" s="193"/>
      <c r="EZ108" s="193"/>
      <c r="FA108" s="193"/>
      <c r="FB108" s="193"/>
      <c r="FC108" s="193"/>
      <c r="FD108" s="193"/>
      <c r="FE108" s="193"/>
      <c r="FF108" s="193"/>
      <c r="FG108" s="193"/>
      <c r="FH108" s="193"/>
      <c r="FI108" s="193"/>
      <c r="FJ108" s="193"/>
      <c r="FK108" s="193"/>
      <c r="FL108" s="193"/>
      <c r="FM108" s="193"/>
      <c r="FN108" s="193"/>
      <c r="FO108" s="193"/>
      <c r="FP108" s="193"/>
      <c r="FQ108" s="193"/>
      <c r="FR108" s="193"/>
      <c r="FS108" s="193"/>
      <c r="FT108" s="193"/>
      <c r="FU108" s="193"/>
      <c r="FV108" s="193"/>
      <c r="FW108" s="193"/>
      <c r="FX108" s="193"/>
      <c r="FY108" s="193"/>
      <c r="FZ108" s="193"/>
      <c r="GA108" s="193"/>
      <c r="GB108" s="193"/>
      <c r="GC108" s="193"/>
      <c r="GD108" s="193"/>
      <c r="GE108" s="193"/>
      <c r="GF108" s="193"/>
      <c r="GG108" s="193"/>
      <c r="GH108" s="193"/>
      <c r="GI108" s="193"/>
      <c r="GJ108" s="193"/>
      <c r="GK108" s="193"/>
      <c r="GL108" s="193"/>
      <c r="GM108" s="193"/>
      <c r="GN108" s="193"/>
      <c r="GO108" s="193"/>
      <c r="GP108" s="193"/>
      <c r="GQ108" s="193"/>
      <c r="GR108" s="193"/>
      <c r="GS108" s="193"/>
      <c r="GT108" s="193"/>
      <c r="GU108" s="193"/>
      <c r="GV108" s="193"/>
      <c r="GW108" s="193"/>
      <c r="GX108" s="193"/>
      <c r="GY108" s="193"/>
      <c r="GZ108" s="193"/>
      <c r="HA108" s="193"/>
      <c r="HB108" s="193"/>
      <c r="HC108" s="193"/>
      <c r="HD108" s="193"/>
      <c r="HE108" s="193"/>
      <c r="HF108" s="193"/>
      <c r="HG108" s="193"/>
      <c r="HH108" s="193"/>
      <c r="HI108" s="193"/>
      <c r="HJ108" s="193"/>
      <c r="HK108" s="193"/>
      <c r="HL108" s="193"/>
      <c r="HM108" s="193"/>
      <c r="HN108" s="193"/>
      <c r="HO108" s="193"/>
      <c r="HP108" s="193"/>
      <c r="HQ108" s="193"/>
      <c r="HR108" s="193"/>
      <c r="HS108" s="193"/>
      <c r="HT108" s="193"/>
      <c r="HU108" s="193"/>
      <c r="HV108" s="193"/>
      <c r="HW108" s="193"/>
      <c r="HX108" s="193"/>
      <c r="HY108" s="193"/>
      <c r="HZ108" s="193"/>
      <c r="IA108" s="193"/>
      <c r="IB108" s="193"/>
      <c r="IC108" s="193"/>
      <c r="ID108" s="193"/>
      <c r="IE108" s="193"/>
      <c r="IF108" s="193"/>
      <c r="IG108" s="193"/>
      <c r="IH108" s="193"/>
      <c r="II108" s="193"/>
      <c r="IJ108" s="193"/>
      <c r="IK108" s="193"/>
      <c r="IL108" s="193"/>
      <c r="IM108" s="193"/>
      <c r="IN108" s="193"/>
      <c r="IO108" s="193"/>
      <c r="IP108" s="193"/>
      <c r="IQ108" s="193"/>
      <c r="IR108" s="193"/>
      <c r="IS108" s="193"/>
      <c r="IT108" s="193"/>
      <c r="IU108" s="193"/>
      <c r="IV108" s="193"/>
      <c r="IW108" s="193"/>
    </row>
    <row r="109" customFormat="false" ht="21" hidden="true" customHeight="true" outlineLevel="0" collapsed="false">
      <c r="A109" s="193"/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  <c r="AA109" s="193"/>
      <c r="AB109" s="193"/>
      <c r="AC109" s="193"/>
      <c r="AD109" s="193"/>
      <c r="AE109" s="193"/>
      <c r="AF109" s="193"/>
      <c r="AG109" s="193"/>
      <c r="AH109" s="193"/>
      <c r="AI109" s="193"/>
      <c r="AJ109" s="193"/>
      <c r="AK109" s="193"/>
      <c r="AL109" s="193"/>
      <c r="AM109" s="193"/>
      <c r="AN109" s="193"/>
      <c r="AO109" s="193"/>
      <c r="AP109" s="193"/>
      <c r="AQ109" s="193"/>
      <c r="AR109" s="193"/>
      <c r="AS109" s="193"/>
      <c r="AT109" s="193"/>
      <c r="AU109" s="193"/>
      <c r="AV109" s="193"/>
      <c r="AW109" s="193"/>
      <c r="AX109" s="193"/>
      <c r="AY109" s="193"/>
      <c r="AZ109" s="193"/>
      <c r="BA109" s="193"/>
      <c r="BB109" s="193"/>
      <c r="BC109" s="193"/>
      <c r="BD109" s="193"/>
      <c r="BE109" s="193"/>
      <c r="BF109" s="193"/>
      <c r="BG109" s="193"/>
      <c r="BH109" s="193"/>
      <c r="BI109" s="193"/>
      <c r="BJ109" s="193"/>
      <c r="BK109" s="193"/>
      <c r="BL109" s="193"/>
      <c r="BM109" s="193"/>
      <c r="BN109" s="193"/>
      <c r="BO109" s="193"/>
      <c r="BP109" s="193"/>
      <c r="BQ109" s="193"/>
      <c r="BR109" s="193"/>
      <c r="BS109" s="193"/>
      <c r="BT109" s="193"/>
      <c r="BU109" s="193"/>
      <c r="BV109" s="193"/>
      <c r="BW109" s="193"/>
      <c r="BX109" s="193"/>
      <c r="BY109" s="193"/>
      <c r="BZ109" s="193"/>
      <c r="CA109" s="193"/>
      <c r="CB109" s="193"/>
      <c r="CC109" s="193"/>
      <c r="CD109" s="193"/>
      <c r="CE109" s="193"/>
      <c r="CF109" s="193"/>
      <c r="CG109" s="193"/>
      <c r="CH109" s="193"/>
      <c r="CI109" s="193"/>
      <c r="CJ109" s="193"/>
      <c r="CK109" s="193"/>
      <c r="CL109" s="193"/>
      <c r="CM109" s="193"/>
      <c r="CN109" s="193"/>
      <c r="CO109" s="193"/>
      <c r="CP109" s="193"/>
      <c r="CQ109" s="193"/>
      <c r="CR109" s="193"/>
      <c r="CS109" s="193"/>
      <c r="CT109" s="193"/>
      <c r="CU109" s="193"/>
      <c r="CV109" s="193"/>
      <c r="CW109" s="193"/>
      <c r="CX109" s="193"/>
      <c r="CY109" s="193"/>
      <c r="CZ109" s="193"/>
      <c r="DA109" s="193"/>
      <c r="DB109" s="193"/>
      <c r="DC109" s="193"/>
      <c r="DD109" s="193"/>
      <c r="DE109" s="193"/>
      <c r="DF109" s="193"/>
      <c r="DG109" s="193"/>
      <c r="DH109" s="193"/>
      <c r="DI109" s="193"/>
      <c r="DJ109" s="193"/>
      <c r="DK109" s="193"/>
      <c r="DL109" s="193"/>
      <c r="DM109" s="193"/>
      <c r="DN109" s="193"/>
      <c r="DO109" s="193"/>
      <c r="DP109" s="193"/>
      <c r="DQ109" s="193"/>
      <c r="DR109" s="193"/>
      <c r="DS109" s="193"/>
      <c r="DT109" s="193"/>
      <c r="DU109" s="193"/>
      <c r="DV109" s="193"/>
      <c r="DW109" s="193"/>
      <c r="DX109" s="193"/>
      <c r="DY109" s="193"/>
      <c r="DZ109" s="193"/>
      <c r="EA109" s="193"/>
      <c r="EB109" s="193"/>
      <c r="EC109" s="193"/>
      <c r="ED109" s="193"/>
      <c r="EE109" s="193"/>
      <c r="EF109" s="193"/>
      <c r="EG109" s="193"/>
      <c r="EH109" s="193"/>
      <c r="EI109" s="193"/>
      <c r="EJ109" s="193"/>
      <c r="EK109" s="193"/>
      <c r="EL109" s="193"/>
      <c r="EM109" s="193"/>
      <c r="EN109" s="193"/>
      <c r="EO109" s="193"/>
      <c r="EP109" s="193"/>
      <c r="EQ109" s="193"/>
      <c r="ER109" s="193"/>
      <c r="ES109" s="193"/>
      <c r="ET109" s="193"/>
      <c r="EU109" s="193"/>
      <c r="EV109" s="193"/>
      <c r="EW109" s="193"/>
      <c r="EX109" s="193"/>
      <c r="EY109" s="193"/>
      <c r="EZ109" s="193"/>
      <c r="FA109" s="193"/>
      <c r="FB109" s="193"/>
      <c r="FC109" s="193"/>
      <c r="FD109" s="193"/>
      <c r="FE109" s="193"/>
      <c r="FF109" s="193"/>
      <c r="FG109" s="193"/>
      <c r="FH109" s="193"/>
      <c r="FI109" s="193"/>
      <c r="FJ109" s="193"/>
      <c r="FK109" s="193"/>
      <c r="FL109" s="193"/>
      <c r="FM109" s="193"/>
      <c r="FN109" s="193"/>
      <c r="FO109" s="193"/>
      <c r="FP109" s="193"/>
      <c r="FQ109" s="193"/>
      <c r="FR109" s="193"/>
      <c r="FS109" s="193"/>
      <c r="FT109" s="193"/>
      <c r="FU109" s="193"/>
      <c r="FV109" s="193"/>
      <c r="FW109" s="193"/>
      <c r="FX109" s="193"/>
      <c r="FY109" s="193"/>
      <c r="FZ109" s="193"/>
      <c r="GA109" s="193"/>
      <c r="GB109" s="193"/>
      <c r="GC109" s="193"/>
      <c r="GD109" s="193"/>
      <c r="GE109" s="193"/>
      <c r="GF109" s="193"/>
      <c r="GG109" s="193"/>
      <c r="GH109" s="193"/>
      <c r="GI109" s="193"/>
      <c r="GJ109" s="193"/>
      <c r="GK109" s="193"/>
      <c r="GL109" s="193"/>
      <c r="GM109" s="193"/>
      <c r="GN109" s="193"/>
      <c r="GO109" s="193"/>
      <c r="GP109" s="193"/>
      <c r="GQ109" s="193"/>
      <c r="GR109" s="193"/>
      <c r="GS109" s="193"/>
      <c r="GT109" s="193"/>
      <c r="GU109" s="193"/>
      <c r="GV109" s="193"/>
      <c r="GW109" s="193"/>
      <c r="GX109" s="193"/>
      <c r="GY109" s="193"/>
      <c r="GZ109" s="193"/>
      <c r="HA109" s="193"/>
      <c r="HB109" s="193"/>
      <c r="HC109" s="193"/>
      <c r="HD109" s="193"/>
      <c r="HE109" s="193"/>
      <c r="HF109" s="193"/>
      <c r="HG109" s="193"/>
      <c r="HH109" s="193"/>
      <c r="HI109" s="193"/>
      <c r="HJ109" s="193"/>
      <c r="HK109" s="193"/>
      <c r="HL109" s="193"/>
      <c r="HM109" s="193"/>
      <c r="HN109" s="193"/>
      <c r="HO109" s="193"/>
      <c r="HP109" s="193"/>
      <c r="HQ109" s="193"/>
      <c r="HR109" s="193"/>
      <c r="HS109" s="193"/>
      <c r="HT109" s="193"/>
      <c r="HU109" s="193"/>
      <c r="HV109" s="193"/>
      <c r="HW109" s="193"/>
      <c r="HX109" s="193"/>
      <c r="HY109" s="193"/>
      <c r="HZ109" s="193"/>
      <c r="IA109" s="193"/>
      <c r="IB109" s="193"/>
      <c r="IC109" s="193"/>
      <c r="ID109" s="193"/>
      <c r="IE109" s="193"/>
      <c r="IF109" s="193"/>
      <c r="IG109" s="193"/>
      <c r="IH109" s="193"/>
      <c r="II109" s="193"/>
      <c r="IJ109" s="193"/>
      <c r="IK109" s="193"/>
      <c r="IL109" s="193"/>
      <c r="IM109" s="193"/>
      <c r="IN109" s="193"/>
      <c r="IO109" s="193"/>
      <c r="IP109" s="193"/>
      <c r="IQ109" s="193"/>
      <c r="IR109" s="193"/>
      <c r="IS109" s="193"/>
      <c r="IT109" s="193"/>
      <c r="IU109" s="193"/>
      <c r="IV109" s="193"/>
      <c r="IW109" s="193"/>
    </row>
    <row r="110" customFormat="false" ht="21" hidden="true" customHeight="true" outlineLevel="0" collapsed="false">
      <c r="A110" s="193"/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3"/>
      <c r="AB110" s="193"/>
      <c r="AC110" s="193"/>
      <c r="AD110" s="193"/>
      <c r="AE110" s="193"/>
      <c r="AF110" s="193"/>
      <c r="AG110" s="193"/>
      <c r="AH110" s="193"/>
      <c r="AI110" s="193"/>
      <c r="AJ110" s="193"/>
      <c r="AK110" s="193"/>
      <c r="AL110" s="193"/>
      <c r="AM110" s="193"/>
      <c r="AN110" s="193"/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  <c r="AY110" s="193"/>
      <c r="AZ110" s="193"/>
      <c r="BA110" s="193"/>
      <c r="BB110" s="193"/>
      <c r="BC110" s="193"/>
      <c r="BD110" s="193"/>
      <c r="BE110" s="193"/>
      <c r="BF110" s="193"/>
      <c r="BG110" s="193"/>
      <c r="BH110" s="193"/>
      <c r="BI110" s="193"/>
      <c r="BJ110" s="193"/>
      <c r="BK110" s="193"/>
      <c r="BL110" s="193"/>
      <c r="BM110" s="193"/>
      <c r="BN110" s="193"/>
      <c r="BO110" s="193"/>
      <c r="BP110" s="193"/>
      <c r="BQ110" s="193"/>
      <c r="BR110" s="193"/>
      <c r="BS110" s="193"/>
      <c r="BT110" s="193"/>
      <c r="BU110" s="193"/>
      <c r="BV110" s="193"/>
      <c r="BW110" s="193"/>
      <c r="BX110" s="193"/>
      <c r="BY110" s="193"/>
      <c r="BZ110" s="193"/>
      <c r="CA110" s="193"/>
      <c r="CB110" s="193"/>
      <c r="CC110" s="193"/>
      <c r="CD110" s="193"/>
      <c r="CE110" s="193"/>
      <c r="CF110" s="193"/>
      <c r="CG110" s="193"/>
      <c r="CH110" s="193"/>
      <c r="CI110" s="193"/>
      <c r="CJ110" s="193"/>
      <c r="CK110" s="193"/>
      <c r="CL110" s="193"/>
      <c r="CM110" s="193"/>
      <c r="CN110" s="193"/>
      <c r="CO110" s="193"/>
      <c r="CP110" s="193"/>
      <c r="CQ110" s="193"/>
      <c r="CR110" s="193"/>
      <c r="CS110" s="193"/>
      <c r="CT110" s="193"/>
      <c r="CU110" s="193"/>
      <c r="CV110" s="193"/>
      <c r="CW110" s="193"/>
      <c r="CX110" s="193"/>
      <c r="CY110" s="193"/>
      <c r="CZ110" s="193"/>
      <c r="DA110" s="193"/>
      <c r="DB110" s="193"/>
      <c r="DC110" s="193"/>
      <c r="DD110" s="193"/>
      <c r="DE110" s="193"/>
      <c r="DF110" s="193"/>
      <c r="DG110" s="193"/>
      <c r="DH110" s="193"/>
      <c r="DI110" s="193"/>
      <c r="DJ110" s="193"/>
      <c r="DK110" s="193"/>
      <c r="DL110" s="193"/>
      <c r="DM110" s="193"/>
      <c r="DN110" s="193"/>
      <c r="DO110" s="193"/>
      <c r="DP110" s="193"/>
      <c r="DQ110" s="193"/>
      <c r="DR110" s="193"/>
      <c r="DS110" s="193"/>
      <c r="DT110" s="193"/>
      <c r="DU110" s="193"/>
      <c r="DV110" s="193"/>
      <c r="DW110" s="193"/>
      <c r="DX110" s="193"/>
      <c r="DY110" s="193"/>
      <c r="DZ110" s="193"/>
      <c r="EA110" s="193"/>
      <c r="EB110" s="193"/>
      <c r="EC110" s="193"/>
      <c r="ED110" s="193"/>
      <c r="EE110" s="193"/>
      <c r="EF110" s="193"/>
      <c r="EG110" s="193"/>
      <c r="EH110" s="193"/>
      <c r="EI110" s="193"/>
      <c r="EJ110" s="193"/>
      <c r="EK110" s="193"/>
      <c r="EL110" s="193"/>
      <c r="EM110" s="193"/>
      <c r="EN110" s="193"/>
      <c r="EO110" s="193"/>
      <c r="EP110" s="193"/>
      <c r="EQ110" s="193"/>
      <c r="ER110" s="193"/>
      <c r="ES110" s="193"/>
      <c r="ET110" s="193"/>
      <c r="EU110" s="193"/>
      <c r="EV110" s="193"/>
      <c r="EW110" s="193"/>
      <c r="EX110" s="193"/>
      <c r="EY110" s="193"/>
      <c r="EZ110" s="193"/>
      <c r="FA110" s="193"/>
      <c r="FB110" s="193"/>
      <c r="FC110" s="193"/>
      <c r="FD110" s="193"/>
      <c r="FE110" s="193"/>
      <c r="FF110" s="193"/>
      <c r="FG110" s="193"/>
      <c r="FH110" s="193"/>
      <c r="FI110" s="193"/>
      <c r="FJ110" s="193"/>
      <c r="FK110" s="193"/>
      <c r="FL110" s="193"/>
      <c r="FM110" s="193"/>
      <c r="FN110" s="193"/>
      <c r="FO110" s="193"/>
      <c r="FP110" s="193"/>
      <c r="FQ110" s="193"/>
      <c r="FR110" s="193"/>
      <c r="FS110" s="193"/>
      <c r="FT110" s="193"/>
      <c r="FU110" s="193"/>
      <c r="FV110" s="193"/>
      <c r="FW110" s="193"/>
      <c r="FX110" s="193"/>
      <c r="FY110" s="193"/>
      <c r="FZ110" s="193"/>
      <c r="GA110" s="193"/>
      <c r="GB110" s="193"/>
      <c r="GC110" s="193"/>
      <c r="GD110" s="193"/>
      <c r="GE110" s="193"/>
      <c r="GF110" s="193"/>
      <c r="GG110" s="193"/>
      <c r="GH110" s="193"/>
      <c r="GI110" s="193"/>
      <c r="GJ110" s="193"/>
      <c r="GK110" s="193"/>
      <c r="GL110" s="193"/>
      <c r="GM110" s="193"/>
      <c r="GN110" s="193"/>
      <c r="GO110" s="193"/>
      <c r="GP110" s="193"/>
      <c r="GQ110" s="193"/>
      <c r="GR110" s="193"/>
      <c r="GS110" s="193"/>
      <c r="GT110" s="193"/>
      <c r="GU110" s="193"/>
      <c r="GV110" s="193"/>
      <c r="GW110" s="193"/>
      <c r="GX110" s="193"/>
      <c r="GY110" s="193"/>
      <c r="GZ110" s="193"/>
      <c r="HA110" s="193"/>
      <c r="HB110" s="193"/>
      <c r="HC110" s="193"/>
      <c r="HD110" s="193"/>
      <c r="HE110" s="193"/>
      <c r="HF110" s="193"/>
      <c r="HG110" s="193"/>
      <c r="HH110" s="193"/>
      <c r="HI110" s="193"/>
      <c r="HJ110" s="193"/>
      <c r="HK110" s="193"/>
      <c r="HL110" s="193"/>
      <c r="HM110" s="193"/>
      <c r="HN110" s="193"/>
      <c r="HO110" s="193"/>
      <c r="HP110" s="193"/>
      <c r="HQ110" s="193"/>
      <c r="HR110" s="193"/>
      <c r="HS110" s="193"/>
      <c r="HT110" s="193"/>
      <c r="HU110" s="193"/>
      <c r="HV110" s="193"/>
      <c r="HW110" s="193"/>
      <c r="HX110" s="193"/>
      <c r="HY110" s="193"/>
      <c r="HZ110" s="193"/>
      <c r="IA110" s="193"/>
      <c r="IB110" s="193"/>
      <c r="IC110" s="193"/>
      <c r="ID110" s="193"/>
      <c r="IE110" s="193"/>
      <c r="IF110" s="193"/>
      <c r="IG110" s="193"/>
      <c r="IH110" s="193"/>
      <c r="II110" s="193"/>
      <c r="IJ110" s="193"/>
      <c r="IK110" s="193"/>
      <c r="IL110" s="193"/>
      <c r="IM110" s="193"/>
      <c r="IN110" s="193"/>
      <c r="IO110" s="193"/>
      <c r="IP110" s="193"/>
      <c r="IQ110" s="193"/>
      <c r="IR110" s="193"/>
      <c r="IS110" s="193"/>
      <c r="IT110" s="193"/>
      <c r="IU110" s="193"/>
      <c r="IV110" s="193"/>
      <c r="IW110" s="193"/>
    </row>
    <row r="111" customFormat="false" ht="21" hidden="true" customHeight="true" outlineLevel="0" collapsed="false">
      <c r="A111" s="193"/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  <c r="AA111" s="193"/>
      <c r="AB111" s="193"/>
      <c r="AC111" s="193"/>
      <c r="AD111" s="193"/>
      <c r="AE111" s="193"/>
      <c r="AF111" s="193"/>
      <c r="AG111" s="193"/>
      <c r="AH111" s="193"/>
      <c r="AI111" s="193"/>
      <c r="AJ111" s="193"/>
      <c r="AK111" s="193"/>
      <c r="AL111" s="193"/>
      <c r="AM111" s="193"/>
      <c r="AN111" s="193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  <c r="BB111" s="193"/>
      <c r="BC111" s="193"/>
      <c r="BD111" s="193"/>
      <c r="BE111" s="193"/>
      <c r="BF111" s="193"/>
      <c r="BG111" s="193"/>
      <c r="BH111" s="193"/>
      <c r="BI111" s="193"/>
      <c r="BJ111" s="193"/>
      <c r="BK111" s="193"/>
      <c r="BL111" s="193"/>
      <c r="BM111" s="193"/>
      <c r="BN111" s="193"/>
      <c r="BO111" s="193"/>
      <c r="BP111" s="193"/>
      <c r="BQ111" s="193"/>
      <c r="BR111" s="193"/>
      <c r="BS111" s="193"/>
      <c r="BT111" s="193"/>
      <c r="BU111" s="193"/>
      <c r="BV111" s="193"/>
      <c r="BW111" s="193"/>
      <c r="BX111" s="193"/>
      <c r="BY111" s="193"/>
      <c r="BZ111" s="193"/>
      <c r="CA111" s="193"/>
      <c r="CB111" s="193"/>
      <c r="CC111" s="193"/>
      <c r="CD111" s="193"/>
      <c r="CE111" s="193"/>
      <c r="CF111" s="193"/>
      <c r="CG111" s="193"/>
      <c r="CH111" s="193"/>
      <c r="CI111" s="193"/>
      <c r="CJ111" s="193"/>
      <c r="CK111" s="193"/>
      <c r="CL111" s="193"/>
      <c r="CM111" s="193"/>
      <c r="CN111" s="193"/>
      <c r="CO111" s="193"/>
      <c r="CP111" s="193"/>
      <c r="CQ111" s="193"/>
      <c r="CR111" s="193"/>
      <c r="CS111" s="193"/>
      <c r="CT111" s="193"/>
      <c r="CU111" s="193"/>
      <c r="CV111" s="193"/>
      <c r="CW111" s="193"/>
      <c r="CX111" s="193"/>
      <c r="CY111" s="193"/>
      <c r="CZ111" s="193"/>
      <c r="DA111" s="193"/>
      <c r="DB111" s="193"/>
      <c r="DC111" s="193"/>
      <c r="DD111" s="193"/>
      <c r="DE111" s="193"/>
      <c r="DF111" s="193"/>
      <c r="DG111" s="193"/>
      <c r="DH111" s="193"/>
      <c r="DI111" s="193"/>
      <c r="DJ111" s="193"/>
      <c r="DK111" s="193"/>
      <c r="DL111" s="193"/>
      <c r="DM111" s="193"/>
      <c r="DN111" s="193"/>
      <c r="DO111" s="193"/>
      <c r="DP111" s="193"/>
      <c r="DQ111" s="193"/>
      <c r="DR111" s="193"/>
      <c r="DS111" s="193"/>
      <c r="DT111" s="193"/>
      <c r="DU111" s="193"/>
      <c r="DV111" s="193"/>
      <c r="DW111" s="193"/>
      <c r="DX111" s="193"/>
      <c r="DY111" s="193"/>
      <c r="DZ111" s="193"/>
      <c r="EA111" s="193"/>
      <c r="EB111" s="193"/>
      <c r="EC111" s="193"/>
      <c r="ED111" s="193"/>
      <c r="EE111" s="193"/>
      <c r="EF111" s="193"/>
      <c r="EG111" s="193"/>
      <c r="EH111" s="193"/>
      <c r="EI111" s="193"/>
      <c r="EJ111" s="193"/>
      <c r="EK111" s="193"/>
      <c r="EL111" s="193"/>
      <c r="EM111" s="193"/>
      <c r="EN111" s="193"/>
      <c r="EO111" s="193"/>
      <c r="EP111" s="193"/>
      <c r="EQ111" s="193"/>
      <c r="ER111" s="193"/>
      <c r="ES111" s="193"/>
      <c r="ET111" s="193"/>
      <c r="EU111" s="193"/>
      <c r="EV111" s="193"/>
      <c r="EW111" s="193"/>
      <c r="EX111" s="193"/>
      <c r="EY111" s="193"/>
      <c r="EZ111" s="193"/>
      <c r="FA111" s="193"/>
      <c r="FB111" s="193"/>
      <c r="FC111" s="193"/>
      <c r="FD111" s="193"/>
      <c r="FE111" s="193"/>
      <c r="FF111" s="193"/>
      <c r="FG111" s="193"/>
      <c r="FH111" s="193"/>
      <c r="FI111" s="193"/>
      <c r="FJ111" s="193"/>
      <c r="FK111" s="193"/>
      <c r="FL111" s="193"/>
      <c r="FM111" s="193"/>
      <c r="FN111" s="193"/>
      <c r="FO111" s="193"/>
      <c r="FP111" s="193"/>
      <c r="FQ111" s="193"/>
      <c r="FR111" s="193"/>
      <c r="FS111" s="193"/>
      <c r="FT111" s="193"/>
      <c r="FU111" s="193"/>
      <c r="FV111" s="193"/>
      <c r="FW111" s="193"/>
      <c r="FX111" s="193"/>
      <c r="FY111" s="193"/>
      <c r="FZ111" s="193"/>
      <c r="GA111" s="193"/>
      <c r="GB111" s="193"/>
      <c r="GC111" s="193"/>
      <c r="GD111" s="193"/>
      <c r="GE111" s="193"/>
      <c r="GF111" s="193"/>
      <c r="GG111" s="193"/>
      <c r="GH111" s="193"/>
      <c r="GI111" s="193"/>
      <c r="GJ111" s="193"/>
      <c r="GK111" s="193"/>
      <c r="GL111" s="193"/>
      <c r="GM111" s="193"/>
      <c r="GN111" s="193"/>
      <c r="GO111" s="193"/>
      <c r="GP111" s="193"/>
      <c r="GQ111" s="193"/>
      <c r="GR111" s="193"/>
      <c r="GS111" s="193"/>
      <c r="GT111" s="193"/>
      <c r="GU111" s="193"/>
      <c r="GV111" s="193"/>
      <c r="GW111" s="193"/>
      <c r="GX111" s="193"/>
      <c r="GY111" s="193"/>
      <c r="GZ111" s="193"/>
      <c r="HA111" s="193"/>
      <c r="HB111" s="193"/>
      <c r="HC111" s="193"/>
      <c r="HD111" s="193"/>
      <c r="HE111" s="193"/>
      <c r="HF111" s="193"/>
      <c r="HG111" s="193"/>
      <c r="HH111" s="193"/>
      <c r="HI111" s="193"/>
      <c r="HJ111" s="193"/>
      <c r="HK111" s="193"/>
      <c r="HL111" s="193"/>
      <c r="HM111" s="193"/>
      <c r="HN111" s="193"/>
      <c r="HO111" s="193"/>
      <c r="HP111" s="193"/>
      <c r="HQ111" s="193"/>
      <c r="HR111" s="193"/>
      <c r="HS111" s="193"/>
      <c r="HT111" s="193"/>
      <c r="HU111" s="193"/>
      <c r="HV111" s="193"/>
      <c r="HW111" s="193"/>
      <c r="HX111" s="193"/>
      <c r="HY111" s="193"/>
      <c r="HZ111" s="193"/>
      <c r="IA111" s="193"/>
      <c r="IB111" s="193"/>
      <c r="IC111" s="193"/>
      <c r="ID111" s="193"/>
      <c r="IE111" s="193"/>
      <c r="IF111" s="193"/>
      <c r="IG111" s="193"/>
      <c r="IH111" s="193"/>
      <c r="II111" s="193"/>
      <c r="IJ111" s="193"/>
      <c r="IK111" s="193"/>
      <c r="IL111" s="193"/>
      <c r="IM111" s="193"/>
      <c r="IN111" s="193"/>
      <c r="IO111" s="193"/>
      <c r="IP111" s="193"/>
      <c r="IQ111" s="193"/>
      <c r="IR111" s="193"/>
      <c r="IS111" s="193"/>
      <c r="IT111" s="193"/>
      <c r="IU111" s="193"/>
      <c r="IV111" s="193"/>
      <c r="IW111" s="193"/>
    </row>
    <row r="112" customFormat="false" ht="21" hidden="true" customHeight="true" outlineLevel="0" collapsed="false">
      <c r="A112" s="193"/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3"/>
      <c r="AL112" s="193"/>
      <c r="AM112" s="193"/>
      <c r="AN112" s="193"/>
      <c r="AO112" s="193"/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  <c r="BB112" s="193"/>
      <c r="BC112" s="193"/>
      <c r="BD112" s="193"/>
      <c r="BE112" s="193"/>
      <c r="BF112" s="193"/>
      <c r="BG112" s="193"/>
      <c r="BH112" s="193"/>
      <c r="BI112" s="193"/>
      <c r="BJ112" s="193"/>
      <c r="BK112" s="193"/>
      <c r="BL112" s="193"/>
      <c r="BM112" s="193"/>
      <c r="BN112" s="193"/>
      <c r="BO112" s="193"/>
      <c r="BP112" s="193"/>
      <c r="BQ112" s="193"/>
      <c r="BR112" s="193"/>
      <c r="BS112" s="193"/>
      <c r="BT112" s="193"/>
      <c r="BU112" s="193"/>
      <c r="BV112" s="193"/>
      <c r="BW112" s="193"/>
      <c r="BX112" s="193"/>
      <c r="BY112" s="193"/>
      <c r="BZ112" s="193"/>
      <c r="CA112" s="193"/>
      <c r="CB112" s="193"/>
      <c r="CC112" s="193"/>
      <c r="CD112" s="193"/>
      <c r="CE112" s="193"/>
      <c r="CF112" s="193"/>
      <c r="CG112" s="193"/>
      <c r="CH112" s="193"/>
      <c r="CI112" s="193"/>
      <c r="CJ112" s="193"/>
      <c r="CK112" s="193"/>
      <c r="CL112" s="193"/>
      <c r="CM112" s="193"/>
      <c r="CN112" s="193"/>
      <c r="CO112" s="193"/>
      <c r="CP112" s="193"/>
      <c r="CQ112" s="193"/>
      <c r="CR112" s="193"/>
      <c r="CS112" s="193"/>
      <c r="CT112" s="193"/>
      <c r="CU112" s="193"/>
      <c r="CV112" s="193"/>
      <c r="CW112" s="193"/>
      <c r="CX112" s="193"/>
      <c r="CY112" s="193"/>
      <c r="CZ112" s="193"/>
      <c r="DA112" s="193"/>
      <c r="DB112" s="193"/>
      <c r="DC112" s="193"/>
      <c r="DD112" s="193"/>
      <c r="DE112" s="193"/>
      <c r="DF112" s="193"/>
      <c r="DG112" s="193"/>
      <c r="DH112" s="193"/>
      <c r="DI112" s="193"/>
      <c r="DJ112" s="193"/>
      <c r="DK112" s="193"/>
      <c r="DL112" s="193"/>
      <c r="DM112" s="193"/>
      <c r="DN112" s="193"/>
      <c r="DO112" s="193"/>
      <c r="DP112" s="193"/>
      <c r="DQ112" s="193"/>
      <c r="DR112" s="193"/>
      <c r="DS112" s="193"/>
      <c r="DT112" s="193"/>
      <c r="DU112" s="193"/>
      <c r="DV112" s="193"/>
      <c r="DW112" s="193"/>
      <c r="DX112" s="193"/>
      <c r="DY112" s="193"/>
      <c r="DZ112" s="193"/>
      <c r="EA112" s="193"/>
      <c r="EB112" s="193"/>
      <c r="EC112" s="193"/>
      <c r="ED112" s="193"/>
      <c r="EE112" s="193"/>
      <c r="EF112" s="193"/>
      <c r="EG112" s="193"/>
      <c r="EH112" s="193"/>
      <c r="EI112" s="193"/>
      <c r="EJ112" s="193"/>
      <c r="EK112" s="193"/>
      <c r="EL112" s="193"/>
      <c r="EM112" s="193"/>
      <c r="EN112" s="193"/>
      <c r="EO112" s="193"/>
      <c r="EP112" s="193"/>
      <c r="EQ112" s="193"/>
      <c r="ER112" s="193"/>
      <c r="ES112" s="193"/>
      <c r="ET112" s="193"/>
      <c r="EU112" s="193"/>
      <c r="EV112" s="193"/>
      <c r="EW112" s="193"/>
      <c r="EX112" s="193"/>
      <c r="EY112" s="193"/>
      <c r="EZ112" s="193"/>
      <c r="FA112" s="193"/>
      <c r="FB112" s="193"/>
      <c r="FC112" s="193"/>
      <c r="FD112" s="193"/>
      <c r="FE112" s="193"/>
      <c r="FF112" s="193"/>
      <c r="FG112" s="193"/>
      <c r="FH112" s="193"/>
      <c r="FI112" s="193"/>
      <c r="FJ112" s="193"/>
      <c r="FK112" s="193"/>
      <c r="FL112" s="193"/>
      <c r="FM112" s="193"/>
      <c r="FN112" s="193"/>
      <c r="FO112" s="193"/>
      <c r="FP112" s="193"/>
      <c r="FQ112" s="193"/>
      <c r="FR112" s="193"/>
      <c r="FS112" s="193"/>
      <c r="FT112" s="193"/>
      <c r="FU112" s="193"/>
      <c r="FV112" s="193"/>
      <c r="FW112" s="193"/>
      <c r="FX112" s="193"/>
      <c r="FY112" s="193"/>
      <c r="FZ112" s="193"/>
      <c r="GA112" s="193"/>
      <c r="GB112" s="193"/>
      <c r="GC112" s="193"/>
      <c r="GD112" s="193"/>
      <c r="GE112" s="193"/>
      <c r="GF112" s="193"/>
      <c r="GG112" s="193"/>
      <c r="GH112" s="193"/>
      <c r="GI112" s="193"/>
      <c r="GJ112" s="193"/>
      <c r="GK112" s="193"/>
      <c r="GL112" s="193"/>
      <c r="GM112" s="193"/>
      <c r="GN112" s="193"/>
      <c r="GO112" s="193"/>
      <c r="GP112" s="193"/>
      <c r="GQ112" s="193"/>
      <c r="GR112" s="193"/>
      <c r="GS112" s="193"/>
      <c r="GT112" s="193"/>
      <c r="GU112" s="193"/>
      <c r="GV112" s="193"/>
      <c r="GW112" s="193"/>
      <c r="GX112" s="193"/>
      <c r="GY112" s="193"/>
      <c r="GZ112" s="193"/>
      <c r="HA112" s="193"/>
      <c r="HB112" s="193"/>
      <c r="HC112" s="193"/>
      <c r="HD112" s="193"/>
      <c r="HE112" s="193"/>
      <c r="HF112" s="193"/>
      <c r="HG112" s="193"/>
      <c r="HH112" s="193"/>
      <c r="HI112" s="193"/>
      <c r="HJ112" s="193"/>
      <c r="HK112" s="193"/>
      <c r="HL112" s="193"/>
      <c r="HM112" s="193"/>
      <c r="HN112" s="193"/>
      <c r="HO112" s="193"/>
      <c r="HP112" s="193"/>
      <c r="HQ112" s="193"/>
      <c r="HR112" s="193"/>
      <c r="HS112" s="193"/>
      <c r="HT112" s="193"/>
      <c r="HU112" s="193"/>
      <c r="HV112" s="193"/>
      <c r="HW112" s="193"/>
      <c r="HX112" s="193"/>
      <c r="HY112" s="193"/>
      <c r="HZ112" s="193"/>
      <c r="IA112" s="193"/>
      <c r="IB112" s="193"/>
      <c r="IC112" s="193"/>
      <c r="ID112" s="193"/>
      <c r="IE112" s="193"/>
      <c r="IF112" s="193"/>
      <c r="IG112" s="193"/>
      <c r="IH112" s="193"/>
      <c r="II112" s="193"/>
      <c r="IJ112" s="193"/>
      <c r="IK112" s="193"/>
      <c r="IL112" s="193"/>
      <c r="IM112" s="193"/>
      <c r="IN112" s="193"/>
      <c r="IO112" s="193"/>
      <c r="IP112" s="193"/>
      <c r="IQ112" s="193"/>
      <c r="IR112" s="193"/>
      <c r="IS112" s="193"/>
      <c r="IT112" s="193"/>
      <c r="IU112" s="193"/>
      <c r="IV112" s="193"/>
      <c r="IW112" s="193"/>
    </row>
    <row r="113" customFormat="false" ht="21" hidden="true" customHeight="true" outlineLevel="0" collapsed="false">
      <c r="A113" s="193"/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93"/>
      <c r="AE113" s="193"/>
      <c r="AF113" s="193"/>
      <c r="AG113" s="193"/>
      <c r="AH113" s="193"/>
      <c r="AI113" s="193"/>
      <c r="AJ113" s="193"/>
      <c r="AK113" s="193"/>
      <c r="AL113" s="193"/>
      <c r="AM113" s="193"/>
      <c r="AN113" s="193"/>
      <c r="AO113" s="193"/>
      <c r="AP113" s="193"/>
      <c r="AQ113" s="193"/>
      <c r="AR113" s="193"/>
      <c r="AS113" s="193"/>
      <c r="AT113" s="193"/>
      <c r="AU113" s="193"/>
      <c r="AV113" s="193"/>
      <c r="AW113" s="193"/>
      <c r="AX113" s="193"/>
      <c r="AY113" s="193"/>
      <c r="AZ113" s="193"/>
      <c r="BA113" s="193"/>
      <c r="BB113" s="193"/>
      <c r="BC113" s="193"/>
      <c r="BD113" s="193"/>
      <c r="BE113" s="193"/>
      <c r="BF113" s="193"/>
      <c r="BG113" s="193"/>
      <c r="BH113" s="193"/>
      <c r="BI113" s="193"/>
      <c r="BJ113" s="193"/>
      <c r="BK113" s="193"/>
      <c r="BL113" s="193"/>
      <c r="BM113" s="193"/>
      <c r="BN113" s="193"/>
      <c r="BO113" s="193"/>
      <c r="BP113" s="193"/>
      <c r="BQ113" s="193"/>
      <c r="BR113" s="193"/>
      <c r="BS113" s="193"/>
      <c r="BT113" s="193"/>
      <c r="BU113" s="193"/>
      <c r="BV113" s="193"/>
      <c r="BW113" s="193"/>
      <c r="BX113" s="193"/>
      <c r="BY113" s="193"/>
      <c r="BZ113" s="193"/>
      <c r="CA113" s="193"/>
      <c r="CB113" s="193"/>
      <c r="CC113" s="193"/>
      <c r="CD113" s="193"/>
      <c r="CE113" s="193"/>
      <c r="CF113" s="193"/>
      <c r="CG113" s="193"/>
      <c r="CH113" s="193"/>
      <c r="CI113" s="193"/>
      <c r="CJ113" s="193"/>
      <c r="CK113" s="193"/>
      <c r="CL113" s="193"/>
      <c r="CM113" s="193"/>
      <c r="CN113" s="193"/>
      <c r="CO113" s="193"/>
      <c r="CP113" s="193"/>
      <c r="CQ113" s="193"/>
      <c r="CR113" s="193"/>
      <c r="CS113" s="193"/>
      <c r="CT113" s="193"/>
      <c r="CU113" s="193"/>
      <c r="CV113" s="193"/>
      <c r="CW113" s="193"/>
      <c r="CX113" s="193"/>
      <c r="CY113" s="193"/>
      <c r="CZ113" s="193"/>
      <c r="DA113" s="193"/>
      <c r="DB113" s="193"/>
      <c r="DC113" s="193"/>
      <c r="DD113" s="193"/>
      <c r="DE113" s="193"/>
      <c r="DF113" s="193"/>
      <c r="DG113" s="193"/>
      <c r="DH113" s="193"/>
      <c r="DI113" s="193"/>
      <c r="DJ113" s="193"/>
      <c r="DK113" s="193"/>
      <c r="DL113" s="193"/>
      <c r="DM113" s="193"/>
      <c r="DN113" s="193"/>
      <c r="DO113" s="193"/>
      <c r="DP113" s="193"/>
      <c r="DQ113" s="193"/>
      <c r="DR113" s="193"/>
      <c r="DS113" s="193"/>
      <c r="DT113" s="193"/>
      <c r="DU113" s="193"/>
      <c r="DV113" s="193"/>
      <c r="DW113" s="193"/>
      <c r="DX113" s="193"/>
      <c r="DY113" s="193"/>
      <c r="DZ113" s="193"/>
      <c r="EA113" s="193"/>
      <c r="EB113" s="193"/>
      <c r="EC113" s="193"/>
      <c r="ED113" s="193"/>
      <c r="EE113" s="193"/>
      <c r="EF113" s="193"/>
      <c r="EG113" s="193"/>
      <c r="EH113" s="193"/>
      <c r="EI113" s="193"/>
      <c r="EJ113" s="193"/>
      <c r="EK113" s="193"/>
      <c r="EL113" s="193"/>
      <c r="EM113" s="193"/>
      <c r="EN113" s="193"/>
      <c r="EO113" s="193"/>
      <c r="EP113" s="193"/>
      <c r="EQ113" s="193"/>
      <c r="ER113" s="193"/>
      <c r="ES113" s="193"/>
      <c r="ET113" s="193"/>
      <c r="EU113" s="193"/>
      <c r="EV113" s="193"/>
      <c r="EW113" s="193"/>
      <c r="EX113" s="193"/>
      <c r="EY113" s="193"/>
      <c r="EZ113" s="193"/>
      <c r="FA113" s="193"/>
      <c r="FB113" s="193"/>
      <c r="FC113" s="193"/>
      <c r="FD113" s="193"/>
      <c r="FE113" s="193"/>
      <c r="FF113" s="193"/>
      <c r="FG113" s="193"/>
      <c r="FH113" s="193"/>
      <c r="FI113" s="193"/>
      <c r="FJ113" s="193"/>
      <c r="FK113" s="193"/>
      <c r="FL113" s="193"/>
      <c r="FM113" s="193"/>
      <c r="FN113" s="193"/>
      <c r="FO113" s="193"/>
      <c r="FP113" s="193"/>
      <c r="FQ113" s="193"/>
      <c r="FR113" s="193"/>
      <c r="FS113" s="193"/>
      <c r="FT113" s="193"/>
      <c r="FU113" s="193"/>
      <c r="FV113" s="193"/>
      <c r="FW113" s="193"/>
      <c r="FX113" s="193"/>
      <c r="FY113" s="193"/>
      <c r="FZ113" s="193"/>
      <c r="GA113" s="193"/>
      <c r="GB113" s="193"/>
      <c r="GC113" s="193"/>
      <c r="GD113" s="193"/>
      <c r="GE113" s="193"/>
      <c r="GF113" s="193"/>
      <c r="GG113" s="193"/>
      <c r="GH113" s="193"/>
      <c r="GI113" s="193"/>
      <c r="GJ113" s="193"/>
      <c r="GK113" s="193"/>
      <c r="GL113" s="193"/>
      <c r="GM113" s="193"/>
      <c r="GN113" s="193"/>
      <c r="GO113" s="193"/>
      <c r="GP113" s="193"/>
      <c r="GQ113" s="193"/>
      <c r="GR113" s="193"/>
      <c r="GS113" s="193"/>
      <c r="GT113" s="193"/>
      <c r="GU113" s="193"/>
      <c r="GV113" s="193"/>
      <c r="GW113" s="193"/>
      <c r="GX113" s="193"/>
      <c r="GY113" s="193"/>
      <c r="GZ113" s="193"/>
      <c r="HA113" s="193"/>
      <c r="HB113" s="193"/>
      <c r="HC113" s="193"/>
      <c r="HD113" s="193"/>
      <c r="HE113" s="193"/>
      <c r="HF113" s="193"/>
      <c r="HG113" s="193"/>
      <c r="HH113" s="193"/>
      <c r="HI113" s="193"/>
      <c r="HJ113" s="193"/>
      <c r="HK113" s="193"/>
      <c r="HL113" s="193"/>
      <c r="HM113" s="193"/>
      <c r="HN113" s="193"/>
      <c r="HO113" s="193"/>
      <c r="HP113" s="193"/>
      <c r="HQ113" s="193"/>
      <c r="HR113" s="193"/>
      <c r="HS113" s="193"/>
      <c r="HT113" s="193"/>
      <c r="HU113" s="193"/>
      <c r="HV113" s="193"/>
      <c r="HW113" s="193"/>
      <c r="HX113" s="193"/>
      <c r="HY113" s="193"/>
      <c r="HZ113" s="193"/>
      <c r="IA113" s="193"/>
      <c r="IB113" s="193"/>
      <c r="IC113" s="193"/>
      <c r="ID113" s="193"/>
      <c r="IE113" s="193"/>
      <c r="IF113" s="193"/>
      <c r="IG113" s="193"/>
      <c r="IH113" s="193"/>
      <c r="II113" s="193"/>
      <c r="IJ113" s="193"/>
      <c r="IK113" s="193"/>
      <c r="IL113" s="193"/>
      <c r="IM113" s="193"/>
      <c r="IN113" s="193"/>
      <c r="IO113" s="193"/>
      <c r="IP113" s="193"/>
      <c r="IQ113" s="193"/>
      <c r="IR113" s="193"/>
      <c r="IS113" s="193"/>
      <c r="IT113" s="193"/>
      <c r="IU113" s="193"/>
      <c r="IV113" s="193"/>
      <c r="IW113" s="193"/>
    </row>
    <row r="114" customFormat="false" ht="21" hidden="true" customHeight="true" outlineLevel="0" collapsed="false">
      <c r="A114" s="193"/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  <c r="AK114" s="193"/>
      <c r="AL114" s="193"/>
      <c r="AM114" s="193"/>
      <c r="AN114" s="193"/>
      <c r="AO114" s="193"/>
      <c r="AP114" s="193"/>
      <c r="AQ114" s="193"/>
      <c r="AR114" s="193"/>
      <c r="AS114" s="193"/>
      <c r="AT114" s="193"/>
      <c r="AU114" s="193"/>
      <c r="AV114" s="193"/>
      <c r="AW114" s="193"/>
      <c r="AX114" s="193"/>
      <c r="AY114" s="193"/>
      <c r="AZ114" s="193"/>
      <c r="BA114" s="193"/>
      <c r="BB114" s="193"/>
      <c r="BC114" s="193"/>
      <c r="BD114" s="193"/>
      <c r="BE114" s="193"/>
      <c r="BF114" s="193"/>
      <c r="BG114" s="193"/>
      <c r="BH114" s="193"/>
      <c r="BI114" s="193"/>
      <c r="BJ114" s="193"/>
      <c r="BK114" s="193"/>
      <c r="BL114" s="193"/>
      <c r="BM114" s="193"/>
      <c r="BN114" s="193"/>
      <c r="BO114" s="193"/>
      <c r="BP114" s="193"/>
      <c r="BQ114" s="193"/>
      <c r="BR114" s="193"/>
      <c r="BS114" s="193"/>
      <c r="BT114" s="193"/>
      <c r="BU114" s="193"/>
      <c r="BV114" s="193"/>
      <c r="BW114" s="193"/>
      <c r="BX114" s="193"/>
      <c r="BY114" s="193"/>
      <c r="BZ114" s="193"/>
      <c r="CA114" s="193"/>
      <c r="CB114" s="193"/>
      <c r="CC114" s="193"/>
      <c r="CD114" s="193"/>
      <c r="CE114" s="193"/>
      <c r="CF114" s="193"/>
      <c r="CG114" s="193"/>
      <c r="CH114" s="193"/>
      <c r="CI114" s="193"/>
      <c r="CJ114" s="193"/>
      <c r="CK114" s="193"/>
      <c r="CL114" s="193"/>
      <c r="CM114" s="193"/>
      <c r="CN114" s="193"/>
      <c r="CO114" s="193"/>
      <c r="CP114" s="193"/>
      <c r="CQ114" s="193"/>
      <c r="CR114" s="193"/>
      <c r="CS114" s="193"/>
      <c r="CT114" s="193"/>
      <c r="CU114" s="193"/>
      <c r="CV114" s="193"/>
      <c r="CW114" s="193"/>
      <c r="CX114" s="193"/>
      <c r="CY114" s="193"/>
      <c r="CZ114" s="193"/>
      <c r="DA114" s="193"/>
      <c r="DB114" s="193"/>
      <c r="DC114" s="193"/>
      <c r="DD114" s="193"/>
      <c r="DE114" s="193"/>
      <c r="DF114" s="193"/>
      <c r="DG114" s="193"/>
      <c r="DH114" s="193"/>
      <c r="DI114" s="193"/>
      <c r="DJ114" s="193"/>
      <c r="DK114" s="193"/>
      <c r="DL114" s="193"/>
      <c r="DM114" s="193"/>
      <c r="DN114" s="193"/>
      <c r="DO114" s="193"/>
      <c r="DP114" s="193"/>
      <c r="DQ114" s="193"/>
      <c r="DR114" s="193"/>
      <c r="DS114" s="193"/>
      <c r="DT114" s="193"/>
      <c r="DU114" s="193"/>
      <c r="DV114" s="193"/>
      <c r="DW114" s="193"/>
      <c r="DX114" s="193"/>
      <c r="DY114" s="193"/>
      <c r="DZ114" s="193"/>
      <c r="EA114" s="193"/>
      <c r="EB114" s="193"/>
      <c r="EC114" s="193"/>
      <c r="ED114" s="193"/>
      <c r="EE114" s="193"/>
      <c r="EF114" s="193"/>
      <c r="EG114" s="193"/>
      <c r="EH114" s="193"/>
      <c r="EI114" s="193"/>
      <c r="EJ114" s="193"/>
      <c r="EK114" s="193"/>
      <c r="EL114" s="193"/>
      <c r="EM114" s="193"/>
      <c r="EN114" s="193"/>
      <c r="EO114" s="193"/>
      <c r="EP114" s="193"/>
      <c r="EQ114" s="193"/>
      <c r="ER114" s="193"/>
      <c r="ES114" s="193"/>
      <c r="ET114" s="193"/>
      <c r="EU114" s="193"/>
      <c r="EV114" s="193"/>
      <c r="EW114" s="193"/>
      <c r="EX114" s="193"/>
      <c r="EY114" s="193"/>
      <c r="EZ114" s="193"/>
      <c r="FA114" s="193"/>
      <c r="FB114" s="193"/>
      <c r="FC114" s="193"/>
      <c r="FD114" s="193"/>
      <c r="FE114" s="193"/>
      <c r="FF114" s="193"/>
      <c r="FG114" s="193"/>
      <c r="FH114" s="193"/>
      <c r="FI114" s="193"/>
      <c r="FJ114" s="193"/>
      <c r="FK114" s="193"/>
      <c r="FL114" s="193"/>
      <c r="FM114" s="193"/>
      <c r="FN114" s="193"/>
      <c r="FO114" s="193"/>
      <c r="FP114" s="193"/>
      <c r="FQ114" s="193"/>
      <c r="FR114" s="193"/>
      <c r="FS114" s="193"/>
      <c r="FT114" s="193"/>
      <c r="FU114" s="193"/>
      <c r="FV114" s="193"/>
      <c r="FW114" s="193"/>
      <c r="FX114" s="193"/>
      <c r="FY114" s="193"/>
      <c r="FZ114" s="193"/>
      <c r="GA114" s="193"/>
      <c r="GB114" s="193"/>
      <c r="GC114" s="193"/>
      <c r="GD114" s="193"/>
      <c r="GE114" s="193"/>
      <c r="GF114" s="193"/>
      <c r="GG114" s="193"/>
      <c r="GH114" s="193"/>
      <c r="GI114" s="193"/>
      <c r="GJ114" s="193"/>
      <c r="GK114" s="193"/>
      <c r="GL114" s="193"/>
      <c r="GM114" s="193"/>
      <c r="GN114" s="193"/>
      <c r="GO114" s="193"/>
      <c r="GP114" s="193"/>
      <c r="GQ114" s="193"/>
      <c r="GR114" s="193"/>
      <c r="GS114" s="193"/>
      <c r="GT114" s="193"/>
      <c r="GU114" s="193"/>
      <c r="GV114" s="193"/>
      <c r="GW114" s="193"/>
      <c r="GX114" s="193"/>
      <c r="GY114" s="193"/>
      <c r="GZ114" s="193"/>
      <c r="HA114" s="193"/>
      <c r="HB114" s="193"/>
      <c r="HC114" s="193"/>
      <c r="HD114" s="193"/>
      <c r="HE114" s="193"/>
      <c r="HF114" s="193"/>
      <c r="HG114" s="193"/>
      <c r="HH114" s="193"/>
      <c r="HI114" s="193"/>
      <c r="HJ114" s="193"/>
      <c r="HK114" s="193"/>
      <c r="HL114" s="193"/>
      <c r="HM114" s="193"/>
      <c r="HN114" s="193"/>
      <c r="HO114" s="193"/>
      <c r="HP114" s="193"/>
      <c r="HQ114" s="193"/>
      <c r="HR114" s="193"/>
      <c r="HS114" s="193"/>
      <c r="HT114" s="193"/>
      <c r="HU114" s="193"/>
      <c r="HV114" s="193"/>
      <c r="HW114" s="193"/>
      <c r="HX114" s="193"/>
      <c r="HY114" s="193"/>
      <c r="HZ114" s="193"/>
      <c r="IA114" s="193"/>
      <c r="IB114" s="193"/>
      <c r="IC114" s="193"/>
      <c r="ID114" s="193"/>
      <c r="IE114" s="193"/>
      <c r="IF114" s="193"/>
      <c r="IG114" s="193"/>
      <c r="IH114" s="193"/>
      <c r="II114" s="193"/>
      <c r="IJ114" s="193"/>
      <c r="IK114" s="193"/>
      <c r="IL114" s="193"/>
      <c r="IM114" s="193"/>
      <c r="IN114" s="193"/>
      <c r="IO114" s="193"/>
      <c r="IP114" s="193"/>
      <c r="IQ114" s="193"/>
      <c r="IR114" s="193"/>
      <c r="IS114" s="193"/>
      <c r="IT114" s="193"/>
      <c r="IU114" s="193"/>
      <c r="IV114" s="193"/>
      <c r="IW114" s="193"/>
    </row>
    <row r="115" customFormat="false" ht="21" hidden="true" customHeight="true" outlineLevel="0" collapsed="false">
      <c r="A115" s="193"/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  <c r="AF115" s="193"/>
      <c r="AG115" s="193"/>
      <c r="AH115" s="193"/>
      <c r="AI115" s="193"/>
      <c r="AJ115" s="193"/>
      <c r="AK115" s="193"/>
      <c r="AL115" s="193"/>
      <c r="AM115" s="193"/>
      <c r="AN115" s="193"/>
      <c r="AO115" s="193"/>
      <c r="AP115" s="193"/>
      <c r="AQ115" s="193"/>
      <c r="AR115" s="193"/>
      <c r="AS115" s="193"/>
      <c r="AT115" s="193"/>
      <c r="AU115" s="193"/>
      <c r="AV115" s="193"/>
      <c r="AW115" s="193"/>
      <c r="AX115" s="193"/>
      <c r="AY115" s="193"/>
      <c r="AZ115" s="193"/>
      <c r="BA115" s="193"/>
      <c r="BB115" s="193"/>
      <c r="BC115" s="193"/>
      <c r="BD115" s="193"/>
      <c r="BE115" s="193"/>
      <c r="BF115" s="193"/>
      <c r="BG115" s="193"/>
      <c r="BH115" s="193"/>
      <c r="BI115" s="193"/>
      <c r="BJ115" s="193"/>
      <c r="BK115" s="193"/>
      <c r="BL115" s="193"/>
      <c r="BM115" s="193"/>
      <c r="BN115" s="193"/>
      <c r="BO115" s="193"/>
      <c r="BP115" s="193"/>
      <c r="BQ115" s="193"/>
      <c r="BR115" s="193"/>
      <c r="BS115" s="193"/>
      <c r="BT115" s="193"/>
      <c r="BU115" s="193"/>
      <c r="BV115" s="193"/>
      <c r="BW115" s="193"/>
      <c r="BX115" s="193"/>
      <c r="BY115" s="193"/>
      <c r="BZ115" s="193"/>
      <c r="CA115" s="193"/>
      <c r="CB115" s="193"/>
      <c r="CC115" s="193"/>
      <c r="CD115" s="193"/>
      <c r="CE115" s="193"/>
      <c r="CF115" s="193"/>
      <c r="CG115" s="193"/>
      <c r="CH115" s="193"/>
      <c r="CI115" s="193"/>
      <c r="CJ115" s="193"/>
      <c r="CK115" s="193"/>
      <c r="CL115" s="193"/>
      <c r="CM115" s="193"/>
      <c r="CN115" s="193"/>
      <c r="CO115" s="193"/>
      <c r="CP115" s="193"/>
      <c r="CQ115" s="193"/>
      <c r="CR115" s="193"/>
      <c r="CS115" s="193"/>
      <c r="CT115" s="193"/>
      <c r="CU115" s="193"/>
      <c r="CV115" s="193"/>
      <c r="CW115" s="193"/>
      <c r="CX115" s="193"/>
      <c r="CY115" s="193"/>
      <c r="CZ115" s="193"/>
      <c r="DA115" s="193"/>
      <c r="DB115" s="193"/>
      <c r="DC115" s="193"/>
      <c r="DD115" s="193"/>
      <c r="DE115" s="193"/>
      <c r="DF115" s="193"/>
      <c r="DG115" s="193"/>
      <c r="DH115" s="193"/>
      <c r="DI115" s="193"/>
      <c r="DJ115" s="193"/>
      <c r="DK115" s="193"/>
      <c r="DL115" s="193"/>
      <c r="DM115" s="193"/>
      <c r="DN115" s="193"/>
      <c r="DO115" s="193"/>
      <c r="DP115" s="193"/>
      <c r="DQ115" s="193"/>
      <c r="DR115" s="193"/>
      <c r="DS115" s="193"/>
      <c r="DT115" s="193"/>
      <c r="DU115" s="193"/>
      <c r="DV115" s="193"/>
      <c r="DW115" s="193"/>
      <c r="DX115" s="193"/>
      <c r="DY115" s="193"/>
      <c r="DZ115" s="193"/>
      <c r="EA115" s="193"/>
      <c r="EB115" s="193"/>
      <c r="EC115" s="193"/>
      <c r="ED115" s="193"/>
      <c r="EE115" s="193"/>
      <c r="EF115" s="193"/>
      <c r="EG115" s="193"/>
      <c r="EH115" s="193"/>
      <c r="EI115" s="193"/>
      <c r="EJ115" s="193"/>
      <c r="EK115" s="193"/>
      <c r="EL115" s="193"/>
      <c r="EM115" s="193"/>
      <c r="EN115" s="193"/>
      <c r="EO115" s="193"/>
      <c r="EP115" s="193"/>
      <c r="EQ115" s="193"/>
      <c r="ER115" s="193"/>
      <c r="ES115" s="193"/>
      <c r="ET115" s="193"/>
      <c r="EU115" s="193"/>
      <c r="EV115" s="193"/>
      <c r="EW115" s="193"/>
      <c r="EX115" s="193"/>
      <c r="EY115" s="193"/>
      <c r="EZ115" s="193"/>
      <c r="FA115" s="193"/>
      <c r="FB115" s="193"/>
      <c r="FC115" s="193"/>
      <c r="FD115" s="193"/>
      <c r="FE115" s="193"/>
      <c r="FF115" s="193"/>
      <c r="FG115" s="193"/>
      <c r="FH115" s="193"/>
      <c r="FI115" s="193"/>
      <c r="FJ115" s="193"/>
      <c r="FK115" s="193"/>
      <c r="FL115" s="193"/>
      <c r="FM115" s="193"/>
      <c r="FN115" s="193"/>
      <c r="FO115" s="193"/>
      <c r="FP115" s="193"/>
      <c r="FQ115" s="193"/>
      <c r="FR115" s="193"/>
      <c r="FS115" s="193"/>
      <c r="FT115" s="193"/>
      <c r="FU115" s="193"/>
      <c r="FV115" s="193"/>
      <c r="FW115" s="193"/>
      <c r="FX115" s="193"/>
      <c r="FY115" s="193"/>
      <c r="FZ115" s="193"/>
      <c r="GA115" s="193"/>
      <c r="GB115" s="193"/>
      <c r="GC115" s="193"/>
      <c r="GD115" s="193"/>
      <c r="GE115" s="193"/>
      <c r="GF115" s="193"/>
      <c r="GG115" s="193"/>
      <c r="GH115" s="193"/>
      <c r="GI115" s="193"/>
      <c r="GJ115" s="193"/>
      <c r="GK115" s="193"/>
      <c r="GL115" s="193"/>
      <c r="GM115" s="193"/>
      <c r="GN115" s="193"/>
      <c r="GO115" s="193"/>
      <c r="GP115" s="193"/>
      <c r="GQ115" s="193"/>
      <c r="GR115" s="193"/>
      <c r="GS115" s="193"/>
      <c r="GT115" s="193"/>
      <c r="GU115" s="193"/>
      <c r="GV115" s="193"/>
      <c r="GW115" s="193"/>
      <c r="GX115" s="193"/>
      <c r="GY115" s="193"/>
      <c r="GZ115" s="193"/>
      <c r="HA115" s="193"/>
      <c r="HB115" s="193"/>
      <c r="HC115" s="193"/>
      <c r="HD115" s="193"/>
      <c r="HE115" s="193"/>
      <c r="HF115" s="193"/>
      <c r="HG115" s="193"/>
      <c r="HH115" s="193"/>
      <c r="HI115" s="193"/>
      <c r="HJ115" s="193"/>
      <c r="HK115" s="193"/>
      <c r="HL115" s="193"/>
      <c r="HM115" s="193"/>
      <c r="HN115" s="193"/>
      <c r="HO115" s="193"/>
      <c r="HP115" s="193"/>
      <c r="HQ115" s="193"/>
      <c r="HR115" s="193"/>
      <c r="HS115" s="193"/>
      <c r="HT115" s="193"/>
      <c r="HU115" s="193"/>
      <c r="HV115" s="193"/>
      <c r="HW115" s="193"/>
      <c r="HX115" s="193"/>
      <c r="HY115" s="193"/>
      <c r="HZ115" s="193"/>
      <c r="IA115" s="193"/>
      <c r="IB115" s="193"/>
      <c r="IC115" s="193"/>
      <c r="ID115" s="193"/>
      <c r="IE115" s="193"/>
      <c r="IF115" s="193"/>
      <c r="IG115" s="193"/>
      <c r="IH115" s="193"/>
      <c r="II115" s="193"/>
      <c r="IJ115" s="193"/>
      <c r="IK115" s="193"/>
      <c r="IL115" s="193"/>
      <c r="IM115" s="193"/>
      <c r="IN115" s="193"/>
      <c r="IO115" s="193"/>
      <c r="IP115" s="193"/>
      <c r="IQ115" s="193"/>
      <c r="IR115" s="193"/>
      <c r="IS115" s="193"/>
      <c r="IT115" s="193"/>
      <c r="IU115" s="193"/>
      <c r="IV115" s="193"/>
      <c r="IW115" s="193"/>
    </row>
    <row r="116" customFormat="false" ht="21" hidden="true" customHeight="true" outlineLevel="0" collapsed="false">
      <c r="A116" s="193"/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  <c r="AF116" s="193"/>
      <c r="AG116" s="193"/>
      <c r="AH116" s="193"/>
      <c r="AI116" s="193"/>
      <c r="AJ116" s="193"/>
      <c r="AK116" s="193"/>
      <c r="AL116" s="193"/>
      <c r="AM116" s="193"/>
      <c r="AN116" s="193"/>
      <c r="AO116" s="193"/>
      <c r="AP116" s="193"/>
      <c r="AQ116" s="193"/>
      <c r="AR116" s="193"/>
      <c r="AS116" s="193"/>
      <c r="AT116" s="193"/>
      <c r="AU116" s="193"/>
      <c r="AV116" s="193"/>
      <c r="AW116" s="193"/>
      <c r="AX116" s="193"/>
      <c r="AY116" s="193"/>
      <c r="AZ116" s="193"/>
      <c r="BA116" s="193"/>
      <c r="BB116" s="193"/>
      <c r="BC116" s="193"/>
      <c r="BD116" s="193"/>
      <c r="BE116" s="193"/>
      <c r="BF116" s="193"/>
      <c r="BG116" s="193"/>
      <c r="BH116" s="193"/>
      <c r="BI116" s="193"/>
      <c r="BJ116" s="193"/>
      <c r="BK116" s="193"/>
      <c r="BL116" s="193"/>
      <c r="BM116" s="193"/>
      <c r="BN116" s="193"/>
      <c r="BO116" s="193"/>
      <c r="BP116" s="193"/>
      <c r="BQ116" s="193"/>
      <c r="BR116" s="193"/>
      <c r="BS116" s="193"/>
      <c r="BT116" s="193"/>
      <c r="BU116" s="193"/>
      <c r="BV116" s="193"/>
      <c r="BW116" s="193"/>
      <c r="BX116" s="193"/>
      <c r="BY116" s="193"/>
      <c r="BZ116" s="193"/>
      <c r="CA116" s="193"/>
      <c r="CB116" s="193"/>
      <c r="CC116" s="193"/>
      <c r="CD116" s="193"/>
      <c r="CE116" s="193"/>
      <c r="CF116" s="193"/>
      <c r="CG116" s="193"/>
      <c r="CH116" s="193"/>
      <c r="CI116" s="193"/>
      <c r="CJ116" s="193"/>
      <c r="CK116" s="193"/>
      <c r="CL116" s="193"/>
      <c r="CM116" s="193"/>
      <c r="CN116" s="193"/>
      <c r="CO116" s="193"/>
      <c r="CP116" s="193"/>
      <c r="CQ116" s="193"/>
      <c r="CR116" s="193"/>
      <c r="CS116" s="193"/>
      <c r="CT116" s="193"/>
      <c r="CU116" s="193"/>
      <c r="CV116" s="193"/>
      <c r="CW116" s="193"/>
      <c r="CX116" s="193"/>
      <c r="CY116" s="193"/>
      <c r="CZ116" s="193"/>
      <c r="DA116" s="193"/>
      <c r="DB116" s="193"/>
      <c r="DC116" s="193"/>
      <c r="DD116" s="193"/>
      <c r="DE116" s="193"/>
      <c r="DF116" s="193"/>
      <c r="DG116" s="193"/>
      <c r="DH116" s="193"/>
      <c r="DI116" s="193"/>
      <c r="DJ116" s="193"/>
      <c r="DK116" s="193"/>
      <c r="DL116" s="193"/>
      <c r="DM116" s="193"/>
      <c r="DN116" s="193"/>
      <c r="DO116" s="193"/>
      <c r="DP116" s="193"/>
      <c r="DQ116" s="193"/>
      <c r="DR116" s="193"/>
      <c r="DS116" s="193"/>
      <c r="DT116" s="193"/>
      <c r="DU116" s="193"/>
      <c r="DV116" s="193"/>
      <c r="DW116" s="193"/>
      <c r="DX116" s="193"/>
      <c r="DY116" s="193"/>
      <c r="DZ116" s="193"/>
      <c r="EA116" s="193"/>
      <c r="EB116" s="193"/>
      <c r="EC116" s="193"/>
      <c r="ED116" s="193"/>
      <c r="EE116" s="193"/>
      <c r="EF116" s="193"/>
      <c r="EG116" s="193"/>
      <c r="EH116" s="193"/>
      <c r="EI116" s="193"/>
      <c r="EJ116" s="193"/>
      <c r="EK116" s="193"/>
      <c r="EL116" s="193"/>
      <c r="EM116" s="193"/>
      <c r="EN116" s="193"/>
      <c r="EO116" s="193"/>
      <c r="EP116" s="193"/>
      <c r="EQ116" s="193"/>
      <c r="ER116" s="193"/>
      <c r="ES116" s="193"/>
      <c r="ET116" s="193"/>
      <c r="EU116" s="193"/>
      <c r="EV116" s="193"/>
      <c r="EW116" s="193"/>
      <c r="EX116" s="193"/>
      <c r="EY116" s="193"/>
      <c r="EZ116" s="193"/>
      <c r="FA116" s="193"/>
      <c r="FB116" s="193"/>
      <c r="FC116" s="193"/>
      <c r="FD116" s="193"/>
      <c r="FE116" s="193"/>
      <c r="FF116" s="193"/>
      <c r="FG116" s="193"/>
      <c r="FH116" s="193"/>
      <c r="FI116" s="193"/>
      <c r="FJ116" s="193"/>
      <c r="FK116" s="193"/>
      <c r="FL116" s="193"/>
      <c r="FM116" s="193"/>
      <c r="FN116" s="193"/>
      <c r="FO116" s="193"/>
      <c r="FP116" s="193"/>
      <c r="FQ116" s="193"/>
      <c r="FR116" s="193"/>
      <c r="FS116" s="193"/>
      <c r="FT116" s="193"/>
      <c r="FU116" s="193"/>
      <c r="FV116" s="193"/>
      <c r="FW116" s="193"/>
      <c r="FX116" s="193"/>
      <c r="FY116" s="193"/>
      <c r="FZ116" s="193"/>
      <c r="GA116" s="193"/>
      <c r="GB116" s="193"/>
      <c r="GC116" s="193"/>
      <c r="GD116" s="193"/>
      <c r="GE116" s="193"/>
      <c r="GF116" s="193"/>
      <c r="GG116" s="193"/>
      <c r="GH116" s="193"/>
      <c r="GI116" s="193"/>
      <c r="GJ116" s="193"/>
      <c r="GK116" s="193"/>
      <c r="GL116" s="193"/>
      <c r="GM116" s="193"/>
      <c r="GN116" s="193"/>
      <c r="GO116" s="193"/>
      <c r="GP116" s="193"/>
      <c r="GQ116" s="193"/>
      <c r="GR116" s="193"/>
      <c r="GS116" s="193"/>
      <c r="GT116" s="193"/>
      <c r="GU116" s="193"/>
      <c r="GV116" s="193"/>
      <c r="GW116" s="193"/>
      <c r="GX116" s="193"/>
      <c r="GY116" s="193"/>
      <c r="GZ116" s="193"/>
      <c r="HA116" s="193"/>
      <c r="HB116" s="193"/>
      <c r="HC116" s="193"/>
      <c r="HD116" s="193"/>
      <c r="HE116" s="193"/>
      <c r="HF116" s="193"/>
      <c r="HG116" s="193"/>
      <c r="HH116" s="193"/>
      <c r="HI116" s="193"/>
      <c r="HJ116" s="193"/>
      <c r="HK116" s="193"/>
      <c r="HL116" s="193"/>
      <c r="HM116" s="193"/>
      <c r="HN116" s="193"/>
      <c r="HO116" s="193"/>
      <c r="HP116" s="193"/>
      <c r="HQ116" s="193"/>
      <c r="HR116" s="193"/>
      <c r="HS116" s="193"/>
      <c r="HT116" s="193"/>
      <c r="HU116" s="193"/>
      <c r="HV116" s="193"/>
      <c r="HW116" s="193"/>
      <c r="HX116" s="193"/>
      <c r="HY116" s="193"/>
      <c r="HZ116" s="193"/>
      <c r="IA116" s="193"/>
      <c r="IB116" s="193"/>
      <c r="IC116" s="193"/>
      <c r="ID116" s="193"/>
      <c r="IE116" s="193"/>
      <c r="IF116" s="193"/>
      <c r="IG116" s="193"/>
      <c r="IH116" s="193"/>
      <c r="II116" s="193"/>
      <c r="IJ116" s="193"/>
      <c r="IK116" s="193"/>
      <c r="IL116" s="193"/>
      <c r="IM116" s="193"/>
      <c r="IN116" s="193"/>
      <c r="IO116" s="193"/>
      <c r="IP116" s="193"/>
      <c r="IQ116" s="193"/>
      <c r="IR116" s="193"/>
      <c r="IS116" s="193"/>
      <c r="IT116" s="193"/>
      <c r="IU116" s="193"/>
      <c r="IV116" s="193"/>
      <c r="IW116" s="193"/>
    </row>
    <row r="117" customFormat="false" ht="21" hidden="true" customHeight="true" outlineLevel="0" collapsed="false">
      <c r="A117" s="193"/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  <c r="AF117" s="193"/>
      <c r="AG117" s="193"/>
      <c r="AH117" s="193"/>
      <c r="AI117" s="193"/>
      <c r="AJ117" s="193"/>
      <c r="AK117" s="193"/>
      <c r="AL117" s="193"/>
      <c r="AM117" s="193"/>
      <c r="AN117" s="193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  <c r="BA117" s="193"/>
      <c r="BB117" s="193"/>
      <c r="BC117" s="193"/>
      <c r="BD117" s="193"/>
      <c r="BE117" s="193"/>
      <c r="BF117" s="193"/>
      <c r="BG117" s="193"/>
      <c r="BH117" s="193"/>
      <c r="BI117" s="193"/>
      <c r="BJ117" s="193"/>
      <c r="BK117" s="193"/>
      <c r="BL117" s="193"/>
      <c r="BM117" s="193"/>
      <c r="BN117" s="193"/>
      <c r="BO117" s="193"/>
      <c r="BP117" s="193"/>
      <c r="BQ117" s="193"/>
      <c r="BR117" s="193"/>
      <c r="BS117" s="193"/>
      <c r="BT117" s="193"/>
      <c r="BU117" s="193"/>
      <c r="BV117" s="193"/>
      <c r="BW117" s="193"/>
      <c r="BX117" s="193"/>
      <c r="BY117" s="193"/>
      <c r="BZ117" s="193"/>
      <c r="CA117" s="193"/>
      <c r="CB117" s="193"/>
      <c r="CC117" s="193"/>
      <c r="CD117" s="193"/>
      <c r="CE117" s="193"/>
      <c r="CF117" s="193"/>
      <c r="CG117" s="193"/>
      <c r="CH117" s="193"/>
      <c r="CI117" s="193"/>
      <c r="CJ117" s="193"/>
      <c r="CK117" s="193"/>
      <c r="CL117" s="193"/>
      <c r="CM117" s="193"/>
      <c r="CN117" s="193"/>
      <c r="CO117" s="193"/>
      <c r="CP117" s="193"/>
      <c r="CQ117" s="193"/>
      <c r="CR117" s="193"/>
      <c r="CS117" s="193"/>
      <c r="CT117" s="193"/>
      <c r="CU117" s="193"/>
      <c r="CV117" s="193"/>
      <c r="CW117" s="193"/>
      <c r="CX117" s="193"/>
      <c r="CY117" s="193"/>
      <c r="CZ117" s="193"/>
      <c r="DA117" s="193"/>
      <c r="DB117" s="193"/>
      <c r="DC117" s="193"/>
      <c r="DD117" s="193"/>
      <c r="DE117" s="193"/>
      <c r="DF117" s="193"/>
      <c r="DG117" s="193"/>
      <c r="DH117" s="193"/>
      <c r="DI117" s="193"/>
      <c r="DJ117" s="193"/>
      <c r="DK117" s="193"/>
      <c r="DL117" s="193"/>
      <c r="DM117" s="193"/>
      <c r="DN117" s="193"/>
      <c r="DO117" s="193"/>
      <c r="DP117" s="193"/>
      <c r="DQ117" s="193"/>
      <c r="DR117" s="193"/>
      <c r="DS117" s="193"/>
      <c r="DT117" s="193"/>
      <c r="DU117" s="193"/>
      <c r="DV117" s="193"/>
      <c r="DW117" s="193"/>
      <c r="DX117" s="193"/>
      <c r="DY117" s="193"/>
      <c r="DZ117" s="193"/>
      <c r="EA117" s="193"/>
      <c r="EB117" s="193"/>
      <c r="EC117" s="193"/>
      <c r="ED117" s="193"/>
      <c r="EE117" s="193"/>
      <c r="EF117" s="193"/>
      <c r="EG117" s="193"/>
      <c r="EH117" s="193"/>
      <c r="EI117" s="193"/>
      <c r="EJ117" s="193"/>
      <c r="EK117" s="193"/>
      <c r="EL117" s="193"/>
      <c r="EM117" s="193"/>
      <c r="EN117" s="193"/>
      <c r="EO117" s="193"/>
      <c r="EP117" s="193"/>
      <c r="EQ117" s="193"/>
      <c r="ER117" s="193"/>
      <c r="ES117" s="193"/>
      <c r="ET117" s="193"/>
      <c r="EU117" s="193"/>
      <c r="EV117" s="193"/>
      <c r="EW117" s="193"/>
      <c r="EX117" s="193"/>
      <c r="EY117" s="193"/>
      <c r="EZ117" s="193"/>
      <c r="FA117" s="193"/>
      <c r="FB117" s="193"/>
      <c r="FC117" s="193"/>
      <c r="FD117" s="193"/>
      <c r="FE117" s="193"/>
      <c r="FF117" s="193"/>
      <c r="FG117" s="193"/>
      <c r="FH117" s="193"/>
      <c r="FI117" s="193"/>
      <c r="FJ117" s="193"/>
      <c r="FK117" s="193"/>
      <c r="FL117" s="193"/>
      <c r="FM117" s="193"/>
      <c r="FN117" s="193"/>
      <c r="FO117" s="193"/>
      <c r="FP117" s="193"/>
      <c r="FQ117" s="193"/>
      <c r="FR117" s="193"/>
      <c r="FS117" s="193"/>
      <c r="FT117" s="193"/>
      <c r="FU117" s="193"/>
      <c r="FV117" s="193"/>
      <c r="FW117" s="193"/>
      <c r="FX117" s="193"/>
      <c r="FY117" s="193"/>
      <c r="FZ117" s="193"/>
      <c r="GA117" s="193"/>
      <c r="GB117" s="193"/>
      <c r="GC117" s="193"/>
      <c r="GD117" s="193"/>
      <c r="GE117" s="193"/>
      <c r="GF117" s="193"/>
      <c r="GG117" s="193"/>
      <c r="GH117" s="193"/>
      <c r="GI117" s="193"/>
      <c r="GJ117" s="193"/>
      <c r="GK117" s="193"/>
      <c r="GL117" s="193"/>
      <c r="GM117" s="193"/>
      <c r="GN117" s="193"/>
      <c r="GO117" s="193"/>
      <c r="GP117" s="193"/>
      <c r="GQ117" s="193"/>
      <c r="GR117" s="193"/>
      <c r="GS117" s="193"/>
      <c r="GT117" s="193"/>
      <c r="GU117" s="193"/>
      <c r="GV117" s="193"/>
      <c r="GW117" s="193"/>
      <c r="GX117" s="193"/>
      <c r="GY117" s="193"/>
      <c r="GZ117" s="193"/>
      <c r="HA117" s="193"/>
      <c r="HB117" s="193"/>
      <c r="HC117" s="193"/>
      <c r="HD117" s="193"/>
      <c r="HE117" s="193"/>
      <c r="HF117" s="193"/>
      <c r="HG117" s="193"/>
      <c r="HH117" s="193"/>
      <c r="HI117" s="193"/>
      <c r="HJ117" s="193"/>
      <c r="HK117" s="193"/>
      <c r="HL117" s="193"/>
      <c r="HM117" s="193"/>
      <c r="HN117" s="193"/>
      <c r="HO117" s="193"/>
      <c r="HP117" s="193"/>
      <c r="HQ117" s="193"/>
      <c r="HR117" s="193"/>
      <c r="HS117" s="193"/>
      <c r="HT117" s="193"/>
      <c r="HU117" s="193"/>
      <c r="HV117" s="193"/>
      <c r="HW117" s="193"/>
      <c r="HX117" s="193"/>
      <c r="HY117" s="193"/>
      <c r="HZ117" s="193"/>
      <c r="IA117" s="193"/>
      <c r="IB117" s="193"/>
      <c r="IC117" s="193"/>
      <c r="ID117" s="193"/>
      <c r="IE117" s="193"/>
      <c r="IF117" s="193"/>
      <c r="IG117" s="193"/>
      <c r="IH117" s="193"/>
      <c r="II117" s="193"/>
      <c r="IJ117" s="193"/>
      <c r="IK117" s="193"/>
      <c r="IL117" s="193"/>
      <c r="IM117" s="193"/>
      <c r="IN117" s="193"/>
      <c r="IO117" s="193"/>
      <c r="IP117" s="193"/>
      <c r="IQ117" s="193"/>
      <c r="IR117" s="193"/>
      <c r="IS117" s="193"/>
      <c r="IT117" s="193"/>
      <c r="IU117" s="193"/>
      <c r="IV117" s="193"/>
      <c r="IW117" s="193"/>
    </row>
    <row r="118" customFormat="false" ht="21" hidden="true" customHeight="true" outlineLevel="0" collapsed="false">
      <c r="A118" s="193"/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193"/>
      <c r="BD118" s="193"/>
      <c r="BE118" s="193"/>
      <c r="BF118" s="193"/>
      <c r="BG118" s="193"/>
      <c r="BH118" s="193"/>
      <c r="BI118" s="193"/>
      <c r="BJ118" s="193"/>
      <c r="BK118" s="193"/>
      <c r="BL118" s="193"/>
      <c r="BM118" s="193"/>
      <c r="BN118" s="193"/>
      <c r="BO118" s="193"/>
      <c r="BP118" s="193"/>
      <c r="BQ118" s="193"/>
      <c r="BR118" s="193"/>
      <c r="BS118" s="193"/>
      <c r="BT118" s="193"/>
      <c r="BU118" s="193"/>
      <c r="BV118" s="193"/>
      <c r="BW118" s="193"/>
      <c r="BX118" s="193"/>
      <c r="BY118" s="193"/>
      <c r="BZ118" s="193"/>
      <c r="CA118" s="193"/>
      <c r="CB118" s="193"/>
      <c r="CC118" s="193"/>
      <c r="CD118" s="193"/>
      <c r="CE118" s="193"/>
      <c r="CF118" s="193"/>
      <c r="CG118" s="193"/>
      <c r="CH118" s="193"/>
      <c r="CI118" s="193"/>
      <c r="CJ118" s="193"/>
      <c r="CK118" s="193"/>
      <c r="CL118" s="193"/>
      <c r="CM118" s="193"/>
      <c r="CN118" s="193"/>
      <c r="CO118" s="193"/>
      <c r="CP118" s="193"/>
      <c r="CQ118" s="193"/>
      <c r="CR118" s="193"/>
      <c r="CS118" s="193"/>
      <c r="CT118" s="193"/>
      <c r="CU118" s="193"/>
      <c r="CV118" s="193"/>
      <c r="CW118" s="193"/>
      <c r="CX118" s="193"/>
      <c r="CY118" s="193"/>
      <c r="CZ118" s="193"/>
      <c r="DA118" s="193"/>
      <c r="DB118" s="193"/>
      <c r="DC118" s="193"/>
      <c r="DD118" s="193"/>
      <c r="DE118" s="193"/>
      <c r="DF118" s="193"/>
      <c r="DG118" s="193"/>
      <c r="DH118" s="193"/>
      <c r="DI118" s="193"/>
      <c r="DJ118" s="193"/>
      <c r="DK118" s="193"/>
      <c r="DL118" s="193"/>
      <c r="DM118" s="193"/>
      <c r="DN118" s="193"/>
      <c r="DO118" s="193"/>
      <c r="DP118" s="193"/>
      <c r="DQ118" s="193"/>
      <c r="DR118" s="193"/>
      <c r="DS118" s="193"/>
      <c r="DT118" s="193"/>
      <c r="DU118" s="193"/>
      <c r="DV118" s="193"/>
      <c r="DW118" s="193"/>
      <c r="DX118" s="193"/>
      <c r="DY118" s="193"/>
      <c r="DZ118" s="193"/>
      <c r="EA118" s="193"/>
      <c r="EB118" s="193"/>
      <c r="EC118" s="193"/>
      <c r="ED118" s="193"/>
      <c r="EE118" s="193"/>
      <c r="EF118" s="193"/>
      <c r="EG118" s="193"/>
      <c r="EH118" s="193"/>
      <c r="EI118" s="193"/>
      <c r="EJ118" s="193"/>
      <c r="EK118" s="193"/>
      <c r="EL118" s="193"/>
      <c r="EM118" s="193"/>
      <c r="EN118" s="193"/>
      <c r="EO118" s="193"/>
      <c r="EP118" s="193"/>
      <c r="EQ118" s="193"/>
      <c r="ER118" s="193"/>
      <c r="ES118" s="193"/>
      <c r="ET118" s="193"/>
      <c r="EU118" s="193"/>
      <c r="EV118" s="193"/>
      <c r="EW118" s="193"/>
      <c r="EX118" s="193"/>
      <c r="EY118" s="193"/>
      <c r="EZ118" s="193"/>
      <c r="FA118" s="193"/>
      <c r="FB118" s="193"/>
      <c r="FC118" s="193"/>
      <c r="FD118" s="193"/>
      <c r="FE118" s="193"/>
      <c r="FF118" s="193"/>
      <c r="FG118" s="193"/>
      <c r="FH118" s="193"/>
      <c r="FI118" s="193"/>
      <c r="FJ118" s="193"/>
      <c r="FK118" s="193"/>
      <c r="FL118" s="193"/>
      <c r="FM118" s="193"/>
      <c r="FN118" s="193"/>
      <c r="FO118" s="193"/>
      <c r="FP118" s="193"/>
      <c r="FQ118" s="193"/>
      <c r="FR118" s="193"/>
      <c r="FS118" s="193"/>
      <c r="FT118" s="193"/>
      <c r="FU118" s="193"/>
      <c r="FV118" s="193"/>
      <c r="FW118" s="193"/>
      <c r="FX118" s="193"/>
      <c r="FY118" s="193"/>
      <c r="FZ118" s="193"/>
      <c r="GA118" s="193"/>
      <c r="GB118" s="193"/>
      <c r="GC118" s="193"/>
      <c r="GD118" s="193"/>
      <c r="GE118" s="193"/>
      <c r="GF118" s="193"/>
      <c r="GG118" s="193"/>
      <c r="GH118" s="193"/>
      <c r="GI118" s="193"/>
      <c r="GJ118" s="193"/>
      <c r="GK118" s="193"/>
      <c r="GL118" s="193"/>
      <c r="GM118" s="193"/>
      <c r="GN118" s="193"/>
      <c r="GO118" s="193"/>
      <c r="GP118" s="193"/>
      <c r="GQ118" s="193"/>
      <c r="GR118" s="193"/>
      <c r="GS118" s="193"/>
      <c r="GT118" s="193"/>
      <c r="GU118" s="193"/>
      <c r="GV118" s="193"/>
      <c r="GW118" s="193"/>
      <c r="GX118" s="193"/>
      <c r="GY118" s="193"/>
      <c r="GZ118" s="193"/>
      <c r="HA118" s="193"/>
      <c r="HB118" s="193"/>
      <c r="HC118" s="193"/>
      <c r="HD118" s="193"/>
      <c r="HE118" s="193"/>
      <c r="HF118" s="193"/>
      <c r="HG118" s="193"/>
      <c r="HH118" s="193"/>
      <c r="HI118" s="193"/>
      <c r="HJ118" s="193"/>
      <c r="HK118" s="193"/>
      <c r="HL118" s="193"/>
      <c r="HM118" s="193"/>
      <c r="HN118" s="193"/>
      <c r="HO118" s="193"/>
      <c r="HP118" s="193"/>
      <c r="HQ118" s="193"/>
      <c r="HR118" s="193"/>
      <c r="HS118" s="193"/>
      <c r="HT118" s="193"/>
      <c r="HU118" s="193"/>
      <c r="HV118" s="193"/>
      <c r="HW118" s="193"/>
      <c r="HX118" s="193"/>
      <c r="HY118" s="193"/>
      <c r="HZ118" s="193"/>
      <c r="IA118" s="193"/>
      <c r="IB118" s="193"/>
      <c r="IC118" s="193"/>
      <c r="ID118" s="193"/>
      <c r="IE118" s="193"/>
      <c r="IF118" s="193"/>
      <c r="IG118" s="193"/>
      <c r="IH118" s="193"/>
      <c r="II118" s="193"/>
      <c r="IJ118" s="193"/>
      <c r="IK118" s="193"/>
      <c r="IL118" s="193"/>
      <c r="IM118" s="193"/>
      <c r="IN118" s="193"/>
      <c r="IO118" s="193"/>
      <c r="IP118" s="193"/>
      <c r="IQ118" s="193"/>
      <c r="IR118" s="193"/>
      <c r="IS118" s="193"/>
      <c r="IT118" s="193"/>
      <c r="IU118" s="193"/>
      <c r="IV118" s="193"/>
      <c r="IW118" s="193"/>
    </row>
    <row r="119" customFormat="false" ht="21" hidden="true" customHeight="true" outlineLevel="0" collapsed="false">
      <c r="A119" s="193"/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93"/>
      <c r="AR119" s="193"/>
      <c r="AS119" s="193"/>
      <c r="AT119" s="193"/>
      <c r="AU119" s="193"/>
      <c r="AV119" s="193"/>
      <c r="AW119" s="193"/>
      <c r="AX119" s="193"/>
      <c r="AY119" s="193"/>
      <c r="AZ119" s="193"/>
      <c r="BA119" s="193"/>
      <c r="BB119" s="193"/>
      <c r="BC119" s="193"/>
      <c r="BD119" s="193"/>
      <c r="BE119" s="193"/>
      <c r="BF119" s="193"/>
      <c r="BG119" s="193"/>
      <c r="BH119" s="193"/>
      <c r="BI119" s="193"/>
      <c r="BJ119" s="193"/>
      <c r="BK119" s="193"/>
      <c r="BL119" s="193"/>
      <c r="BM119" s="193"/>
      <c r="BN119" s="193"/>
      <c r="BO119" s="193"/>
      <c r="BP119" s="193"/>
      <c r="BQ119" s="193"/>
      <c r="BR119" s="193"/>
      <c r="BS119" s="193"/>
      <c r="BT119" s="193"/>
      <c r="BU119" s="193"/>
      <c r="BV119" s="193"/>
      <c r="BW119" s="193"/>
      <c r="BX119" s="193"/>
      <c r="BY119" s="193"/>
      <c r="BZ119" s="193"/>
      <c r="CA119" s="193"/>
      <c r="CB119" s="193"/>
      <c r="CC119" s="193"/>
      <c r="CD119" s="193"/>
      <c r="CE119" s="193"/>
      <c r="CF119" s="193"/>
      <c r="CG119" s="193"/>
      <c r="CH119" s="193"/>
      <c r="CI119" s="193"/>
      <c r="CJ119" s="193"/>
      <c r="CK119" s="193"/>
      <c r="CL119" s="193"/>
      <c r="CM119" s="193"/>
      <c r="CN119" s="193"/>
      <c r="CO119" s="193"/>
      <c r="CP119" s="193"/>
      <c r="CQ119" s="193"/>
      <c r="CR119" s="193"/>
      <c r="CS119" s="193"/>
      <c r="CT119" s="193"/>
      <c r="CU119" s="193"/>
      <c r="CV119" s="193"/>
      <c r="CW119" s="193"/>
      <c r="CX119" s="193"/>
      <c r="CY119" s="193"/>
      <c r="CZ119" s="193"/>
      <c r="DA119" s="193"/>
      <c r="DB119" s="193"/>
      <c r="DC119" s="193"/>
      <c r="DD119" s="193"/>
      <c r="DE119" s="193"/>
      <c r="DF119" s="193"/>
      <c r="DG119" s="193"/>
      <c r="DH119" s="193"/>
      <c r="DI119" s="193"/>
      <c r="DJ119" s="193"/>
      <c r="DK119" s="193"/>
      <c r="DL119" s="193"/>
      <c r="DM119" s="193"/>
      <c r="DN119" s="193"/>
      <c r="DO119" s="193"/>
      <c r="DP119" s="193"/>
      <c r="DQ119" s="193"/>
      <c r="DR119" s="193"/>
      <c r="DS119" s="193"/>
      <c r="DT119" s="193"/>
      <c r="DU119" s="193"/>
      <c r="DV119" s="193"/>
      <c r="DW119" s="193"/>
      <c r="DX119" s="193"/>
      <c r="DY119" s="193"/>
      <c r="DZ119" s="193"/>
      <c r="EA119" s="193"/>
      <c r="EB119" s="193"/>
      <c r="EC119" s="193"/>
      <c r="ED119" s="193"/>
      <c r="EE119" s="193"/>
      <c r="EF119" s="193"/>
      <c r="EG119" s="193"/>
      <c r="EH119" s="193"/>
      <c r="EI119" s="193"/>
      <c r="EJ119" s="193"/>
      <c r="EK119" s="193"/>
      <c r="EL119" s="193"/>
      <c r="EM119" s="193"/>
      <c r="EN119" s="193"/>
      <c r="EO119" s="193"/>
      <c r="EP119" s="193"/>
      <c r="EQ119" s="193"/>
      <c r="ER119" s="193"/>
      <c r="ES119" s="193"/>
      <c r="ET119" s="193"/>
      <c r="EU119" s="193"/>
      <c r="EV119" s="193"/>
      <c r="EW119" s="193"/>
      <c r="EX119" s="193"/>
      <c r="EY119" s="193"/>
      <c r="EZ119" s="193"/>
      <c r="FA119" s="193"/>
      <c r="FB119" s="193"/>
      <c r="FC119" s="193"/>
      <c r="FD119" s="193"/>
      <c r="FE119" s="193"/>
      <c r="FF119" s="193"/>
      <c r="FG119" s="193"/>
      <c r="FH119" s="193"/>
      <c r="FI119" s="193"/>
      <c r="FJ119" s="193"/>
      <c r="FK119" s="193"/>
      <c r="FL119" s="193"/>
      <c r="FM119" s="193"/>
      <c r="FN119" s="193"/>
      <c r="FO119" s="193"/>
      <c r="FP119" s="193"/>
      <c r="FQ119" s="193"/>
      <c r="FR119" s="193"/>
      <c r="FS119" s="193"/>
      <c r="FT119" s="193"/>
      <c r="FU119" s="193"/>
      <c r="FV119" s="193"/>
      <c r="FW119" s="193"/>
      <c r="FX119" s="193"/>
      <c r="FY119" s="193"/>
      <c r="FZ119" s="193"/>
      <c r="GA119" s="193"/>
      <c r="GB119" s="193"/>
      <c r="GC119" s="193"/>
      <c r="GD119" s="193"/>
      <c r="GE119" s="193"/>
      <c r="GF119" s="193"/>
      <c r="GG119" s="193"/>
      <c r="GH119" s="193"/>
      <c r="GI119" s="193"/>
      <c r="GJ119" s="193"/>
      <c r="GK119" s="193"/>
      <c r="GL119" s="193"/>
      <c r="GM119" s="193"/>
      <c r="GN119" s="193"/>
      <c r="GO119" s="193"/>
      <c r="GP119" s="193"/>
      <c r="GQ119" s="193"/>
      <c r="GR119" s="193"/>
      <c r="GS119" s="193"/>
      <c r="GT119" s="193"/>
      <c r="GU119" s="193"/>
      <c r="GV119" s="193"/>
      <c r="GW119" s="193"/>
      <c r="GX119" s="193"/>
      <c r="GY119" s="193"/>
      <c r="GZ119" s="193"/>
      <c r="HA119" s="193"/>
      <c r="HB119" s="193"/>
      <c r="HC119" s="193"/>
      <c r="HD119" s="193"/>
      <c r="HE119" s="193"/>
      <c r="HF119" s="193"/>
      <c r="HG119" s="193"/>
      <c r="HH119" s="193"/>
      <c r="HI119" s="193"/>
      <c r="HJ119" s="193"/>
      <c r="HK119" s="193"/>
      <c r="HL119" s="193"/>
      <c r="HM119" s="193"/>
      <c r="HN119" s="193"/>
      <c r="HO119" s="193"/>
      <c r="HP119" s="193"/>
      <c r="HQ119" s="193"/>
      <c r="HR119" s="193"/>
      <c r="HS119" s="193"/>
      <c r="HT119" s="193"/>
      <c r="HU119" s="193"/>
      <c r="HV119" s="193"/>
      <c r="HW119" s="193"/>
      <c r="HX119" s="193"/>
      <c r="HY119" s="193"/>
      <c r="HZ119" s="193"/>
      <c r="IA119" s="193"/>
      <c r="IB119" s="193"/>
      <c r="IC119" s="193"/>
      <c r="ID119" s="193"/>
      <c r="IE119" s="193"/>
      <c r="IF119" s="193"/>
      <c r="IG119" s="193"/>
      <c r="IH119" s="193"/>
      <c r="II119" s="193"/>
      <c r="IJ119" s="193"/>
      <c r="IK119" s="193"/>
      <c r="IL119" s="193"/>
      <c r="IM119" s="193"/>
      <c r="IN119" s="193"/>
      <c r="IO119" s="193"/>
      <c r="IP119" s="193"/>
      <c r="IQ119" s="193"/>
      <c r="IR119" s="193"/>
      <c r="IS119" s="193"/>
      <c r="IT119" s="193"/>
      <c r="IU119" s="193"/>
      <c r="IV119" s="193"/>
      <c r="IW119" s="193"/>
    </row>
    <row r="120" customFormat="false" ht="21" hidden="true" customHeight="true" outlineLevel="0" collapsed="false">
      <c r="A120" s="193"/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3"/>
      <c r="AT120" s="193"/>
      <c r="AU120" s="193"/>
      <c r="AV120" s="193"/>
      <c r="AW120" s="193"/>
      <c r="AX120" s="193"/>
      <c r="AY120" s="193"/>
      <c r="AZ120" s="193"/>
      <c r="BA120" s="193"/>
      <c r="BB120" s="193"/>
      <c r="BC120" s="193"/>
      <c r="BD120" s="193"/>
      <c r="BE120" s="193"/>
      <c r="BF120" s="193"/>
      <c r="BG120" s="193"/>
      <c r="BH120" s="193"/>
      <c r="BI120" s="193"/>
      <c r="BJ120" s="193"/>
      <c r="BK120" s="193"/>
      <c r="BL120" s="193"/>
      <c r="BM120" s="193"/>
      <c r="BN120" s="193"/>
      <c r="BO120" s="193"/>
      <c r="BP120" s="193"/>
      <c r="BQ120" s="193"/>
      <c r="BR120" s="193"/>
      <c r="BS120" s="193"/>
      <c r="BT120" s="193"/>
      <c r="BU120" s="193"/>
      <c r="BV120" s="193"/>
      <c r="BW120" s="193"/>
      <c r="BX120" s="193"/>
      <c r="BY120" s="193"/>
      <c r="BZ120" s="193"/>
      <c r="CA120" s="193"/>
      <c r="CB120" s="193"/>
      <c r="CC120" s="193"/>
      <c r="CD120" s="193"/>
      <c r="CE120" s="193"/>
      <c r="CF120" s="193"/>
      <c r="CG120" s="193"/>
      <c r="CH120" s="193"/>
      <c r="CI120" s="193"/>
      <c r="CJ120" s="193"/>
      <c r="CK120" s="193"/>
      <c r="CL120" s="193"/>
      <c r="CM120" s="193"/>
      <c r="CN120" s="193"/>
      <c r="CO120" s="193"/>
      <c r="CP120" s="193"/>
      <c r="CQ120" s="193"/>
      <c r="CR120" s="193"/>
      <c r="CS120" s="193"/>
      <c r="CT120" s="193"/>
      <c r="CU120" s="193"/>
      <c r="CV120" s="193"/>
      <c r="CW120" s="193"/>
      <c r="CX120" s="193"/>
      <c r="CY120" s="193"/>
      <c r="CZ120" s="193"/>
      <c r="DA120" s="193"/>
      <c r="DB120" s="193"/>
      <c r="DC120" s="193"/>
      <c r="DD120" s="193"/>
      <c r="DE120" s="193"/>
      <c r="DF120" s="193"/>
      <c r="DG120" s="193"/>
      <c r="DH120" s="193"/>
      <c r="DI120" s="193"/>
      <c r="DJ120" s="193"/>
      <c r="DK120" s="193"/>
      <c r="DL120" s="193"/>
      <c r="DM120" s="193"/>
      <c r="DN120" s="193"/>
      <c r="DO120" s="193"/>
      <c r="DP120" s="193"/>
      <c r="DQ120" s="193"/>
      <c r="DR120" s="193"/>
      <c r="DS120" s="193"/>
      <c r="DT120" s="193"/>
      <c r="DU120" s="193"/>
      <c r="DV120" s="193"/>
      <c r="DW120" s="193"/>
      <c r="DX120" s="193"/>
      <c r="DY120" s="193"/>
      <c r="DZ120" s="193"/>
      <c r="EA120" s="193"/>
      <c r="EB120" s="193"/>
      <c r="EC120" s="193"/>
      <c r="ED120" s="193"/>
      <c r="EE120" s="193"/>
      <c r="EF120" s="193"/>
      <c r="EG120" s="193"/>
      <c r="EH120" s="193"/>
      <c r="EI120" s="193"/>
      <c r="EJ120" s="193"/>
      <c r="EK120" s="193"/>
      <c r="EL120" s="193"/>
      <c r="EM120" s="193"/>
      <c r="EN120" s="193"/>
      <c r="EO120" s="193"/>
      <c r="EP120" s="193"/>
      <c r="EQ120" s="193"/>
      <c r="ER120" s="193"/>
      <c r="ES120" s="193"/>
      <c r="ET120" s="193"/>
      <c r="EU120" s="193"/>
      <c r="EV120" s="193"/>
      <c r="EW120" s="193"/>
      <c r="EX120" s="193"/>
      <c r="EY120" s="193"/>
      <c r="EZ120" s="193"/>
      <c r="FA120" s="193"/>
      <c r="FB120" s="193"/>
      <c r="FC120" s="193"/>
      <c r="FD120" s="193"/>
      <c r="FE120" s="193"/>
      <c r="FF120" s="193"/>
      <c r="FG120" s="193"/>
      <c r="FH120" s="193"/>
      <c r="FI120" s="193"/>
      <c r="FJ120" s="193"/>
      <c r="FK120" s="193"/>
      <c r="FL120" s="193"/>
      <c r="FM120" s="193"/>
      <c r="FN120" s="193"/>
      <c r="FO120" s="193"/>
      <c r="FP120" s="193"/>
      <c r="FQ120" s="193"/>
      <c r="FR120" s="193"/>
      <c r="FS120" s="193"/>
      <c r="FT120" s="193"/>
      <c r="FU120" s="193"/>
      <c r="FV120" s="193"/>
      <c r="FW120" s="193"/>
      <c r="FX120" s="193"/>
      <c r="FY120" s="193"/>
      <c r="FZ120" s="193"/>
      <c r="GA120" s="193"/>
      <c r="GB120" s="193"/>
      <c r="GC120" s="193"/>
      <c r="GD120" s="193"/>
      <c r="GE120" s="193"/>
      <c r="GF120" s="193"/>
      <c r="GG120" s="193"/>
      <c r="GH120" s="193"/>
      <c r="GI120" s="193"/>
      <c r="GJ120" s="193"/>
      <c r="GK120" s="193"/>
      <c r="GL120" s="193"/>
      <c r="GM120" s="193"/>
      <c r="GN120" s="193"/>
      <c r="GO120" s="193"/>
      <c r="GP120" s="193"/>
      <c r="GQ120" s="193"/>
      <c r="GR120" s="193"/>
      <c r="GS120" s="193"/>
      <c r="GT120" s="193"/>
      <c r="GU120" s="193"/>
      <c r="GV120" s="193"/>
      <c r="GW120" s="193"/>
      <c r="GX120" s="193"/>
      <c r="GY120" s="193"/>
      <c r="GZ120" s="193"/>
      <c r="HA120" s="193"/>
      <c r="HB120" s="193"/>
      <c r="HC120" s="193"/>
      <c r="HD120" s="193"/>
      <c r="HE120" s="193"/>
      <c r="HF120" s="193"/>
      <c r="HG120" s="193"/>
      <c r="HH120" s="193"/>
      <c r="HI120" s="193"/>
      <c r="HJ120" s="193"/>
      <c r="HK120" s="193"/>
      <c r="HL120" s="193"/>
      <c r="HM120" s="193"/>
      <c r="HN120" s="193"/>
      <c r="HO120" s="193"/>
      <c r="HP120" s="193"/>
      <c r="HQ120" s="193"/>
      <c r="HR120" s="193"/>
      <c r="HS120" s="193"/>
      <c r="HT120" s="193"/>
      <c r="HU120" s="193"/>
      <c r="HV120" s="193"/>
      <c r="HW120" s="193"/>
      <c r="HX120" s="193"/>
      <c r="HY120" s="193"/>
      <c r="HZ120" s="193"/>
      <c r="IA120" s="193"/>
      <c r="IB120" s="193"/>
      <c r="IC120" s="193"/>
      <c r="ID120" s="193"/>
      <c r="IE120" s="193"/>
      <c r="IF120" s="193"/>
      <c r="IG120" s="193"/>
      <c r="IH120" s="193"/>
      <c r="II120" s="193"/>
      <c r="IJ120" s="193"/>
      <c r="IK120" s="193"/>
      <c r="IL120" s="193"/>
      <c r="IM120" s="193"/>
      <c r="IN120" s="193"/>
      <c r="IO120" s="193"/>
      <c r="IP120" s="193"/>
      <c r="IQ120" s="193"/>
      <c r="IR120" s="193"/>
      <c r="IS120" s="193"/>
      <c r="IT120" s="193"/>
      <c r="IU120" s="193"/>
      <c r="IV120" s="193"/>
      <c r="IW120" s="193"/>
    </row>
    <row r="121" customFormat="false" ht="21" hidden="true" customHeight="true" outlineLevel="0" collapsed="false">
      <c r="A121" s="193"/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  <c r="BA121" s="193"/>
      <c r="BB121" s="193"/>
      <c r="BC121" s="193"/>
      <c r="BD121" s="193"/>
      <c r="BE121" s="193"/>
      <c r="BF121" s="193"/>
      <c r="BG121" s="193"/>
      <c r="BH121" s="193"/>
      <c r="BI121" s="193"/>
      <c r="BJ121" s="193"/>
      <c r="BK121" s="193"/>
      <c r="BL121" s="193"/>
      <c r="BM121" s="193"/>
      <c r="BN121" s="193"/>
      <c r="BO121" s="193"/>
      <c r="BP121" s="193"/>
      <c r="BQ121" s="193"/>
      <c r="BR121" s="193"/>
      <c r="BS121" s="193"/>
      <c r="BT121" s="193"/>
      <c r="BU121" s="193"/>
      <c r="BV121" s="193"/>
      <c r="BW121" s="193"/>
      <c r="BX121" s="193"/>
      <c r="BY121" s="193"/>
      <c r="BZ121" s="193"/>
      <c r="CA121" s="193"/>
      <c r="CB121" s="193"/>
      <c r="CC121" s="193"/>
      <c r="CD121" s="193"/>
      <c r="CE121" s="193"/>
      <c r="CF121" s="193"/>
      <c r="CG121" s="193"/>
      <c r="CH121" s="193"/>
      <c r="CI121" s="193"/>
      <c r="CJ121" s="193"/>
      <c r="CK121" s="193"/>
      <c r="CL121" s="193"/>
      <c r="CM121" s="193"/>
      <c r="CN121" s="193"/>
      <c r="CO121" s="193"/>
      <c r="CP121" s="193"/>
      <c r="CQ121" s="193"/>
      <c r="CR121" s="193"/>
      <c r="CS121" s="193"/>
      <c r="CT121" s="193"/>
      <c r="CU121" s="193"/>
      <c r="CV121" s="193"/>
      <c r="CW121" s="193"/>
      <c r="CX121" s="193"/>
      <c r="CY121" s="193"/>
      <c r="CZ121" s="193"/>
      <c r="DA121" s="193"/>
      <c r="DB121" s="193"/>
      <c r="DC121" s="193"/>
      <c r="DD121" s="193"/>
      <c r="DE121" s="193"/>
      <c r="DF121" s="193"/>
      <c r="DG121" s="193"/>
      <c r="DH121" s="193"/>
      <c r="DI121" s="193"/>
      <c r="DJ121" s="193"/>
      <c r="DK121" s="193"/>
      <c r="DL121" s="193"/>
      <c r="DM121" s="193"/>
      <c r="DN121" s="193"/>
      <c r="DO121" s="193"/>
      <c r="DP121" s="193"/>
      <c r="DQ121" s="193"/>
      <c r="DR121" s="193"/>
      <c r="DS121" s="193"/>
      <c r="DT121" s="193"/>
      <c r="DU121" s="193"/>
      <c r="DV121" s="193"/>
      <c r="DW121" s="193"/>
      <c r="DX121" s="193"/>
      <c r="DY121" s="193"/>
      <c r="DZ121" s="193"/>
      <c r="EA121" s="193"/>
      <c r="EB121" s="193"/>
      <c r="EC121" s="193"/>
      <c r="ED121" s="193"/>
      <c r="EE121" s="193"/>
      <c r="EF121" s="193"/>
      <c r="EG121" s="193"/>
      <c r="EH121" s="193"/>
      <c r="EI121" s="193"/>
      <c r="EJ121" s="193"/>
      <c r="EK121" s="193"/>
      <c r="EL121" s="193"/>
      <c r="EM121" s="193"/>
      <c r="EN121" s="193"/>
      <c r="EO121" s="193"/>
      <c r="EP121" s="193"/>
      <c r="EQ121" s="193"/>
      <c r="ER121" s="193"/>
      <c r="ES121" s="193"/>
      <c r="ET121" s="193"/>
      <c r="EU121" s="193"/>
      <c r="EV121" s="193"/>
      <c r="EW121" s="193"/>
      <c r="EX121" s="193"/>
      <c r="EY121" s="193"/>
      <c r="EZ121" s="193"/>
      <c r="FA121" s="193"/>
      <c r="FB121" s="193"/>
      <c r="FC121" s="193"/>
      <c r="FD121" s="193"/>
      <c r="FE121" s="193"/>
      <c r="FF121" s="193"/>
      <c r="FG121" s="193"/>
      <c r="FH121" s="193"/>
      <c r="FI121" s="193"/>
      <c r="FJ121" s="193"/>
      <c r="FK121" s="193"/>
      <c r="FL121" s="193"/>
      <c r="FM121" s="193"/>
      <c r="FN121" s="193"/>
      <c r="FO121" s="193"/>
      <c r="FP121" s="193"/>
      <c r="FQ121" s="193"/>
      <c r="FR121" s="193"/>
      <c r="FS121" s="193"/>
      <c r="FT121" s="193"/>
      <c r="FU121" s="193"/>
      <c r="FV121" s="193"/>
      <c r="FW121" s="193"/>
      <c r="FX121" s="193"/>
      <c r="FY121" s="193"/>
      <c r="FZ121" s="193"/>
      <c r="GA121" s="193"/>
      <c r="GB121" s="193"/>
      <c r="GC121" s="193"/>
      <c r="GD121" s="193"/>
      <c r="GE121" s="193"/>
      <c r="GF121" s="193"/>
      <c r="GG121" s="193"/>
      <c r="GH121" s="193"/>
      <c r="GI121" s="193"/>
      <c r="GJ121" s="193"/>
      <c r="GK121" s="193"/>
      <c r="GL121" s="193"/>
      <c r="GM121" s="193"/>
      <c r="GN121" s="193"/>
      <c r="GO121" s="193"/>
      <c r="GP121" s="193"/>
      <c r="GQ121" s="193"/>
      <c r="GR121" s="193"/>
      <c r="GS121" s="193"/>
      <c r="GT121" s="193"/>
      <c r="GU121" s="193"/>
      <c r="GV121" s="193"/>
      <c r="GW121" s="193"/>
      <c r="GX121" s="193"/>
      <c r="GY121" s="193"/>
      <c r="GZ121" s="193"/>
      <c r="HA121" s="193"/>
      <c r="HB121" s="193"/>
      <c r="HC121" s="193"/>
      <c r="HD121" s="193"/>
      <c r="HE121" s="193"/>
      <c r="HF121" s="193"/>
      <c r="HG121" s="193"/>
      <c r="HH121" s="193"/>
      <c r="HI121" s="193"/>
      <c r="HJ121" s="193"/>
      <c r="HK121" s="193"/>
      <c r="HL121" s="193"/>
      <c r="HM121" s="193"/>
      <c r="HN121" s="193"/>
      <c r="HO121" s="193"/>
      <c r="HP121" s="193"/>
      <c r="HQ121" s="193"/>
      <c r="HR121" s="193"/>
      <c r="HS121" s="193"/>
      <c r="HT121" s="193"/>
      <c r="HU121" s="193"/>
      <c r="HV121" s="193"/>
      <c r="HW121" s="193"/>
      <c r="HX121" s="193"/>
      <c r="HY121" s="193"/>
      <c r="HZ121" s="193"/>
      <c r="IA121" s="193"/>
      <c r="IB121" s="193"/>
      <c r="IC121" s="193"/>
      <c r="ID121" s="193"/>
      <c r="IE121" s="193"/>
      <c r="IF121" s="193"/>
      <c r="IG121" s="193"/>
      <c r="IH121" s="193"/>
      <c r="II121" s="193"/>
      <c r="IJ121" s="193"/>
      <c r="IK121" s="193"/>
      <c r="IL121" s="193"/>
      <c r="IM121" s="193"/>
      <c r="IN121" s="193"/>
      <c r="IO121" s="193"/>
      <c r="IP121" s="193"/>
      <c r="IQ121" s="193"/>
      <c r="IR121" s="193"/>
      <c r="IS121" s="193"/>
      <c r="IT121" s="193"/>
      <c r="IU121" s="193"/>
      <c r="IV121" s="193"/>
      <c r="IW121" s="193"/>
    </row>
    <row r="122" customFormat="false" ht="21" hidden="true" customHeight="true" outlineLevel="0" collapsed="false">
      <c r="A122" s="193"/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193"/>
      <c r="AO122" s="193"/>
      <c r="AP122" s="193"/>
      <c r="AQ122" s="193"/>
      <c r="AR122" s="193"/>
      <c r="AS122" s="193"/>
      <c r="AT122" s="193"/>
      <c r="AU122" s="193"/>
      <c r="AV122" s="193"/>
      <c r="AW122" s="193"/>
      <c r="AX122" s="193"/>
      <c r="AY122" s="193"/>
      <c r="AZ122" s="193"/>
      <c r="BA122" s="193"/>
      <c r="BB122" s="193"/>
      <c r="BC122" s="193"/>
      <c r="BD122" s="193"/>
      <c r="BE122" s="193"/>
      <c r="BF122" s="193"/>
      <c r="BG122" s="193"/>
      <c r="BH122" s="193"/>
      <c r="BI122" s="193"/>
      <c r="BJ122" s="193"/>
      <c r="BK122" s="193"/>
      <c r="BL122" s="193"/>
      <c r="BM122" s="193"/>
      <c r="BN122" s="193"/>
      <c r="BO122" s="193"/>
      <c r="BP122" s="193"/>
      <c r="BQ122" s="193"/>
      <c r="BR122" s="193"/>
      <c r="BS122" s="193"/>
      <c r="BT122" s="193"/>
      <c r="BU122" s="193"/>
      <c r="BV122" s="193"/>
      <c r="BW122" s="193"/>
      <c r="BX122" s="193"/>
      <c r="BY122" s="193"/>
      <c r="BZ122" s="193"/>
      <c r="CA122" s="193"/>
      <c r="CB122" s="193"/>
      <c r="CC122" s="193"/>
      <c r="CD122" s="193"/>
      <c r="CE122" s="193"/>
      <c r="CF122" s="193"/>
      <c r="CG122" s="193"/>
      <c r="CH122" s="193"/>
      <c r="CI122" s="193"/>
      <c r="CJ122" s="193"/>
      <c r="CK122" s="193"/>
      <c r="CL122" s="193"/>
      <c r="CM122" s="193"/>
      <c r="CN122" s="193"/>
      <c r="CO122" s="193"/>
      <c r="CP122" s="193"/>
      <c r="CQ122" s="193"/>
      <c r="CR122" s="193"/>
      <c r="CS122" s="193"/>
      <c r="CT122" s="193"/>
      <c r="CU122" s="193"/>
      <c r="CV122" s="193"/>
      <c r="CW122" s="193"/>
      <c r="CX122" s="193"/>
      <c r="CY122" s="193"/>
      <c r="CZ122" s="193"/>
      <c r="DA122" s="193"/>
      <c r="DB122" s="193"/>
      <c r="DC122" s="193"/>
      <c r="DD122" s="193"/>
      <c r="DE122" s="193"/>
      <c r="DF122" s="193"/>
      <c r="DG122" s="193"/>
      <c r="DH122" s="193"/>
      <c r="DI122" s="193"/>
      <c r="DJ122" s="193"/>
      <c r="DK122" s="193"/>
      <c r="DL122" s="193"/>
      <c r="DM122" s="193"/>
      <c r="DN122" s="193"/>
      <c r="DO122" s="193"/>
      <c r="DP122" s="193"/>
      <c r="DQ122" s="193"/>
      <c r="DR122" s="193"/>
      <c r="DS122" s="193"/>
      <c r="DT122" s="193"/>
      <c r="DU122" s="193"/>
      <c r="DV122" s="193"/>
      <c r="DW122" s="193"/>
      <c r="DX122" s="193"/>
      <c r="DY122" s="193"/>
      <c r="DZ122" s="193"/>
      <c r="EA122" s="193"/>
      <c r="EB122" s="193"/>
      <c r="EC122" s="193"/>
      <c r="ED122" s="193"/>
      <c r="EE122" s="193"/>
      <c r="EF122" s="193"/>
      <c r="EG122" s="193"/>
      <c r="EH122" s="193"/>
      <c r="EI122" s="193"/>
      <c r="EJ122" s="193"/>
      <c r="EK122" s="193"/>
      <c r="EL122" s="193"/>
      <c r="EM122" s="193"/>
      <c r="EN122" s="193"/>
      <c r="EO122" s="193"/>
      <c r="EP122" s="193"/>
      <c r="EQ122" s="193"/>
      <c r="ER122" s="193"/>
      <c r="ES122" s="193"/>
      <c r="ET122" s="193"/>
      <c r="EU122" s="193"/>
      <c r="EV122" s="193"/>
      <c r="EW122" s="193"/>
      <c r="EX122" s="193"/>
      <c r="EY122" s="193"/>
      <c r="EZ122" s="193"/>
      <c r="FA122" s="193"/>
      <c r="FB122" s="193"/>
      <c r="FC122" s="193"/>
      <c r="FD122" s="193"/>
      <c r="FE122" s="193"/>
      <c r="FF122" s="193"/>
      <c r="FG122" s="193"/>
      <c r="FH122" s="193"/>
      <c r="FI122" s="193"/>
      <c r="FJ122" s="193"/>
      <c r="FK122" s="193"/>
      <c r="FL122" s="193"/>
      <c r="FM122" s="193"/>
      <c r="FN122" s="193"/>
      <c r="FO122" s="193"/>
      <c r="FP122" s="193"/>
      <c r="FQ122" s="193"/>
      <c r="FR122" s="193"/>
      <c r="FS122" s="193"/>
      <c r="FT122" s="193"/>
      <c r="FU122" s="193"/>
      <c r="FV122" s="193"/>
      <c r="FW122" s="193"/>
      <c r="FX122" s="193"/>
      <c r="FY122" s="193"/>
      <c r="FZ122" s="193"/>
      <c r="GA122" s="193"/>
      <c r="GB122" s="193"/>
      <c r="GC122" s="193"/>
      <c r="GD122" s="193"/>
      <c r="GE122" s="193"/>
      <c r="GF122" s="193"/>
      <c r="GG122" s="193"/>
      <c r="GH122" s="193"/>
      <c r="GI122" s="193"/>
      <c r="GJ122" s="193"/>
      <c r="GK122" s="193"/>
      <c r="GL122" s="193"/>
      <c r="GM122" s="193"/>
      <c r="GN122" s="193"/>
      <c r="GO122" s="193"/>
      <c r="GP122" s="193"/>
      <c r="GQ122" s="193"/>
      <c r="GR122" s="193"/>
      <c r="GS122" s="193"/>
      <c r="GT122" s="193"/>
      <c r="GU122" s="193"/>
      <c r="GV122" s="193"/>
      <c r="GW122" s="193"/>
      <c r="GX122" s="193"/>
      <c r="GY122" s="193"/>
      <c r="GZ122" s="193"/>
      <c r="HA122" s="193"/>
      <c r="HB122" s="193"/>
      <c r="HC122" s="193"/>
      <c r="HD122" s="193"/>
      <c r="HE122" s="193"/>
      <c r="HF122" s="193"/>
      <c r="HG122" s="193"/>
      <c r="HH122" s="193"/>
      <c r="HI122" s="193"/>
      <c r="HJ122" s="193"/>
      <c r="HK122" s="193"/>
      <c r="HL122" s="193"/>
      <c r="HM122" s="193"/>
      <c r="HN122" s="193"/>
      <c r="HO122" s="193"/>
      <c r="HP122" s="193"/>
      <c r="HQ122" s="193"/>
      <c r="HR122" s="193"/>
      <c r="HS122" s="193"/>
      <c r="HT122" s="193"/>
      <c r="HU122" s="193"/>
      <c r="HV122" s="193"/>
      <c r="HW122" s="193"/>
      <c r="HX122" s="193"/>
      <c r="HY122" s="193"/>
      <c r="HZ122" s="193"/>
      <c r="IA122" s="193"/>
      <c r="IB122" s="193"/>
      <c r="IC122" s="193"/>
      <c r="ID122" s="193"/>
      <c r="IE122" s="193"/>
      <c r="IF122" s="193"/>
      <c r="IG122" s="193"/>
      <c r="IH122" s="193"/>
      <c r="II122" s="193"/>
      <c r="IJ122" s="193"/>
      <c r="IK122" s="193"/>
      <c r="IL122" s="193"/>
      <c r="IM122" s="193"/>
      <c r="IN122" s="193"/>
      <c r="IO122" s="193"/>
      <c r="IP122" s="193"/>
      <c r="IQ122" s="193"/>
      <c r="IR122" s="193"/>
      <c r="IS122" s="193"/>
      <c r="IT122" s="193"/>
      <c r="IU122" s="193"/>
      <c r="IV122" s="193"/>
      <c r="IW122" s="193"/>
    </row>
    <row r="123" customFormat="false" ht="21" hidden="true" customHeight="true" outlineLevel="0" collapsed="false">
      <c r="A123" s="193"/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  <c r="AF123" s="193"/>
      <c r="AG123" s="193"/>
      <c r="AH123" s="193"/>
      <c r="AI123" s="193"/>
      <c r="AJ123" s="193"/>
      <c r="AK123" s="193"/>
      <c r="AL123" s="193"/>
      <c r="AM123" s="193"/>
      <c r="AN123" s="193"/>
      <c r="AO123" s="193"/>
      <c r="AP123" s="193"/>
      <c r="AQ123" s="193"/>
      <c r="AR123" s="193"/>
      <c r="AS123" s="193"/>
      <c r="AT123" s="193"/>
      <c r="AU123" s="193"/>
      <c r="AV123" s="193"/>
      <c r="AW123" s="193"/>
      <c r="AX123" s="193"/>
      <c r="AY123" s="193"/>
      <c r="AZ123" s="193"/>
      <c r="BA123" s="193"/>
      <c r="BB123" s="193"/>
      <c r="BC123" s="193"/>
      <c r="BD123" s="193"/>
      <c r="BE123" s="193"/>
      <c r="BF123" s="193"/>
      <c r="BG123" s="193"/>
      <c r="BH123" s="193"/>
      <c r="BI123" s="193"/>
      <c r="BJ123" s="193"/>
      <c r="BK123" s="193"/>
      <c r="BL123" s="193"/>
      <c r="BM123" s="193"/>
      <c r="BN123" s="193"/>
      <c r="BO123" s="193"/>
      <c r="BP123" s="193"/>
      <c r="BQ123" s="193"/>
      <c r="BR123" s="193"/>
      <c r="BS123" s="193"/>
      <c r="BT123" s="193"/>
      <c r="BU123" s="193"/>
      <c r="BV123" s="193"/>
      <c r="BW123" s="193"/>
      <c r="BX123" s="193"/>
      <c r="BY123" s="193"/>
      <c r="BZ123" s="193"/>
      <c r="CA123" s="193"/>
      <c r="CB123" s="193"/>
      <c r="CC123" s="193"/>
      <c r="CD123" s="193"/>
      <c r="CE123" s="193"/>
      <c r="CF123" s="193"/>
      <c r="CG123" s="193"/>
      <c r="CH123" s="193"/>
      <c r="CI123" s="193"/>
      <c r="CJ123" s="193"/>
      <c r="CK123" s="193"/>
      <c r="CL123" s="193"/>
      <c r="CM123" s="193"/>
      <c r="CN123" s="193"/>
      <c r="CO123" s="193"/>
      <c r="CP123" s="193"/>
      <c r="CQ123" s="193"/>
      <c r="CR123" s="193"/>
      <c r="CS123" s="193"/>
      <c r="CT123" s="193"/>
      <c r="CU123" s="193"/>
      <c r="CV123" s="193"/>
      <c r="CW123" s="193"/>
      <c r="CX123" s="193"/>
      <c r="CY123" s="193"/>
      <c r="CZ123" s="193"/>
      <c r="DA123" s="193"/>
      <c r="DB123" s="193"/>
      <c r="DC123" s="193"/>
      <c r="DD123" s="193"/>
      <c r="DE123" s="193"/>
      <c r="DF123" s="193"/>
      <c r="DG123" s="193"/>
      <c r="DH123" s="193"/>
      <c r="DI123" s="193"/>
      <c r="DJ123" s="193"/>
      <c r="DK123" s="193"/>
      <c r="DL123" s="193"/>
      <c r="DM123" s="193"/>
      <c r="DN123" s="193"/>
      <c r="DO123" s="193"/>
      <c r="DP123" s="193"/>
      <c r="DQ123" s="193"/>
      <c r="DR123" s="193"/>
      <c r="DS123" s="193"/>
      <c r="DT123" s="193"/>
      <c r="DU123" s="193"/>
      <c r="DV123" s="193"/>
      <c r="DW123" s="193"/>
      <c r="DX123" s="193"/>
      <c r="DY123" s="193"/>
      <c r="DZ123" s="193"/>
      <c r="EA123" s="193"/>
      <c r="EB123" s="193"/>
      <c r="EC123" s="193"/>
      <c r="ED123" s="193"/>
      <c r="EE123" s="193"/>
      <c r="EF123" s="193"/>
      <c r="EG123" s="193"/>
      <c r="EH123" s="193"/>
      <c r="EI123" s="193"/>
      <c r="EJ123" s="193"/>
      <c r="EK123" s="193"/>
      <c r="EL123" s="193"/>
      <c r="EM123" s="193"/>
      <c r="EN123" s="193"/>
      <c r="EO123" s="193"/>
      <c r="EP123" s="193"/>
      <c r="EQ123" s="193"/>
      <c r="ER123" s="193"/>
      <c r="ES123" s="193"/>
      <c r="ET123" s="193"/>
      <c r="EU123" s="193"/>
      <c r="EV123" s="193"/>
      <c r="EW123" s="193"/>
      <c r="EX123" s="193"/>
      <c r="EY123" s="193"/>
      <c r="EZ123" s="193"/>
      <c r="FA123" s="193"/>
      <c r="FB123" s="193"/>
      <c r="FC123" s="193"/>
      <c r="FD123" s="193"/>
      <c r="FE123" s="193"/>
      <c r="FF123" s="193"/>
      <c r="FG123" s="193"/>
      <c r="FH123" s="193"/>
      <c r="FI123" s="193"/>
      <c r="FJ123" s="193"/>
      <c r="FK123" s="193"/>
      <c r="FL123" s="193"/>
      <c r="FM123" s="193"/>
      <c r="FN123" s="193"/>
      <c r="FO123" s="193"/>
      <c r="FP123" s="193"/>
      <c r="FQ123" s="193"/>
      <c r="FR123" s="193"/>
      <c r="FS123" s="193"/>
      <c r="FT123" s="193"/>
      <c r="FU123" s="193"/>
      <c r="FV123" s="193"/>
      <c r="FW123" s="193"/>
      <c r="FX123" s="193"/>
      <c r="FY123" s="193"/>
      <c r="FZ123" s="193"/>
      <c r="GA123" s="193"/>
      <c r="GB123" s="193"/>
      <c r="GC123" s="193"/>
      <c r="GD123" s="193"/>
      <c r="GE123" s="193"/>
      <c r="GF123" s="193"/>
      <c r="GG123" s="193"/>
      <c r="GH123" s="193"/>
      <c r="GI123" s="193"/>
      <c r="GJ123" s="193"/>
      <c r="GK123" s="193"/>
      <c r="GL123" s="193"/>
      <c r="GM123" s="193"/>
      <c r="GN123" s="193"/>
      <c r="GO123" s="193"/>
      <c r="GP123" s="193"/>
      <c r="GQ123" s="193"/>
      <c r="GR123" s="193"/>
      <c r="GS123" s="193"/>
      <c r="GT123" s="193"/>
      <c r="GU123" s="193"/>
      <c r="GV123" s="193"/>
      <c r="GW123" s="193"/>
      <c r="GX123" s="193"/>
      <c r="GY123" s="193"/>
      <c r="GZ123" s="193"/>
      <c r="HA123" s="193"/>
      <c r="HB123" s="193"/>
      <c r="HC123" s="193"/>
      <c r="HD123" s="193"/>
      <c r="HE123" s="193"/>
      <c r="HF123" s="193"/>
      <c r="HG123" s="193"/>
      <c r="HH123" s="193"/>
      <c r="HI123" s="193"/>
      <c r="HJ123" s="193"/>
      <c r="HK123" s="193"/>
      <c r="HL123" s="193"/>
      <c r="HM123" s="193"/>
      <c r="HN123" s="193"/>
      <c r="HO123" s="193"/>
      <c r="HP123" s="193"/>
      <c r="HQ123" s="193"/>
      <c r="HR123" s="193"/>
      <c r="HS123" s="193"/>
      <c r="HT123" s="193"/>
      <c r="HU123" s="193"/>
      <c r="HV123" s="193"/>
      <c r="HW123" s="193"/>
      <c r="HX123" s="193"/>
      <c r="HY123" s="193"/>
      <c r="HZ123" s="193"/>
      <c r="IA123" s="193"/>
      <c r="IB123" s="193"/>
      <c r="IC123" s="193"/>
      <c r="ID123" s="193"/>
      <c r="IE123" s="193"/>
      <c r="IF123" s="193"/>
      <c r="IG123" s="193"/>
      <c r="IH123" s="193"/>
      <c r="II123" s="193"/>
      <c r="IJ123" s="193"/>
      <c r="IK123" s="193"/>
      <c r="IL123" s="193"/>
      <c r="IM123" s="193"/>
      <c r="IN123" s="193"/>
      <c r="IO123" s="193"/>
      <c r="IP123" s="193"/>
      <c r="IQ123" s="193"/>
      <c r="IR123" s="193"/>
      <c r="IS123" s="193"/>
      <c r="IT123" s="193"/>
      <c r="IU123" s="193"/>
      <c r="IV123" s="193"/>
      <c r="IW123" s="193"/>
    </row>
    <row r="124" customFormat="false" ht="21" hidden="true" customHeight="true" outlineLevel="0" collapsed="false">
      <c r="A124" s="193"/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  <c r="AF124" s="193"/>
      <c r="AG124" s="193"/>
      <c r="AH124" s="193"/>
      <c r="AI124" s="193"/>
      <c r="AJ124" s="193"/>
      <c r="AK124" s="193"/>
      <c r="AL124" s="193"/>
      <c r="AM124" s="193"/>
      <c r="AN124" s="193"/>
      <c r="AO124" s="193"/>
      <c r="AP124" s="193"/>
      <c r="AQ124" s="193"/>
      <c r="AR124" s="193"/>
      <c r="AS124" s="193"/>
      <c r="AT124" s="193"/>
      <c r="AU124" s="193"/>
      <c r="AV124" s="193"/>
      <c r="AW124" s="193"/>
      <c r="AX124" s="193"/>
      <c r="AY124" s="193"/>
      <c r="AZ124" s="193"/>
      <c r="BA124" s="193"/>
      <c r="BB124" s="193"/>
      <c r="BC124" s="193"/>
      <c r="BD124" s="193"/>
      <c r="BE124" s="193"/>
      <c r="BF124" s="193"/>
      <c r="BG124" s="193"/>
      <c r="BH124" s="193"/>
      <c r="BI124" s="193"/>
      <c r="BJ124" s="193"/>
      <c r="BK124" s="193"/>
      <c r="BL124" s="193"/>
      <c r="BM124" s="193"/>
      <c r="BN124" s="193"/>
      <c r="BO124" s="193"/>
      <c r="BP124" s="193"/>
      <c r="BQ124" s="193"/>
      <c r="BR124" s="193"/>
      <c r="BS124" s="193"/>
      <c r="BT124" s="193"/>
      <c r="BU124" s="193"/>
      <c r="BV124" s="193"/>
      <c r="BW124" s="193"/>
      <c r="BX124" s="193"/>
      <c r="BY124" s="193"/>
      <c r="BZ124" s="193"/>
      <c r="CA124" s="193"/>
      <c r="CB124" s="193"/>
      <c r="CC124" s="193"/>
      <c r="CD124" s="193"/>
      <c r="CE124" s="193"/>
      <c r="CF124" s="193"/>
      <c r="CG124" s="193"/>
      <c r="CH124" s="193"/>
      <c r="CI124" s="193"/>
      <c r="CJ124" s="193"/>
      <c r="CK124" s="193"/>
      <c r="CL124" s="193"/>
      <c r="CM124" s="193"/>
      <c r="CN124" s="193"/>
      <c r="CO124" s="193"/>
      <c r="CP124" s="193"/>
      <c r="CQ124" s="193"/>
      <c r="CR124" s="193"/>
      <c r="CS124" s="193"/>
      <c r="CT124" s="193"/>
      <c r="CU124" s="193"/>
      <c r="CV124" s="193"/>
      <c r="CW124" s="193"/>
      <c r="CX124" s="193"/>
      <c r="CY124" s="193"/>
      <c r="CZ124" s="193"/>
      <c r="DA124" s="193"/>
      <c r="DB124" s="193"/>
      <c r="DC124" s="193"/>
      <c r="DD124" s="193"/>
      <c r="DE124" s="193"/>
      <c r="DF124" s="193"/>
      <c r="DG124" s="193"/>
      <c r="DH124" s="193"/>
      <c r="DI124" s="193"/>
      <c r="DJ124" s="193"/>
      <c r="DK124" s="193"/>
      <c r="DL124" s="193"/>
      <c r="DM124" s="193"/>
      <c r="DN124" s="193"/>
      <c r="DO124" s="193"/>
      <c r="DP124" s="193"/>
      <c r="DQ124" s="193"/>
      <c r="DR124" s="193"/>
      <c r="DS124" s="193"/>
      <c r="DT124" s="193"/>
      <c r="DU124" s="193"/>
      <c r="DV124" s="193"/>
      <c r="DW124" s="193"/>
      <c r="DX124" s="193"/>
      <c r="DY124" s="193"/>
      <c r="DZ124" s="193"/>
      <c r="EA124" s="193"/>
      <c r="EB124" s="193"/>
      <c r="EC124" s="193"/>
      <c r="ED124" s="193"/>
      <c r="EE124" s="193"/>
      <c r="EF124" s="193"/>
      <c r="EG124" s="193"/>
      <c r="EH124" s="193"/>
      <c r="EI124" s="193"/>
      <c r="EJ124" s="193"/>
      <c r="EK124" s="193"/>
      <c r="EL124" s="193"/>
      <c r="EM124" s="193"/>
      <c r="EN124" s="193"/>
      <c r="EO124" s="193"/>
      <c r="EP124" s="193"/>
      <c r="EQ124" s="193"/>
      <c r="ER124" s="193"/>
      <c r="ES124" s="193"/>
      <c r="ET124" s="193"/>
      <c r="EU124" s="193"/>
      <c r="EV124" s="193"/>
      <c r="EW124" s="193"/>
      <c r="EX124" s="193"/>
      <c r="EY124" s="193"/>
      <c r="EZ124" s="193"/>
      <c r="FA124" s="193"/>
      <c r="FB124" s="193"/>
      <c r="FC124" s="193"/>
      <c r="FD124" s="193"/>
      <c r="FE124" s="193"/>
      <c r="FF124" s="193"/>
      <c r="FG124" s="193"/>
      <c r="FH124" s="193"/>
      <c r="FI124" s="193"/>
      <c r="FJ124" s="193"/>
      <c r="FK124" s="193"/>
      <c r="FL124" s="193"/>
      <c r="FM124" s="193"/>
      <c r="FN124" s="193"/>
      <c r="FO124" s="193"/>
      <c r="FP124" s="193"/>
      <c r="FQ124" s="193"/>
      <c r="FR124" s="193"/>
      <c r="FS124" s="193"/>
      <c r="FT124" s="193"/>
      <c r="FU124" s="193"/>
      <c r="FV124" s="193"/>
      <c r="FW124" s="193"/>
      <c r="FX124" s="193"/>
      <c r="FY124" s="193"/>
      <c r="FZ124" s="193"/>
      <c r="GA124" s="193"/>
      <c r="GB124" s="193"/>
      <c r="GC124" s="193"/>
      <c r="GD124" s="193"/>
      <c r="GE124" s="193"/>
      <c r="GF124" s="193"/>
      <c r="GG124" s="193"/>
      <c r="GH124" s="193"/>
      <c r="GI124" s="193"/>
      <c r="GJ124" s="193"/>
      <c r="GK124" s="193"/>
      <c r="GL124" s="193"/>
      <c r="GM124" s="193"/>
      <c r="GN124" s="193"/>
      <c r="GO124" s="193"/>
      <c r="GP124" s="193"/>
      <c r="GQ124" s="193"/>
      <c r="GR124" s="193"/>
      <c r="GS124" s="193"/>
      <c r="GT124" s="193"/>
      <c r="GU124" s="193"/>
      <c r="GV124" s="193"/>
      <c r="GW124" s="193"/>
      <c r="GX124" s="193"/>
      <c r="GY124" s="193"/>
      <c r="GZ124" s="193"/>
      <c r="HA124" s="193"/>
      <c r="HB124" s="193"/>
      <c r="HC124" s="193"/>
      <c r="HD124" s="193"/>
      <c r="HE124" s="193"/>
      <c r="HF124" s="193"/>
      <c r="HG124" s="193"/>
      <c r="HH124" s="193"/>
      <c r="HI124" s="193"/>
      <c r="HJ124" s="193"/>
      <c r="HK124" s="193"/>
      <c r="HL124" s="193"/>
      <c r="HM124" s="193"/>
      <c r="HN124" s="193"/>
      <c r="HO124" s="193"/>
      <c r="HP124" s="193"/>
      <c r="HQ124" s="193"/>
      <c r="HR124" s="193"/>
      <c r="HS124" s="193"/>
      <c r="HT124" s="193"/>
      <c r="HU124" s="193"/>
      <c r="HV124" s="193"/>
      <c r="HW124" s="193"/>
      <c r="HX124" s="193"/>
      <c r="HY124" s="193"/>
      <c r="HZ124" s="193"/>
      <c r="IA124" s="193"/>
      <c r="IB124" s="193"/>
      <c r="IC124" s="193"/>
      <c r="ID124" s="193"/>
      <c r="IE124" s="193"/>
      <c r="IF124" s="193"/>
      <c r="IG124" s="193"/>
      <c r="IH124" s="193"/>
      <c r="II124" s="193"/>
      <c r="IJ124" s="193"/>
      <c r="IK124" s="193"/>
      <c r="IL124" s="193"/>
      <c r="IM124" s="193"/>
      <c r="IN124" s="193"/>
      <c r="IO124" s="193"/>
      <c r="IP124" s="193"/>
      <c r="IQ124" s="193"/>
      <c r="IR124" s="193"/>
      <c r="IS124" s="193"/>
      <c r="IT124" s="193"/>
      <c r="IU124" s="193"/>
      <c r="IV124" s="193"/>
      <c r="IW124" s="193"/>
    </row>
    <row r="125" customFormat="false" ht="21" hidden="true" customHeight="true" outlineLevel="0" collapsed="false">
      <c r="A125" s="193"/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  <c r="AF125" s="193"/>
      <c r="AG125" s="193"/>
      <c r="AH125" s="193"/>
      <c r="AI125" s="193"/>
      <c r="AJ125" s="193"/>
      <c r="AK125" s="193"/>
      <c r="AL125" s="193"/>
      <c r="AM125" s="193"/>
      <c r="AN125" s="193"/>
      <c r="AO125" s="193"/>
      <c r="AP125" s="193"/>
      <c r="AQ125" s="193"/>
      <c r="AR125" s="193"/>
      <c r="AS125" s="193"/>
      <c r="AT125" s="193"/>
      <c r="AU125" s="193"/>
      <c r="AV125" s="193"/>
      <c r="AW125" s="193"/>
      <c r="AX125" s="193"/>
      <c r="AY125" s="193"/>
      <c r="AZ125" s="193"/>
      <c r="BA125" s="193"/>
      <c r="BB125" s="193"/>
      <c r="BC125" s="193"/>
      <c r="BD125" s="193"/>
      <c r="BE125" s="193"/>
      <c r="BF125" s="193"/>
      <c r="BG125" s="193"/>
      <c r="BH125" s="193"/>
      <c r="BI125" s="193"/>
      <c r="BJ125" s="193"/>
      <c r="BK125" s="193"/>
      <c r="BL125" s="193"/>
      <c r="BM125" s="193"/>
      <c r="BN125" s="193"/>
      <c r="BO125" s="193"/>
      <c r="BP125" s="193"/>
      <c r="BQ125" s="193"/>
      <c r="BR125" s="193"/>
      <c r="BS125" s="193"/>
      <c r="BT125" s="193"/>
      <c r="BU125" s="193"/>
      <c r="BV125" s="193"/>
      <c r="BW125" s="193"/>
      <c r="BX125" s="193"/>
      <c r="BY125" s="193"/>
      <c r="BZ125" s="193"/>
      <c r="CA125" s="193"/>
      <c r="CB125" s="193"/>
      <c r="CC125" s="193"/>
      <c r="CD125" s="193"/>
      <c r="CE125" s="193"/>
      <c r="CF125" s="193"/>
      <c r="CG125" s="193"/>
      <c r="CH125" s="193"/>
      <c r="CI125" s="193"/>
      <c r="CJ125" s="193"/>
      <c r="CK125" s="193"/>
      <c r="CL125" s="193"/>
      <c r="CM125" s="193"/>
      <c r="CN125" s="193"/>
      <c r="CO125" s="193"/>
      <c r="CP125" s="193"/>
      <c r="CQ125" s="193"/>
      <c r="CR125" s="193"/>
      <c r="CS125" s="193"/>
      <c r="CT125" s="193"/>
      <c r="CU125" s="193"/>
      <c r="CV125" s="193"/>
      <c r="CW125" s="193"/>
      <c r="CX125" s="193"/>
      <c r="CY125" s="193"/>
      <c r="CZ125" s="193"/>
      <c r="DA125" s="193"/>
      <c r="DB125" s="193"/>
      <c r="DC125" s="193"/>
      <c r="DD125" s="193"/>
      <c r="DE125" s="193"/>
      <c r="DF125" s="193"/>
      <c r="DG125" s="193"/>
      <c r="DH125" s="193"/>
      <c r="DI125" s="193"/>
      <c r="DJ125" s="193"/>
      <c r="DK125" s="193"/>
      <c r="DL125" s="193"/>
      <c r="DM125" s="193"/>
      <c r="DN125" s="193"/>
      <c r="DO125" s="193"/>
      <c r="DP125" s="193"/>
      <c r="DQ125" s="193"/>
      <c r="DR125" s="193"/>
      <c r="DS125" s="193"/>
      <c r="DT125" s="193"/>
      <c r="DU125" s="193"/>
      <c r="DV125" s="193"/>
      <c r="DW125" s="193"/>
      <c r="DX125" s="193"/>
      <c r="DY125" s="193"/>
      <c r="DZ125" s="193"/>
      <c r="EA125" s="193"/>
      <c r="EB125" s="193"/>
      <c r="EC125" s="193"/>
      <c r="ED125" s="193"/>
      <c r="EE125" s="193"/>
      <c r="EF125" s="193"/>
      <c r="EG125" s="193"/>
      <c r="EH125" s="193"/>
      <c r="EI125" s="193"/>
      <c r="EJ125" s="193"/>
      <c r="EK125" s="193"/>
      <c r="EL125" s="193"/>
      <c r="EM125" s="193"/>
      <c r="EN125" s="193"/>
      <c r="EO125" s="193"/>
      <c r="EP125" s="193"/>
      <c r="EQ125" s="193"/>
      <c r="ER125" s="193"/>
      <c r="ES125" s="193"/>
      <c r="ET125" s="193"/>
      <c r="EU125" s="193"/>
      <c r="EV125" s="193"/>
      <c r="EW125" s="193"/>
      <c r="EX125" s="193"/>
      <c r="EY125" s="193"/>
      <c r="EZ125" s="193"/>
      <c r="FA125" s="193"/>
      <c r="FB125" s="193"/>
      <c r="FC125" s="193"/>
      <c r="FD125" s="193"/>
      <c r="FE125" s="193"/>
      <c r="FF125" s="193"/>
      <c r="FG125" s="193"/>
      <c r="FH125" s="193"/>
      <c r="FI125" s="193"/>
      <c r="FJ125" s="193"/>
      <c r="FK125" s="193"/>
      <c r="FL125" s="193"/>
      <c r="FM125" s="193"/>
      <c r="FN125" s="193"/>
      <c r="FO125" s="193"/>
      <c r="FP125" s="193"/>
      <c r="FQ125" s="193"/>
      <c r="FR125" s="193"/>
      <c r="FS125" s="193"/>
      <c r="FT125" s="193"/>
      <c r="FU125" s="193"/>
      <c r="FV125" s="193"/>
      <c r="FW125" s="193"/>
      <c r="FX125" s="193"/>
      <c r="FY125" s="193"/>
      <c r="FZ125" s="193"/>
      <c r="GA125" s="193"/>
      <c r="GB125" s="193"/>
      <c r="GC125" s="193"/>
      <c r="GD125" s="193"/>
      <c r="GE125" s="193"/>
      <c r="GF125" s="193"/>
      <c r="GG125" s="193"/>
      <c r="GH125" s="193"/>
      <c r="GI125" s="193"/>
      <c r="GJ125" s="193"/>
      <c r="GK125" s="193"/>
      <c r="GL125" s="193"/>
      <c r="GM125" s="193"/>
      <c r="GN125" s="193"/>
      <c r="GO125" s="193"/>
      <c r="GP125" s="193"/>
      <c r="GQ125" s="193"/>
      <c r="GR125" s="193"/>
      <c r="GS125" s="193"/>
      <c r="GT125" s="193"/>
      <c r="GU125" s="193"/>
      <c r="GV125" s="193"/>
      <c r="GW125" s="193"/>
      <c r="GX125" s="193"/>
      <c r="GY125" s="193"/>
      <c r="GZ125" s="193"/>
      <c r="HA125" s="193"/>
      <c r="HB125" s="193"/>
      <c r="HC125" s="193"/>
      <c r="HD125" s="193"/>
      <c r="HE125" s="193"/>
      <c r="HF125" s="193"/>
      <c r="HG125" s="193"/>
      <c r="HH125" s="193"/>
      <c r="HI125" s="193"/>
      <c r="HJ125" s="193"/>
      <c r="HK125" s="193"/>
      <c r="HL125" s="193"/>
      <c r="HM125" s="193"/>
      <c r="HN125" s="193"/>
      <c r="HO125" s="193"/>
      <c r="HP125" s="193"/>
      <c r="HQ125" s="193"/>
      <c r="HR125" s="193"/>
      <c r="HS125" s="193"/>
      <c r="HT125" s="193"/>
      <c r="HU125" s="193"/>
      <c r="HV125" s="193"/>
      <c r="HW125" s="193"/>
      <c r="HX125" s="193"/>
      <c r="HY125" s="193"/>
      <c r="HZ125" s="193"/>
      <c r="IA125" s="193"/>
      <c r="IB125" s="193"/>
      <c r="IC125" s="193"/>
      <c r="ID125" s="193"/>
      <c r="IE125" s="193"/>
      <c r="IF125" s="193"/>
      <c r="IG125" s="193"/>
      <c r="IH125" s="193"/>
      <c r="II125" s="193"/>
      <c r="IJ125" s="193"/>
      <c r="IK125" s="193"/>
      <c r="IL125" s="193"/>
      <c r="IM125" s="193"/>
      <c r="IN125" s="193"/>
      <c r="IO125" s="193"/>
      <c r="IP125" s="193"/>
      <c r="IQ125" s="193"/>
      <c r="IR125" s="193"/>
      <c r="IS125" s="193"/>
      <c r="IT125" s="193"/>
      <c r="IU125" s="193"/>
      <c r="IV125" s="193"/>
      <c r="IW125" s="193"/>
    </row>
    <row r="126" customFormat="false" ht="21" hidden="true" customHeight="true" outlineLevel="0" collapsed="false">
      <c r="A126" s="193"/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  <c r="AF126" s="193"/>
      <c r="AG126" s="193"/>
      <c r="AH126" s="193"/>
      <c r="AI126" s="193"/>
      <c r="AJ126" s="193"/>
      <c r="AK126" s="193"/>
      <c r="AL126" s="193"/>
      <c r="AM126" s="193"/>
      <c r="AN126" s="193"/>
      <c r="AO126" s="193"/>
      <c r="AP126" s="193"/>
      <c r="AQ126" s="193"/>
      <c r="AR126" s="193"/>
      <c r="AS126" s="193"/>
      <c r="AT126" s="193"/>
      <c r="AU126" s="193"/>
      <c r="AV126" s="193"/>
      <c r="AW126" s="193"/>
      <c r="AX126" s="193"/>
      <c r="AY126" s="193"/>
      <c r="AZ126" s="193"/>
      <c r="BA126" s="193"/>
      <c r="BB126" s="193"/>
      <c r="BC126" s="193"/>
      <c r="BD126" s="193"/>
      <c r="BE126" s="193"/>
      <c r="BF126" s="193"/>
      <c r="BG126" s="193"/>
      <c r="BH126" s="193"/>
      <c r="BI126" s="193"/>
      <c r="BJ126" s="193"/>
      <c r="BK126" s="193"/>
      <c r="BL126" s="193"/>
      <c r="BM126" s="193"/>
      <c r="BN126" s="193"/>
      <c r="BO126" s="193"/>
      <c r="BP126" s="193"/>
      <c r="BQ126" s="193"/>
      <c r="BR126" s="193"/>
      <c r="BS126" s="193"/>
      <c r="BT126" s="193"/>
      <c r="BU126" s="193"/>
      <c r="BV126" s="193"/>
      <c r="BW126" s="193"/>
      <c r="BX126" s="193"/>
      <c r="BY126" s="193"/>
      <c r="BZ126" s="193"/>
      <c r="CA126" s="193"/>
      <c r="CB126" s="193"/>
      <c r="CC126" s="193"/>
      <c r="CD126" s="193"/>
      <c r="CE126" s="193"/>
      <c r="CF126" s="193"/>
      <c r="CG126" s="193"/>
      <c r="CH126" s="193"/>
      <c r="CI126" s="193"/>
      <c r="CJ126" s="193"/>
      <c r="CK126" s="193"/>
      <c r="CL126" s="193"/>
      <c r="CM126" s="193"/>
      <c r="CN126" s="193"/>
      <c r="CO126" s="193"/>
      <c r="CP126" s="193"/>
      <c r="CQ126" s="193"/>
      <c r="CR126" s="193"/>
      <c r="CS126" s="193"/>
      <c r="CT126" s="193"/>
      <c r="CU126" s="193"/>
      <c r="CV126" s="193"/>
      <c r="CW126" s="193"/>
      <c r="CX126" s="193"/>
      <c r="CY126" s="193"/>
      <c r="CZ126" s="193"/>
      <c r="DA126" s="193"/>
      <c r="DB126" s="193"/>
      <c r="DC126" s="193"/>
      <c r="DD126" s="193"/>
      <c r="DE126" s="193"/>
      <c r="DF126" s="193"/>
      <c r="DG126" s="193"/>
      <c r="DH126" s="193"/>
      <c r="DI126" s="193"/>
      <c r="DJ126" s="193"/>
      <c r="DK126" s="193"/>
      <c r="DL126" s="193"/>
      <c r="DM126" s="193"/>
      <c r="DN126" s="193"/>
      <c r="DO126" s="193"/>
      <c r="DP126" s="193"/>
      <c r="DQ126" s="193"/>
      <c r="DR126" s="193"/>
      <c r="DS126" s="193"/>
      <c r="DT126" s="193"/>
      <c r="DU126" s="193"/>
      <c r="DV126" s="193"/>
      <c r="DW126" s="193"/>
      <c r="DX126" s="193"/>
      <c r="DY126" s="193"/>
      <c r="DZ126" s="193"/>
      <c r="EA126" s="193"/>
      <c r="EB126" s="193"/>
      <c r="EC126" s="193"/>
      <c r="ED126" s="193"/>
      <c r="EE126" s="193"/>
      <c r="EF126" s="193"/>
      <c r="EG126" s="193"/>
      <c r="EH126" s="193"/>
      <c r="EI126" s="193"/>
      <c r="EJ126" s="193"/>
      <c r="EK126" s="193"/>
      <c r="EL126" s="193"/>
      <c r="EM126" s="193"/>
      <c r="EN126" s="193"/>
      <c r="EO126" s="193"/>
      <c r="EP126" s="193"/>
      <c r="EQ126" s="193"/>
      <c r="ER126" s="193"/>
      <c r="ES126" s="193"/>
      <c r="ET126" s="193"/>
      <c r="EU126" s="193"/>
      <c r="EV126" s="193"/>
      <c r="EW126" s="193"/>
      <c r="EX126" s="193"/>
      <c r="EY126" s="193"/>
      <c r="EZ126" s="193"/>
      <c r="FA126" s="193"/>
      <c r="FB126" s="193"/>
      <c r="FC126" s="193"/>
      <c r="FD126" s="193"/>
      <c r="FE126" s="193"/>
      <c r="FF126" s="193"/>
      <c r="FG126" s="193"/>
      <c r="FH126" s="193"/>
      <c r="FI126" s="193"/>
      <c r="FJ126" s="193"/>
      <c r="FK126" s="193"/>
      <c r="FL126" s="193"/>
      <c r="FM126" s="193"/>
      <c r="FN126" s="193"/>
      <c r="FO126" s="193"/>
      <c r="FP126" s="193"/>
      <c r="FQ126" s="193"/>
      <c r="FR126" s="193"/>
      <c r="FS126" s="193"/>
      <c r="FT126" s="193"/>
      <c r="FU126" s="193"/>
      <c r="FV126" s="193"/>
      <c r="FW126" s="193"/>
      <c r="FX126" s="193"/>
      <c r="FY126" s="193"/>
      <c r="FZ126" s="193"/>
      <c r="GA126" s="193"/>
      <c r="GB126" s="193"/>
      <c r="GC126" s="193"/>
      <c r="GD126" s="193"/>
      <c r="GE126" s="193"/>
      <c r="GF126" s="193"/>
      <c r="GG126" s="193"/>
      <c r="GH126" s="193"/>
      <c r="GI126" s="193"/>
      <c r="GJ126" s="193"/>
      <c r="GK126" s="193"/>
      <c r="GL126" s="193"/>
      <c r="GM126" s="193"/>
      <c r="GN126" s="193"/>
      <c r="GO126" s="193"/>
      <c r="GP126" s="193"/>
      <c r="GQ126" s="193"/>
      <c r="GR126" s="193"/>
      <c r="GS126" s="193"/>
      <c r="GT126" s="193"/>
      <c r="GU126" s="193"/>
      <c r="GV126" s="193"/>
      <c r="GW126" s="193"/>
      <c r="GX126" s="193"/>
      <c r="GY126" s="193"/>
      <c r="GZ126" s="193"/>
      <c r="HA126" s="193"/>
      <c r="HB126" s="193"/>
      <c r="HC126" s="193"/>
      <c r="HD126" s="193"/>
      <c r="HE126" s="193"/>
      <c r="HF126" s="193"/>
      <c r="HG126" s="193"/>
      <c r="HH126" s="193"/>
      <c r="HI126" s="193"/>
      <c r="HJ126" s="193"/>
      <c r="HK126" s="193"/>
      <c r="HL126" s="193"/>
      <c r="HM126" s="193"/>
      <c r="HN126" s="193"/>
      <c r="HO126" s="193"/>
      <c r="HP126" s="193"/>
      <c r="HQ126" s="193"/>
      <c r="HR126" s="193"/>
      <c r="HS126" s="193"/>
      <c r="HT126" s="193"/>
      <c r="HU126" s="193"/>
      <c r="HV126" s="193"/>
      <c r="HW126" s="193"/>
      <c r="HX126" s="193"/>
      <c r="HY126" s="193"/>
      <c r="HZ126" s="193"/>
      <c r="IA126" s="193"/>
      <c r="IB126" s="193"/>
      <c r="IC126" s="193"/>
      <c r="ID126" s="193"/>
      <c r="IE126" s="193"/>
      <c r="IF126" s="193"/>
      <c r="IG126" s="193"/>
      <c r="IH126" s="193"/>
      <c r="II126" s="193"/>
      <c r="IJ126" s="193"/>
      <c r="IK126" s="193"/>
      <c r="IL126" s="193"/>
      <c r="IM126" s="193"/>
      <c r="IN126" s="193"/>
      <c r="IO126" s="193"/>
      <c r="IP126" s="193"/>
      <c r="IQ126" s="193"/>
      <c r="IR126" s="193"/>
      <c r="IS126" s="193"/>
      <c r="IT126" s="193"/>
      <c r="IU126" s="193"/>
      <c r="IV126" s="193"/>
      <c r="IW126" s="193"/>
    </row>
    <row r="127" customFormat="false" ht="21" hidden="true" customHeight="true" outlineLevel="0" collapsed="false">
      <c r="A127" s="193"/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  <c r="AF127" s="193"/>
      <c r="AG127" s="193"/>
      <c r="AH127" s="193"/>
      <c r="AI127" s="193"/>
      <c r="AJ127" s="193"/>
      <c r="AK127" s="193"/>
      <c r="AL127" s="193"/>
      <c r="AM127" s="193"/>
      <c r="AN127" s="193"/>
      <c r="AO127" s="193"/>
      <c r="AP127" s="193"/>
      <c r="AQ127" s="193"/>
      <c r="AR127" s="193"/>
      <c r="AS127" s="193"/>
      <c r="AT127" s="193"/>
      <c r="AU127" s="193"/>
      <c r="AV127" s="193"/>
      <c r="AW127" s="193"/>
      <c r="AX127" s="193"/>
      <c r="AY127" s="193"/>
      <c r="AZ127" s="193"/>
      <c r="BA127" s="193"/>
      <c r="BB127" s="193"/>
      <c r="BC127" s="193"/>
      <c r="BD127" s="193"/>
      <c r="BE127" s="193"/>
      <c r="BF127" s="193"/>
      <c r="BG127" s="193"/>
      <c r="BH127" s="193"/>
      <c r="BI127" s="193"/>
      <c r="BJ127" s="193"/>
      <c r="BK127" s="193"/>
      <c r="BL127" s="193"/>
      <c r="BM127" s="193"/>
      <c r="BN127" s="193"/>
      <c r="BO127" s="193"/>
      <c r="BP127" s="193"/>
      <c r="BQ127" s="193"/>
      <c r="BR127" s="193"/>
      <c r="BS127" s="193"/>
      <c r="BT127" s="193"/>
      <c r="BU127" s="193"/>
      <c r="BV127" s="193"/>
      <c r="BW127" s="193"/>
      <c r="BX127" s="193"/>
      <c r="BY127" s="193"/>
      <c r="BZ127" s="193"/>
      <c r="CA127" s="193"/>
      <c r="CB127" s="193"/>
      <c r="CC127" s="193"/>
      <c r="CD127" s="193"/>
      <c r="CE127" s="193"/>
      <c r="CF127" s="193"/>
      <c r="CG127" s="193"/>
      <c r="CH127" s="193"/>
      <c r="CI127" s="193"/>
      <c r="CJ127" s="193"/>
      <c r="CK127" s="193"/>
      <c r="CL127" s="193"/>
      <c r="CM127" s="193"/>
      <c r="CN127" s="193"/>
      <c r="CO127" s="193"/>
      <c r="CP127" s="193"/>
      <c r="CQ127" s="193"/>
      <c r="CR127" s="193"/>
      <c r="CS127" s="193"/>
      <c r="CT127" s="193"/>
      <c r="CU127" s="193"/>
      <c r="CV127" s="193"/>
      <c r="CW127" s="193"/>
      <c r="CX127" s="193"/>
      <c r="CY127" s="193"/>
      <c r="CZ127" s="193"/>
      <c r="DA127" s="193"/>
      <c r="DB127" s="193"/>
      <c r="DC127" s="193"/>
      <c r="DD127" s="193"/>
      <c r="DE127" s="193"/>
      <c r="DF127" s="193"/>
      <c r="DG127" s="193"/>
      <c r="DH127" s="193"/>
      <c r="DI127" s="193"/>
      <c r="DJ127" s="193"/>
      <c r="DK127" s="193"/>
      <c r="DL127" s="193"/>
      <c r="DM127" s="193"/>
      <c r="DN127" s="193"/>
      <c r="DO127" s="193"/>
      <c r="DP127" s="193"/>
      <c r="DQ127" s="193"/>
      <c r="DR127" s="193"/>
      <c r="DS127" s="193"/>
      <c r="DT127" s="193"/>
      <c r="DU127" s="193"/>
      <c r="DV127" s="193"/>
      <c r="DW127" s="193"/>
      <c r="DX127" s="193"/>
      <c r="DY127" s="193"/>
      <c r="DZ127" s="193"/>
      <c r="EA127" s="193"/>
      <c r="EB127" s="193"/>
      <c r="EC127" s="193"/>
      <c r="ED127" s="193"/>
      <c r="EE127" s="193"/>
      <c r="EF127" s="193"/>
      <c r="EG127" s="193"/>
      <c r="EH127" s="193"/>
      <c r="EI127" s="193"/>
      <c r="EJ127" s="193"/>
      <c r="EK127" s="193"/>
      <c r="EL127" s="193"/>
      <c r="EM127" s="193"/>
      <c r="EN127" s="193"/>
      <c r="EO127" s="193"/>
      <c r="EP127" s="193"/>
      <c r="EQ127" s="193"/>
      <c r="ER127" s="193"/>
      <c r="ES127" s="193"/>
      <c r="ET127" s="193"/>
      <c r="EU127" s="193"/>
      <c r="EV127" s="193"/>
      <c r="EW127" s="193"/>
      <c r="EX127" s="193"/>
      <c r="EY127" s="193"/>
      <c r="EZ127" s="193"/>
      <c r="FA127" s="193"/>
      <c r="FB127" s="193"/>
      <c r="FC127" s="193"/>
      <c r="FD127" s="193"/>
      <c r="FE127" s="193"/>
      <c r="FF127" s="193"/>
      <c r="FG127" s="193"/>
      <c r="FH127" s="193"/>
      <c r="FI127" s="193"/>
      <c r="FJ127" s="193"/>
      <c r="FK127" s="193"/>
      <c r="FL127" s="193"/>
      <c r="FM127" s="193"/>
      <c r="FN127" s="193"/>
      <c r="FO127" s="193"/>
      <c r="FP127" s="193"/>
      <c r="FQ127" s="193"/>
      <c r="FR127" s="193"/>
      <c r="FS127" s="193"/>
      <c r="FT127" s="193"/>
      <c r="FU127" s="193"/>
      <c r="FV127" s="193"/>
      <c r="FW127" s="193"/>
      <c r="FX127" s="193"/>
      <c r="FY127" s="193"/>
      <c r="FZ127" s="193"/>
      <c r="GA127" s="193"/>
      <c r="GB127" s="193"/>
      <c r="GC127" s="193"/>
      <c r="GD127" s="193"/>
      <c r="GE127" s="193"/>
      <c r="GF127" s="193"/>
      <c r="GG127" s="193"/>
      <c r="GH127" s="193"/>
      <c r="GI127" s="193"/>
      <c r="GJ127" s="193"/>
      <c r="GK127" s="193"/>
      <c r="GL127" s="193"/>
      <c r="GM127" s="193"/>
      <c r="GN127" s="193"/>
      <c r="GO127" s="193"/>
      <c r="GP127" s="193"/>
      <c r="GQ127" s="193"/>
      <c r="GR127" s="193"/>
      <c r="GS127" s="193"/>
      <c r="GT127" s="193"/>
      <c r="GU127" s="193"/>
      <c r="GV127" s="193"/>
      <c r="GW127" s="193"/>
      <c r="GX127" s="193"/>
      <c r="GY127" s="193"/>
      <c r="GZ127" s="193"/>
      <c r="HA127" s="193"/>
      <c r="HB127" s="193"/>
      <c r="HC127" s="193"/>
      <c r="HD127" s="193"/>
      <c r="HE127" s="193"/>
      <c r="HF127" s="193"/>
      <c r="HG127" s="193"/>
      <c r="HH127" s="193"/>
      <c r="HI127" s="193"/>
      <c r="HJ127" s="193"/>
      <c r="HK127" s="193"/>
      <c r="HL127" s="193"/>
      <c r="HM127" s="193"/>
      <c r="HN127" s="193"/>
      <c r="HO127" s="193"/>
      <c r="HP127" s="193"/>
      <c r="HQ127" s="193"/>
      <c r="HR127" s="193"/>
      <c r="HS127" s="193"/>
      <c r="HT127" s="193"/>
      <c r="HU127" s="193"/>
      <c r="HV127" s="193"/>
      <c r="HW127" s="193"/>
      <c r="HX127" s="193"/>
      <c r="HY127" s="193"/>
      <c r="HZ127" s="193"/>
      <c r="IA127" s="193"/>
      <c r="IB127" s="193"/>
      <c r="IC127" s="193"/>
      <c r="ID127" s="193"/>
      <c r="IE127" s="193"/>
      <c r="IF127" s="193"/>
      <c r="IG127" s="193"/>
      <c r="IH127" s="193"/>
      <c r="II127" s="193"/>
      <c r="IJ127" s="193"/>
      <c r="IK127" s="193"/>
      <c r="IL127" s="193"/>
      <c r="IM127" s="193"/>
      <c r="IN127" s="193"/>
      <c r="IO127" s="193"/>
      <c r="IP127" s="193"/>
      <c r="IQ127" s="193"/>
      <c r="IR127" s="193"/>
      <c r="IS127" s="193"/>
      <c r="IT127" s="193"/>
      <c r="IU127" s="193"/>
      <c r="IV127" s="193"/>
      <c r="IW127" s="193"/>
    </row>
    <row r="128" customFormat="false" ht="21" hidden="true" customHeight="true" outlineLevel="0" collapsed="false">
      <c r="A128" s="193"/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  <c r="AF128" s="193"/>
      <c r="AG128" s="193"/>
      <c r="AH128" s="193"/>
      <c r="AI128" s="193"/>
      <c r="AJ128" s="193"/>
      <c r="AK128" s="193"/>
      <c r="AL128" s="193"/>
      <c r="AM128" s="193"/>
      <c r="AN128" s="193"/>
      <c r="AO128" s="193"/>
      <c r="AP128" s="193"/>
      <c r="AQ128" s="193"/>
      <c r="AR128" s="193"/>
      <c r="AS128" s="193"/>
      <c r="AT128" s="193"/>
      <c r="AU128" s="193"/>
      <c r="AV128" s="193"/>
      <c r="AW128" s="193"/>
      <c r="AX128" s="193"/>
      <c r="AY128" s="193"/>
      <c r="AZ128" s="193"/>
      <c r="BA128" s="193"/>
      <c r="BB128" s="193"/>
      <c r="BC128" s="193"/>
      <c r="BD128" s="193"/>
      <c r="BE128" s="193"/>
      <c r="BF128" s="193"/>
      <c r="BG128" s="193"/>
      <c r="BH128" s="193"/>
      <c r="BI128" s="193"/>
      <c r="BJ128" s="193"/>
      <c r="BK128" s="193"/>
      <c r="BL128" s="193"/>
      <c r="BM128" s="193"/>
      <c r="BN128" s="193"/>
      <c r="BO128" s="193"/>
      <c r="BP128" s="193"/>
      <c r="BQ128" s="193"/>
      <c r="BR128" s="193"/>
      <c r="BS128" s="193"/>
      <c r="BT128" s="193"/>
      <c r="BU128" s="193"/>
      <c r="BV128" s="193"/>
      <c r="BW128" s="193"/>
      <c r="BX128" s="193"/>
      <c r="BY128" s="193"/>
      <c r="BZ128" s="193"/>
      <c r="CA128" s="193"/>
      <c r="CB128" s="193"/>
      <c r="CC128" s="193"/>
      <c r="CD128" s="193"/>
      <c r="CE128" s="193"/>
      <c r="CF128" s="193"/>
      <c r="CG128" s="193"/>
      <c r="CH128" s="193"/>
      <c r="CI128" s="193"/>
      <c r="CJ128" s="193"/>
      <c r="CK128" s="193"/>
      <c r="CL128" s="193"/>
      <c r="CM128" s="193"/>
      <c r="CN128" s="193"/>
      <c r="CO128" s="193"/>
      <c r="CP128" s="193"/>
      <c r="CQ128" s="193"/>
      <c r="CR128" s="193"/>
      <c r="CS128" s="193"/>
      <c r="CT128" s="193"/>
      <c r="CU128" s="193"/>
      <c r="CV128" s="193"/>
      <c r="CW128" s="193"/>
      <c r="CX128" s="193"/>
      <c r="CY128" s="193"/>
      <c r="CZ128" s="193"/>
      <c r="DA128" s="193"/>
      <c r="DB128" s="193"/>
      <c r="DC128" s="193"/>
      <c r="DD128" s="193"/>
      <c r="DE128" s="193"/>
      <c r="DF128" s="193"/>
      <c r="DG128" s="193"/>
      <c r="DH128" s="193"/>
      <c r="DI128" s="193"/>
      <c r="DJ128" s="193"/>
      <c r="DK128" s="193"/>
      <c r="DL128" s="193"/>
      <c r="DM128" s="193"/>
      <c r="DN128" s="193"/>
      <c r="DO128" s="193"/>
      <c r="DP128" s="193"/>
      <c r="DQ128" s="193"/>
      <c r="DR128" s="193"/>
      <c r="DS128" s="193"/>
      <c r="DT128" s="193"/>
      <c r="DU128" s="193"/>
      <c r="DV128" s="193"/>
      <c r="DW128" s="193"/>
      <c r="DX128" s="193"/>
      <c r="DY128" s="193"/>
      <c r="DZ128" s="193"/>
      <c r="EA128" s="193"/>
      <c r="EB128" s="193"/>
      <c r="EC128" s="193"/>
      <c r="ED128" s="193"/>
      <c r="EE128" s="193"/>
      <c r="EF128" s="193"/>
      <c r="EG128" s="193"/>
      <c r="EH128" s="193"/>
      <c r="EI128" s="193"/>
      <c r="EJ128" s="193"/>
      <c r="EK128" s="193"/>
      <c r="EL128" s="193"/>
      <c r="EM128" s="193"/>
      <c r="EN128" s="193"/>
      <c r="EO128" s="193"/>
      <c r="EP128" s="193"/>
      <c r="EQ128" s="193"/>
      <c r="ER128" s="193"/>
      <c r="ES128" s="193"/>
      <c r="ET128" s="193"/>
      <c r="EU128" s="193"/>
      <c r="EV128" s="193"/>
      <c r="EW128" s="193"/>
      <c r="EX128" s="193"/>
      <c r="EY128" s="193"/>
      <c r="EZ128" s="193"/>
      <c r="FA128" s="193"/>
      <c r="FB128" s="193"/>
      <c r="FC128" s="193"/>
      <c r="FD128" s="193"/>
      <c r="FE128" s="193"/>
      <c r="FF128" s="193"/>
      <c r="FG128" s="193"/>
      <c r="FH128" s="193"/>
      <c r="FI128" s="193"/>
      <c r="FJ128" s="193"/>
      <c r="FK128" s="193"/>
      <c r="FL128" s="193"/>
      <c r="FM128" s="193"/>
      <c r="FN128" s="193"/>
      <c r="FO128" s="193"/>
      <c r="FP128" s="193"/>
      <c r="FQ128" s="193"/>
      <c r="FR128" s="193"/>
      <c r="FS128" s="193"/>
      <c r="FT128" s="193"/>
      <c r="FU128" s="193"/>
      <c r="FV128" s="193"/>
      <c r="FW128" s="193"/>
      <c r="FX128" s="193"/>
      <c r="FY128" s="193"/>
      <c r="FZ128" s="193"/>
      <c r="GA128" s="193"/>
      <c r="GB128" s="193"/>
      <c r="GC128" s="193"/>
      <c r="GD128" s="193"/>
      <c r="GE128" s="193"/>
      <c r="GF128" s="193"/>
      <c r="GG128" s="193"/>
      <c r="GH128" s="193"/>
      <c r="GI128" s="193"/>
      <c r="GJ128" s="193"/>
      <c r="GK128" s="193"/>
      <c r="GL128" s="193"/>
      <c r="GM128" s="193"/>
      <c r="GN128" s="193"/>
      <c r="GO128" s="193"/>
      <c r="GP128" s="193"/>
      <c r="GQ128" s="193"/>
      <c r="GR128" s="193"/>
      <c r="GS128" s="193"/>
      <c r="GT128" s="193"/>
      <c r="GU128" s="193"/>
      <c r="GV128" s="193"/>
      <c r="GW128" s="193"/>
      <c r="GX128" s="193"/>
      <c r="GY128" s="193"/>
      <c r="GZ128" s="193"/>
      <c r="HA128" s="193"/>
      <c r="HB128" s="193"/>
      <c r="HC128" s="193"/>
      <c r="HD128" s="193"/>
      <c r="HE128" s="193"/>
      <c r="HF128" s="193"/>
      <c r="HG128" s="193"/>
      <c r="HH128" s="193"/>
      <c r="HI128" s="193"/>
      <c r="HJ128" s="193"/>
      <c r="HK128" s="193"/>
      <c r="HL128" s="193"/>
      <c r="HM128" s="193"/>
      <c r="HN128" s="193"/>
      <c r="HO128" s="193"/>
      <c r="HP128" s="193"/>
      <c r="HQ128" s="193"/>
      <c r="HR128" s="193"/>
      <c r="HS128" s="193"/>
      <c r="HT128" s="193"/>
      <c r="HU128" s="193"/>
      <c r="HV128" s="193"/>
      <c r="HW128" s="193"/>
      <c r="HX128" s="193"/>
      <c r="HY128" s="193"/>
      <c r="HZ128" s="193"/>
      <c r="IA128" s="193"/>
      <c r="IB128" s="193"/>
      <c r="IC128" s="193"/>
      <c r="ID128" s="193"/>
      <c r="IE128" s="193"/>
      <c r="IF128" s="193"/>
      <c r="IG128" s="193"/>
      <c r="IH128" s="193"/>
      <c r="II128" s="193"/>
      <c r="IJ128" s="193"/>
      <c r="IK128" s="193"/>
      <c r="IL128" s="193"/>
      <c r="IM128" s="193"/>
      <c r="IN128" s="193"/>
      <c r="IO128" s="193"/>
      <c r="IP128" s="193"/>
      <c r="IQ128" s="193"/>
      <c r="IR128" s="193"/>
      <c r="IS128" s="193"/>
      <c r="IT128" s="193"/>
      <c r="IU128" s="193"/>
      <c r="IV128" s="193"/>
      <c r="IW128" s="193"/>
    </row>
    <row r="129" customFormat="false" ht="21" hidden="true" customHeight="true" outlineLevel="0" collapsed="false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  <c r="AF129" s="193"/>
      <c r="AG129" s="193"/>
      <c r="AH129" s="193"/>
      <c r="AI129" s="193"/>
      <c r="AJ129" s="193"/>
      <c r="AK129" s="193"/>
      <c r="AL129" s="193"/>
      <c r="AM129" s="193"/>
      <c r="AN129" s="193"/>
      <c r="AO129" s="193"/>
      <c r="AP129" s="193"/>
      <c r="AQ129" s="193"/>
      <c r="AR129" s="193"/>
      <c r="AS129" s="193"/>
      <c r="AT129" s="193"/>
      <c r="AU129" s="193"/>
      <c r="AV129" s="193"/>
      <c r="AW129" s="193"/>
      <c r="AX129" s="193"/>
      <c r="AY129" s="193"/>
      <c r="AZ129" s="193"/>
      <c r="BA129" s="193"/>
      <c r="BB129" s="193"/>
      <c r="BC129" s="193"/>
      <c r="BD129" s="193"/>
      <c r="BE129" s="193"/>
      <c r="BF129" s="193"/>
      <c r="BG129" s="193"/>
      <c r="BH129" s="193"/>
      <c r="BI129" s="193"/>
      <c r="BJ129" s="193"/>
      <c r="BK129" s="193"/>
      <c r="BL129" s="193"/>
      <c r="BM129" s="193"/>
      <c r="BN129" s="193"/>
      <c r="BO129" s="193"/>
      <c r="BP129" s="193"/>
      <c r="BQ129" s="193"/>
      <c r="BR129" s="193"/>
      <c r="BS129" s="193"/>
      <c r="BT129" s="193"/>
      <c r="BU129" s="193"/>
      <c r="BV129" s="193"/>
      <c r="BW129" s="193"/>
      <c r="BX129" s="193"/>
      <c r="BY129" s="193"/>
      <c r="BZ129" s="193"/>
      <c r="CA129" s="193"/>
      <c r="CB129" s="193"/>
      <c r="CC129" s="193"/>
      <c r="CD129" s="193"/>
      <c r="CE129" s="193"/>
      <c r="CF129" s="193"/>
      <c r="CG129" s="193"/>
      <c r="CH129" s="193"/>
      <c r="CI129" s="193"/>
      <c r="CJ129" s="193"/>
      <c r="CK129" s="193"/>
      <c r="CL129" s="193"/>
      <c r="CM129" s="193"/>
      <c r="CN129" s="193"/>
      <c r="CO129" s="193"/>
      <c r="CP129" s="193"/>
      <c r="CQ129" s="193"/>
      <c r="CR129" s="193"/>
      <c r="CS129" s="193"/>
      <c r="CT129" s="193"/>
      <c r="CU129" s="193"/>
      <c r="CV129" s="193"/>
      <c r="CW129" s="193"/>
      <c r="CX129" s="193"/>
      <c r="CY129" s="193"/>
      <c r="CZ129" s="193"/>
      <c r="DA129" s="193"/>
      <c r="DB129" s="193"/>
      <c r="DC129" s="193"/>
      <c r="DD129" s="193"/>
      <c r="DE129" s="193"/>
      <c r="DF129" s="193"/>
      <c r="DG129" s="193"/>
      <c r="DH129" s="193"/>
      <c r="DI129" s="193"/>
      <c r="DJ129" s="193"/>
      <c r="DK129" s="193"/>
      <c r="DL129" s="193"/>
      <c r="DM129" s="193"/>
      <c r="DN129" s="193"/>
      <c r="DO129" s="193"/>
      <c r="DP129" s="193"/>
      <c r="DQ129" s="193"/>
      <c r="DR129" s="193"/>
      <c r="DS129" s="193"/>
      <c r="DT129" s="193"/>
      <c r="DU129" s="193"/>
      <c r="DV129" s="193"/>
      <c r="DW129" s="193"/>
      <c r="DX129" s="193"/>
      <c r="DY129" s="193"/>
      <c r="DZ129" s="193"/>
      <c r="EA129" s="193"/>
      <c r="EB129" s="193"/>
      <c r="EC129" s="193"/>
      <c r="ED129" s="193"/>
      <c r="EE129" s="193"/>
      <c r="EF129" s="193"/>
      <c r="EG129" s="193"/>
      <c r="EH129" s="193"/>
      <c r="EI129" s="193"/>
      <c r="EJ129" s="193"/>
      <c r="EK129" s="193"/>
      <c r="EL129" s="193"/>
      <c r="EM129" s="193"/>
      <c r="EN129" s="193"/>
      <c r="EO129" s="193"/>
      <c r="EP129" s="193"/>
      <c r="EQ129" s="193"/>
      <c r="ER129" s="193"/>
      <c r="ES129" s="193"/>
      <c r="ET129" s="193"/>
      <c r="EU129" s="193"/>
      <c r="EV129" s="193"/>
      <c r="EW129" s="193"/>
      <c r="EX129" s="193"/>
      <c r="EY129" s="193"/>
      <c r="EZ129" s="193"/>
      <c r="FA129" s="193"/>
      <c r="FB129" s="193"/>
      <c r="FC129" s="193"/>
      <c r="FD129" s="193"/>
      <c r="FE129" s="193"/>
      <c r="FF129" s="193"/>
      <c r="FG129" s="193"/>
      <c r="FH129" s="193"/>
      <c r="FI129" s="193"/>
      <c r="FJ129" s="193"/>
      <c r="FK129" s="193"/>
      <c r="FL129" s="193"/>
      <c r="FM129" s="193"/>
      <c r="FN129" s="193"/>
      <c r="FO129" s="193"/>
      <c r="FP129" s="193"/>
      <c r="FQ129" s="193"/>
      <c r="FR129" s="193"/>
      <c r="FS129" s="193"/>
      <c r="FT129" s="193"/>
      <c r="FU129" s="193"/>
      <c r="FV129" s="193"/>
      <c r="FW129" s="193"/>
      <c r="FX129" s="193"/>
      <c r="FY129" s="193"/>
      <c r="FZ129" s="193"/>
      <c r="GA129" s="193"/>
      <c r="GB129" s="193"/>
      <c r="GC129" s="193"/>
      <c r="GD129" s="193"/>
      <c r="GE129" s="193"/>
      <c r="GF129" s="193"/>
      <c r="GG129" s="193"/>
      <c r="GH129" s="193"/>
      <c r="GI129" s="193"/>
      <c r="GJ129" s="193"/>
      <c r="GK129" s="193"/>
      <c r="GL129" s="193"/>
      <c r="GM129" s="193"/>
      <c r="GN129" s="193"/>
      <c r="GO129" s="193"/>
      <c r="GP129" s="193"/>
      <c r="GQ129" s="193"/>
      <c r="GR129" s="193"/>
      <c r="GS129" s="193"/>
      <c r="GT129" s="193"/>
      <c r="GU129" s="193"/>
      <c r="GV129" s="193"/>
      <c r="GW129" s="193"/>
      <c r="GX129" s="193"/>
      <c r="GY129" s="193"/>
      <c r="GZ129" s="193"/>
      <c r="HA129" s="193"/>
      <c r="HB129" s="193"/>
      <c r="HC129" s="193"/>
      <c r="HD129" s="193"/>
      <c r="HE129" s="193"/>
      <c r="HF129" s="193"/>
      <c r="HG129" s="193"/>
      <c r="HH129" s="193"/>
      <c r="HI129" s="193"/>
      <c r="HJ129" s="193"/>
      <c r="HK129" s="193"/>
      <c r="HL129" s="193"/>
      <c r="HM129" s="193"/>
      <c r="HN129" s="193"/>
      <c r="HO129" s="193"/>
      <c r="HP129" s="193"/>
      <c r="HQ129" s="193"/>
      <c r="HR129" s="193"/>
      <c r="HS129" s="193"/>
      <c r="HT129" s="193"/>
      <c r="HU129" s="193"/>
      <c r="HV129" s="193"/>
      <c r="HW129" s="193"/>
      <c r="HX129" s="193"/>
      <c r="HY129" s="193"/>
      <c r="HZ129" s="193"/>
      <c r="IA129" s="193"/>
      <c r="IB129" s="193"/>
      <c r="IC129" s="193"/>
      <c r="ID129" s="193"/>
      <c r="IE129" s="193"/>
      <c r="IF129" s="193"/>
      <c r="IG129" s="193"/>
      <c r="IH129" s="193"/>
      <c r="II129" s="193"/>
      <c r="IJ129" s="193"/>
      <c r="IK129" s="193"/>
      <c r="IL129" s="193"/>
      <c r="IM129" s="193"/>
      <c r="IN129" s="193"/>
      <c r="IO129" s="193"/>
      <c r="IP129" s="193"/>
      <c r="IQ129" s="193"/>
      <c r="IR129" s="193"/>
      <c r="IS129" s="193"/>
      <c r="IT129" s="193"/>
      <c r="IU129" s="193"/>
      <c r="IV129" s="193"/>
      <c r="IW129" s="193"/>
    </row>
    <row r="130" customFormat="false" ht="21" hidden="true" customHeight="true" outlineLevel="0" collapsed="false">
      <c r="A130" s="193"/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93"/>
      <c r="AE130" s="193"/>
      <c r="AF130" s="193"/>
      <c r="AG130" s="193"/>
      <c r="AH130" s="193"/>
      <c r="AI130" s="193"/>
      <c r="AJ130" s="193"/>
      <c r="AK130" s="193"/>
      <c r="AL130" s="193"/>
      <c r="AM130" s="193"/>
      <c r="AN130" s="193"/>
      <c r="AO130" s="193"/>
      <c r="AP130" s="193"/>
      <c r="AQ130" s="193"/>
      <c r="AR130" s="193"/>
      <c r="AS130" s="193"/>
      <c r="AT130" s="193"/>
      <c r="AU130" s="193"/>
      <c r="AV130" s="193"/>
      <c r="AW130" s="193"/>
      <c r="AX130" s="193"/>
      <c r="AY130" s="193"/>
      <c r="AZ130" s="193"/>
      <c r="BA130" s="193"/>
      <c r="BB130" s="193"/>
      <c r="BC130" s="193"/>
      <c r="BD130" s="193"/>
      <c r="BE130" s="193"/>
      <c r="BF130" s="193"/>
      <c r="BG130" s="193"/>
      <c r="BH130" s="193"/>
      <c r="BI130" s="193"/>
      <c r="BJ130" s="193"/>
      <c r="BK130" s="193"/>
      <c r="BL130" s="193"/>
      <c r="BM130" s="193"/>
      <c r="BN130" s="193"/>
      <c r="BO130" s="193"/>
      <c r="BP130" s="193"/>
      <c r="BQ130" s="193"/>
      <c r="BR130" s="193"/>
      <c r="BS130" s="193"/>
      <c r="BT130" s="193"/>
      <c r="BU130" s="193"/>
      <c r="BV130" s="193"/>
      <c r="BW130" s="193"/>
      <c r="BX130" s="193"/>
      <c r="BY130" s="193"/>
      <c r="BZ130" s="193"/>
      <c r="CA130" s="193"/>
      <c r="CB130" s="193"/>
      <c r="CC130" s="193"/>
      <c r="CD130" s="193"/>
      <c r="CE130" s="193"/>
      <c r="CF130" s="193"/>
      <c r="CG130" s="193"/>
      <c r="CH130" s="193"/>
      <c r="CI130" s="193"/>
      <c r="CJ130" s="193"/>
      <c r="CK130" s="193"/>
      <c r="CL130" s="193"/>
      <c r="CM130" s="193"/>
      <c r="CN130" s="193"/>
      <c r="CO130" s="193"/>
      <c r="CP130" s="193"/>
      <c r="CQ130" s="193"/>
      <c r="CR130" s="193"/>
      <c r="CS130" s="193"/>
      <c r="CT130" s="193"/>
      <c r="CU130" s="193"/>
      <c r="CV130" s="193"/>
      <c r="CW130" s="193"/>
      <c r="CX130" s="193"/>
      <c r="CY130" s="193"/>
      <c r="CZ130" s="193"/>
      <c r="DA130" s="193"/>
      <c r="DB130" s="193"/>
      <c r="DC130" s="193"/>
      <c r="DD130" s="193"/>
      <c r="DE130" s="193"/>
      <c r="DF130" s="193"/>
      <c r="DG130" s="193"/>
      <c r="DH130" s="193"/>
      <c r="DI130" s="193"/>
      <c r="DJ130" s="193"/>
      <c r="DK130" s="193"/>
      <c r="DL130" s="193"/>
      <c r="DM130" s="193"/>
      <c r="DN130" s="193"/>
      <c r="DO130" s="193"/>
      <c r="DP130" s="193"/>
      <c r="DQ130" s="193"/>
      <c r="DR130" s="193"/>
      <c r="DS130" s="193"/>
      <c r="DT130" s="193"/>
      <c r="DU130" s="193"/>
      <c r="DV130" s="193"/>
      <c r="DW130" s="193"/>
      <c r="DX130" s="193"/>
      <c r="DY130" s="193"/>
      <c r="DZ130" s="193"/>
      <c r="EA130" s="193"/>
      <c r="EB130" s="193"/>
      <c r="EC130" s="193"/>
      <c r="ED130" s="193"/>
      <c r="EE130" s="193"/>
      <c r="EF130" s="193"/>
      <c r="EG130" s="193"/>
      <c r="EH130" s="193"/>
      <c r="EI130" s="193"/>
      <c r="EJ130" s="193"/>
      <c r="EK130" s="193"/>
      <c r="EL130" s="193"/>
      <c r="EM130" s="193"/>
      <c r="EN130" s="193"/>
      <c r="EO130" s="193"/>
      <c r="EP130" s="193"/>
      <c r="EQ130" s="193"/>
      <c r="ER130" s="193"/>
      <c r="ES130" s="193"/>
      <c r="ET130" s="193"/>
      <c r="EU130" s="193"/>
      <c r="EV130" s="193"/>
      <c r="EW130" s="193"/>
      <c r="EX130" s="193"/>
      <c r="EY130" s="193"/>
      <c r="EZ130" s="193"/>
      <c r="FA130" s="193"/>
      <c r="FB130" s="193"/>
      <c r="FC130" s="193"/>
      <c r="FD130" s="193"/>
      <c r="FE130" s="193"/>
      <c r="FF130" s="193"/>
      <c r="FG130" s="193"/>
      <c r="FH130" s="193"/>
      <c r="FI130" s="193"/>
      <c r="FJ130" s="193"/>
      <c r="FK130" s="193"/>
      <c r="FL130" s="193"/>
      <c r="FM130" s="193"/>
      <c r="FN130" s="193"/>
      <c r="FO130" s="193"/>
      <c r="FP130" s="193"/>
      <c r="FQ130" s="193"/>
      <c r="FR130" s="193"/>
      <c r="FS130" s="193"/>
      <c r="FT130" s="193"/>
      <c r="FU130" s="193"/>
      <c r="FV130" s="193"/>
      <c r="FW130" s="193"/>
      <c r="FX130" s="193"/>
      <c r="FY130" s="193"/>
      <c r="FZ130" s="193"/>
      <c r="GA130" s="193"/>
      <c r="GB130" s="193"/>
      <c r="GC130" s="193"/>
      <c r="GD130" s="193"/>
      <c r="GE130" s="193"/>
      <c r="GF130" s="193"/>
      <c r="GG130" s="193"/>
      <c r="GH130" s="193"/>
      <c r="GI130" s="193"/>
      <c r="GJ130" s="193"/>
      <c r="GK130" s="193"/>
      <c r="GL130" s="193"/>
      <c r="GM130" s="193"/>
      <c r="GN130" s="193"/>
      <c r="GO130" s="193"/>
      <c r="GP130" s="193"/>
      <c r="GQ130" s="193"/>
      <c r="GR130" s="193"/>
      <c r="GS130" s="193"/>
      <c r="GT130" s="193"/>
      <c r="GU130" s="193"/>
      <c r="GV130" s="193"/>
      <c r="GW130" s="193"/>
      <c r="GX130" s="193"/>
      <c r="GY130" s="193"/>
      <c r="GZ130" s="193"/>
      <c r="HA130" s="193"/>
      <c r="HB130" s="193"/>
      <c r="HC130" s="193"/>
      <c r="HD130" s="193"/>
      <c r="HE130" s="193"/>
      <c r="HF130" s="193"/>
      <c r="HG130" s="193"/>
      <c r="HH130" s="193"/>
      <c r="HI130" s="193"/>
      <c r="HJ130" s="193"/>
      <c r="HK130" s="193"/>
      <c r="HL130" s="193"/>
      <c r="HM130" s="193"/>
      <c r="HN130" s="193"/>
      <c r="HO130" s="193"/>
      <c r="HP130" s="193"/>
      <c r="HQ130" s="193"/>
      <c r="HR130" s="193"/>
      <c r="HS130" s="193"/>
      <c r="HT130" s="193"/>
      <c r="HU130" s="193"/>
      <c r="HV130" s="193"/>
      <c r="HW130" s="193"/>
      <c r="HX130" s="193"/>
      <c r="HY130" s="193"/>
      <c r="HZ130" s="193"/>
      <c r="IA130" s="193"/>
      <c r="IB130" s="193"/>
      <c r="IC130" s="193"/>
      <c r="ID130" s="193"/>
      <c r="IE130" s="193"/>
      <c r="IF130" s="193"/>
      <c r="IG130" s="193"/>
      <c r="IH130" s="193"/>
      <c r="II130" s="193"/>
      <c r="IJ130" s="193"/>
      <c r="IK130" s="193"/>
      <c r="IL130" s="193"/>
      <c r="IM130" s="193"/>
      <c r="IN130" s="193"/>
      <c r="IO130" s="193"/>
      <c r="IP130" s="193"/>
      <c r="IQ130" s="193"/>
      <c r="IR130" s="193"/>
      <c r="IS130" s="193"/>
      <c r="IT130" s="193"/>
      <c r="IU130" s="193"/>
      <c r="IV130" s="193"/>
      <c r="IW130" s="193"/>
    </row>
    <row r="131" customFormat="false" ht="21" hidden="true" customHeight="true" outlineLevel="0" collapsed="false">
      <c r="A131" s="193"/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  <c r="AF131" s="193"/>
      <c r="AG131" s="193"/>
      <c r="AH131" s="193"/>
      <c r="AI131" s="193"/>
      <c r="AJ131" s="193"/>
      <c r="AK131" s="193"/>
      <c r="AL131" s="193"/>
      <c r="AM131" s="193"/>
      <c r="AN131" s="193"/>
      <c r="AO131" s="193"/>
      <c r="AP131" s="193"/>
      <c r="AQ131" s="193"/>
      <c r="AR131" s="193"/>
      <c r="AS131" s="193"/>
      <c r="AT131" s="193"/>
      <c r="AU131" s="193"/>
      <c r="AV131" s="193"/>
      <c r="AW131" s="193"/>
      <c r="AX131" s="193"/>
      <c r="AY131" s="193"/>
      <c r="AZ131" s="193"/>
      <c r="BA131" s="193"/>
      <c r="BB131" s="193"/>
      <c r="BC131" s="193"/>
      <c r="BD131" s="193"/>
      <c r="BE131" s="193"/>
      <c r="BF131" s="193"/>
      <c r="BG131" s="193"/>
      <c r="BH131" s="193"/>
      <c r="BI131" s="193"/>
      <c r="BJ131" s="193"/>
      <c r="BK131" s="193"/>
      <c r="BL131" s="193"/>
      <c r="BM131" s="193"/>
      <c r="BN131" s="193"/>
      <c r="BO131" s="193"/>
      <c r="BP131" s="193"/>
      <c r="BQ131" s="193"/>
      <c r="BR131" s="193"/>
      <c r="BS131" s="193"/>
      <c r="BT131" s="193"/>
      <c r="BU131" s="193"/>
      <c r="BV131" s="193"/>
      <c r="BW131" s="193"/>
      <c r="BX131" s="193"/>
      <c r="BY131" s="193"/>
      <c r="BZ131" s="193"/>
      <c r="CA131" s="193"/>
      <c r="CB131" s="193"/>
      <c r="CC131" s="193"/>
      <c r="CD131" s="193"/>
      <c r="CE131" s="193"/>
      <c r="CF131" s="193"/>
      <c r="CG131" s="193"/>
      <c r="CH131" s="193"/>
      <c r="CI131" s="193"/>
      <c r="CJ131" s="193"/>
      <c r="CK131" s="193"/>
      <c r="CL131" s="193"/>
      <c r="CM131" s="193"/>
      <c r="CN131" s="193"/>
      <c r="CO131" s="193"/>
      <c r="CP131" s="193"/>
      <c r="CQ131" s="193"/>
      <c r="CR131" s="193"/>
      <c r="CS131" s="193"/>
      <c r="CT131" s="193"/>
      <c r="CU131" s="193"/>
      <c r="CV131" s="193"/>
      <c r="CW131" s="193"/>
      <c r="CX131" s="193"/>
      <c r="CY131" s="193"/>
      <c r="CZ131" s="193"/>
      <c r="DA131" s="193"/>
      <c r="DB131" s="193"/>
      <c r="DC131" s="193"/>
      <c r="DD131" s="193"/>
      <c r="DE131" s="193"/>
      <c r="DF131" s="193"/>
      <c r="DG131" s="193"/>
      <c r="DH131" s="193"/>
      <c r="DI131" s="193"/>
      <c r="DJ131" s="193"/>
      <c r="DK131" s="193"/>
      <c r="DL131" s="193"/>
      <c r="DM131" s="193"/>
      <c r="DN131" s="193"/>
      <c r="DO131" s="193"/>
      <c r="DP131" s="193"/>
      <c r="DQ131" s="193"/>
      <c r="DR131" s="193"/>
      <c r="DS131" s="193"/>
      <c r="DT131" s="193"/>
      <c r="DU131" s="193"/>
      <c r="DV131" s="193"/>
      <c r="DW131" s="193"/>
      <c r="DX131" s="193"/>
      <c r="DY131" s="193"/>
      <c r="DZ131" s="193"/>
      <c r="EA131" s="193"/>
      <c r="EB131" s="193"/>
      <c r="EC131" s="193"/>
      <c r="ED131" s="193"/>
      <c r="EE131" s="193"/>
      <c r="EF131" s="193"/>
      <c r="EG131" s="193"/>
      <c r="EH131" s="193"/>
      <c r="EI131" s="193"/>
      <c r="EJ131" s="193"/>
      <c r="EK131" s="193"/>
      <c r="EL131" s="193"/>
      <c r="EM131" s="193"/>
      <c r="EN131" s="193"/>
      <c r="EO131" s="193"/>
      <c r="EP131" s="193"/>
      <c r="EQ131" s="193"/>
      <c r="ER131" s="193"/>
      <c r="ES131" s="193"/>
      <c r="ET131" s="193"/>
      <c r="EU131" s="193"/>
      <c r="EV131" s="193"/>
      <c r="EW131" s="193"/>
      <c r="EX131" s="193"/>
      <c r="EY131" s="193"/>
      <c r="EZ131" s="193"/>
      <c r="FA131" s="193"/>
      <c r="FB131" s="193"/>
      <c r="FC131" s="193"/>
      <c r="FD131" s="193"/>
      <c r="FE131" s="193"/>
      <c r="FF131" s="193"/>
      <c r="FG131" s="193"/>
      <c r="FH131" s="193"/>
      <c r="FI131" s="193"/>
      <c r="FJ131" s="193"/>
      <c r="FK131" s="193"/>
      <c r="FL131" s="193"/>
      <c r="FM131" s="193"/>
      <c r="FN131" s="193"/>
      <c r="FO131" s="193"/>
      <c r="FP131" s="193"/>
      <c r="FQ131" s="193"/>
      <c r="FR131" s="193"/>
      <c r="FS131" s="193"/>
      <c r="FT131" s="193"/>
      <c r="FU131" s="193"/>
      <c r="FV131" s="193"/>
      <c r="FW131" s="193"/>
      <c r="FX131" s="193"/>
      <c r="FY131" s="193"/>
      <c r="FZ131" s="193"/>
      <c r="GA131" s="193"/>
      <c r="GB131" s="193"/>
      <c r="GC131" s="193"/>
      <c r="GD131" s="193"/>
      <c r="GE131" s="193"/>
      <c r="GF131" s="193"/>
      <c r="GG131" s="193"/>
      <c r="GH131" s="193"/>
      <c r="GI131" s="193"/>
      <c r="GJ131" s="193"/>
      <c r="GK131" s="193"/>
      <c r="GL131" s="193"/>
      <c r="GM131" s="193"/>
      <c r="GN131" s="193"/>
      <c r="GO131" s="193"/>
      <c r="GP131" s="193"/>
      <c r="GQ131" s="193"/>
      <c r="GR131" s="193"/>
      <c r="GS131" s="193"/>
      <c r="GT131" s="193"/>
      <c r="GU131" s="193"/>
      <c r="GV131" s="193"/>
      <c r="GW131" s="193"/>
      <c r="GX131" s="193"/>
      <c r="GY131" s="193"/>
      <c r="GZ131" s="193"/>
      <c r="HA131" s="193"/>
      <c r="HB131" s="193"/>
      <c r="HC131" s="193"/>
      <c r="HD131" s="193"/>
      <c r="HE131" s="193"/>
      <c r="HF131" s="193"/>
      <c r="HG131" s="193"/>
      <c r="HH131" s="193"/>
      <c r="HI131" s="193"/>
      <c r="HJ131" s="193"/>
      <c r="HK131" s="193"/>
      <c r="HL131" s="193"/>
      <c r="HM131" s="193"/>
      <c r="HN131" s="193"/>
      <c r="HO131" s="193"/>
      <c r="HP131" s="193"/>
      <c r="HQ131" s="193"/>
      <c r="HR131" s="193"/>
      <c r="HS131" s="193"/>
      <c r="HT131" s="193"/>
      <c r="HU131" s="193"/>
      <c r="HV131" s="193"/>
      <c r="HW131" s="193"/>
      <c r="HX131" s="193"/>
      <c r="HY131" s="193"/>
      <c r="HZ131" s="193"/>
      <c r="IA131" s="193"/>
      <c r="IB131" s="193"/>
      <c r="IC131" s="193"/>
      <c r="ID131" s="193"/>
      <c r="IE131" s="193"/>
      <c r="IF131" s="193"/>
      <c r="IG131" s="193"/>
      <c r="IH131" s="193"/>
      <c r="II131" s="193"/>
      <c r="IJ131" s="193"/>
      <c r="IK131" s="193"/>
      <c r="IL131" s="193"/>
      <c r="IM131" s="193"/>
      <c r="IN131" s="193"/>
      <c r="IO131" s="193"/>
      <c r="IP131" s="193"/>
      <c r="IQ131" s="193"/>
      <c r="IR131" s="193"/>
      <c r="IS131" s="193"/>
      <c r="IT131" s="193"/>
      <c r="IU131" s="193"/>
      <c r="IV131" s="193"/>
      <c r="IW131" s="193"/>
    </row>
    <row r="132" customFormat="false" ht="21" hidden="true" customHeight="true" outlineLevel="0" collapsed="false">
      <c r="A132" s="193"/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93"/>
      <c r="AE132" s="193"/>
      <c r="AF132" s="193"/>
      <c r="AG132" s="193"/>
      <c r="AH132" s="193"/>
      <c r="AI132" s="193"/>
      <c r="AJ132" s="193"/>
      <c r="AK132" s="193"/>
      <c r="AL132" s="193"/>
      <c r="AM132" s="193"/>
      <c r="AN132" s="193"/>
      <c r="AO132" s="193"/>
      <c r="AP132" s="193"/>
      <c r="AQ132" s="193"/>
      <c r="AR132" s="193"/>
      <c r="AS132" s="193"/>
      <c r="AT132" s="193"/>
      <c r="AU132" s="193"/>
      <c r="AV132" s="193"/>
      <c r="AW132" s="193"/>
      <c r="AX132" s="193"/>
      <c r="AY132" s="193"/>
      <c r="AZ132" s="193"/>
      <c r="BA132" s="193"/>
      <c r="BB132" s="193"/>
      <c r="BC132" s="193"/>
      <c r="BD132" s="193"/>
      <c r="BE132" s="193"/>
      <c r="BF132" s="193"/>
      <c r="BG132" s="193"/>
      <c r="BH132" s="193"/>
      <c r="BI132" s="193"/>
      <c r="BJ132" s="193"/>
      <c r="BK132" s="193"/>
      <c r="BL132" s="193"/>
      <c r="BM132" s="193"/>
      <c r="BN132" s="193"/>
      <c r="BO132" s="193"/>
      <c r="BP132" s="193"/>
      <c r="BQ132" s="193"/>
      <c r="BR132" s="193"/>
      <c r="BS132" s="193"/>
      <c r="BT132" s="193"/>
      <c r="BU132" s="193"/>
      <c r="BV132" s="193"/>
      <c r="BW132" s="193"/>
      <c r="BX132" s="193"/>
      <c r="BY132" s="193"/>
      <c r="BZ132" s="193"/>
      <c r="CA132" s="193"/>
      <c r="CB132" s="193"/>
      <c r="CC132" s="193"/>
      <c r="CD132" s="193"/>
      <c r="CE132" s="193"/>
      <c r="CF132" s="193"/>
      <c r="CG132" s="193"/>
      <c r="CH132" s="193"/>
      <c r="CI132" s="193"/>
      <c r="CJ132" s="193"/>
      <c r="CK132" s="193"/>
      <c r="CL132" s="193"/>
      <c r="CM132" s="193"/>
      <c r="CN132" s="193"/>
      <c r="CO132" s="193"/>
      <c r="CP132" s="193"/>
      <c r="CQ132" s="193"/>
      <c r="CR132" s="193"/>
      <c r="CS132" s="193"/>
      <c r="CT132" s="193"/>
      <c r="CU132" s="193"/>
      <c r="CV132" s="193"/>
      <c r="CW132" s="193"/>
      <c r="CX132" s="193"/>
      <c r="CY132" s="193"/>
      <c r="CZ132" s="193"/>
      <c r="DA132" s="193"/>
      <c r="DB132" s="193"/>
      <c r="DC132" s="193"/>
      <c r="DD132" s="193"/>
      <c r="DE132" s="193"/>
      <c r="DF132" s="193"/>
      <c r="DG132" s="193"/>
      <c r="DH132" s="193"/>
      <c r="DI132" s="193"/>
      <c r="DJ132" s="193"/>
      <c r="DK132" s="193"/>
      <c r="DL132" s="193"/>
      <c r="DM132" s="193"/>
      <c r="DN132" s="193"/>
      <c r="DO132" s="193"/>
      <c r="DP132" s="193"/>
      <c r="DQ132" s="193"/>
      <c r="DR132" s="193"/>
      <c r="DS132" s="193"/>
      <c r="DT132" s="193"/>
      <c r="DU132" s="193"/>
      <c r="DV132" s="193"/>
      <c r="DW132" s="193"/>
      <c r="DX132" s="193"/>
      <c r="DY132" s="193"/>
      <c r="DZ132" s="193"/>
      <c r="EA132" s="193"/>
      <c r="EB132" s="193"/>
      <c r="EC132" s="193"/>
      <c r="ED132" s="193"/>
      <c r="EE132" s="193"/>
      <c r="EF132" s="193"/>
      <c r="EG132" s="193"/>
      <c r="EH132" s="193"/>
      <c r="EI132" s="193"/>
      <c r="EJ132" s="193"/>
      <c r="EK132" s="193"/>
      <c r="EL132" s="193"/>
      <c r="EM132" s="193"/>
      <c r="EN132" s="193"/>
      <c r="EO132" s="193"/>
      <c r="EP132" s="193"/>
      <c r="EQ132" s="193"/>
      <c r="ER132" s="193"/>
      <c r="ES132" s="193"/>
      <c r="ET132" s="193"/>
      <c r="EU132" s="193"/>
      <c r="EV132" s="193"/>
      <c r="EW132" s="193"/>
      <c r="EX132" s="193"/>
      <c r="EY132" s="193"/>
      <c r="EZ132" s="193"/>
      <c r="FA132" s="193"/>
      <c r="FB132" s="193"/>
      <c r="FC132" s="193"/>
      <c r="FD132" s="193"/>
      <c r="FE132" s="193"/>
      <c r="FF132" s="193"/>
      <c r="FG132" s="193"/>
      <c r="FH132" s="193"/>
      <c r="FI132" s="193"/>
      <c r="FJ132" s="193"/>
      <c r="FK132" s="193"/>
      <c r="FL132" s="193"/>
      <c r="FM132" s="193"/>
      <c r="FN132" s="193"/>
      <c r="FO132" s="193"/>
      <c r="FP132" s="193"/>
      <c r="FQ132" s="193"/>
      <c r="FR132" s="193"/>
      <c r="FS132" s="193"/>
      <c r="FT132" s="193"/>
      <c r="FU132" s="193"/>
      <c r="FV132" s="193"/>
      <c r="FW132" s="193"/>
      <c r="FX132" s="193"/>
      <c r="FY132" s="193"/>
      <c r="FZ132" s="193"/>
      <c r="GA132" s="193"/>
      <c r="GB132" s="193"/>
      <c r="GC132" s="193"/>
      <c r="GD132" s="193"/>
      <c r="GE132" s="193"/>
      <c r="GF132" s="193"/>
      <c r="GG132" s="193"/>
      <c r="GH132" s="193"/>
      <c r="GI132" s="193"/>
      <c r="GJ132" s="193"/>
      <c r="GK132" s="193"/>
      <c r="GL132" s="193"/>
      <c r="GM132" s="193"/>
      <c r="GN132" s="193"/>
      <c r="GO132" s="193"/>
      <c r="GP132" s="193"/>
      <c r="GQ132" s="193"/>
      <c r="GR132" s="193"/>
      <c r="GS132" s="193"/>
      <c r="GT132" s="193"/>
      <c r="GU132" s="193"/>
      <c r="GV132" s="193"/>
      <c r="GW132" s="193"/>
      <c r="GX132" s="193"/>
      <c r="GY132" s="193"/>
      <c r="GZ132" s="193"/>
      <c r="HA132" s="193"/>
      <c r="HB132" s="193"/>
      <c r="HC132" s="193"/>
      <c r="HD132" s="193"/>
      <c r="HE132" s="193"/>
      <c r="HF132" s="193"/>
      <c r="HG132" s="193"/>
      <c r="HH132" s="193"/>
      <c r="HI132" s="193"/>
      <c r="HJ132" s="193"/>
      <c r="HK132" s="193"/>
      <c r="HL132" s="193"/>
      <c r="HM132" s="193"/>
      <c r="HN132" s="193"/>
      <c r="HO132" s="193"/>
      <c r="HP132" s="193"/>
      <c r="HQ132" s="193"/>
      <c r="HR132" s="193"/>
      <c r="HS132" s="193"/>
      <c r="HT132" s="193"/>
      <c r="HU132" s="193"/>
      <c r="HV132" s="193"/>
      <c r="HW132" s="193"/>
      <c r="HX132" s="193"/>
      <c r="HY132" s="193"/>
      <c r="HZ132" s="193"/>
      <c r="IA132" s="193"/>
      <c r="IB132" s="193"/>
      <c r="IC132" s="193"/>
      <c r="ID132" s="193"/>
      <c r="IE132" s="193"/>
      <c r="IF132" s="193"/>
      <c r="IG132" s="193"/>
      <c r="IH132" s="193"/>
      <c r="II132" s="193"/>
      <c r="IJ132" s="193"/>
      <c r="IK132" s="193"/>
      <c r="IL132" s="193"/>
      <c r="IM132" s="193"/>
      <c r="IN132" s="193"/>
      <c r="IO132" s="193"/>
      <c r="IP132" s="193"/>
      <c r="IQ132" s="193"/>
      <c r="IR132" s="193"/>
      <c r="IS132" s="193"/>
      <c r="IT132" s="193"/>
      <c r="IU132" s="193"/>
      <c r="IV132" s="193"/>
      <c r="IW132" s="193"/>
    </row>
    <row r="133" customFormat="false" ht="21" hidden="true" customHeight="true" outlineLevel="0" collapsed="false">
      <c r="A133" s="193"/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93"/>
      <c r="AE133" s="193"/>
      <c r="AF133" s="193"/>
      <c r="AG133" s="193"/>
      <c r="AH133" s="193"/>
      <c r="AI133" s="193"/>
      <c r="AJ133" s="193"/>
      <c r="AK133" s="193"/>
      <c r="AL133" s="193"/>
      <c r="AM133" s="193"/>
      <c r="AN133" s="193"/>
      <c r="AO133" s="193"/>
      <c r="AP133" s="193"/>
      <c r="AQ133" s="193"/>
      <c r="AR133" s="193"/>
      <c r="AS133" s="193"/>
      <c r="AT133" s="193"/>
      <c r="AU133" s="193"/>
      <c r="AV133" s="193"/>
      <c r="AW133" s="193"/>
      <c r="AX133" s="193"/>
      <c r="AY133" s="193"/>
      <c r="AZ133" s="193"/>
      <c r="BA133" s="193"/>
      <c r="BB133" s="193"/>
      <c r="BC133" s="193"/>
      <c r="BD133" s="193"/>
      <c r="BE133" s="193"/>
      <c r="BF133" s="193"/>
      <c r="BG133" s="193"/>
      <c r="BH133" s="193"/>
      <c r="BI133" s="193"/>
      <c r="BJ133" s="193"/>
      <c r="BK133" s="193"/>
      <c r="BL133" s="193"/>
      <c r="BM133" s="193"/>
      <c r="BN133" s="193"/>
      <c r="BO133" s="193"/>
      <c r="BP133" s="193"/>
      <c r="BQ133" s="193"/>
      <c r="BR133" s="193"/>
      <c r="BS133" s="193"/>
      <c r="BT133" s="193"/>
      <c r="BU133" s="193"/>
      <c r="BV133" s="193"/>
      <c r="BW133" s="193"/>
      <c r="BX133" s="193"/>
      <c r="BY133" s="193"/>
      <c r="BZ133" s="193"/>
      <c r="CA133" s="193"/>
      <c r="CB133" s="193"/>
      <c r="CC133" s="193"/>
      <c r="CD133" s="193"/>
      <c r="CE133" s="193"/>
      <c r="CF133" s="193"/>
      <c r="CG133" s="193"/>
      <c r="CH133" s="193"/>
      <c r="CI133" s="193"/>
      <c r="CJ133" s="193"/>
      <c r="CK133" s="193"/>
      <c r="CL133" s="193"/>
      <c r="CM133" s="193"/>
      <c r="CN133" s="193"/>
      <c r="CO133" s="193"/>
      <c r="CP133" s="193"/>
      <c r="CQ133" s="193"/>
      <c r="CR133" s="193"/>
      <c r="CS133" s="193"/>
      <c r="CT133" s="193"/>
      <c r="CU133" s="193"/>
      <c r="CV133" s="193"/>
      <c r="CW133" s="193"/>
      <c r="CX133" s="193"/>
      <c r="CY133" s="193"/>
      <c r="CZ133" s="193"/>
      <c r="DA133" s="193"/>
      <c r="DB133" s="193"/>
      <c r="DC133" s="193"/>
      <c r="DD133" s="193"/>
      <c r="DE133" s="193"/>
      <c r="DF133" s="193"/>
      <c r="DG133" s="193"/>
      <c r="DH133" s="193"/>
      <c r="DI133" s="193"/>
      <c r="DJ133" s="193"/>
      <c r="DK133" s="193"/>
      <c r="DL133" s="193"/>
      <c r="DM133" s="193"/>
      <c r="DN133" s="193"/>
      <c r="DO133" s="193"/>
      <c r="DP133" s="193"/>
      <c r="DQ133" s="193"/>
      <c r="DR133" s="193"/>
      <c r="DS133" s="193"/>
      <c r="DT133" s="193"/>
      <c r="DU133" s="193"/>
      <c r="DV133" s="193"/>
      <c r="DW133" s="193"/>
      <c r="DX133" s="193"/>
      <c r="DY133" s="193"/>
      <c r="DZ133" s="193"/>
      <c r="EA133" s="193"/>
      <c r="EB133" s="193"/>
      <c r="EC133" s="193"/>
      <c r="ED133" s="193"/>
      <c r="EE133" s="193"/>
      <c r="EF133" s="193"/>
      <c r="EG133" s="193"/>
      <c r="EH133" s="193"/>
      <c r="EI133" s="193"/>
      <c r="EJ133" s="193"/>
      <c r="EK133" s="193"/>
      <c r="EL133" s="193"/>
      <c r="EM133" s="193"/>
      <c r="EN133" s="193"/>
      <c r="EO133" s="193"/>
      <c r="EP133" s="193"/>
      <c r="EQ133" s="193"/>
      <c r="ER133" s="193"/>
      <c r="ES133" s="193"/>
      <c r="ET133" s="193"/>
      <c r="EU133" s="193"/>
      <c r="EV133" s="193"/>
      <c r="EW133" s="193"/>
      <c r="EX133" s="193"/>
      <c r="EY133" s="193"/>
      <c r="EZ133" s="193"/>
      <c r="FA133" s="193"/>
      <c r="FB133" s="193"/>
      <c r="FC133" s="193"/>
      <c r="FD133" s="193"/>
      <c r="FE133" s="193"/>
      <c r="FF133" s="193"/>
      <c r="FG133" s="193"/>
      <c r="FH133" s="193"/>
      <c r="FI133" s="193"/>
      <c r="FJ133" s="193"/>
      <c r="FK133" s="193"/>
      <c r="FL133" s="193"/>
      <c r="FM133" s="193"/>
      <c r="FN133" s="193"/>
      <c r="FO133" s="193"/>
      <c r="FP133" s="193"/>
      <c r="FQ133" s="193"/>
      <c r="FR133" s="193"/>
      <c r="FS133" s="193"/>
      <c r="FT133" s="193"/>
      <c r="FU133" s="193"/>
      <c r="FV133" s="193"/>
      <c r="FW133" s="193"/>
      <c r="FX133" s="193"/>
      <c r="FY133" s="193"/>
      <c r="FZ133" s="193"/>
      <c r="GA133" s="193"/>
      <c r="GB133" s="193"/>
      <c r="GC133" s="193"/>
      <c r="GD133" s="193"/>
      <c r="GE133" s="193"/>
      <c r="GF133" s="193"/>
      <c r="GG133" s="193"/>
      <c r="GH133" s="193"/>
      <c r="GI133" s="193"/>
      <c r="GJ133" s="193"/>
      <c r="GK133" s="193"/>
      <c r="GL133" s="193"/>
      <c r="GM133" s="193"/>
      <c r="GN133" s="193"/>
      <c r="GO133" s="193"/>
      <c r="GP133" s="193"/>
      <c r="GQ133" s="193"/>
      <c r="GR133" s="193"/>
      <c r="GS133" s="193"/>
      <c r="GT133" s="193"/>
      <c r="GU133" s="193"/>
      <c r="GV133" s="193"/>
      <c r="GW133" s="193"/>
      <c r="GX133" s="193"/>
      <c r="GY133" s="193"/>
      <c r="GZ133" s="193"/>
      <c r="HA133" s="193"/>
      <c r="HB133" s="193"/>
      <c r="HC133" s="193"/>
      <c r="HD133" s="193"/>
      <c r="HE133" s="193"/>
      <c r="HF133" s="193"/>
      <c r="HG133" s="193"/>
      <c r="HH133" s="193"/>
      <c r="HI133" s="193"/>
      <c r="HJ133" s="193"/>
      <c r="HK133" s="193"/>
      <c r="HL133" s="193"/>
      <c r="HM133" s="193"/>
      <c r="HN133" s="193"/>
      <c r="HO133" s="193"/>
      <c r="HP133" s="193"/>
      <c r="HQ133" s="193"/>
      <c r="HR133" s="193"/>
      <c r="HS133" s="193"/>
      <c r="HT133" s="193"/>
      <c r="HU133" s="193"/>
      <c r="HV133" s="193"/>
      <c r="HW133" s="193"/>
      <c r="HX133" s="193"/>
      <c r="HY133" s="193"/>
      <c r="HZ133" s="193"/>
      <c r="IA133" s="193"/>
      <c r="IB133" s="193"/>
      <c r="IC133" s="193"/>
      <c r="ID133" s="193"/>
      <c r="IE133" s="193"/>
      <c r="IF133" s="193"/>
      <c r="IG133" s="193"/>
      <c r="IH133" s="193"/>
      <c r="II133" s="193"/>
      <c r="IJ133" s="193"/>
      <c r="IK133" s="193"/>
      <c r="IL133" s="193"/>
      <c r="IM133" s="193"/>
      <c r="IN133" s="193"/>
      <c r="IO133" s="193"/>
      <c r="IP133" s="193"/>
      <c r="IQ133" s="193"/>
      <c r="IR133" s="193"/>
      <c r="IS133" s="193"/>
      <c r="IT133" s="193"/>
      <c r="IU133" s="193"/>
      <c r="IV133" s="193"/>
      <c r="IW133" s="193"/>
    </row>
    <row r="134" customFormat="false" ht="21" hidden="true" customHeight="true" outlineLevel="0" collapsed="false">
      <c r="A134" s="193"/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  <c r="X134" s="193"/>
      <c r="Y134" s="193"/>
      <c r="Z134" s="193"/>
      <c r="AA134" s="193"/>
      <c r="AB134" s="193"/>
      <c r="AC134" s="193"/>
      <c r="AD134" s="193"/>
      <c r="AE134" s="193"/>
      <c r="AF134" s="193"/>
      <c r="AG134" s="193"/>
      <c r="AH134" s="193"/>
      <c r="AI134" s="193"/>
      <c r="AJ134" s="193"/>
      <c r="AK134" s="193"/>
      <c r="AL134" s="193"/>
      <c r="AM134" s="193"/>
      <c r="AN134" s="193"/>
      <c r="AO134" s="193"/>
      <c r="AP134" s="193"/>
      <c r="AQ134" s="193"/>
      <c r="AR134" s="193"/>
      <c r="AS134" s="193"/>
      <c r="AT134" s="193"/>
      <c r="AU134" s="193"/>
      <c r="AV134" s="193"/>
      <c r="AW134" s="193"/>
      <c r="AX134" s="193"/>
      <c r="AY134" s="193"/>
      <c r="AZ134" s="193"/>
      <c r="BA134" s="193"/>
      <c r="BB134" s="193"/>
      <c r="BC134" s="193"/>
      <c r="BD134" s="193"/>
      <c r="BE134" s="193"/>
      <c r="BF134" s="193"/>
      <c r="BG134" s="193"/>
      <c r="BH134" s="193"/>
      <c r="BI134" s="193"/>
      <c r="BJ134" s="193"/>
      <c r="BK134" s="193"/>
      <c r="BL134" s="193"/>
      <c r="BM134" s="193"/>
      <c r="BN134" s="193"/>
      <c r="BO134" s="193"/>
      <c r="BP134" s="193"/>
      <c r="BQ134" s="193"/>
      <c r="BR134" s="193"/>
      <c r="BS134" s="193"/>
      <c r="BT134" s="193"/>
      <c r="BU134" s="193"/>
      <c r="BV134" s="193"/>
      <c r="BW134" s="193"/>
      <c r="BX134" s="193"/>
      <c r="BY134" s="193"/>
      <c r="BZ134" s="193"/>
      <c r="CA134" s="193"/>
      <c r="CB134" s="193"/>
      <c r="CC134" s="193"/>
      <c r="CD134" s="193"/>
      <c r="CE134" s="193"/>
      <c r="CF134" s="193"/>
      <c r="CG134" s="193"/>
      <c r="CH134" s="193"/>
      <c r="CI134" s="193"/>
      <c r="CJ134" s="193"/>
      <c r="CK134" s="193"/>
      <c r="CL134" s="193"/>
      <c r="CM134" s="193"/>
      <c r="CN134" s="193"/>
      <c r="CO134" s="193"/>
      <c r="CP134" s="193"/>
      <c r="CQ134" s="193"/>
      <c r="CR134" s="193"/>
      <c r="CS134" s="193"/>
      <c r="CT134" s="193"/>
      <c r="CU134" s="193"/>
      <c r="CV134" s="193"/>
      <c r="CW134" s="193"/>
      <c r="CX134" s="193"/>
      <c r="CY134" s="193"/>
      <c r="CZ134" s="193"/>
      <c r="DA134" s="193"/>
      <c r="DB134" s="193"/>
      <c r="DC134" s="193"/>
      <c r="DD134" s="193"/>
      <c r="DE134" s="193"/>
      <c r="DF134" s="193"/>
      <c r="DG134" s="193"/>
      <c r="DH134" s="193"/>
      <c r="DI134" s="193"/>
      <c r="DJ134" s="193"/>
      <c r="DK134" s="193"/>
      <c r="DL134" s="193"/>
      <c r="DM134" s="193"/>
      <c r="DN134" s="193"/>
      <c r="DO134" s="193"/>
      <c r="DP134" s="193"/>
      <c r="DQ134" s="193"/>
      <c r="DR134" s="193"/>
      <c r="DS134" s="193"/>
      <c r="DT134" s="193"/>
      <c r="DU134" s="193"/>
      <c r="DV134" s="193"/>
      <c r="DW134" s="193"/>
      <c r="DX134" s="193"/>
      <c r="DY134" s="193"/>
      <c r="DZ134" s="193"/>
      <c r="EA134" s="193"/>
      <c r="EB134" s="193"/>
      <c r="EC134" s="193"/>
      <c r="ED134" s="193"/>
      <c r="EE134" s="193"/>
      <c r="EF134" s="193"/>
      <c r="EG134" s="193"/>
      <c r="EH134" s="193"/>
      <c r="EI134" s="193"/>
      <c r="EJ134" s="193"/>
      <c r="EK134" s="193"/>
      <c r="EL134" s="193"/>
      <c r="EM134" s="193"/>
      <c r="EN134" s="193"/>
      <c r="EO134" s="193"/>
      <c r="EP134" s="193"/>
      <c r="EQ134" s="193"/>
      <c r="ER134" s="193"/>
      <c r="ES134" s="193"/>
      <c r="ET134" s="193"/>
      <c r="EU134" s="193"/>
      <c r="EV134" s="193"/>
      <c r="EW134" s="193"/>
      <c r="EX134" s="193"/>
      <c r="EY134" s="193"/>
      <c r="EZ134" s="193"/>
      <c r="FA134" s="193"/>
      <c r="FB134" s="193"/>
      <c r="FC134" s="193"/>
      <c r="FD134" s="193"/>
      <c r="FE134" s="193"/>
      <c r="FF134" s="193"/>
      <c r="FG134" s="193"/>
      <c r="FH134" s="193"/>
      <c r="FI134" s="193"/>
      <c r="FJ134" s="193"/>
      <c r="FK134" s="193"/>
      <c r="FL134" s="193"/>
      <c r="FM134" s="193"/>
      <c r="FN134" s="193"/>
      <c r="FO134" s="193"/>
      <c r="FP134" s="193"/>
      <c r="FQ134" s="193"/>
      <c r="FR134" s="193"/>
      <c r="FS134" s="193"/>
      <c r="FT134" s="193"/>
      <c r="FU134" s="193"/>
      <c r="FV134" s="193"/>
      <c r="FW134" s="193"/>
      <c r="FX134" s="193"/>
      <c r="FY134" s="193"/>
      <c r="FZ134" s="193"/>
      <c r="GA134" s="193"/>
      <c r="GB134" s="193"/>
      <c r="GC134" s="193"/>
      <c r="GD134" s="193"/>
      <c r="GE134" s="193"/>
      <c r="GF134" s="193"/>
      <c r="GG134" s="193"/>
      <c r="GH134" s="193"/>
      <c r="GI134" s="193"/>
      <c r="GJ134" s="193"/>
      <c r="GK134" s="193"/>
      <c r="GL134" s="193"/>
      <c r="GM134" s="193"/>
      <c r="GN134" s="193"/>
      <c r="GO134" s="193"/>
      <c r="GP134" s="193"/>
      <c r="GQ134" s="193"/>
      <c r="GR134" s="193"/>
      <c r="GS134" s="193"/>
      <c r="GT134" s="193"/>
      <c r="GU134" s="193"/>
      <c r="GV134" s="193"/>
      <c r="GW134" s="193"/>
      <c r="GX134" s="193"/>
      <c r="GY134" s="193"/>
      <c r="GZ134" s="193"/>
      <c r="HA134" s="193"/>
      <c r="HB134" s="193"/>
      <c r="HC134" s="193"/>
      <c r="HD134" s="193"/>
      <c r="HE134" s="193"/>
      <c r="HF134" s="193"/>
      <c r="HG134" s="193"/>
      <c r="HH134" s="193"/>
      <c r="HI134" s="193"/>
      <c r="HJ134" s="193"/>
      <c r="HK134" s="193"/>
      <c r="HL134" s="193"/>
      <c r="HM134" s="193"/>
      <c r="HN134" s="193"/>
      <c r="HO134" s="193"/>
      <c r="HP134" s="193"/>
      <c r="HQ134" s="193"/>
      <c r="HR134" s="193"/>
      <c r="HS134" s="193"/>
      <c r="HT134" s="193"/>
      <c r="HU134" s="193"/>
      <c r="HV134" s="193"/>
      <c r="HW134" s="193"/>
      <c r="HX134" s="193"/>
      <c r="HY134" s="193"/>
      <c r="HZ134" s="193"/>
      <c r="IA134" s="193"/>
      <c r="IB134" s="193"/>
      <c r="IC134" s="193"/>
      <c r="ID134" s="193"/>
      <c r="IE134" s="193"/>
      <c r="IF134" s="193"/>
      <c r="IG134" s="193"/>
      <c r="IH134" s="193"/>
      <c r="II134" s="193"/>
      <c r="IJ134" s="193"/>
      <c r="IK134" s="193"/>
      <c r="IL134" s="193"/>
      <c r="IM134" s="193"/>
      <c r="IN134" s="193"/>
      <c r="IO134" s="193"/>
      <c r="IP134" s="193"/>
      <c r="IQ134" s="193"/>
      <c r="IR134" s="193"/>
      <c r="IS134" s="193"/>
      <c r="IT134" s="193"/>
      <c r="IU134" s="193"/>
      <c r="IV134" s="193"/>
      <c r="IW134" s="193"/>
    </row>
    <row r="135" customFormat="false" ht="21" hidden="true" customHeight="true" outlineLevel="0" collapsed="false">
      <c r="A135" s="193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93"/>
      <c r="AE135" s="193"/>
      <c r="AF135" s="193"/>
      <c r="AG135" s="193"/>
      <c r="AH135" s="193"/>
      <c r="AI135" s="193"/>
      <c r="AJ135" s="193"/>
      <c r="AK135" s="193"/>
      <c r="AL135" s="193"/>
      <c r="AM135" s="193"/>
      <c r="AN135" s="193"/>
      <c r="AO135" s="193"/>
      <c r="AP135" s="193"/>
      <c r="AQ135" s="193"/>
      <c r="AR135" s="193"/>
      <c r="AS135" s="193"/>
      <c r="AT135" s="193"/>
      <c r="AU135" s="193"/>
      <c r="AV135" s="193"/>
      <c r="AW135" s="193"/>
      <c r="AX135" s="193"/>
      <c r="AY135" s="193"/>
      <c r="AZ135" s="193"/>
      <c r="BA135" s="193"/>
      <c r="BB135" s="193"/>
      <c r="BC135" s="193"/>
      <c r="BD135" s="193"/>
      <c r="BE135" s="193"/>
      <c r="BF135" s="193"/>
      <c r="BG135" s="193"/>
      <c r="BH135" s="193"/>
      <c r="BI135" s="193"/>
      <c r="BJ135" s="193"/>
      <c r="BK135" s="193"/>
      <c r="BL135" s="193"/>
      <c r="BM135" s="193"/>
      <c r="BN135" s="193"/>
      <c r="BO135" s="193"/>
      <c r="BP135" s="193"/>
      <c r="BQ135" s="193"/>
      <c r="BR135" s="193"/>
      <c r="BS135" s="193"/>
      <c r="BT135" s="193"/>
      <c r="BU135" s="193"/>
      <c r="BV135" s="193"/>
      <c r="BW135" s="193"/>
      <c r="BX135" s="193"/>
      <c r="BY135" s="193"/>
      <c r="BZ135" s="193"/>
      <c r="CA135" s="193"/>
      <c r="CB135" s="193"/>
      <c r="CC135" s="193"/>
      <c r="CD135" s="193"/>
      <c r="CE135" s="193"/>
      <c r="CF135" s="193"/>
      <c r="CG135" s="193"/>
      <c r="CH135" s="193"/>
      <c r="CI135" s="193"/>
      <c r="CJ135" s="193"/>
      <c r="CK135" s="193"/>
      <c r="CL135" s="193"/>
      <c r="CM135" s="193"/>
      <c r="CN135" s="193"/>
      <c r="CO135" s="193"/>
      <c r="CP135" s="193"/>
      <c r="CQ135" s="193"/>
      <c r="CR135" s="193"/>
      <c r="CS135" s="193"/>
      <c r="CT135" s="193"/>
      <c r="CU135" s="193"/>
      <c r="CV135" s="193"/>
      <c r="CW135" s="193"/>
      <c r="CX135" s="193"/>
      <c r="CY135" s="193"/>
      <c r="CZ135" s="193"/>
      <c r="DA135" s="193"/>
      <c r="DB135" s="193"/>
      <c r="DC135" s="193"/>
      <c r="DD135" s="193"/>
      <c r="DE135" s="193"/>
      <c r="DF135" s="193"/>
      <c r="DG135" s="193"/>
      <c r="DH135" s="193"/>
      <c r="DI135" s="193"/>
      <c r="DJ135" s="193"/>
      <c r="DK135" s="193"/>
      <c r="DL135" s="193"/>
      <c r="DM135" s="193"/>
      <c r="DN135" s="193"/>
      <c r="DO135" s="193"/>
      <c r="DP135" s="193"/>
      <c r="DQ135" s="193"/>
      <c r="DR135" s="193"/>
      <c r="DS135" s="193"/>
      <c r="DT135" s="193"/>
      <c r="DU135" s="193"/>
      <c r="DV135" s="193"/>
      <c r="DW135" s="193"/>
      <c r="DX135" s="193"/>
      <c r="DY135" s="193"/>
      <c r="DZ135" s="193"/>
      <c r="EA135" s="193"/>
      <c r="EB135" s="193"/>
      <c r="EC135" s="193"/>
      <c r="ED135" s="193"/>
      <c r="EE135" s="193"/>
      <c r="EF135" s="193"/>
      <c r="EG135" s="193"/>
      <c r="EH135" s="193"/>
      <c r="EI135" s="193"/>
      <c r="EJ135" s="193"/>
      <c r="EK135" s="193"/>
      <c r="EL135" s="193"/>
      <c r="EM135" s="193"/>
      <c r="EN135" s="193"/>
      <c r="EO135" s="193"/>
      <c r="EP135" s="193"/>
      <c r="EQ135" s="193"/>
      <c r="ER135" s="193"/>
      <c r="ES135" s="193"/>
      <c r="ET135" s="193"/>
      <c r="EU135" s="193"/>
      <c r="EV135" s="193"/>
      <c r="EW135" s="193"/>
      <c r="EX135" s="193"/>
      <c r="EY135" s="193"/>
      <c r="EZ135" s="193"/>
      <c r="FA135" s="193"/>
      <c r="FB135" s="193"/>
      <c r="FC135" s="193"/>
      <c r="FD135" s="193"/>
      <c r="FE135" s="193"/>
      <c r="FF135" s="193"/>
      <c r="FG135" s="193"/>
      <c r="FH135" s="193"/>
      <c r="FI135" s="193"/>
      <c r="FJ135" s="193"/>
      <c r="FK135" s="193"/>
      <c r="FL135" s="193"/>
      <c r="FM135" s="193"/>
      <c r="FN135" s="193"/>
      <c r="FO135" s="193"/>
      <c r="FP135" s="193"/>
      <c r="FQ135" s="193"/>
      <c r="FR135" s="193"/>
      <c r="FS135" s="193"/>
      <c r="FT135" s="193"/>
      <c r="FU135" s="193"/>
      <c r="FV135" s="193"/>
      <c r="FW135" s="193"/>
      <c r="FX135" s="193"/>
      <c r="FY135" s="193"/>
      <c r="FZ135" s="193"/>
      <c r="GA135" s="193"/>
      <c r="GB135" s="193"/>
      <c r="GC135" s="193"/>
      <c r="GD135" s="193"/>
      <c r="GE135" s="193"/>
      <c r="GF135" s="193"/>
      <c r="GG135" s="193"/>
      <c r="GH135" s="193"/>
      <c r="GI135" s="193"/>
      <c r="GJ135" s="193"/>
      <c r="GK135" s="193"/>
      <c r="GL135" s="193"/>
      <c r="GM135" s="193"/>
      <c r="GN135" s="193"/>
      <c r="GO135" s="193"/>
      <c r="GP135" s="193"/>
      <c r="GQ135" s="193"/>
      <c r="GR135" s="193"/>
      <c r="GS135" s="193"/>
      <c r="GT135" s="193"/>
      <c r="GU135" s="193"/>
      <c r="GV135" s="193"/>
      <c r="GW135" s="193"/>
      <c r="GX135" s="193"/>
      <c r="GY135" s="193"/>
      <c r="GZ135" s="193"/>
      <c r="HA135" s="193"/>
      <c r="HB135" s="193"/>
      <c r="HC135" s="193"/>
      <c r="HD135" s="193"/>
      <c r="HE135" s="193"/>
      <c r="HF135" s="193"/>
      <c r="HG135" s="193"/>
      <c r="HH135" s="193"/>
      <c r="HI135" s="193"/>
      <c r="HJ135" s="193"/>
      <c r="HK135" s="193"/>
      <c r="HL135" s="193"/>
      <c r="HM135" s="193"/>
      <c r="HN135" s="193"/>
      <c r="HO135" s="193"/>
      <c r="HP135" s="193"/>
      <c r="HQ135" s="193"/>
      <c r="HR135" s="193"/>
      <c r="HS135" s="193"/>
      <c r="HT135" s="193"/>
      <c r="HU135" s="193"/>
      <c r="HV135" s="193"/>
      <c r="HW135" s="193"/>
      <c r="HX135" s="193"/>
      <c r="HY135" s="193"/>
      <c r="HZ135" s="193"/>
      <c r="IA135" s="193"/>
      <c r="IB135" s="193"/>
      <c r="IC135" s="193"/>
      <c r="ID135" s="193"/>
      <c r="IE135" s="193"/>
      <c r="IF135" s="193"/>
      <c r="IG135" s="193"/>
      <c r="IH135" s="193"/>
      <c r="II135" s="193"/>
      <c r="IJ135" s="193"/>
      <c r="IK135" s="193"/>
      <c r="IL135" s="193"/>
      <c r="IM135" s="193"/>
      <c r="IN135" s="193"/>
      <c r="IO135" s="193"/>
      <c r="IP135" s="193"/>
      <c r="IQ135" s="193"/>
      <c r="IR135" s="193"/>
      <c r="IS135" s="193"/>
      <c r="IT135" s="193"/>
      <c r="IU135" s="193"/>
      <c r="IV135" s="193"/>
      <c r="IW135" s="193"/>
    </row>
    <row r="136" customFormat="false" ht="21" hidden="true" customHeight="true" outlineLevel="0" collapsed="false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  <c r="X136" s="193"/>
      <c r="Y136" s="193"/>
      <c r="Z136" s="193"/>
      <c r="AA136" s="193"/>
      <c r="AB136" s="193"/>
      <c r="AC136" s="193"/>
      <c r="AD136" s="193"/>
      <c r="AE136" s="193"/>
      <c r="AF136" s="193"/>
      <c r="AG136" s="193"/>
      <c r="AH136" s="193"/>
      <c r="AI136" s="193"/>
      <c r="AJ136" s="193"/>
      <c r="AK136" s="193"/>
      <c r="AL136" s="193"/>
      <c r="AM136" s="193"/>
      <c r="AN136" s="193"/>
      <c r="AO136" s="193"/>
      <c r="AP136" s="193"/>
      <c r="AQ136" s="193"/>
      <c r="AR136" s="193"/>
      <c r="AS136" s="193"/>
      <c r="AT136" s="193"/>
      <c r="AU136" s="193"/>
      <c r="AV136" s="193"/>
      <c r="AW136" s="193"/>
      <c r="AX136" s="193"/>
      <c r="AY136" s="193"/>
      <c r="AZ136" s="193"/>
      <c r="BA136" s="193"/>
      <c r="BB136" s="193"/>
      <c r="BC136" s="193"/>
      <c r="BD136" s="193"/>
      <c r="BE136" s="193"/>
      <c r="BF136" s="193"/>
      <c r="BG136" s="193"/>
      <c r="BH136" s="193"/>
      <c r="BI136" s="193"/>
      <c r="BJ136" s="193"/>
      <c r="BK136" s="193"/>
      <c r="BL136" s="193"/>
      <c r="BM136" s="193"/>
      <c r="BN136" s="193"/>
      <c r="BO136" s="193"/>
      <c r="BP136" s="193"/>
      <c r="BQ136" s="193"/>
      <c r="BR136" s="193"/>
      <c r="BS136" s="193"/>
      <c r="BT136" s="193"/>
      <c r="BU136" s="193"/>
      <c r="BV136" s="193"/>
      <c r="BW136" s="193"/>
      <c r="BX136" s="193"/>
      <c r="BY136" s="193"/>
      <c r="BZ136" s="193"/>
      <c r="CA136" s="193"/>
      <c r="CB136" s="193"/>
      <c r="CC136" s="193"/>
      <c r="CD136" s="193"/>
      <c r="CE136" s="193"/>
      <c r="CF136" s="193"/>
      <c r="CG136" s="193"/>
      <c r="CH136" s="193"/>
      <c r="CI136" s="193"/>
      <c r="CJ136" s="193"/>
      <c r="CK136" s="193"/>
      <c r="CL136" s="193"/>
      <c r="CM136" s="193"/>
      <c r="CN136" s="193"/>
      <c r="CO136" s="193"/>
      <c r="CP136" s="193"/>
      <c r="CQ136" s="193"/>
      <c r="CR136" s="193"/>
      <c r="CS136" s="193"/>
      <c r="CT136" s="193"/>
      <c r="CU136" s="193"/>
      <c r="CV136" s="193"/>
      <c r="CW136" s="193"/>
      <c r="CX136" s="193"/>
      <c r="CY136" s="193"/>
      <c r="CZ136" s="193"/>
      <c r="DA136" s="193"/>
      <c r="DB136" s="193"/>
      <c r="DC136" s="193"/>
      <c r="DD136" s="193"/>
      <c r="DE136" s="193"/>
      <c r="DF136" s="193"/>
      <c r="DG136" s="193"/>
      <c r="DH136" s="193"/>
      <c r="DI136" s="193"/>
      <c r="DJ136" s="193"/>
      <c r="DK136" s="193"/>
      <c r="DL136" s="193"/>
      <c r="DM136" s="193"/>
      <c r="DN136" s="193"/>
      <c r="DO136" s="193"/>
      <c r="DP136" s="193"/>
      <c r="DQ136" s="193"/>
      <c r="DR136" s="193"/>
      <c r="DS136" s="193"/>
      <c r="DT136" s="193"/>
      <c r="DU136" s="193"/>
      <c r="DV136" s="193"/>
      <c r="DW136" s="193"/>
      <c r="DX136" s="193"/>
      <c r="DY136" s="193"/>
      <c r="DZ136" s="193"/>
      <c r="EA136" s="193"/>
      <c r="EB136" s="193"/>
      <c r="EC136" s="193"/>
      <c r="ED136" s="193"/>
      <c r="EE136" s="193"/>
      <c r="EF136" s="193"/>
      <c r="EG136" s="193"/>
      <c r="EH136" s="193"/>
      <c r="EI136" s="193"/>
      <c r="EJ136" s="193"/>
      <c r="EK136" s="193"/>
      <c r="EL136" s="193"/>
      <c r="EM136" s="193"/>
      <c r="EN136" s="193"/>
      <c r="EO136" s="193"/>
      <c r="EP136" s="193"/>
      <c r="EQ136" s="193"/>
      <c r="ER136" s="193"/>
      <c r="ES136" s="193"/>
      <c r="ET136" s="193"/>
      <c r="EU136" s="193"/>
      <c r="EV136" s="193"/>
      <c r="EW136" s="193"/>
      <c r="EX136" s="193"/>
      <c r="EY136" s="193"/>
      <c r="EZ136" s="193"/>
      <c r="FA136" s="193"/>
      <c r="FB136" s="193"/>
      <c r="FC136" s="193"/>
      <c r="FD136" s="193"/>
      <c r="FE136" s="193"/>
      <c r="FF136" s="193"/>
      <c r="FG136" s="193"/>
      <c r="FH136" s="193"/>
      <c r="FI136" s="193"/>
      <c r="FJ136" s="193"/>
      <c r="FK136" s="193"/>
      <c r="FL136" s="193"/>
      <c r="FM136" s="193"/>
      <c r="FN136" s="193"/>
      <c r="FO136" s="193"/>
      <c r="FP136" s="193"/>
      <c r="FQ136" s="193"/>
      <c r="FR136" s="193"/>
      <c r="FS136" s="193"/>
      <c r="FT136" s="193"/>
      <c r="FU136" s="193"/>
      <c r="FV136" s="193"/>
      <c r="FW136" s="193"/>
      <c r="FX136" s="193"/>
      <c r="FY136" s="193"/>
      <c r="FZ136" s="193"/>
      <c r="GA136" s="193"/>
      <c r="GB136" s="193"/>
      <c r="GC136" s="193"/>
      <c r="GD136" s="193"/>
      <c r="GE136" s="193"/>
      <c r="GF136" s="193"/>
      <c r="GG136" s="193"/>
      <c r="GH136" s="193"/>
      <c r="GI136" s="193"/>
      <c r="GJ136" s="193"/>
      <c r="GK136" s="193"/>
      <c r="GL136" s="193"/>
      <c r="GM136" s="193"/>
      <c r="GN136" s="193"/>
      <c r="GO136" s="193"/>
      <c r="GP136" s="193"/>
      <c r="GQ136" s="193"/>
      <c r="GR136" s="193"/>
      <c r="GS136" s="193"/>
      <c r="GT136" s="193"/>
      <c r="GU136" s="193"/>
      <c r="GV136" s="193"/>
      <c r="GW136" s="193"/>
      <c r="GX136" s="193"/>
      <c r="GY136" s="193"/>
      <c r="GZ136" s="193"/>
      <c r="HA136" s="193"/>
      <c r="HB136" s="193"/>
      <c r="HC136" s="193"/>
      <c r="HD136" s="193"/>
      <c r="HE136" s="193"/>
      <c r="HF136" s="193"/>
      <c r="HG136" s="193"/>
      <c r="HH136" s="193"/>
      <c r="HI136" s="193"/>
      <c r="HJ136" s="193"/>
      <c r="HK136" s="193"/>
      <c r="HL136" s="193"/>
      <c r="HM136" s="193"/>
      <c r="HN136" s="193"/>
      <c r="HO136" s="193"/>
      <c r="HP136" s="193"/>
      <c r="HQ136" s="193"/>
      <c r="HR136" s="193"/>
      <c r="HS136" s="193"/>
      <c r="HT136" s="193"/>
      <c r="HU136" s="193"/>
      <c r="HV136" s="193"/>
      <c r="HW136" s="193"/>
      <c r="HX136" s="193"/>
      <c r="HY136" s="193"/>
      <c r="HZ136" s="193"/>
      <c r="IA136" s="193"/>
      <c r="IB136" s="193"/>
      <c r="IC136" s="193"/>
      <c r="ID136" s="193"/>
      <c r="IE136" s="193"/>
      <c r="IF136" s="193"/>
      <c r="IG136" s="193"/>
      <c r="IH136" s="193"/>
      <c r="II136" s="193"/>
      <c r="IJ136" s="193"/>
      <c r="IK136" s="193"/>
      <c r="IL136" s="193"/>
      <c r="IM136" s="193"/>
      <c r="IN136" s="193"/>
      <c r="IO136" s="193"/>
      <c r="IP136" s="193"/>
      <c r="IQ136" s="193"/>
      <c r="IR136" s="193"/>
      <c r="IS136" s="193"/>
      <c r="IT136" s="193"/>
      <c r="IU136" s="193"/>
      <c r="IV136" s="193"/>
      <c r="IW136" s="193"/>
    </row>
    <row r="137" customFormat="false" ht="21" hidden="true" customHeight="true" outlineLevel="0" collapsed="false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93"/>
      <c r="AE137" s="193"/>
      <c r="AF137" s="193"/>
      <c r="AG137" s="193"/>
      <c r="AH137" s="193"/>
      <c r="AI137" s="193"/>
      <c r="AJ137" s="193"/>
      <c r="AK137" s="193"/>
      <c r="AL137" s="193"/>
      <c r="AM137" s="193"/>
      <c r="AN137" s="193"/>
      <c r="AO137" s="193"/>
      <c r="AP137" s="193"/>
      <c r="AQ137" s="193"/>
      <c r="AR137" s="193"/>
      <c r="AS137" s="193"/>
      <c r="AT137" s="193"/>
      <c r="AU137" s="193"/>
      <c r="AV137" s="193"/>
      <c r="AW137" s="193"/>
      <c r="AX137" s="193"/>
      <c r="AY137" s="193"/>
      <c r="AZ137" s="193"/>
      <c r="BA137" s="193"/>
      <c r="BB137" s="193"/>
      <c r="BC137" s="193"/>
      <c r="BD137" s="193"/>
      <c r="BE137" s="193"/>
      <c r="BF137" s="193"/>
      <c r="BG137" s="193"/>
      <c r="BH137" s="193"/>
      <c r="BI137" s="193"/>
      <c r="BJ137" s="193"/>
      <c r="BK137" s="193"/>
      <c r="BL137" s="193"/>
      <c r="BM137" s="193"/>
      <c r="BN137" s="193"/>
      <c r="BO137" s="193"/>
      <c r="BP137" s="193"/>
      <c r="BQ137" s="193"/>
      <c r="BR137" s="193"/>
      <c r="BS137" s="193"/>
      <c r="BT137" s="193"/>
      <c r="BU137" s="193"/>
      <c r="BV137" s="193"/>
      <c r="BW137" s="193"/>
      <c r="BX137" s="193"/>
      <c r="BY137" s="193"/>
      <c r="BZ137" s="193"/>
      <c r="CA137" s="193"/>
      <c r="CB137" s="193"/>
      <c r="CC137" s="193"/>
      <c r="CD137" s="193"/>
      <c r="CE137" s="193"/>
      <c r="CF137" s="193"/>
      <c r="CG137" s="193"/>
      <c r="CH137" s="193"/>
      <c r="CI137" s="193"/>
      <c r="CJ137" s="193"/>
      <c r="CK137" s="193"/>
      <c r="CL137" s="193"/>
      <c r="CM137" s="193"/>
      <c r="CN137" s="193"/>
      <c r="CO137" s="193"/>
      <c r="CP137" s="193"/>
      <c r="CQ137" s="193"/>
      <c r="CR137" s="193"/>
      <c r="CS137" s="193"/>
      <c r="CT137" s="193"/>
      <c r="CU137" s="193"/>
      <c r="CV137" s="193"/>
      <c r="CW137" s="193"/>
      <c r="CX137" s="193"/>
      <c r="CY137" s="193"/>
      <c r="CZ137" s="193"/>
      <c r="DA137" s="193"/>
      <c r="DB137" s="193"/>
      <c r="DC137" s="193"/>
      <c r="DD137" s="193"/>
      <c r="DE137" s="193"/>
      <c r="DF137" s="193"/>
      <c r="DG137" s="193"/>
      <c r="DH137" s="193"/>
      <c r="DI137" s="193"/>
      <c r="DJ137" s="193"/>
      <c r="DK137" s="193"/>
      <c r="DL137" s="193"/>
      <c r="DM137" s="193"/>
      <c r="DN137" s="193"/>
      <c r="DO137" s="193"/>
      <c r="DP137" s="193"/>
      <c r="DQ137" s="193"/>
      <c r="DR137" s="193"/>
      <c r="DS137" s="193"/>
      <c r="DT137" s="193"/>
      <c r="DU137" s="193"/>
      <c r="DV137" s="193"/>
      <c r="DW137" s="193"/>
      <c r="DX137" s="193"/>
      <c r="DY137" s="193"/>
      <c r="DZ137" s="193"/>
      <c r="EA137" s="193"/>
      <c r="EB137" s="193"/>
      <c r="EC137" s="193"/>
      <c r="ED137" s="193"/>
      <c r="EE137" s="193"/>
      <c r="EF137" s="193"/>
      <c r="EG137" s="193"/>
      <c r="EH137" s="193"/>
      <c r="EI137" s="193"/>
      <c r="EJ137" s="193"/>
      <c r="EK137" s="193"/>
      <c r="EL137" s="193"/>
      <c r="EM137" s="193"/>
      <c r="EN137" s="193"/>
      <c r="EO137" s="193"/>
      <c r="EP137" s="193"/>
      <c r="EQ137" s="193"/>
      <c r="ER137" s="193"/>
      <c r="ES137" s="193"/>
      <c r="ET137" s="193"/>
      <c r="EU137" s="193"/>
      <c r="EV137" s="193"/>
      <c r="EW137" s="193"/>
      <c r="EX137" s="193"/>
      <c r="EY137" s="193"/>
      <c r="EZ137" s="193"/>
      <c r="FA137" s="193"/>
      <c r="FB137" s="193"/>
      <c r="FC137" s="193"/>
      <c r="FD137" s="193"/>
      <c r="FE137" s="193"/>
      <c r="FF137" s="193"/>
      <c r="FG137" s="193"/>
      <c r="FH137" s="193"/>
      <c r="FI137" s="193"/>
      <c r="FJ137" s="193"/>
      <c r="FK137" s="193"/>
      <c r="FL137" s="193"/>
      <c r="FM137" s="193"/>
      <c r="FN137" s="193"/>
      <c r="FO137" s="193"/>
      <c r="FP137" s="193"/>
      <c r="FQ137" s="193"/>
      <c r="FR137" s="193"/>
      <c r="FS137" s="193"/>
      <c r="FT137" s="193"/>
      <c r="FU137" s="193"/>
      <c r="FV137" s="193"/>
      <c r="FW137" s="193"/>
      <c r="FX137" s="193"/>
      <c r="FY137" s="193"/>
      <c r="FZ137" s="193"/>
      <c r="GA137" s="193"/>
      <c r="GB137" s="193"/>
      <c r="GC137" s="193"/>
      <c r="GD137" s="193"/>
      <c r="GE137" s="193"/>
      <c r="GF137" s="193"/>
      <c r="GG137" s="193"/>
      <c r="GH137" s="193"/>
      <c r="GI137" s="193"/>
      <c r="GJ137" s="193"/>
      <c r="GK137" s="193"/>
      <c r="GL137" s="193"/>
      <c r="GM137" s="193"/>
      <c r="GN137" s="193"/>
      <c r="GO137" s="193"/>
      <c r="GP137" s="193"/>
      <c r="GQ137" s="193"/>
      <c r="GR137" s="193"/>
      <c r="GS137" s="193"/>
      <c r="GT137" s="193"/>
      <c r="GU137" s="193"/>
      <c r="GV137" s="193"/>
      <c r="GW137" s="193"/>
      <c r="GX137" s="193"/>
      <c r="GY137" s="193"/>
      <c r="GZ137" s="193"/>
      <c r="HA137" s="193"/>
      <c r="HB137" s="193"/>
      <c r="HC137" s="193"/>
      <c r="HD137" s="193"/>
      <c r="HE137" s="193"/>
      <c r="HF137" s="193"/>
      <c r="HG137" s="193"/>
      <c r="HH137" s="193"/>
      <c r="HI137" s="193"/>
      <c r="HJ137" s="193"/>
      <c r="HK137" s="193"/>
      <c r="HL137" s="193"/>
      <c r="HM137" s="193"/>
      <c r="HN137" s="193"/>
      <c r="HO137" s="193"/>
      <c r="HP137" s="193"/>
      <c r="HQ137" s="193"/>
      <c r="HR137" s="193"/>
      <c r="HS137" s="193"/>
      <c r="HT137" s="193"/>
      <c r="HU137" s="193"/>
      <c r="HV137" s="193"/>
      <c r="HW137" s="193"/>
      <c r="HX137" s="193"/>
      <c r="HY137" s="193"/>
      <c r="HZ137" s="193"/>
      <c r="IA137" s="193"/>
      <c r="IB137" s="193"/>
      <c r="IC137" s="193"/>
      <c r="ID137" s="193"/>
      <c r="IE137" s="193"/>
      <c r="IF137" s="193"/>
      <c r="IG137" s="193"/>
      <c r="IH137" s="193"/>
      <c r="II137" s="193"/>
      <c r="IJ137" s="193"/>
      <c r="IK137" s="193"/>
      <c r="IL137" s="193"/>
      <c r="IM137" s="193"/>
      <c r="IN137" s="193"/>
      <c r="IO137" s="193"/>
      <c r="IP137" s="193"/>
      <c r="IQ137" s="193"/>
      <c r="IR137" s="193"/>
      <c r="IS137" s="193"/>
      <c r="IT137" s="193"/>
      <c r="IU137" s="193"/>
      <c r="IV137" s="193"/>
      <c r="IW137" s="193"/>
    </row>
    <row r="138" customFormat="false" ht="21" hidden="true" customHeight="true" outlineLevel="0" collapsed="false"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</row>
    <row r="139" customFormat="false" ht="21" hidden="true" customHeight="true" outlineLevel="0" collapsed="false">
      <c r="B139" s="135"/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</row>
    <row r="140" customFormat="false" ht="21" hidden="true" customHeight="true" outlineLevel="0" collapsed="false">
      <c r="B140" s="135"/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</row>
    <row r="141" customFormat="false" ht="21" hidden="true" customHeight="true" outlineLevel="0" collapsed="false">
      <c r="B141" s="135"/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</row>
    <row r="142" customFormat="false" ht="21" hidden="true" customHeight="true" outlineLevel="0" collapsed="false">
      <c r="B142" s="135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</row>
    <row r="143" customFormat="false" ht="21" hidden="true" customHeight="true" outlineLevel="0" collapsed="false">
      <c r="B143" s="135"/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</row>
    <row r="144" customFormat="false" ht="21" hidden="true" customHeight="true" outlineLevel="0" collapsed="false">
      <c r="B144" s="135"/>
      <c r="C144" s="135"/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</row>
    <row r="145" customFormat="false" ht="21" hidden="true" customHeight="true" outlineLevel="0" collapsed="false"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</row>
    <row r="146" customFormat="false" ht="21" hidden="true" customHeight="true" outlineLevel="0" collapsed="false"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</row>
    <row r="147" customFormat="false" ht="21" hidden="true" customHeight="true" outlineLevel="0" collapsed="false"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</row>
    <row r="148" customFormat="false" ht="21" hidden="true" customHeight="true" outlineLevel="0" collapsed="false"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</row>
    <row r="149" customFormat="false" ht="21" hidden="true" customHeight="true" outlineLevel="0" collapsed="false"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</row>
    <row r="150" customFormat="false" ht="21" hidden="true" customHeight="true" outlineLevel="0" collapsed="false"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</row>
    <row r="151" customFormat="false" ht="21" hidden="true" customHeight="true" outlineLevel="0" collapsed="false">
      <c r="B151" s="135"/>
      <c r="C151" s="135"/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35"/>
    </row>
    <row r="152" customFormat="false" ht="21" hidden="true" customHeight="true" outlineLevel="0" collapsed="false">
      <c r="B152" s="135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</row>
    <row r="153" customFormat="false" ht="21" hidden="true" customHeight="true" outlineLevel="0" collapsed="false">
      <c r="B153" s="13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</row>
    <row r="154" customFormat="false" ht="21" hidden="true" customHeight="true" outlineLevel="0" collapsed="false"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</row>
    <row r="155" customFormat="false" ht="21" hidden="true" customHeight="true" outlineLevel="0" collapsed="false"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</row>
    <row r="156" customFormat="false" ht="21" hidden="true" customHeight="true" outlineLevel="0" collapsed="false">
      <c r="B156" s="135"/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</row>
    <row r="157" customFormat="false" ht="21" hidden="true" customHeight="true" outlineLevel="0" collapsed="false">
      <c r="B157" s="135"/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</row>
    <row r="158" customFormat="false" ht="21" hidden="true" customHeight="true" outlineLevel="0" collapsed="false"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</row>
    <row r="159" customFormat="false" ht="21" hidden="true" customHeight="true" outlineLevel="0" collapsed="false"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</row>
    <row r="160" customFormat="false" ht="21" hidden="true" customHeight="true" outlineLevel="0" collapsed="false"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</row>
    <row r="161" customFormat="false" ht="21" hidden="true" customHeight="true" outlineLevel="0" collapsed="false"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</row>
    <row r="162" customFormat="false" ht="21" hidden="true" customHeight="true" outlineLevel="0" collapsed="false">
      <c r="B162" s="135"/>
      <c r="C162" s="135"/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</row>
    <row r="163" customFormat="false" ht="21" hidden="true" customHeight="true" outlineLevel="0" collapsed="false"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</row>
    <row r="164" customFormat="false" ht="21" hidden="true" customHeight="true" outlineLevel="0" collapsed="false"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</row>
    <row r="165" customFormat="false" ht="21" hidden="true" customHeight="true" outlineLevel="0" collapsed="false">
      <c r="B165" s="135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</row>
    <row r="166" customFormat="false" ht="21" hidden="true" customHeight="true" outlineLevel="0" collapsed="false"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</row>
    <row r="167" customFormat="false" ht="21" hidden="true" customHeight="true" outlineLevel="0" collapsed="false">
      <c r="B167" s="135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</row>
    <row r="168" customFormat="false" ht="21" hidden="true" customHeight="true" outlineLevel="0" collapsed="false">
      <c r="B168" s="135"/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</row>
    <row r="169" customFormat="false" ht="21" hidden="true" customHeight="true" outlineLevel="0" collapsed="false">
      <c r="B169" s="135"/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</row>
    <row r="170" customFormat="false" ht="21" hidden="true" customHeight="true" outlineLevel="0" collapsed="false"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</row>
    <row r="171" customFormat="false" ht="21" hidden="true" customHeight="true" outlineLevel="0" collapsed="false"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</row>
    <row r="172" customFormat="false" ht="21" hidden="true" customHeight="true" outlineLevel="0" collapsed="false"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</row>
    <row r="173" customFormat="false" ht="21" hidden="true" customHeight="true" outlineLevel="0" collapsed="false"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</row>
    <row r="174" customFormat="false" ht="21" hidden="true" customHeight="true" outlineLevel="0" collapsed="false"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</row>
    <row r="175" customFormat="false" ht="21" hidden="true" customHeight="true" outlineLevel="0" collapsed="false"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</row>
    <row r="176" customFormat="false" ht="21" hidden="true" customHeight="true" outlineLevel="0" collapsed="false"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</row>
    <row r="177" customFormat="false" ht="21" hidden="true" customHeight="true" outlineLevel="0" collapsed="false">
      <c r="B177" s="135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</row>
    <row r="178" customFormat="false" ht="21" hidden="true" customHeight="true" outlineLevel="0" collapsed="false"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</row>
    <row r="179" customFormat="false" ht="21" hidden="true" customHeight="true" outlineLevel="0" collapsed="false"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</row>
    <row r="180" customFormat="false" ht="21" hidden="true" customHeight="true" outlineLevel="0" collapsed="false"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</row>
    <row r="181" customFormat="false" ht="21" hidden="true" customHeight="true" outlineLevel="0" collapsed="false">
      <c r="B181" s="135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</row>
  </sheetData>
  <mergeCells count="7">
    <mergeCell ref="A5:D5"/>
    <mergeCell ref="H5:J5"/>
    <mergeCell ref="L5:M5"/>
    <mergeCell ref="I9:K9"/>
    <mergeCell ref="L41:M41"/>
    <mergeCell ref="E48:F48"/>
    <mergeCell ref="H48:I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26" width="5.71"/>
    <col collapsed="false" customWidth="true" hidden="false" outlineLevel="0" max="2" min="2" style="27" width="10.99"/>
    <col collapsed="false" customWidth="true" hidden="false" outlineLevel="0" max="3" min="3" style="27" width="7.99"/>
    <col collapsed="false" customWidth="true" hidden="false" outlineLevel="0" max="4" min="4" style="27" width="4.99"/>
    <col collapsed="false" customWidth="true" hidden="false" outlineLevel="0" max="5" min="5" style="27" width="9.28"/>
    <col collapsed="false" customWidth="true" hidden="false" outlineLevel="0" max="6" min="6" style="27" width="11.13"/>
    <col collapsed="false" customWidth="true" hidden="false" outlineLevel="0" max="7" min="7" style="27" width="10.41"/>
    <col collapsed="false" customWidth="true" hidden="false" outlineLevel="0" max="8" min="8" style="27" width="12.42"/>
    <col collapsed="false" customWidth="true" hidden="false" outlineLevel="0" max="9" min="9" style="27" width="13.56"/>
    <col collapsed="false" customWidth="false" hidden="false" outlineLevel="0" max="10" min="10" style="27" width="12.56"/>
    <col collapsed="false" customWidth="true" hidden="false" outlineLevel="0" max="11" min="11" style="27" width="12.7"/>
    <col collapsed="false" customWidth="true" hidden="false" outlineLevel="0" max="12" min="12" style="27" width="9.99"/>
    <col collapsed="false" customWidth="true" hidden="false" outlineLevel="0" max="13" min="13" style="27" width="10.85"/>
    <col collapsed="false" customWidth="true" hidden="false" outlineLevel="0" max="14" min="14" style="27" width="9.41"/>
    <col collapsed="false" customWidth="true" hidden="false" outlineLevel="0" max="15" min="15" style="27" width="20.56"/>
    <col collapsed="false" customWidth="true" hidden="true" outlineLevel="0" max="16" min="16" style="26" width="18.85"/>
    <col collapsed="false" customWidth="false" hidden="true" outlineLevel="0" max="257" min="17" style="2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28" t="s">
        <v>8</v>
      </c>
      <c r="B1" s="322"/>
      <c r="C1" s="322"/>
      <c r="D1" s="322"/>
      <c r="E1" s="322"/>
      <c r="F1" s="323"/>
      <c r="G1" s="31"/>
      <c r="H1" s="32"/>
      <c r="I1" s="302"/>
      <c r="J1" s="32"/>
      <c r="K1" s="324"/>
      <c r="L1" s="324"/>
      <c r="M1" s="325"/>
      <c r="N1" s="324"/>
      <c r="O1" s="324"/>
      <c r="P1" s="34"/>
      <c r="Q1" s="34"/>
      <c r="R1" s="34"/>
      <c r="S1" s="34"/>
      <c r="T1" s="34"/>
    </row>
    <row r="2" customFormat="false" ht="20.25" hidden="false" customHeight="true" outlineLevel="0" collapsed="false">
      <c r="A2" s="35" t="s">
        <v>152</v>
      </c>
      <c r="B2" s="322"/>
      <c r="C2" s="322"/>
      <c r="D2" s="322"/>
      <c r="E2" s="322"/>
      <c r="F2" s="326"/>
      <c r="G2" s="327"/>
      <c r="H2" s="37"/>
      <c r="I2" s="32"/>
      <c r="J2" s="32"/>
      <c r="K2" s="324"/>
      <c r="L2" s="328"/>
      <c r="M2" s="38" t="s">
        <v>10</v>
      </c>
      <c r="N2" s="39" t="str">
        <f aca="false">IF((VALUE('Short Form'!M62)&lt;&gt;0),1+VALUE('Short Form'!H62)+VALUE('Short Form'!I62)+VALUE('Short Form'!J62)+VALUE('Short Form'!K62)+VALUE('Short Form'!L62)+VALUE('Short Form'!M62),"")</f>
        <v/>
      </c>
      <c r="O2" s="40" t="n">
        <f aca="false">IF((N2=0),"",'Short Form'!$N3)</f>
        <v>2</v>
      </c>
      <c r="P2" s="34"/>
      <c r="Q2" s="34"/>
      <c r="R2" s="34"/>
      <c r="S2" s="34"/>
      <c r="T2" s="34"/>
    </row>
    <row r="3" customFormat="false" ht="9" hidden="false" customHeight="true" outlineLevel="0" collapsed="false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4"/>
      <c r="P3" s="34"/>
      <c r="Q3" s="34"/>
      <c r="R3" s="34"/>
      <c r="S3" s="34"/>
      <c r="T3" s="34"/>
    </row>
    <row r="4" customFormat="false" ht="14.25" hidden="false" customHeight="true" outlineLevel="0" collapsed="false">
      <c r="A4" s="41" t="s">
        <v>11</v>
      </c>
      <c r="B4" s="42"/>
      <c r="C4" s="43"/>
      <c r="D4" s="42"/>
      <c r="E4" s="41" t="s">
        <v>12</v>
      </c>
      <c r="F4" s="42"/>
      <c r="G4" s="42"/>
      <c r="H4" s="44" t="s">
        <v>13</v>
      </c>
      <c r="I4" s="45"/>
      <c r="J4" s="46"/>
      <c r="K4" s="41" t="s">
        <v>14</v>
      </c>
      <c r="L4" s="45"/>
      <c r="M4" s="45"/>
      <c r="N4" s="45"/>
      <c r="O4" s="47"/>
      <c r="P4" s="34"/>
      <c r="Q4" s="34"/>
      <c r="R4" s="34"/>
      <c r="S4" s="34"/>
      <c r="T4" s="34"/>
    </row>
    <row r="5" customFormat="false" ht="15.75" hidden="false" customHeight="true" outlineLevel="0" collapsed="false">
      <c r="A5" s="48" t="str">
        <f aca="false">'Short Form'!A6</f>
        <v>Lokay</v>
      </c>
      <c r="B5" s="48"/>
      <c r="C5" s="48"/>
      <c r="D5" s="48"/>
      <c r="E5" s="49" t="str">
        <f aca="false">'Short Form'!E6</f>
        <v>Michelle</v>
      </c>
      <c r="F5" s="170"/>
      <c r="G5" s="50"/>
      <c r="H5" s="51" t="str">
        <f aca="false">'Short Form'!H6</f>
        <v>Account Director</v>
      </c>
      <c r="I5" s="51"/>
      <c r="J5" s="51"/>
      <c r="K5" s="52" t="str">
        <f aca="false">'Short Form'!K6</f>
        <v>450-39-7128</v>
      </c>
      <c r="L5" s="52"/>
      <c r="M5" s="52"/>
      <c r="N5" s="53"/>
      <c r="O5" s="54"/>
      <c r="P5" s="329"/>
      <c r="Q5" s="55"/>
      <c r="R5" s="55"/>
      <c r="S5" s="55"/>
      <c r="T5" s="55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</row>
    <row r="6" customFormat="false" ht="4.5" hidden="false" customHeight="true" outlineLevel="0" collapsed="false">
      <c r="A6" s="57"/>
      <c r="B6" s="57"/>
      <c r="C6" s="58"/>
      <c r="D6" s="59"/>
      <c r="E6" s="58"/>
      <c r="F6" s="58"/>
      <c r="G6" s="60"/>
      <c r="H6" s="58"/>
      <c r="I6" s="58"/>
      <c r="J6" s="61"/>
      <c r="K6" s="62"/>
      <c r="L6" s="58"/>
      <c r="M6" s="58"/>
      <c r="N6" s="58"/>
      <c r="O6" s="59"/>
      <c r="P6" s="55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</row>
    <row r="7" customFormat="false" ht="15" hidden="false" customHeight="true" outlineLevel="0" collapsed="false">
      <c r="A7" s="213" t="s">
        <v>145</v>
      </c>
      <c r="B7" s="330"/>
      <c r="C7" s="330"/>
      <c r="D7" s="304"/>
      <c r="E7" s="331"/>
      <c r="F7" s="331"/>
      <c r="G7" s="332"/>
      <c r="H7" s="333"/>
      <c r="I7" s="333"/>
      <c r="J7" s="333"/>
      <c r="K7" s="334"/>
      <c r="L7" s="334"/>
      <c r="M7" s="30"/>
      <c r="N7" s="30"/>
      <c r="O7" s="34"/>
      <c r="P7" s="34"/>
      <c r="Q7" s="34"/>
      <c r="R7" s="34"/>
      <c r="S7" s="34"/>
      <c r="T7" s="34"/>
    </row>
    <row r="8" customFormat="false" ht="15" hidden="false" customHeight="true" outlineLevel="0" collapsed="false">
      <c r="A8" s="67" t="s">
        <v>17</v>
      </c>
      <c r="B8" s="64"/>
      <c r="C8" s="69"/>
      <c r="D8" s="64"/>
      <c r="E8" s="69"/>
      <c r="F8" s="69"/>
      <c r="G8" s="70"/>
      <c r="H8" s="71"/>
      <c r="I8" s="334"/>
      <c r="J8" s="334"/>
      <c r="K8" s="334"/>
      <c r="L8" s="334"/>
      <c r="M8" s="71"/>
      <c r="N8" s="71"/>
      <c r="O8" s="34"/>
      <c r="P8" s="34"/>
      <c r="Q8" s="34"/>
      <c r="R8" s="34"/>
      <c r="S8" s="34"/>
      <c r="T8" s="34"/>
    </row>
    <row r="9" customFormat="false" ht="15.75" hidden="false" customHeight="true" outlineLevel="0" collapsed="false">
      <c r="A9" s="72" t="s">
        <v>18</v>
      </c>
      <c r="B9" s="72" t="s">
        <v>19</v>
      </c>
      <c r="C9" s="73"/>
      <c r="D9" s="73"/>
      <c r="E9" s="73" t="s">
        <v>75</v>
      </c>
      <c r="F9" s="73"/>
      <c r="G9" s="73"/>
      <c r="H9" s="73"/>
      <c r="I9" s="73"/>
      <c r="J9" s="73"/>
      <c r="K9" s="73"/>
      <c r="L9" s="73"/>
      <c r="M9" s="72" t="s">
        <v>22</v>
      </c>
      <c r="N9" s="72" t="s">
        <v>23</v>
      </c>
      <c r="O9" s="72" t="s">
        <v>24</v>
      </c>
      <c r="P9" s="34"/>
      <c r="Q9" s="34"/>
      <c r="R9" s="34"/>
      <c r="S9" s="34"/>
      <c r="T9" s="34"/>
    </row>
    <row r="10" customFormat="false" ht="24" hidden="false" customHeight="true" outlineLevel="0" collapsed="false">
      <c r="A10" s="75"/>
      <c r="B10" s="76"/>
      <c r="C10" s="85"/>
      <c r="D10" s="78"/>
      <c r="E10" s="78"/>
      <c r="F10" s="78"/>
      <c r="G10" s="78"/>
      <c r="H10" s="78"/>
      <c r="I10" s="79"/>
      <c r="J10" s="78"/>
      <c r="K10" s="78"/>
      <c r="L10" s="78"/>
      <c r="M10" s="335"/>
      <c r="N10" s="336"/>
      <c r="O10" s="83" t="n">
        <f aca="false">IF(N10=" ",M10*1,M10*N10)</f>
        <v>0</v>
      </c>
      <c r="P10" s="71"/>
      <c r="Q10" s="71"/>
      <c r="R10" s="71"/>
      <c r="S10" s="71"/>
      <c r="T10" s="71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customFormat="false" ht="24" hidden="false" customHeight="true" outlineLevel="0" collapsed="false">
      <c r="A11" s="75"/>
      <c r="B11" s="76"/>
      <c r="C11" s="85"/>
      <c r="D11" s="78"/>
      <c r="E11" s="78"/>
      <c r="F11" s="78"/>
      <c r="G11" s="78"/>
      <c r="H11" s="78"/>
      <c r="I11" s="78"/>
      <c r="J11" s="78"/>
      <c r="K11" s="78"/>
      <c r="L11" s="78"/>
      <c r="M11" s="335"/>
      <c r="N11" s="336"/>
      <c r="O11" s="83" t="n">
        <f aca="false">IF(N11=" ",M11*1,M11*N11)</f>
        <v>0</v>
      </c>
      <c r="P11" s="71"/>
      <c r="Q11" s="71"/>
      <c r="R11" s="71"/>
      <c r="S11" s="71"/>
      <c r="T11" s="71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customFormat="false" ht="24" hidden="false" customHeight="true" outlineLevel="0" collapsed="false">
      <c r="A12" s="75"/>
      <c r="B12" s="76"/>
      <c r="C12" s="85"/>
      <c r="D12" s="78"/>
      <c r="E12" s="78"/>
      <c r="F12" s="78"/>
      <c r="G12" s="78"/>
      <c r="H12" s="78"/>
      <c r="I12" s="78"/>
      <c r="J12" s="78"/>
      <c r="K12" s="78"/>
      <c r="L12" s="78"/>
      <c r="M12" s="335"/>
      <c r="N12" s="336"/>
      <c r="O12" s="83" t="n">
        <f aca="false">IF(N12=" ",M12*1,M12*N12)</f>
        <v>0</v>
      </c>
      <c r="P12" s="71"/>
      <c r="Q12" s="71"/>
      <c r="R12" s="71"/>
      <c r="S12" s="71"/>
      <c r="T12" s="71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customFormat="false" ht="24" hidden="false" customHeight="true" outlineLevel="0" collapsed="false">
      <c r="A13" s="75"/>
      <c r="B13" s="76"/>
      <c r="C13" s="85"/>
      <c r="D13" s="78"/>
      <c r="E13" s="78"/>
      <c r="F13" s="78"/>
      <c r="G13" s="78"/>
      <c r="H13" s="78"/>
      <c r="I13" s="78"/>
      <c r="J13" s="78"/>
      <c r="K13" s="78"/>
      <c r="L13" s="78"/>
      <c r="M13" s="335"/>
      <c r="N13" s="336"/>
      <c r="O13" s="83" t="n">
        <f aca="false">IF(N13=" ",M13*1,M13*N13)</f>
        <v>0</v>
      </c>
      <c r="P13" s="71"/>
      <c r="Q13" s="71"/>
      <c r="R13" s="71"/>
      <c r="S13" s="71"/>
      <c r="T13" s="71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customFormat="false" ht="24" hidden="false" customHeight="true" outlineLevel="0" collapsed="false">
      <c r="A14" s="75"/>
      <c r="B14" s="76"/>
      <c r="C14" s="85"/>
      <c r="D14" s="78"/>
      <c r="E14" s="78"/>
      <c r="F14" s="78"/>
      <c r="G14" s="78"/>
      <c r="H14" s="78"/>
      <c r="I14" s="78"/>
      <c r="J14" s="78"/>
      <c r="K14" s="78"/>
      <c r="L14" s="78"/>
      <c r="M14" s="335"/>
      <c r="N14" s="336"/>
      <c r="O14" s="83" t="n">
        <f aca="false">IF(N14=" ",M14*1,M14*N14)</f>
        <v>0</v>
      </c>
      <c r="P14" s="71"/>
      <c r="Q14" s="71"/>
      <c r="R14" s="71"/>
      <c r="S14" s="71"/>
      <c r="T14" s="71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customFormat="false" ht="24" hidden="false" customHeight="true" outlineLevel="0" collapsed="false">
      <c r="A15" s="75"/>
      <c r="B15" s="76"/>
      <c r="C15" s="85"/>
      <c r="D15" s="78"/>
      <c r="E15" s="78"/>
      <c r="F15" s="78"/>
      <c r="G15" s="78"/>
      <c r="H15" s="78"/>
      <c r="I15" s="78"/>
      <c r="J15" s="78"/>
      <c r="K15" s="78"/>
      <c r="L15" s="78"/>
      <c r="M15" s="335"/>
      <c r="N15" s="336"/>
      <c r="O15" s="83" t="n">
        <f aca="false">IF(N15=" ",M15*1,M15*N15)</f>
        <v>0</v>
      </c>
      <c r="P15" s="71"/>
      <c r="Q15" s="71"/>
      <c r="R15" s="71"/>
      <c r="S15" s="71"/>
      <c r="T15" s="71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customFormat="false" ht="24" hidden="false" customHeight="true" outlineLevel="0" collapsed="false">
      <c r="A16" s="75"/>
      <c r="B16" s="76"/>
      <c r="C16" s="85"/>
      <c r="D16" s="78"/>
      <c r="E16" s="78"/>
      <c r="F16" s="78"/>
      <c r="G16" s="78"/>
      <c r="H16" s="78"/>
      <c r="I16" s="78"/>
      <c r="J16" s="78"/>
      <c r="K16" s="78"/>
      <c r="L16" s="78"/>
      <c r="M16" s="335"/>
      <c r="N16" s="336"/>
      <c r="O16" s="83" t="n">
        <f aca="false">IF(N16=" ",M16*1,M16*N16)</f>
        <v>0</v>
      </c>
      <c r="P16" s="71"/>
      <c r="Q16" s="71"/>
      <c r="R16" s="71"/>
      <c r="S16" s="71"/>
      <c r="T16" s="71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customFormat="false" ht="24" hidden="false" customHeight="true" outlineLevel="0" collapsed="false">
      <c r="A17" s="75"/>
      <c r="B17" s="76"/>
      <c r="C17" s="85"/>
      <c r="D17" s="78"/>
      <c r="E17" s="78"/>
      <c r="F17" s="78"/>
      <c r="G17" s="78"/>
      <c r="H17" s="78"/>
      <c r="I17" s="78"/>
      <c r="J17" s="78"/>
      <c r="K17" s="78"/>
      <c r="L17" s="78"/>
      <c r="M17" s="335"/>
      <c r="N17" s="336"/>
      <c r="O17" s="83" t="n">
        <f aca="false">IF(N17=" ",M17*1,M17*N17)</f>
        <v>0</v>
      </c>
      <c r="P17" s="71"/>
      <c r="Q17" s="71"/>
      <c r="R17" s="71"/>
      <c r="S17" s="71"/>
      <c r="T17" s="71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customFormat="false" ht="24" hidden="false" customHeight="true" outlineLevel="0" collapsed="false">
      <c r="A18" s="75"/>
      <c r="B18" s="76"/>
      <c r="C18" s="85"/>
      <c r="D18" s="78"/>
      <c r="E18" s="78"/>
      <c r="F18" s="78"/>
      <c r="G18" s="78"/>
      <c r="H18" s="78"/>
      <c r="I18" s="78"/>
      <c r="J18" s="78"/>
      <c r="K18" s="78"/>
      <c r="L18" s="78"/>
      <c r="M18" s="335"/>
      <c r="N18" s="336"/>
      <c r="O18" s="83" t="n">
        <f aca="false">IF(N18=" ",M18*1,M18*N18)</f>
        <v>0</v>
      </c>
      <c r="P18" s="71"/>
      <c r="Q18" s="71"/>
      <c r="R18" s="71"/>
      <c r="S18" s="71"/>
      <c r="T18" s="71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customFormat="false" ht="24" hidden="false" customHeight="true" outlineLevel="0" collapsed="false">
      <c r="A19" s="75"/>
      <c r="B19" s="76"/>
      <c r="C19" s="85"/>
      <c r="D19" s="78"/>
      <c r="E19" s="78"/>
      <c r="F19" s="78"/>
      <c r="G19" s="78"/>
      <c r="H19" s="78"/>
      <c r="I19" s="78"/>
      <c r="J19" s="78"/>
      <c r="K19" s="78"/>
      <c r="L19" s="78"/>
      <c r="M19" s="335"/>
      <c r="N19" s="336"/>
      <c r="O19" s="83" t="n">
        <f aca="false">IF(N19=" ",M19*1,M19*N19)</f>
        <v>0</v>
      </c>
      <c r="P19" s="71"/>
      <c r="Q19" s="71"/>
      <c r="R19" s="71"/>
      <c r="S19" s="71"/>
      <c r="T19" s="71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customFormat="false" ht="24" hidden="false" customHeight="true" outlineLevel="0" collapsed="false">
      <c r="A20" s="75"/>
      <c r="B20" s="76"/>
      <c r="C20" s="85"/>
      <c r="D20" s="78"/>
      <c r="E20" s="78"/>
      <c r="F20" s="78"/>
      <c r="G20" s="78"/>
      <c r="H20" s="78"/>
      <c r="I20" s="78"/>
      <c r="J20" s="78"/>
      <c r="K20" s="78"/>
      <c r="L20" s="78"/>
      <c r="M20" s="335"/>
      <c r="N20" s="336"/>
      <c r="O20" s="83" t="n">
        <f aca="false">IF(N20=" ",M20*1,M20*N20)</f>
        <v>0</v>
      </c>
      <c r="P20" s="71"/>
      <c r="Q20" s="71"/>
      <c r="R20" s="71"/>
      <c r="S20" s="71"/>
      <c r="T20" s="71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customFormat="false" ht="24" hidden="false" customHeight="true" outlineLevel="0" collapsed="false">
      <c r="A21" s="75"/>
      <c r="B21" s="76"/>
      <c r="C21" s="85"/>
      <c r="D21" s="78"/>
      <c r="E21" s="78"/>
      <c r="F21" s="78"/>
      <c r="G21" s="78"/>
      <c r="H21" s="78"/>
      <c r="I21" s="78"/>
      <c r="J21" s="78"/>
      <c r="K21" s="78"/>
      <c r="L21" s="78"/>
      <c r="M21" s="335"/>
      <c r="N21" s="336"/>
      <c r="O21" s="83" t="n">
        <f aca="false">IF(N21=" ",M21*1,M21*N21)</f>
        <v>0</v>
      </c>
      <c r="P21" s="71"/>
      <c r="Q21" s="71"/>
      <c r="R21" s="71"/>
      <c r="S21" s="71"/>
      <c r="T21" s="71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  <row r="22" customFormat="false" ht="24" hidden="false" customHeight="true" outlineLevel="0" collapsed="false">
      <c r="A22" s="75"/>
      <c r="B22" s="76"/>
      <c r="C22" s="85"/>
      <c r="D22" s="78"/>
      <c r="E22" s="78"/>
      <c r="F22" s="78"/>
      <c r="G22" s="78"/>
      <c r="H22" s="78"/>
      <c r="I22" s="78"/>
      <c r="J22" s="78"/>
      <c r="K22" s="78"/>
      <c r="L22" s="78"/>
      <c r="M22" s="335"/>
      <c r="N22" s="336"/>
      <c r="O22" s="83" t="n">
        <f aca="false">IF(N22=" ",M22*1,M22*N22)</f>
        <v>0</v>
      </c>
      <c r="P22" s="71"/>
      <c r="Q22" s="71"/>
      <c r="R22" s="71"/>
      <c r="S22" s="71"/>
      <c r="T22" s="71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</row>
    <row r="23" customFormat="false" ht="24" hidden="false" customHeight="true" outlineLevel="0" collapsed="false">
      <c r="A23" s="75"/>
      <c r="B23" s="76"/>
      <c r="C23" s="85"/>
      <c r="D23" s="78"/>
      <c r="E23" s="78"/>
      <c r="F23" s="78"/>
      <c r="G23" s="78"/>
      <c r="H23" s="78"/>
      <c r="I23" s="78"/>
      <c r="J23" s="78"/>
      <c r="K23" s="78"/>
      <c r="L23" s="78"/>
      <c r="M23" s="335"/>
      <c r="N23" s="336"/>
      <c r="O23" s="83" t="n">
        <f aca="false">IF(N23=" ",M23*1,M23*N23)</f>
        <v>0</v>
      </c>
      <c r="P23" s="71"/>
      <c r="Q23" s="71"/>
      <c r="R23" s="71"/>
      <c r="S23" s="71"/>
      <c r="T23" s="71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</row>
    <row r="24" customFormat="false" ht="24" hidden="false" customHeight="true" outlineLevel="0" collapsed="false">
      <c r="A24" s="75"/>
      <c r="B24" s="76"/>
      <c r="C24" s="85"/>
      <c r="D24" s="78"/>
      <c r="E24" s="78"/>
      <c r="F24" s="78"/>
      <c r="G24" s="78"/>
      <c r="H24" s="78"/>
      <c r="I24" s="78"/>
      <c r="J24" s="78"/>
      <c r="K24" s="78"/>
      <c r="L24" s="78"/>
      <c r="M24" s="335"/>
      <c r="N24" s="336"/>
      <c r="O24" s="83" t="n">
        <f aca="false">IF(N24=" ",M24*1,M24*N24)</f>
        <v>0</v>
      </c>
      <c r="P24" s="71"/>
      <c r="Q24" s="71"/>
      <c r="R24" s="71"/>
      <c r="S24" s="71"/>
      <c r="T24" s="71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  <c r="IW24" s="84"/>
    </row>
    <row r="25" customFormat="false" ht="24" hidden="false" customHeight="true" outlineLevel="0" collapsed="false">
      <c r="A25" s="75"/>
      <c r="B25" s="76"/>
      <c r="C25" s="85"/>
      <c r="D25" s="78"/>
      <c r="E25" s="78"/>
      <c r="F25" s="78"/>
      <c r="G25" s="78"/>
      <c r="H25" s="78"/>
      <c r="I25" s="78"/>
      <c r="J25" s="78"/>
      <c r="K25" s="78"/>
      <c r="L25" s="78"/>
      <c r="M25" s="335"/>
      <c r="N25" s="336"/>
      <c r="O25" s="83" t="n">
        <f aca="false">IF(N25=" ",M25*1,M25*N25)</f>
        <v>0</v>
      </c>
      <c r="P25" s="71"/>
      <c r="Q25" s="71"/>
      <c r="R25" s="71"/>
      <c r="S25" s="71"/>
      <c r="T25" s="71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  <c r="IW25" s="84"/>
    </row>
    <row r="26" customFormat="false" ht="24" hidden="false" customHeight="true" outlineLevel="0" collapsed="false">
      <c r="A26" s="75"/>
      <c r="B26" s="76"/>
      <c r="C26" s="85"/>
      <c r="D26" s="78"/>
      <c r="E26" s="78"/>
      <c r="F26" s="78"/>
      <c r="G26" s="78"/>
      <c r="H26" s="78"/>
      <c r="I26" s="78"/>
      <c r="J26" s="78"/>
      <c r="K26" s="78"/>
      <c r="L26" s="78"/>
      <c r="M26" s="335"/>
      <c r="N26" s="336"/>
      <c r="O26" s="83" t="n">
        <f aca="false">IF(N26=" ",M26*1,M26*N26)</f>
        <v>0</v>
      </c>
      <c r="P26" s="71"/>
      <c r="Q26" s="71"/>
      <c r="R26" s="71"/>
      <c r="S26" s="71"/>
      <c r="T26" s="71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  <c r="IW26" s="84"/>
    </row>
    <row r="27" customFormat="false" ht="24" hidden="false" customHeight="true" outlineLevel="0" collapsed="false">
      <c r="A27" s="75"/>
      <c r="B27" s="76"/>
      <c r="C27" s="85"/>
      <c r="D27" s="78"/>
      <c r="E27" s="78"/>
      <c r="F27" s="78"/>
      <c r="G27" s="78"/>
      <c r="H27" s="78"/>
      <c r="I27" s="78"/>
      <c r="J27" s="78"/>
      <c r="K27" s="78"/>
      <c r="L27" s="78"/>
      <c r="M27" s="335"/>
      <c r="N27" s="336"/>
      <c r="O27" s="83" t="n">
        <f aca="false">IF(N27=" ",M27*1,M27*N27)</f>
        <v>0</v>
      </c>
      <c r="P27" s="71"/>
      <c r="Q27" s="71"/>
      <c r="R27" s="71"/>
      <c r="S27" s="71"/>
      <c r="T27" s="71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  <c r="IW27" s="84"/>
    </row>
    <row r="28" customFormat="false" ht="24" hidden="false" customHeight="true" outlineLevel="0" collapsed="false">
      <c r="A28" s="75"/>
      <c r="B28" s="76"/>
      <c r="C28" s="85"/>
      <c r="D28" s="78"/>
      <c r="E28" s="78"/>
      <c r="F28" s="78"/>
      <c r="G28" s="78"/>
      <c r="H28" s="78"/>
      <c r="I28" s="78"/>
      <c r="J28" s="78"/>
      <c r="K28" s="78"/>
      <c r="L28" s="78"/>
      <c r="M28" s="335"/>
      <c r="N28" s="336"/>
      <c r="O28" s="83" t="n">
        <f aca="false">IF(N28=" ",M28*1,M28*N28)</f>
        <v>0</v>
      </c>
      <c r="P28" s="71"/>
      <c r="Q28" s="71"/>
      <c r="R28" s="71"/>
      <c r="S28" s="71"/>
      <c r="T28" s="71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</row>
    <row r="29" customFormat="false" ht="24" hidden="false" customHeight="true" outlineLevel="0" collapsed="false">
      <c r="A29" s="75"/>
      <c r="B29" s="76"/>
      <c r="C29" s="85"/>
      <c r="D29" s="78"/>
      <c r="E29" s="78"/>
      <c r="F29" s="78"/>
      <c r="G29" s="78"/>
      <c r="H29" s="78"/>
      <c r="I29" s="78"/>
      <c r="J29" s="78"/>
      <c r="K29" s="78"/>
      <c r="L29" s="78"/>
      <c r="M29" s="335"/>
      <c r="N29" s="336"/>
      <c r="O29" s="83" t="n">
        <f aca="false">IF(N29=" ",M29*1,M29*N29)</f>
        <v>0</v>
      </c>
      <c r="P29" s="71"/>
      <c r="Q29" s="71"/>
      <c r="R29" s="71"/>
      <c r="S29" s="71"/>
      <c r="T29" s="71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  <c r="IW29" s="84"/>
    </row>
    <row r="30" customFormat="false" ht="24" hidden="false" customHeight="true" outlineLevel="0" collapsed="false">
      <c r="A30" s="75"/>
      <c r="B30" s="76"/>
      <c r="C30" s="85"/>
      <c r="D30" s="78"/>
      <c r="E30" s="78"/>
      <c r="F30" s="78"/>
      <c r="G30" s="78"/>
      <c r="H30" s="78"/>
      <c r="I30" s="78"/>
      <c r="J30" s="78"/>
      <c r="K30" s="78"/>
      <c r="L30" s="78"/>
      <c r="M30" s="335"/>
      <c r="N30" s="336"/>
      <c r="O30" s="83" t="n">
        <f aca="false">IF(N30=" ",M30*1,M30*N30)</f>
        <v>0</v>
      </c>
      <c r="P30" s="71"/>
      <c r="Q30" s="71"/>
      <c r="R30" s="71"/>
      <c r="S30" s="71"/>
      <c r="T30" s="71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</row>
    <row r="31" customFormat="false" ht="24" hidden="false" customHeight="true" outlineLevel="0" collapsed="false">
      <c r="A31" s="75"/>
      <c r="B31" s="76"/>
      <c r="C31" s="85"/>
      <c r="D31" s="78"/>
      <c r="E31" s="78"/>
      <c r="F31" s="78"/>
      <c r="G31" s="78"/>
      <c r="H31" s="78"/>
      <c r="I31" s="78"/>
      <c r="J31" s="78"/>
      <c r="K31" s="78"/>
      <c r="L31" s="78"/>
      <c r="M31" s="335"/>
      <c r="N31" s="336"/>
      <c r="O31" s="83" t="n">
        <f aca="false">IF(N31=" ",M31*1,M31*N31)</f>
        <v>0</v>
      </c>
      <c r="P31" s="71"/>
      <c r="Q31" s="71"/>
      <c r="R31" s="71"/>
      <c r="S31" s="71"/>
      <c r="T31" s="71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  <c r="IW31" s="84"/>
    </row>
    <row r="32" customFormat="false" ht="24" hidden="false" customHeight="true" outlineLevel="0" collapsed="false">
      <c r="A32" s="75"/>
      <c r="B32" s="76"/>
      <c r="C32" s="85"/>
      <c r="D32" s="78"/>
      <c r="E32" s="78"/>
      <c r="F32" s="78"/>
      <c r="G32" s="78"/>
      <c r="H32" s="78"/>
      <c r="I32" s="78"/>
      <c r="J32" s="78"/>
      <c r="K32" s="78"/>
      <c r="L32" s="78"/>
      <c r="M32" s="335"/>
      <c r="N32" s="336"/>
      <c r="O32" s="83" t="n">
        <f aca="false">IF(N32=" ",M32*1,M32*N32)</f>
        <v>0</v>
      </c>
      <c r="P32" s="71"/>
      <c r="Q32" s="71"/>
      <c r="R32" s="71"/>
      <c r="S32" s="71"/>
      <c r="T32" s="71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  <c r="IW32" s="84"/>
    </row>
    <row r="33" customFormat="false" ht="24" hidden="false" customHeight="true" outlineLevel="0" collapsed="false">
      <c r="A33" s="75"/>
      <c r="B33" s="76"/>
      <c r="C33" s="85"/>
      <c r="D33" s="78"/>
      <c r="E33" s="78"/>
      <c r="F33" s="78"/>
      <c r="G33" s="78"/>
      <c r="H33" s="78"/>
      <c r="I33" s="78"/>
      <c r="J33" s="78"/>
      <c r="K33" s="78"/>
      <c r="L33" s="78"/>
      <c r="M33" s="335"/>
      <c r="N33" s="336"/>
      <c r="O33" s="83" t="n">
        <f aca="false">IF(N33=" ",M33*1,M33*N33)</f>
        <v>0</v>
      </c>
      <c r="P33" s="71"/>
      <c r="Q33" s="71"/>
      <c r="R33" s="71"/>
      <c r="S33" s="71"/>
      <c r="T33" s="71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  <c r="IW33" s="84"/>
    </row>
    <row r="34" customFormat="false" ht="24" hidden="false" customHeight="true" outlineLevel="0" collapsed="false">
      <c r="A34" s="75"/>
      <c r="B34" s="76"/>
      <c r="C34" s="85"/>
      <c r="D34" s="78"/>
      <c r="E34" s="78"/>
      <c r="F34" s="78"/>
      <c r="G34" s="78"/>
      <c r="H34" s="78"/>
      <c r="I34" s="78"/>
      <c r="J34" s="78"/>
      <c r="K34" s="78"/>
      <c r="L34" s="78"/>
      <c r="M34" s="335"/>
      <c r="N34" s="336"/>
      <c r="O34" s="83" t="n">
        <f aca="false">IF(N34=" ",M34*1,M34*N34)</f>
        <v>0</v>
      </c>
      <c r="P34" s="71"/>
      <c r="Q34" s="71"/>
      <c r="R34" s="71"/>
      <c r="S34" s="71"/>
      <c r="T34" s="71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  <c r="IW34" s="84"/>
    </row>
    <row r="35" customFormat="false" ht="24" hidden="false" customHeight="true" outlineLevel="0" collapsed="false">
      <c r="A35" s="75"/>
      <c r="B35" s="76"/>
      <c r="C35" s="85"/>
      <c r="D35" s="78"/>
      <c r="E35" s="78"/>
      <c r="F35" s="78"/>
      <c r="G35" s="78"/>
      <c r="H35" s="78"/>
      <c r="I35" s="78"/>
      <c r="J35" s="78"/>
      <c r="K35" s="78"/>
      <c r="L35" s="78"/>
      <c r="M35" s="335"/>
      <c r="N35" s="336"/>
      <c r="O35" s="83" t="n">
        <f aca="false">IF(N35=" ",M35*1,M35*N35)</f>
        <v>0</v>
      </c>
      <c r="P35" s="71"/>
      <c r="Q35" s="71"/>
      <c r="R35" s="71"/>
      <c r="S35" s="71"/>
      <c r="T35" s="71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  <c r="IW35" s="84"/>
    </row>
    <row r="36" customFormat="false" ht="24" hidden="false" customHeight="true" outlineLevel="0" collapsed="false">
      <c r="A36" s="75"/>
      <c r="B36" s="76"/>
      <c r="C36" s="85"/>
      <c r="D36" s="78"/>
      <c r="E36" s="78"/>
      <c r="F36" s="78"/>
      <c r="G36" s="78"/>
      <c r="H36" s="78"/>
      <c r="I36" s="78"/>
      <c r="J36" s="78"/>
      <c r="K36" s="78"/>
      <c r="L36" s="78"/>
      <c r="M36" s="335"/>
      <c r="N36" s="336"/>
      <c r="O36" s="83" t="n">
        <f aca="false">IF(N36=" ",M36*1,M36*N36)</f>
        <v>0</v>
      </c>
      <c r="P36" s="71"/>
      <c r="Q36" s="71"/>
      <c r="R36" s="71"/>
      <c r="S36" s="71"/>
      <c r="T36" s="71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24" hidden="false" customHeight="true" outlineLevel="0" collapsed="false">
      <c r="A37" s="75"/>
      <c r="B37" s="76"/>
      <c r="C37" s="85"/>
      <c r="D37" s="78"/>
      <c r="E37" s="78"/>
      <c r="F37" s="78"/>
      <c r="G37" s="78"/>
      <c r="H37" s="78"/>
      <c r="I37" s="78"/>
      <c r="J37" s="78"/>
      <c r="K37" s="78"/>
      <c r="L37" s="78"/>
      <c r="M37" s="335"/>
      <c r="N37" s="336"/>
      <c r="O37" s="83" t="n">
        <f aca="false">IF(N37=" ",M37*1,M37*N37)</f>
        <v>0</v>
      </c>
      <c r="P37" s="71"/>
      <c r="Q37" s="71"/>
      <c r="R37" s="71"/>
      <c r="S37" s="71"/>
      <c r="T37" s="71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  <c r="IW37" s="84"/>
    </row>
    <row r="38" customFormat="false" ht="24" hidden="false" customHeight="true" outlineLevel="0" collapsed="false">
      <c r="A38" s="75"/>
      <c r="B38" s="76"/>
      <c r="C38" s="85"/>
      <c r="D38" s="78"/>
      <c r="E38" s="78"/>
      <c r="F38" s="78"/>
      <c r="G38" s="78"/>
      <c r="H38" s="78"/>
      <c r="I38" s="78"/>
      <c r="J38" s="78"/>
      <c r="K38" s="78"/>
      <c r="L38" s="78"/>
      <c r="M38" s="335"/>
      <c r="N38" s="336"/>
      <c r="O38" s="83" t="n">
        <f aca="false">IF(N38=" ",M38*1,M38*N38)</f>
        <v>0</v>
      </c>
      <c r="P38" s="71"/>
      <c r="Q38" s="71"/>
      <c r="R38" s="71"/>
      <c r="S38" s="71"/>
      <c r="T38" s="71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  <c r="IW38" s="84"/>
    </row>
    <row r="39" customFormat="false" ht="24" hidden="false" customHeight="true" outlineLevel="0" collapsed="false">
      <c r="A39" s="75"/>
      <c r="B39" s="76"/>
      <c r="C39" s="85"/>
      <c r="D39" s="78"/>
      <c r="E39" s="78"/>
      <c r="F39" s="78"/>
      <c r="G39" s="78"/>
      <c r="H39" s="78"/>
      <c r="I39" s="78"/>
      <c r="J39" s="78"/>
      <c r="K39" s="78"/>
      <c r="L39" s="78"/>
      <c r="M39" s="335"/>
      <c r="N39" s="336"/>
      <c r="O39" s="83" t="n">
        <f aca="false">IF(N39=" ",M39*1,M39*N39)</f>
        <v>0</v>
      </c>
      <c r="P39" s="71"/>
      <c r="Q39" s="71"/>
      <c r="R39" s="71"/>
      <c r="S39" s="71"/>
      <c r="T39" s="71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  <c r="IW39" s="84"/>
    </row>
    <row r="40" customFormat="false" ht="24" hidden="false" customHeight="true" outlineLevel="0" collapsed="false">
      <c r="A40" s="75"/>
      <c r="B40" s="76"/>
      <c r="C40" s="85"/>
      <c r="D40" s="78"/>
      <c r="E40" s="78"/>
      <c r="F40" s="78"/>
      <c r="G40" s="78"/>
      <c r="H40" s="78"/>
      <c r="I40" s="78"/>
      <c r="J40" s="78"/>
      <c r="K40" s="78"/>
      <c r="L40" s="78"/>
      <c r="M40" s="335"/>
      <c r="N40" s="336"/>
      <c r="O40" s="83" t="n">
        <f aca="false">IF(N40=" ",M40*1,M40*N40)</f>
        <v>0</v>
      </c>
      <c r="P40" s="71"/>
      <c r="Q40" s="71"/>
      <c r="R40" s="71"/>
      <c r="S40" s="71"/>
      <c r="T40" s="71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  <c r="IW40" s="84"/>
    </row>
    <row r="41" customFormat="false" ht="24" hidden="false" customHeight="true" outlineLevel="0" collapsed="false">
      <c r="A41" s="87"/>
      <c r="B41" s="88"/>
      <c r="C41" s="0"/>
      <c r="D41" s="89"/>
      <c r="E41" s="0"/>
      <c r="F41" s="88" t="s">
        <v>34</v>
      </c>
      <c r="G41" s="90"/>
      <c r="H41" s="91"/>
      <c r="I41" s="0"/>
      <c r="J41" s="92" t="s">
        <v>35</v>
      </c>
      <c r="K41" s="9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2" t="s">
        <v>36</v>
      </c>
      <c r="N41" s="72"/>
      <c r="O41" s="94" t="n">
        <f aca="false">SUM(O10:O40)</f>
        <v>0</v>
      </c>
      <c r="P41" s="71"/>
      <c r="Q41" s="71"/>
      <c r="R41" s="71"/>
      <c r="S41" s="71"/>
      <c r="T41" s="71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  <c r="IW41" s="84"/>
    </row>
    <row r="42" customFormat="false" ht="15.75" hidden="false" customHeight="true" outlineLevel="0" collapsed="false">
      <c r="A42" s="95"/>
      <c r="B42" s="33"/>
      <c r="C42" s="0"/>
      <c r="D42" s="96"/>
      <c r="E42" s="97"/>
      <c r="F42" s="67" t="s">
        <v>37</v>
      </c>
      <c r="G42" s="90"/>
      <c r="H42" s="0"/>
      <c r="I42" s="0"/>
      <c r="J42" s="33"/>
      <c r="K42" s="0"/>
      <c r="L42" s="68" t="s">
        <v>38</v>
      </c>
      <c r="M42" s="98"/>
      <c r="N42" s="99"/>
      <c r="O42" s="100"/>
      <c r="P42" s="71"/>
      <c r="Q42" s="71"/>
      <c r="R42" s="71"/>
      <c r="S42" s="71"/>
      <c r="T42" s="71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  <c r="IW42" s="84"/>
    </row>
    <row r="43" customFormat="false" ht="15.75" hidden="false" customHeight="true" outlineLevel="0" collapsed="false">
      <c r="A43" s="95"/>
      <c r="B43" s="33"/>
      <c r="C43" s="0"/>
      <c r="D43" s="101"/>
      <c r="E43" s="101"/>
      <c r="F43" s="67" t="s">
        <v>39</v>
      </c>
      <c r="G43" s="90"/>
      <c r="H43" s="0"/>
      <c r="I43" s="0"/>
      <c r="J43" s="0"/>
      <c r="K43" s="0"/>
      <c r="L43" s="102" t="s">
        <v>40</v>
      </c>
      <c r="M43" s="98"/>
      <c r="N43" s="99"/>
      <c r="O43" s="100"/>
      <c r="P43" s="71"/>
      <c r="Q43" s="71"/>
      <c r="R43" s="71"/>
      <c r="S43" s="71"/>
      <c r="T43" s="71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</row>
    <row r="44" customFormat="false" ht="15.75" hidden="false" customHeight="true" outlineLevel="0" collapsed="false">
      <c r="A44" s="95"/>
      <c r="B44" s="0"/>
      <c r="C44" s="0"/>
      <c r="D44" s="101"/>
      <c r="E44" s="101"/>
      <c r="F44" s="103" t="s">
        <v>41</v>
      </c>
      <c r="G44" s="90"/>
      <c r="H44" s="0"/>
      <c r="I44" s="0"/>
      <c r="J44" s="0"/>
      <c r="K44" s="0"/>
      <c r="L44" s="89"/>
      <c r="M44" s="98"/>
      <c r="N44" s="99"/>
      <c r="O44" s="100"/>
      <c r="P44" s="71"/>
      <c r="Q44" s="71"/>
      <c r="R44" s="71"/>
      <c r="S44" s="71"/>
      <c r="T44" s="71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</row>
    <row r="45" customFormat="false" ht="15.75" hidden="false" customHeight="true" outlineLevel="0" collapsed="false">
      <c r="A45" s="95"/>
      <c r="B45" s="105"/>
      <c r="C45" s="0"/>
      <c r="D45" s="101"/>
      <c r="E45" s="101"/>
      <c r="F45" s="103" t="s">
        <v>42</v>
      </c>
      <c r="G45" s="90"/>
      <c r="H45" s="0"/>
      <c r="I45" s="0"/>
      <c r="J45" s="106"/>
      <c r="K45" s="106"/>
      <c r="L45" s="89"/>
      <c r="M45" s="98"/>
      <c r="N45" s="99"/>
      <c r="O45" s="100"/>
      <c r="P45" s="71"/>
      <c r="Q45" s="71"/>
      <c r="R45" s="71"/>
      <c r="S45" s="71"/>
      <c r="T45" s="71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</row>
    <row r="46" customFormat="false" ht="15.75" hidden="false" customHeight="true" outlineLevel="0" collapsed="false">
      <c r="A46" s="107" t="s">
        <v>43</v>
      </c>
      <c r="B46" s="108"/>
      <c r="C46" s="102"/>
      <c r="D46" s="106"/>
      <c r="E46" s="109"/>
      <c r="F46" s="109"/>
      <c r="G46" s="110"/>
      <c r="H46" s="0"/>
      <c r="I46" s="0"/>
      <c r="J46" s="109"/>
      <c r="K46" s="0"/>
      <c r="L46" s="111" t="str">
        <f aca="false">IF($O$41=$O$55," ","Totals are not equal")</f>
        <v> </v>
      </c>
      <c r="M46" s="109"/>
      <c r="N46" s="109"/>
      <c r="O46" s="109"/>
      <c r="P46" s="71"/>
      <c r="Q46" s="71"/>
      <c r="R46" s="71"/>
      <c r="S46" s="71"/>
      <c r="T46" s="71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</row>
    <row r="47" customFormat="false" ht="14.25" hidden="false" customHeight="true" outlineLevel="0" collapsed="false">
      <c r="A47" s="112" t="s">
        <v>44</v>
      </c>
      <c r="B47" s="108"/>
      <c r="C47" s="102"/>
      <c r="D47" s="106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71"/>
      <c r="Q47" s="71"/>
      <c r="R47" s="71"/>
      <c r="S47" s="71"/>
      <c r="T47" s="71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</row>
    <row r="48" customFormat="false" ht="24" hidden="false" customHeight="true" outlineLevel="0" collapsed="false">
      <c r="A48" s="8" t="s">
        <v>18</v>
      </c>
      <c r="B48" s="8" t="s">
        <v>45</v>
      </c>
      <c r="C48" s="8" t="s">
        <v>148</v>
      </c>
      <c r="D48" s="9"/>
      <c r="E48" s="10" t="s">
        <v>143</v>
      </c>
      <c r="F48" s="10"/>
      <c r="G48" s="11"/>
      <c r="H48" s="13" t="s">
        <v>5</v>
      </c>
      <c r="I48" s="13"/>
      <c r="J48" s="13" t="s">
        <v>48</v>
      </c>
      <c r="K48" s="13" t="s">
        <v>49</v>
      </c>
      <c r="L48" s="337" t="s">
        <v>50</v>
      </c>
      <c r="M48" s="111"/>
      <c r="N48" s="99"/>
      <c r="O48" s="72" t="s">
        <v>51</v>
      </c>
      <c r="P48" s="71"/>
      <c r="Q48" s="71"/>
      <c r="R48" s="71"/>
      <c r="S48" s="71"/>
      <c r="T48" s="71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</row>
    <row r="49" customFormat="false" ht="24" hidden="false" customHeight="true" outlineLevel="0" collapsed="false">
      <c r="A49" s="114"/>
      <c r="B49" s="115"/>
      <c r="C49" s="114"/>
      <c r="D49" s="119"/>
      <c r="E49" s="120"/>
      <c r="F49" s="120"/>
      <c r="G49" s="121"/>
      <c r="H49" s="119"/>
      <c r="I49" s="121"/>
      <c r="J49" s="75"/>
      <c r="K49" s="75"/>
      <c r="L49" s="338"/>
      <c r="M49" s="33"/>
      <c r="N49" s="99"/>
      <c r="O49" s="117" t="n">
        <f aca="false">IF($L$49=" ",SUMIF($A$10:$A$40,A49,$O$10:$O$40),$K$41*$L$49)</f>
        <v>0</v>
      </c>
      <c r="P49" s="34"/>
      <c r="Q49" s="34"/>
      <c r="R49" s="34"/>
      <c r="S49" s="34"/>
      <c r="T49" s="34"/>
    </row>
    <row r="50" customFormat="false" ht="24" hidden="false" customHeight="true" outlineLevel="0" collapsed="false">
      <c r="A50" s="118"/>
      <c r="B50" s="115"/>
      <c r="C50" s="114"/>
      <c r="D50" s="119"/>
      <c r="E50" s="120"/>
      <c r="F50" s="120"/>
      <c r="G50" s="121"/>
      <c r="H50" s="119"/>
      <c r="I50" s="120"/>
      <c r="J50" s="75"/>
      <c r="K50" s="75"/>
      <c r="L50" s="339"/>
      <c r="M50" s="122"/>
      <c r="N50" s="99"/>
      <c r="O50" s="123" t="n">
        <f aca="false">IF($L$50=" ",SUMIF($A$10:$A$40,A50,$O$10:$O$40),$K$41*$L$50)</f>
        <v>0</v>
      </c>
      <c r="P50" s="34"/>
      <c r="Q50" s="34"/>
      <c r="R50" s="34"/>
      <c r="S50" s="34"/>
      <c r="T50" s="34"/>
    </row>
    <row r="51" customFormat="false" ht="24" hidden="false" customHeight="true" outlineLevel="0" collapsed="false">
      <c r="A51" s="124"/>
      <c r="B51" s="115"/>
      <c r="C51" s="114"/>
      <c r="D51" s="119"/>
      <c r="E51" s="120"/>
      <c r="F51" s="120"/>
      <c r="G51" s="121"/>
      <c r="H51" s="119"/>
      <c r="I51" s="121"/>
      <c r="J51" s="75"/>
      <c r="K51" s="75"/>
      <c r="L51" s="338"/>
      <c r="M51" s="33"/>
      <c r="N51" s="33"/>
      <c r="O51" s="117" t="n">
        <f aca="false">IF($L$51=" ",SUMIF($A$10:$A$40,A51,$O$10:$O$40),$K$41*$L$51)</f>
        <v>0</v>
      </c>
      <c r="P51" s="34"/>
      <c r="Q51" s="34"/>
      <c r="R51" s="34"/>
      <c r="S51" s="34"/>
      <c r="T51" s="34"/>
    </row>
    <row r="52" customFormat="false" ht="24" hidden="false" customHeight="true" outlineLevel="0" collapsed="false">
      <c r="A52" s="118"/>
      <c r="B52" s="115"/>
      <c r="C52" s="114"/>
      <c r="D52" s="119"/>
      <c r="E52" s="120"/>
      <c r="F52" s="120"/>
      <c r="G52" s="121"/>
      <c r="H52" s="119"/>
      <c r="I52" s="120"/>
      <c r="J52" s="75"/>
      <c r="K52" s="75"/>
      <c r="L52" s="339"/>
      <c r="M52" s="33"/>
      <c r="N52" s="33"/>
      <c r="O52" s="123" t="n">
        <f aca="false">IF($L$52=" ",SUMIF($A$10:$A$40,A52,$O$10:$O$40),$K$41*$L$52)</f>
        <v>0</v>
      </c>
      <c r="P52" s="34"/>
      <c r="Q52" s="34"/>
      <c r="R52" s="34"/>
      <c r="S52" s="34"/>
      <c r="T52" s="34"/>
    </row>
    <row r="53" customFormat="false" ht="24" hidden="false" customHeight="true" outlineLevel="0" collapsed="false">
      <c r="A53" s="75"/>
      <c r="B53" s="75"/>
      <c r="C53" s="114"/>
      <c r="D53" s="119"/>
      <c r="E53" s="120"/>
      <c r="F53" s="120"/>
      <c r="G53" s="121"/>
      <c r="H53" s="119"/>
      <c r="I53" s="121"/>
      <c r="J53" s="75"/>
      <c r="K53" s="75"/>
      <c r="L53" s="338"/>
      <c r="M53" s="33"/>
      <c r="N53" s="33"/>
      <c r="O53" s="117" t="n">
        <f aca="false">IF($L$53=" ",SUMIF($A$10:$A$40,A53,$O$10:$O$40),$K$41*$L$53)</f>
        <v>0</v>
      </c>
      <c r="P53" s="71"/>
      <c r="Q53" s="71"/>
      <c r="R53" s="71"/>
      <c r="S53" s="71"/>
      <c r="T53" s="71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24" hidden="false" customHeight="true" outlineLevel="0" collapsed="false">
      <c r="A54" s="118"/>
      <c r="B54" s="75"/>
      <c r="C54" s="75"/>
      <c r="D54" s="119"/>
      <c r="E54" s="120"/>
      <c r="F54" s="120"/>
      <c r="G54" s="121"/>
      <c r="H54" s="119"/>
      <c r="I54" s="120"/>
      <c r="J54" s="75"/>
      <c r="K54" s="75"/>
      <c r="L54" s="339"/>
      <c r="M54" s="33"/>
      <c r="N54" s="33"/>
      <c r="O54" s="123" t="n">
        <f aca="false">IF($L$54=" ",SUMIF($A$12:$A$40,A54,$O$12:$O$40),$K$41*$L$54)</f>
        <v>0</v>
      </c>
      <c r="P54" s="71"/>
      <c r="Q54" s="71"/>
      <c r="R54" s="71"/>
      <c r="S54" s="71"/>
      <c r="T54" s="71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</row>
    <row r="55" customFormat="false" ht="24" hidden="false" customHeight="true" outlineLevel="0" collapsed="false">
      <c r="A55" s="33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7" t="n">
        <f aca="false">SUM(L49:L54)</f>
        <v>0</v>
      </c>
      <c r="M55" s="72" t="s">
        <v>36</v>
      </c>
      <c r="N55" s="72"/>
      <c r="O55" s="94" t="n">
        <f aca="false">SUM(O49:O54)</f>
        <v>0</v>
      </c>
      <c r="P55" s="34"/>
      <c r="Q55" s="34"/>
      <c r="R55" s="34"/>
      <c r="S55" s="34"/>
      <c r="T55" s="34"/>
    </row>
    <row r="56" customFormat="false" ht="17.1" hidden="false" customHeight="true" outlineLevel="0" collapsed="false">
      <c r="A56" s="128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128"/>
      <c r="P56" s="128"/>
      <c r="Q56" s="128"/>
      <c r="R56" s="128"/>
      <c r="S56" s="128"/>
      <c r="T56" s="128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</row>
    <row r="57" customFormat="false" ht="18" hidden="true" customHeight="true" outlineLevel="0" collapsed="false">
      <c r="A57" s="13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84"/>
      <c r="M57" s="84"/>
      <c r="N57" s="84"/>
      <c r="O57" s="130"/>
      <c r="P57" s="131"/>
      <c r="Q57" s="131"/>
      <c r="R57" s="131"/>
      <c r="S57" s="131"/>
      <c r="T57" s="131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0"/>
      <c r="BW57" s="130"/>
      <c r="BX57" s="130"/>
      <c r="BY57" s="130"/>
      <c r="BZ57" s="130"/>
      <c r="CA57" s="130"/>
      <c r="CB57" s="130"/>
      <c r="CC57" s="130"/>
      <c r="CD57" s="130"/>
      <c r="CE57" s="130"/>
      <c r="CF57" s="130"/>
      <c r="CG57" s="130"/>
      <c r="CH57" s="130"/>
      <c r="CI57" s="130"/>
      <c r="CJ57" s="130"/>
      <c r="CK57" s="130"/>
      <c r="CL57" s="130"/>
      <c r="CM57" s="130"/>
      <c r="CN57" s="130"/>
      <c r="CO57" s="130"/>
      <c r="CP57" s="130"/>
      <c r="CQ57" s="130"/>
      <c r="CR57" s="130"/>
      <c r="CS57" s="130"/>
      <c r="CT57" s="130"/>
      <c r="CU57" s="130"/>
      <c r="CV57" s="130"/>
      <c r="CW57" s="130"/>
      <c r="CX57" s="130"/>
      <c r="CY57" s="130"/>
      <c r="CZ57" s="130"/>
      <c r="DA57" s="130"/>
      <c r="DB57" s="130"/>
      <c r="DC57" s="130"/>
      <c r="DD57" s="130"/>
      <c r="DE57" s="130"/>
      <c r="DF57" s="130"/>
      <c r="DG57" s="130"/>
      <c r="DH57" s="130"/>
      <c r="DI57" s="130"/>
      <c r="DJ57" s="130"/>
      <c r="DK57" s="130"/>
      <c r="DL57" s="130"/>
      <c r="DM57" s="130"/>
      <c r="DN57" s="130"/>
      <c r="DO57" s="130"/>
      <c r="DP57" s="130"/>
      <c r="DQ57" s="130"/>
      <c r="DR57" s="130"/>
      <c r="DS57" s="130"/>
      <c r="DT57" s="130"/>
      <c r="DU57" s="130"/>
      <c r="DV57" s="130"/>
      <c r="DW57" s="130"/>
      <c r="DX57" s="130"/>
      <c r="DY57" s="130"/>
      <c r="DZ57" s="130"/>
      <c r="EA57" s="130"/>
      <c r="EB57" s="130"/>
      <c r="EC57" s="130"/>
      <c r="ED57" s="130"/>
      <c r="EE57" s="130"/>
      <c r="EF57" s="130"/>
      <c r="EG57" s="130"/>
      <c r="EH57" s="130"/>
      <c r="EI57" s="130"/>
      <c r="EJ57" s="130"/>
      <c r="EK57" s="130"/>
      <c r="EL57" s="130"/>
      <c r="EM57" s="130"/>
      <c r="EN57" s="130"/>
      <c r="EO57" s="130"/>
      <c r="EP57" s="130"/>
      <c r="EQ57" s="130"/>
      <c r="ER57" s="130"/>
      <c r="ES57" s="130"/>
      <c r="ET57" s="130"/>
      <c r="EU57" s="130"/>
      <c r="EV57" s="130"/>
      <c r="EW57" s="130"/>
      <c r="EX57" s="130"/>
      <c r="EY57" s="130"/>
      <c r="EZ57" s="130"/>
      <c r="FA57" s="130"/>
      <c r="FB57" s="130"/>
      <c r="FC57" s="130"/>
      <c r="FD57" s="130"/>
      <c r="FE57" s="130"/>
      <c r="FF57" s="130"/>
      <c r="FG57" s="130"/>
      <c r="FH57" s="130"/>
      <c r="FI57" s="130"/>
      <c r="FJ57" s="130"/>
      <c r="FK57" s="130"/>
      <c r="FL57" s="130"/>
      <c r="FM57" s="130"/>
      <c r="FN57" s="130"/>
      <c r="FO57" s="130"/>
      <c r="FP57" s="130"/>
      <c r="FQ57" s="130"/>
      <c r="FR57" s="130"/>
      <c r="FS57" s="130"/>
      <c r="FT57" s="130"/>
      <c r="FU57" s="130"/>
      <c r="FV57" s="130"/>
      <c r="FW57" s="130"/>
      <c r="FX57" s="130"/>
      <c r="FY57" s="130"/>
      <c r="FZ57" s="130"/>
      <c r="GA57" s="130"/>
      <c r="GB57" s="130"/>
      <c r="GC57" s="130"/>
      <c r="GD57" s="130"/>
      <c r="GE57" s="130"/>
      <c r="GF57" s="130"/>
      <c r="GG57" s="130"/>
      <c r="GH57" s="130"/>
      <c r="GI57" s="130"/>
      <c r="GJ57" s="130"/>
      <c r="GK57" s="130"/>
      <c r="GL57" s="130"/>
      <c r="GM57" s="130"/>
      <c r="GN57" s="130"/>
      <c r="GO57" s="130"/>
      <c r="GP57" s="130"/>
      <c r="GQ57" s="130"/>
      <c r="GR57" s="130"/>
      <c r="GS57" s="130"/>
      <c r="GT57" s="130"/>
      <c r="GU57" s="130"/>
      <c r="GV57" s="130"/>
      <c r="GW57" s="130"/>
      <c r="GX57" s="130"/>
      <c r="GY57" s="130"/>
      <c r="GZ57" s="130"/>
      <c r="HA57" s="130"/>
      <c r="HB57" s="130"/>
      <c r="HC57" s="130"/>
      <c r="HD57" s="130"/>
      <c r="HE57" s="130"/>
      <c r="HF57" s="130"/>
      <c r="HG57" s="130"/>
      <c r="HH57" s="130"/>
      <c r="HI57" s="130"/>
      <c r="HJ57" s="130"/>
      <c r="HK57" s="130"/>
      <c r="HL57" s="130"/>
      <c r="HM57" s="130"/>
      <c r="HN57" s="130"/>
      <c r="HO57" s="130"/>
      <c r="HP57" s="130"/>
      <c r="HQ57" s="130"/>
      <c r="HR57" s="130"/>
      <c r="HS57" s="130"/>
      <c r="HT57" s="130"/>
      <c r="HU57" s="130"/>
      <c r="HV57" s="130"/>
      <c r="HW57" s="130"/>
      <c r="HX57" s="130"/>
      <c r="HY57" s="130"/>
      <c r="HZ57" s="130"/>
      <c r="IA57" s="130"/>
      <c r="IB57" s="130"/>
      <c r="IC57" s="130"/>
      <c r="ID57" s="130"/>
      <c r="IE57" s="130"/>
      <c r="IF57" s="130"/>
      <c r="IG57" s="130"/>
      <c r="IH57" s="130"/>
      <c r="II57" s="130"/>
      <c r="IJ57" s="130"/>
      <c r="IK57" s="130"/>
      <c r="IL57" s="130"/>
      <c r="IM57" s="130"/>
      <c r="IN57" s="130"/>
      <c r="IO57" s="130"/>
      <c r="IP57" s="130"/>
      <c r="IQ57" s="130"/>
      <c r="IR57" s="130"/>
      <c r="IS57" s="130"/>
      <c r="IT57" s="130"/>
      <c r="IU57" s="130"/>
      <c r="IV57" s="130"/>
      <c r="IW57" s="130"/>
    </row>
    <row r="58" customFormat="false" ht="18" hidden="true" customHeight="true" outlineLevel="0" collapsed="false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71"/>
      <c r="Q58" s="71"/>
      <c r="R58" s="71"/>
      <c r="S58" s="71"/>
      <c r="T58" s="71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</row>
    <row r="59" customFormat="false" ht="18" hidden="true" customHeight="true" outlineLevel="0" collapsed="false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26"/>
      <c r="M59" s="84"/>
      <c r="N59" s="84"/>
      <c r="O59" s="84"/>
      <c r="P59" s="71"/>
      <c r="Q59" s="71"/>
      <c r="R59" s="71"/>
      <c r="S59" s="71"/>
      <c r="T59" s="71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</row>
    <row r="60" customFormat="false" ht="18" hidden="true" customHeight="true" outlineLevel="0" collapsed="false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26"/>
      <c r="M60" s="84"/>
      <c r="N60" s="84"/>
      <c r="O60" s="84"/>
      <c r="P60" s="71"/>
      <c r="Q60" s="71"/>
      <c r="R60" s="71"/>
      <c r="S60" s="71"/>
      <c r="T60" s="71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</row>
    <row r="61" customFormat="false" ht="18" hidden="true" customHeight="true" outlineLevel="0" collapsed="false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26"/>
      <c r="M61" s="84"/>
      <c r="N61" s="84"/>
      <c r="O61" s="84"/>
      <c r="P61" s="71"/>
      <c r="Q61" s="71"/>
      <c r="R61" s="71"/>
      <c r="S61" s="71"/>
      <c r="T61" s="71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</row>
    <row r="62" customFormat="false" ht="18" hidden="true" customHeight="true" outlineLevel="0" collapsed="false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26"/>
      <c r="M62" s="26"/>
      <c r="N62" s="26"/>
      <c r="O62" s="84"/>
      <c r="P62" s="71"/>
      <c r="Q62" s="71"/>
      <c r="R62" s="71"/>
      <c r="S62" s="71"/>
      <c r="T62" s="71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</row>
    <row r="63" customFormat="false" ht="18" hidden="true" customHeight="true" outlineLevel="0" collapsed="false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26"/>
      <c r="M63" s="26"/>
      <c r="N63" s="26"/>
      <c r="O63" s="84"/>
      <c r="P63" s="71"/>
      <c r="Q63" s="71"/>
      <c r="R63" s="71"/>
      <c r="S63" s="71"/>
      <c r="T63" s="71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</row>
    <row r="64" customFormat="false" ht="18" hidden="true" customHeight="true" outlineLevel="0" collapsed="false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26"/>
      <c r="M64" s="26"/>
      <c r="N64" s="26"/>
      <c r="O64" s="84"/>
      <c r="P64" s="71"/>
      <c r="Q64" s="71"/>
      <c r="R64" s="71"/>
      <c r="S64" s="71"/>
      <c r="T64" s="71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</row>
    <row r="65" customFormat="false" ht="18" hidden="true" customHeight="true" outlineLevel="0" collapsed="false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26"/>
      <c r="M65" s="26"/>
      <c r="N65" s="26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  <c r="IW65" s="84"/>
    </row>
    <row r="66" customFormat="false" ht="18" hidden="true" customHeight="true" outlineLevel="0" collapsed="false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26"/>
      <c r="M66" s="26"/>
      <c r="N66" s="26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</row>
    <row r="67" customFormat="false" ht="18" hidden="true" customHeight="true" outlineLevel="0" collapsed="false">
      <c r="A67" s="84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</row>
    <row r="68" customFormat="false" ht="18" hidden="true" customHeight="true" outlineLevel="0" collapsed="false">
      <c r="A68" s="84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</row>
    <row r="69" customFormat="false" ht="17.1" hidden="true" customHeight="true" outlineLevel="0" collapsed="false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</row>
    <row r="70" customFormat="false" ht="17.1" hidden="true" customHeight="true" outlineLevel="0" collapsed="false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</row>
    <row r="71" customFormat="false" ht="17.1" hidden="true" customHeight="true" outlineLevel="0" collapsed="false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</row>
    <row r="72" customFormat="false" ht="17.1" hidden="true" customHeight="true" outlineLevel="0" collapsed="false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</row>
    <row r="73" customFormat="false" ht="17.1" hidden="true" customHeight="true" outlineLevel="0" collapsed="false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</row>
    <row r="74" customFormat="false" ht="17.1" hidden="true" customHeight="true" outlineLevel="0" collapsed="false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</row>
    <row r="75" customFormat="false" ht="17.1" hidden="true" customHeight="true" outlineLevel="0" collapsed="false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</row>
    <row r="76" customFormat="false" ht="17.1" hidden="true" customHeight="true" outlineLevel="0" collapsed="false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</row>
    <row r="77" customFormat="false" ht="17.1" hidden="true" customHeight="true" outlineLevel="0" collapsed="false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</row>
    <row r="78" customFormat="false" ht="17.1" hidden="true" customHeight="true" outlineLevel="0" collapsed="false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</row>
    <row r="79" customFormat="false" ht="17.1" hidden="true" customHeight="true" outlineLevel="0" collapsed="false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84"/>
      <c r="GE79" s="84"/>
      <c r="GF79" s="84"/>
      <c r="GG79" s="84"/>
      <c r="GH79" s="84"/>
      <c r="GI79" s="84"/>
      <c r="GJ79" s="84"/>
      <c r="GK79" s="84"/>
      <c r="GL79" s="84"/>
      <c r="GM79" s="84"/>
      <c r="GN79" s="84"/>
      <c r="GO79" s="84"/>
      <c r="GP79" s="84"/>
      <c r="GQ79" s="84"/>
      <c r="GR79" s="84"/>
      <c r="GS79" s="84"/>
      <c r="GT79" s="84"/>
      <c r="GU79" s="84"/>
      <c r="GV79" s="84"/>
      <c r="GW79" s="84"/>
      <c r="GX79" s="84"/>
      <c r="GY79" s="84"/>
      <c r="GZ79" s="84"/>
      <c r="HA79" s="84"/>
      <c r="HB79" s="84"/>
      <c r="HC79" s="84"/>
      <c r="HD79" s="84"/>
      <c r="HE79" s="84"/>
      <c r="HF79" s="84"/>
      <c r="HG79" s="84"/>
      <c r="HH79" s="84"/>
      <c r="HI79" s="84"/>
      <c r="HJ79" s="84"/>
      <c r="HK79" s="84"/>
      <c r="HL79" s="84"/>
      <c r="HM79" s="84"/>
      <c r="HN79" s="84"/>
      <c r="HO79" s="84"/>
      <c r="HP79" s="84"/>
      <c r="HQ79" s="84"/>
      <c r="HR79" s="84"/>
      <c r="HS79" s="84"/>
      <c r="HT79" s="84"/>
      <c r="HU79" s="84"/>
      <c r="HV79" s="84"/>
      <c r="HW79" s="84"/>
      <c r="HX79" s="84"/>
      <c r="HY79" s="84"/>
      <c r="HZ79" s="84"/>
      <c r="IA79" s="84"/>
      <c r="IB79" s="84"/>
      <c r="IC79" s="84"/>
      <c r="ID79" s="84"/>
      <c r="IE79" s="84"/>
      <c r="IF79" s="84"/>
      <c r="IG79" s="84"/>
      <c r="IH79" s="84"/>
      <c r="II79" s="84"/>
      <c r="IJ79" s="84"/>
      <c r="IK79" s="84"/>
      <c r="IL79" s="84"/>
      <c r="IM79" s="84"/>
      <c r="IN79" s="84"/>
      <c r="IO79" s="84"/>
      <c r="IP79" s="84"/>
      <c r="IQ79" s="84"/>
      <c r="IR79" s="84"/>
      <c r="IS79" s="84"/>
      <c r="IT79" s="84"/>
      <c r="IU79" s="84"/>
      <c r="IV79" s="84"/>
      <c r="IW79" s="84"/>
    </row>
    <row r="80" customFormat="false" ht="17.1" hidden="true" customHeight="true" outlineLevel="0" collapsed="false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/>
      <c r="FI80" s="84"/>
      <c r="FJ80" s="84"/>
      <c r="FK80" s="84"/>
      <c r="FL80" s="84"/>
      <c r="FM80" s="84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4"/>
      <c r="GB80" s="84"/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</row>
    <row r="81" customFormat="false" ht="17.1" hidden="true" customHeight="true" outlineLevel="0" collapsed="false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4"/>
      <c r="FM81" s="84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</row>
    <row r="82" customFormat="false" ht="17.1" hidden="true" customHeight="true" outlineLevel="0" collapsed="false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84"/>
      <c r="FI82" s="84"/>
      <c r="FJ82" s="84"/>
      <c r="FK82" s="84"/>
      <c r="FL82" s="84"/>
      <c r="FM82" s="84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4"/>
      <c r="GB82" s="84"/>
      <c r="GC82" s="84"/>
      <c r="GD82" s="84"/>
      <c r="GE82" s="84"/>
      <c r="GF82" s="84"/>
      <c r="GG82" s="84"/>
      <c r="GH82" s="84"/>
      <c r="GI82" s="84"/>
      <c r="GJ82" s="84"/>
      <c r="GK82" s="84"/>
      <c r="GL82" s="84"/>
      <c r="GM82" s="84"/>
      <c r="GN82" s="84"/>
      <c r="GO82" s="84"/>
      <c r="GP82" s="84"/>
      <c r="GQ82" s="84"/>
      <c r="GR82" s="84"/>
      <c r="GS82" s="84"/>
      <c r="GT82" s="84"/>
      <c r="GU82" s="84"/>
      <c r="GV82" s="84"/>
      <c r="GW82" s="84"/>
      <c r="GX82" s="84"/>
      <c r="GY82" s="84"/>
      <c r="GZ82" s="84"/>
      <c r="HA82" s="84"/>
      <c r="HB82" s="84"/>
      <c r="HC82" s="84"/>
      <c r="HD82" s="84"/>
      <c r="HE82" s="84"/>
      <c r="HF82" s="84"/>
      <c r="HG82" s="84"/>
      <c r="HH82" s="84"/>
      <c r="HI82" s="84"/>
      <c r="HJ82" s="84"/>
      <c r="HK82" s="84"/>
      <c r="HL82" s="84"/>
      <c r="HM82" s="84"/>
      <c r="HN82" s="84"/>
      <c r="HO82" s="84"/>
      <c r="HP82" s="84"/>
      <c r="HQ82" s="84"/>
      <c r="HR82" s="84"/>
      <c r="HS82" s="84"/>
      <c r="HT82" s="84"/>
      <c r="HU82" s="84"/>
      <c r="HV82" s="84"/>
      <c r="HW82" s="84"/>
      <c r="HX82" s="84"/>
      <c r="HY82" s="84"/>
      <c r="HZ82" s="84"/>
      <c r="IA82" s="84"/>
      <c r="IB82" s="84"/>
      <c r="IC82" s="84"/>
      <c r="ID82" s="84"/>
      <c r="IE82" s="84"/>
      <c r="IF82" s="84"/>
      <c r="IG82" s="84"/>
      <c r="IH82" s="84"/>
      <c r="II82" s="84"/>
      <c r="IJ82" s="84"/>
      <c r="IK82" s="84"/>
      <c r="IL82" s="84"/>
      <c r="IM82" s="84"/>
      <c r="IN82" s="84"/>
      <c r="IO82" s="84"/>
      <c r="IP82" s="84"/>
      <c r="IQ82" s="84"/>
      <c r="IR82" s="84"/>
      <c r="IS82" s="84"/>
      <c r="IT82" s="84"/>
      <c r="IU82" s="84"/>
      <c r="IV82" s="84"/>
      <c r="IW82" s="84"/>
    </row>
    <row r="83" customFormat="false" ht="17.1" hidden="true" customHeight="true" outlineLevel="0" collapsed="false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4"/>
      <c r="FF83" s="84"/>
      <c r="FG83" s="84"/>
      <c r="FH83" s="84"/>
      <c r="FI83" s="84"/>
      <c r="FJ83" s="84"/>
      <c r="FK83" s="84"/>
      <c r="FL83" s="84"/>
      <c r="FM83" s="84"/>
      <c r="FN83" s="84"/>
      <c r="FO83" s="84"/>
      <c r="FP83" s="84"/>
      <c r="FQ83" s="84"/>
      <c r="FR83" s="84"/>
      <c r="FS83" s="84"/>
      <c r="FT83" s="84"/>
      <c r="FU83" s="84"/>
      <c r="FV83" s="84"/>
      <c r="FW83" s="84"/>
      <c r="FX83" s="84"/>
      <c r="FY83" s="84"/>
      <c r="FZ83" s="84"/>
      <c r="GA83" s="84"/>
      <c r="GB83" s="84"/>
      <c r="GC83" s="84"/>
      <c r="GD83" s="84"/>
      <c r="GE83" s="84"/>
      <c r="GF83" s="84"/>
      <c r="GG83" s="84"/>
      <c r="GH83" s="84"/>
      <c r="GI83" s="84"/>
      <c r="GJ83" s="84"/>
      <c r="GK83" s="84"/>
      <c r="GL83" s="84"/>
      <c r="GM83" s="84"/>
      <c r="GN83" s="84"/>
      <c r="GO83" s="84"/>
      <c r="GP83" s="84"/>
      <c r="GQ83" s="84"/>
      <c r="GR83" s="84"/>
      <c r="GS83" s="84"/>
      <c r="GT83" s="84"/>
      <c r="GU83" s="84"/>
      <c r="GV83" s="84"/>
      <c r="GW83" s="84"/>
      <c r="GX83" s="84"/>
      <c r="GY83" s="84"/>
      <c r="GZ83" s="84"/>
      <c r="HA83" s="84"/>
      <c r="HB83" s="84"/>
      <c r="HC83" s="84"/>
      <c r="HD83" s="84"/>
      <c r="HE83" s="84"/>
      <c r="HF83" s="84"/>
      <c r="HG83" s="84"/>
      <c r="HH83" s="84"/>
      <c r="HI83" s="84"/>
      <c r="HJ83" s="84"/>
      <c r="HK83" s="84"/>
      <c r="HL83" s="84"/>
      <c r="HM83" s="84"/>
      <c r="HN83" s="84"/>
      <c r="HO83" s="84"/>
      <c r="HP83" s="84"/>
      <c r="HQ83" s="84"/>
      <c r="HR83" s="84"/>
      <c r="HS83" s="84"/>
      <c r="HT83" s="84"/>
      <c r="HU83" s="84"/>
      <c r="HV83" s="84"/>
      <c r="HW83" s="84"/>
      <c r="HX83" s="84"/>
      <c r="HY83" s="84"/>
      <c r="HZ83" s="84"/>
      <c r="IA83" s="84"/>
      <c r="IB83" s="84"/>
      <c r="IC83" s="84"/>
      <c r="ID83" s="84"/>
      <c r="IE83" s="84"/>
      <c r="IF83" s="84"/>
      <c r="IG83" s="84"/>
      <c r="IH83" s="84"/>
      <c r="II83" s="84"/>
      <c r="IJ83" s="84"/>
      <c r="IK83" s="84"/>
      <c r="IL83" s="84"/>
      <c r="IM83" s="84"/>
      <c r="IN83" s="84"/>
      <c r="IO83" s="84"/>
      <c r="IP83" s="84"/>
      <c r="IQ83" s="84"/>
      <c r="IR83" s="84"/>
      <c r="IS83" s="84"/>
      <c r="IT83" s="84"/>
      <c r="IU83" s="84"/>
      <c r="IV83" s="84"/>
      <c r="IW83" s="84"/>
    </row>
    <row r="84" customFormat="false" ht="17.1" hidden="true" customHeight="true" outlineLevel="0" collapsed="false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  <c r="FA84" s="84"/>
      <c r="FB84" s="84"/>
      <c r="FC84" s="84"/>
      <c r="FD84" s="84"/>
      <c r="FE84" s="84"/>
      <c r="FF84" s="84"/>
      <c r="FG84" s="84"/>
      <c r="FH84" s="84"/>
      <c r="FI84" s="84"/>
      <c r="FJ84" s="84"/>
      <c r="FK84" s="84"/>
      <c r="FL84" s="84"/>
      <c r="FM84" s="84"/>
      <c r="FN84" s="84"/>
      <c r="FO84" s="84"/>
      <c r="FP84" s="84"/>
      <c r="FQ84" s="84"/>
      <c r="FR84" s="84"/>
      <c r="FS84" s="84"/>
      <c r="FT84" s="84"/>
      <c r="FU84" s="84"/>
      <c r="FV84" s="84"/>
      <c r="FW84" s="84"/>
      <c r="FX84" s="84"/>
      <c r="FY84" s="84"/>
      <c r="FZ84" s="84"/>
      <c r="GA84" s="84"/>
      <c r="GB84" s="84"/>
      <c r="GC84" s="84"/>
      <c r="GD84" s="84"/>
      <c r="GE84" s="84"/>
      <c r="GF84" s="84"/>
      <c r="GG84" s="84"/>
      <c r="GH84" s="84"/>
      <c r="GI84" s="84"/>
      <c r="GJ84" s="84"/>
      <c r="GK84" s="84"/>
      <c r="GL84" s="84"/>
      <c r="GM84" s="84"/>
      <c r="GN84" s="84"/>
      <c r="GO84" s="84"/>
      <c r="GP84" s="84"/>
      <c r="GQ84" s="84"/>
      <c r="GR84" s="84"/>
      <c r="GS84" s="84"/>
      <c r="GT84" s="84"/>
      <c r="GU84" s="84"/>
      <c r="GV84" s="84"/>
      <c r="GW84" s="84"/>
      <c r="GX84" s="84"/>
      <c r="GY84" s="84"/>
      <c r="GZ84" s="84"/>
      <c r="HA84" s="84"/>
      <c r="HB84" s="84"/>
      <c r="HC84" s="84"/>
      <c r="HD84" s="84"/>
      <c r="HE84" s="84"/>
      <c r="HF84" s="84"/>
      <c r="HG84" s="84"/>
      <c r="HH84" s="84"/>
      <c r="HI84" s="84"/>
      <c r="HJ84" s="84"/>
      <c r="HK84" s="84"/>
      <c r="HL84" s="84"/>
      <c r="HM84" s="84"/>
      <c r="HN84" s="84"/>
      <c r="HO84" s="84"/>
      <c r="HP84" s="84"/>
      <c r="HQ84" s="84"/>
      <c r="HR84" s="84"/>
      <c r="HS84" s="84"/>
      <c r="HT84" s="84"/>
      <c r="HU84" s="84"/>
      <c r="HV84" s="84"/>
      <c r="HW84" s="84"/>
      <c r="HX84" s="84"/>
      <c r="HY84" s="84"/>
      <c r="HZ84" s="84"/>
      <c r="IA84" s="84"/>
      <c r="IB84" s="84"/>
      <c r="IC84" s="84"/>
      <c r="ID84" s="84"/>
      <c r="IE84" s="84"/>
      <c r="IF84" s="84"/>
      <c r="IG84" s="84"/>
      <c r="IH84" s="84"/>
      <c r="II84" s="84"/>
      <c r="IJ84" s="84"/>
      <c r="IK84" s="84"/>
      <c r="IL84" s="84"/>
      <c r="IM84" s="84"/>
      <c r="IN84" s="84"/>
      <c r="IO84" s="84"/>
      <c r="IP84" s="84"/>
      <c r="IQ84" s="84"/>
      <c r="IR84" s="84"/>
      <c r="IS84" s="84"/>
      <c r="IT84" s="84"/>
      <c r="IU84" s="84"/>
      <c r="IV84" s="84"/>
      <c r="IW84" s="84"/>
    </row>
    <row r="85" customFormat="false" ht="17.1" hidden="true" customHeight="true" outlineLevel="0" collapsed="false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4"/>
      <c r="EO85" s="84"/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  <c r="FA85" s="84"/>
      <c r="FB85" s="84"/>
      <c r="FC85" s="84"/>
      <c r="FD85" s="84"/>
      <c r="FE85" s="84"/>
      <c r="FF85" s="84"/>
      <c r="FG85" s="84"/>
      <c r="FH85" s="84"/>
      <c r="FI85" s="84"/>
      <c r="FJ85" s="84"/>
      <c r="FK85" s="84"/>
      <c r="FL85" s="84"/>
      <c r="FM85" s="84"/>
      <c r="FN85" s="84"/>
      <c r="FO85" s="84"/>
      <c r="FP85" s="84"/>
      <c r="FQ85" s="84"/>
      <c r="FR85" s="84"/>
      <c r="FS85" s="84"/>
      <c r="FT85" s="84"/>
      <c r="FU85" s="84"/>
      <c r="FV85" s="84"/>
      <c r="FW85" s="84"/>
      <c r="FX85" s="84"/>
      <c r="FY85" s="84"/>
      <c r="FZ85" s="84"/>
      <c r="GA85" s="84"/>
      <c r="GB85" s="84"/>
      <c r="GC85" s="84"/>
      <c r="GD85" s="84"/>
      <c r="GE85" s="84"/>
      <c r="GF85" s="84"/>
      <c r="GG85" s="84"/>
      <c r="GH85" s="84"/>
      <c r="GI85" s="84"/>
      <c r="GJ85" s="84"/>
      <c r="GK85" s="84"/>
      <c r="GL85" s="84"/>
      <c r="GM85" s="84"/>
      <c r="GN85" s="84"/>
      <c r="GO85" s="84"/>
      <c r="GP85" s="84"/>
      <c r="GQ85" s="84"/>
      <c r="GR85" s="84"/>
      <c r="GS85" s="84"/>
      <c r="GT85" s="84"/>
      <c r="GU85" s="84"/>
      <c r="GV85" s="84"/>
      <c r="GW85" s="84"/>
      <c r="GX85" s="84"/>
      <c r="GY85" s="84"/>
      <c r="GZ85" s="84"/>
      <c r="HA85" s="84"/>
      <c r="HB85" s="84"/>
      <c r="HC85" s="84"/>
      <c r="HD85" s="84"/>
      <c r="HE85" s="84"/>
      <c r="HF85" s="84"/>
      <c r="HG85" s="84"/>
      <c r="HH85" s="84"/>
      <c r="HI85" s="84"/>
      <c r="HJ85" s="84"/>
      <c r="HK85" s="84"/>
      <c r="HL85" s="84"/>
      <c r="HM85" s="84"/>
      <c r="HN85" s="84"/>
      <c r="HO85" s="84"/>
      <c r="HP85" s="84"/>
      <c r="HQ85" s="84"/>
      <c r="HR85" s="84"/>
      <c r="HS85" s="84"/>
      <c r="HT85" s="84"/>
      <c r="HU85" s="84"/>
      <c r="HV85" s="84"/>
      <c r="HW85" s="84"/>
      <c r="HX85" s="84"/>
      <c r="HY85" s="84"/>
      <c r="HZ85" s="84"/>
      <c r="IA85" s="84"/>
      <c r="IB85" s="84"/>
      <c r="IC85" s="84"/>
      <c r="ID85" s="84"/>
      <c r="IE85" s="84"/>
      <c r="IF85" s="84"/>
      <c r="IG85" s="84"/>
      <c r="IH85" s="84"/>
      <c r="II85" s="84"/>
      <c r="IJ85" s="84"/>
      <c r="IK85" s="84"/>
      <c r="IL85" s="84"/>
      <c r="IM85" s="84"/>
      <c r="IN85" s="84"/>
      <c r="IO85" s="84"/>
      <c r="IP85" s="84"/>
      <c r="IQ85" s="84"/>
      <c r="IR85" s="84"/>
      <c r="IS85" s="84"/>
      <c r="IT85" s="84"/>
      <c r="IU85" s="84"/>
      <c r="IV85" s="84"/>
      <c r="IW85" s="84"/>
    </row>
    <row r="86" customFormat="false" ht="17.1" hidden="true" customHeight="true" outlineLevel="0" collapsed="false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  <c r="EL86" s="84"/>
      <c r="EM86" s="84"/>
      <c r="EN86" s="84"/>
      <c r="EO86" s="84"/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  <c r="FA86" s="84"/>
      <c r="FB86" s="84"/>
      <c r="FC86" s="84"/>
      <c r="FD86" s="84"/>
      <c r="FE86" s="84"/>
      <c r="FF86" s="84"/>
      <c r="FG86" s="84"/>
      <c r="FH86" s="84"/>
      <c r="FI86" s="84"/>
      <c r="FJ86" s="84"/>
      <c r="FK86" s="84"/>
      <c r="FL86" s="84"/>
      <c r="FM86" s="84"/>
      <c r="FN86" s="84"/>
      <c r="FO86" s="84"/>
      <c r="FP86" s="84"/>
      <c r="FQ86" s="84"/>
      <c r="FR86" s="84"/>
      <c r="FS86" s="84"/>
      <c r="FT86" s="84"/>
      <c r="FU86" s="84"/>
      <c r="FV86" s="84"/>
      <c r="FW86" s="84"/>
      <c r="FX86" s="84"/>
      <c r="FY86" s="84"/>
      <c r="FZ86" s="84"/>
      <c r="GA86" s="84"/>
      <c r="GB86" s="84"/>
      <c r="GC86" s="84"/>
      <c r="GD86" s="84"/>
      <c r="GE86" s="84"/>
      <c r="GF86" s="84"/>
      <c r="GG86" s="84"/>
      <c r="GH86" s="84"/>
      <c r="GI86" s="84"/>
      <c r="GJ86" s="84"/>
      <c r="GK86" s="84"/>
      <c r="GL86" s="84"/>
      <c r="GM86" s="84"/>
      <c r="GN86" s="84"/>
      <c r="GO86" s="84"/>
      <c r="GP86" s="84"/>
      <c r="GQ86" s="84"/>
      <c r="GR86" s="84"/>
      <c r="GS86" s="84"/>
      <c r="GT86" s="84"/>
      <c r="GU86" s="84"/>
      <c r="GV86" s="84"/>
      <c r="GW86" s="84"/>
      <c r="GX86" s="84"/>
      <c r="GY86" s="84"/>
      <c r="GZ86" s="84"/>
      <c r="HA86" s="84"/>
      <c r="HB86" s="84"/>
      <c r="HC86" s="84"/>
      <c r="HD86" s="84"/>
      <c r="HE86" s="84"/>
      <c r="HF86" s="84"/>
      <c r="HG86" s="84"/>
      <c r="HH86" s="84"/>
      <c r="HI86" s="84"/>
      <c r="HJ86" s="84"/>
      <c r="HK86" s="84"/>
      <c r="HL86" s="84"/>
      <c r="HM86" s="84"/>
      <c r="HN86" s="84"/>
      <c r="HO86" s="84"/>
      <c r="HP86" s="84"/>
      <c r="HQ86" s="84"/>
      <c r="HR86" s="84"/>
      <c r="HS86" s="84"/>
      <c r="HT86" s="84"/>
      <c r="HU86" s="84"/>
      <c r="HV86" s="84"/>
      <c r="HW86" s="84"/>
      <c r="HX86" s="84"/>
      <c r="HY86" s="84"/>
      <c r="HZ86" s="84"/>
      <c r="IA86" s="84"/>
      <c r="IB86" s="84"/>
      <c r="IC86" s="84"/>
      <c r="ID86" s="84"/>
      <c r="IE86" s="84"/>
      <c r="IF86" s="84"/>
      <c r="IG86" s="84"/>
      <c r="IH86" s="84"/>
      <c r="II86" s="84"/>
      <c r="IJ86" s="84"/>
      <c r="IK86" s="84"/>
      <c r="IL86" s="84"/>
      <c r="IM86" s="84"/>
      <c r="IN86" s="84"/>
      <c r="IO86" s="84"/>
      <c r="IP86" s="84"/>
      <c r="IQ86" s="84"/>
      <c r="IR86" s="84"/>
      <c r="IS86" s="84"/>
      <c r="IT86" s="84"/>
      <c r="IU86" s="84"/>
      <c r="IV86" s="84"/>
      <c r="IW86" s="84"/>
    </row>
    <row r="87" customFormat="false" ht="17.1" hidden="true" customHeight="true" outlineLevel="0" collapsed="false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  <c r="EL87" s="84"/>
      <c r="EM87" s="84"/>
      <c r="EN87" s="84"/>
      <c r="EO87" s="84"/>
      <c r="EP87" s="84"/>
      <c r="EQ87" s="84"/>
      <c r="ER87" s="84"/>
      <c r="ES87" s="84"/>
      <c r="ET87" s="84"/>
      <c r="EU87" s="84"/>
      <c r="EV87" s="84"/>
      <c r="EW87" s="84"/>
      <c r="EX87" s="84"/>
      <c r="EY87" s="84"/>
      <c r="EZ87" s="84"/>
      <c r="FA87" s="84"/>
      <c r="FB87" s="84"/>
      <c r="FC87" s="84"/>
      <c r="FD87" s="84"/>
      <c r="FE87" s="84"/>
      <c r="FF87" s="84"/>
      <c r="FG87" s="84"/>
      <c r="FH87" s="84"/>
      <c r="FI87" s="84"/>
      <c r="FJ87" s="84"/>
      <c r="FK87" s="84"/>
      <c r="FL87" s="84"/>
      <c r="FM87" s="84"/>
      <c r="FN87" s="84"/>
      <c r="FO87" s="84"/>
      <c r="FP87" s="84"/>
      <c r="FQ87" s="84"/>
      <c r="FR87" s="84"/>
      <c r="FS87" s="84"/>
      <c r="FT87" s="84"/>
      <c r="FU87" s="84"/>
      <c r="FV87" s="84"/>
      <c r="FW87" s="84"/>
      <c r="FX87" s="84"/>
      <c r="FY87" s="84"/>
      <c r="FZ87" s="84"/>
      <c r="GA87" s="84"/>
      <c r="GB87" s="84"/>
      <c r="GC87" s="84"/>
      <c r="GD87" s="84"/>
      <c r="GE87" s="84"/>
      <c r="GF87" s="84"/>
      <c r="GG87" s="84"/>
      <c r="GH87" s="84"/>
      <c r="GI87" s="84"/>
      <c r="GJ87" s="84"/>
      <c r="GK87" s="84"/>
      <c r="GL87" s="84"/>
      <c r="GM87" s="84"/>
      <c r="GN87" s="84"/>
      <c r="GO87" s="84"/>
      <c r="GP87" s="84"/>
      <c r="GQ87" s="84"/>
      <c r="GR87" s="84"/>
      <c r="GS87" s="84"/>
      <c r="GT87" s="84"/>
      <c r="GU87" s="84"/>
      <c r="GV87" s="84"/>
      <c r="GW87" s="84"/>
      <c r="GX87" s="84"/>
      <c r="GY87" s="84"/>
      <c r="GZ87" s="84"/>
      <c r="HA87" s="84"/>
      <c r="HB87" s="84"/>
      <c r="HC87" s="84"/>
      <c r="HD87" s="84"/>
      <c r="HE87" s="84"/>
      <c r="HF87" s="84"/>
      <c r="HG87" s="84"/>
      <c r="HH87" s="84"/>
      <c r="HI87" s="84"/>
      <c r="HJ87" s="84"/>
      <c r="HK87" s="84"/>
      <c r="HL87" s="84"/>
      <c r="HM87" s="84"/>
      <c r="HN87" s="84"/>
      <c r="HO87" s="84"/>
      <c r="HP87" s="84"/>
      <c r="HQ87" s="84"/>
      <c r="HR87" s="84"/>
      <c r="HS87" s="84"/>
      <c r="HT87" s="84"/>
      <c r="HU87" s="84"/>
      <c r="HV87" s="84"/>
      <c r="HW87" s="84"/>
      <c r="HX87" s="84"/>
      <c r="HY87" s="84"/>
      <c r="HZ87" s="84"/>
      <c r="IA87" s="84"/>
      <c r="IB87" s="84"/>
      <c r="IC87" s="84"/>
      <c r="ID87" s="84"/>
      <c r="IE87" s="84"/>
      <c r="IF87" s="84"/>
      <c r="IG87" s="84"/>
      <c r="IH87" s="84"/>
      <c r="II87" s="84"/>
      <c r="IJ87" s="84"/>
      <c r="IK87" s="84"/>
      <c r="IL87" s="84"/>
      <c r="IM87" s="84"/>
      <c r="IN87" s="84"/>
      <c r="IO87" s="84"/>
      <c r="IP87" s="84"/>
      <c r="IQ87" s="84"/>
      <c r="IR87" s="84"/>
      <c r="IS87" s="84"/>
      <c r="IT87" s="84"/>
      <c r="IU87" s="84"/>
      <c r="IV87" s="84"/>
      <c r="IW87" s="84"/>
    </row>
    <row r="88" customFormat="false" ht="17.1" hidden="true" customHeight="true" outlineLevel="0" collapsed="false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4"/>
      <c r="FA88" s="84"/>
      <c r="FB88" s="84"/>
      <c r="FC88" s="84"/>
      <c r="FD88" s="84"/>
      <c r="FE88" s="84"/>
      <c r="FF88" s="84"/>
      <c r="FG88" s="84"/>
      <c r="FH88" s="84"/>
      <c r="FI88" s="84"/>
      <c r="FJ88" s="84"/>
      <c r="FK88" s="84"/>
      <c r="FL88" s="84"/>
      <c r="FM88" s="84"/>
      <c r="FN88" s="84"/>
      <c r="FO88" s="84"/>
      <c r="FP88" s="84"/>
      <c r="FQ88" s="84"/>
      <c r="FR88" s="84"/>
      <c r="FS88" s="84"/>
      <c r="FT88" s="84"/>
      <c r="FU88" s="84"/>
      <c r="FV88" s="84"/>
      <c r="FW88" s="84"/>
      <c r="FX88" s="84"/>
      <c r="FY88" s="84"/>
      <c r="FZ88" s="84"/>
      <c r="GA88" s="84"/>
      <c r="GB88" s="84"/>
      <c r="GC88" s="84"/>
      <c r="GD88" s="84"/>
      <c r="GE88" s="84"/>
      <c r="GF88" s="84"/>
      <c r="GG88" s="84"/>
      <c r="GH88" s="84"/>
      <c r="GI88" s="84"/>
      <c r="GJ88" s="84"/>
      <c r="GK88" s="84"/>
      <c r="GL88" s="84"/>
      <c r="GM88" s="84"/>
      <c r="GN88" s="84"/>
      <c r="GO88" s="84"/>
      <c r="GP88" s="84"/>
      <c r="GQ88" s="84"/>
      <c r="GR88" s="84"/>
      <c r="GS88" s="84"/>
      <c r="GT88" s="84"/>
      <c r="GU88" s="84"/>
      <c r="GV88" s="84"/>
      <c r="GW88" s="84"/>
      <c r="GX88" s="84"/>
      <c r="GY88" s="84"/>
      <c r="GZ88" s="84"/>
      <c r="HA88" s="84"/>
      <c r="HB88" s="84"/>
      <c r="HC88" s="84"/>
      <c r="HD88" s="84"/>
      <c r="HE88" s="84"/>
      <c r="HF88" s="84"/>
      <c r="HG88" s="84"/>
      <c r="HH88" s="84"/>
      <c r="HI88" s="84"/>
      <c r="HJ88" s="84"/>
      <c r="HK88" s="84"/>
      <c r="HL88" s="84"/>
      <c r="HM88" s="84"/>
      <c r="HN88" s="84"/>
      <c r="HO88" s="84"/>
      <c r="HP88" s="84"/>
      <c r="HQ88" s="84"/>
      <c r="HR88" s="84"/>
      <c r="HS88" s="84"/>
      <c r="HT88" s="84"/>
      <c r="HU88" s="84"/>
      <c r="HV88" s="84"/>
      <c r="HW88" s="84"/>
      <c r="HX88" s="84"/>
      <c r="HY88" s="84"/>
      <c r="HZ88" s="84"/>
      <c r="IA88" s="84"/>
      <c r="IB88" s="84"/>
      <c r="IC88" s="84"/>
      <c r="ID88" s="84"/>
      <c r="IE88" s="84"/>
      <c r="IF88" s="84"/>
      <c r="IG88" s="84"/>
      <c r="IH88" s="84"/>
      <c r="II88" s="84"/>
      <c r="IJ88" s="84"/>
      <c r="IK88" s="84"/>
      <c r="IL88" s="84"/>
      <c r="IM88" s="84"/>
      <c r="IN88" s="84"/>
      <c r="IO88" s="84"/>
      <c r="IP88" s="84"/>
      <c r="IQ88" s="84"/>
      <c r="IR88" s="84"/>
      <c r="IS88" s="84"/>
      <c r="IT88" s="84"/>
      <c r="IU88" s="84"/>
      <c r="IV88" s="84"/>
      <c r="IW88" s="84"/>
    </row>
    <row r="89" customFormat="false" ht="17.1" hidden="true" customHeight="true" outlineLevel="0" collapsed="false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84"/>
      <c r="FS89" s="84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84"/>
      <c r="GL89" s="84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  <c r="GZ89" s="84"/>
      <c r="HA89" s="84"/>
      <c r="HB89" s="84"/>
      <c r="HC89" s="84"/>
      <c r="HD89" s="84"/>
      <c r="HE89" s="84"/>
      <c r="HF89" s="84"/>
      <c r="HG89" s="84"/>
      <c r="HH89" s="84"/>
      <c r="HI89" s="84"/>
      <c r="HJ89" s="84"/>
      <c r="HK89" s="84"/>
      <c r="HL89" s="84"/>
      <c r="HM89" s="84"/>
      <c r="HN89" s="84"/>
      <c r="HO89" s="84"/>
      <c r="HP89" s="84"/>
      <c r="HQ89" s="84"/>
      <c r="HR89" s="84"/>
      <c r="HS89" s="84"/>
      <c r="HT89" s="84"/>
      <c r="HU89" s="84"/>
      <c r="HV89" s="84"/>
      <c r="HW89" s="84"/>
      <c r="HX89" s="84"/>
      <c r="HY89" s="84"/>
      <c r="HZ89" s="84"/>
      <c r="IA89" s="84"/>
      <c r="IB89" s="84"/>
      <c r="IC89" s="84"/>
      <c r="ID89" s="84"/>
      <c r="IE89" s="84"/>
      <c r="IF89" s="84"/>
      <c r="IG89" s="84"/>
      <c r="IH89" s="84"/>
      <c r="II89" s="84"/>
      <c r="IJ89" s="84"/>
      <c r="IK89" s="84"/>
      <c r="IL89" s="84"/>
      <c r="IM89" s="84"/>
      <c r="IN89" s="84"/>
      <c r="IO89" s="84"/>
      <c r="IP89" s="84"/>
      <c r="IQ89" s="84"/>
      <c r="IR89" s="84"/>
      <c r="IS89" s="84"/>
      <c r="IT89" s="84"/>
      <c r="IU89" s="84"/>
      <c r="IV89" s="84"/>
      <c r="IW89" s="84"/>
    </row>
    <row r="90" customFormat="false" ht="17.1" hidden="true" customHeight="true" outlineLevel="0" collapsed="false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4"/>
      <c r="FF90" s="84"/>
      <c r="FG90" s="84"/>
      <c r="FH90" s="84"/>
      <c r="FI90" s="84"/>
      <c r="FJ90" s="84"/>
      <c r="FK90" s="84"/>
      <c r="FL90" s="84"/>
      <c r="FM90" s="84"/>
      <c r="FN90" s="84"/>
      <c r="FO90" s="84"/>
      <c r="FP90" s="84"/>
      <c r="FQ90" s="84"/>
      <c r="FR90" s="84"/>
      <c r="FS90" s="84"/>
      <c r="FT90" s="84"/>
      <c r="FU90" s="84"/>
      <c r="FV90" s="84"/>
      <c r="FW90" s="84"/>
      <c r="FX90" s="84"/>
      <c r="FY90" s="84"/>
      <c r="FZ90" s="84"/>
      <c r="GA90" s="84"/>
      <c r="GB90" s="84"/>
      <c r="GC90" s="84"/>
      <c r="GD90" s="84"/>
      <c r="GE90" s="84"/>
      <c r="GF90" s="84"/>
      <c r="GG90" s="84"/>
      <c r="GH90" s="84"/>
      <c r="GI90" s="84"/>
      <c r="GJ90" s="84"/>
      <c r="GK90" s="84"/>
      <c r="GL90" s="84"/>
      <c r="GM90" s="84"/>
      <c r="GN90" s="84"/>
      <c r="GO90" s="84"/>
      <c r="GP90" s="84"/>
      <c r="GQ90" s="84"/>
      <c r="GR90" s="84"/>
      <c r="GS90" s="84"/>
      <c r="GT90" s="84"/>
      <c r="GU90" s="84"/>
      <c r="GV90" s="84"/>
      <c r="GW90" s="84"/>
      <c r="GX90" s="84"/>
      <c r="GY90" s="84"/>
      <c r="GZ90" s="84"/>
      <c r="HA90" s="84"/>
      <c r="HB90" s="84"/>
      <c r="HC90" s="84"/>
      <c r="HD90" s="84"/>
      <c r="HE90" s="84"/>
      <c r="HF90" s="84"/>
      <c r="HG90" s="84"/>
      <c r="HH90" s="84"/>
      <c r="HI90" s="84"/>
      <c r="HJ90" s="84"/>
      <c r="HK90" s="84"/>
      <c r="HL90" s="84"/>
      <c r="HM90" s="84"/>
      <c r="HN90" s="84"/>
      <c r="HO90" s="84"/>
      <c r="HP90" s="84"/>
      <c r="HQ90" s="84"/>
      <c r="HR90" s="84"/>
      <c r="HS90" s="84"/>
      <c r="HT90" s="84"/>
      <c r="HU90" s="84"/>
      <c r="HV90" s="84"/>
      <c r="HW90" s="84"/>
      <c r="HX90" s="84"/>
      <c r="HY90" s="84"/>
      <c r="HZ90" s="84"/>
      <c r="IA90" s="84"/>
      <c r="IB90" s="84"/>
      <c r="IC90" s="84"/>
      <c r="ID90" s="84"/>
      <c r="IE90" s="84"/>
      <c r="IF90" s="84"/>
      <c r="IG90" s="84"/>
      <c r="IH90" s="84"/>
      <c r="II90" s="84"/>
      <c r="IJ90" s="84"/>
      <c r="IK90" s="84"/>
      <c r="IL90" s="84"/>
      <c r="IM90" s="84"/>
      <c r="IN90" s="84"/>
      <c r="IO90" s="84"/>
      <c r="IP90" s="84"/>
      <c r="IQ90" s="84"/>
      <c r="IR90" s="84"/>
      <c r="IS90" s="84"/>
      <c r="IT90" s="84"/>
      <c r="IU90" s="84"/>
      <c r="IV90" s="84"/>
      <c r="IW90" s="84"/>
    </row>
    <row r="91" customFormat="false" ht="17.1" hidden="true" customHeight="true" outlineLevel="0" collapsed="false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  <c r="EL91" s="84"/>
      <c r="EM91" s="84"/>
      <c r="EN91" s="84"/>
      <c r="EO91" s="84"/>
      <c r="EP91" s="84"/>
      <c r="EQ91" s="84"/>
      <c r="ER91" s="84"/>
      <c r="ES91" s="84"/>
      <c r="ET91" s="84"/>
      <c r="EU91" s="84"/>
      <c r="EV91" s="84"/>
      <c r="EW91" s="84"/>
      <c r="EX91" s="84"/>
      <c r="EY91" s="84"/>
      <c r="EZ91" s="84"/>
      <c r="FA91" s="84"/>
      <c r="FB91" s="84"/>
      <c r="FC91" s="84"/>
      <c r="FD91" s="84"/>
      <c r="FE91" s="84"/>
      <c r="FF91" s="84"/>
      <c r="FG91" s="84"/>
      <c r="FH91" s="84"/>
      <c r="FI91" s="84"/>
      <c r="FJ91" s="84"/>
      <c r="FK91" s="84"/>
      <c r="FL91" s="84"/>
      <c r="FM91" s="84"/>
      <c r="FN91" s="84"/>
      <c r="FO91" s="84"/>
      <c r="FP91" s="84"/>
      <c r="FQ91" s="84"/>
      <c r="FR91" s="84"/>
      <c r="FS91" s="84"/>
      <c r="FT91" s="84"/>
      <c r="FU91" s="84"/>
      <c r="FV91" s="84"/>
      <c r="FW91" s="84"/>
      <c r="FX91" s="84"/>
      <c r="FY91" s="84"/>
      <c r="FZ91" s="84"/>
      <c r="GA91" s="84"/>
      <c r="GB91" s="84"/>
      <c r="GC91" s="84"/>
      <c r="GD91" s="84"/>
      <c r="GE91" s="84"/>
      <c r="GF91" s="84"/>
      <c r="GG91" s="84"/>
      <c r="GH91" s="84"/>
      <c r="GI91" s="84"/>
      <c r="GJ91" s="84"/>
      <c r="GK91" s="84"/>
      <c r="GL91" s="84"/>
      <c r="GM91" s="84"/>
      <c r="GN91" s="84"/>
      <c r="GO91" s="84"/>
      <c r="GP91" s="84"/>
      <c r="GQ91" s="84"/>
      <c r="GR91" s="84"/>
      <c r="GS91" s="84"/>
      <c r="GT91" s="84"/>
      <c r="GU91" s="84"/>
      <c r="GV91" s="84"/>
      <c r="GW91" s="84"/>
      <c r="GX91" s="84"/>
      <c r="GY91" s="84"/>
      <c r="GZ91" s="84"/>
      <c r="HA91" s="84"/>
      <c r="HB91" s="84"/>
      <c r="HC91" s="84"/>
      <c r="HD91" s="84"/>
      <c r="HE91" s="84"/>
      <c r="HF91" s="84"/>
      <c r="HG91" s="84"/>
      <c r="HH91" s="84"/>
      <c r="HI91" s="84"/>
      <c r="HJ91" s="84"/>
      <c r="HK91" s="84"/>
      <c r="HL91" s="84"/>
      <c r="HM91" s="84"/>
      <c r="HN91" s="84"/>
      <c r="HO91" s="84"/>
      <c r="HP91" s="84"/>
      <c r="HQ91" s="84"/>
      <c r="HR91" s="84"/>
      <c r="HS91" s="84"/>
      <c r="HT91" s="84"/>
      <c r="HU91" s="84"/>
      <c r="HV91" s="84"/>
      <c r="HW91" s="84"/>
      <c r="HX91" s="84"/>
      <c r="HY91" s="84"/>
      <c r="HZ91" s="84"/>
      <c r="IA91" s="84"/>
      <c r="IB91" s="84"/>
      <c r="IC91" s="84"/>
      <c r="ID91" s="84"/>
      <c r="IE91" s="84"/>
      <c r="IF91" s="84"/>
      <c r="IG91" s="84"/>
      <c r="IH91" s="84"/>
      <c r="II91" s="84"/>
      <c r="IJ91" s="84"/>
      <c r="IK91" s="84"/>
      <c r="IL91" s="84"/>
      <c r="IM91" s="84"/>
      <c r="IN91" s="84"/>
      <c r="IO91" s="84"/>
      <c r="IP91" s="84"/>
      <c r="IQ91" s="84"/>
      <c r="IR91" s="84"/>
      <c r="IS91" s="84"/>
      <c r="IT91" s="84"/>
      <c r="IU91" s="84"/>
      <c r="IV91" s="84"/>
      <c r="IW91" s="84"/>
    </row>
    <row r="92" customFormat="false" ht="17.1" hidden="true" customHeight="true" outlineLevel="0" collapsed="false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84"/>
      <c r="ET92" s="84"/>
      <c r="EU92" s="84"/>
      <c r="EV92" s="84"/>
      <c r="EW92" s="84"/>
      <c r="EX92" s="84"/>
      <c r="EY92" s="84"/>
      <c r="EZ92" s="84"/>
      <c r="FA92" s="84"/>
      <c r="FB92" s="84"/>
      <c r="FC92" s="84"/>
      <c r="FD92" s="84"/>
      <c r="FE92" s="84"/>
      <c r="FF92" s="84"/>
      <c r="FG92" s="84"/>
      <c r="FH92" s="84"/>
      <c r="FI92" s="84"/>
      <c r="FJ92" s="84"/>
      <c r="FK92" s="84"/>
      <c r="FL92" s="84"/>
      <c r="FM92" s="84"/>
      <c r="FN92" s="84"/>
      <c r="FO92" s="84"/>
      <c r="FP92" s="84"/>
      <c r="FQ92" s="84"/>
      <c r="FR92" s="84"/>
      <c r="FS92" s="84"/>
      <c r="FT92" s="84"/>
      <c r="FU92" s="84"/>
      <c r="FV92" s="84"/>
      <c r="FW92" s="84"/>
      <c r="FX92" s="84"/>
      <c r="FY92" s="84"/>
      <c r="FZ92" s="84"/>
      <c r="GA92" s="84"/>
      <c r="GB92" s="84"/>
      <c r="GC92" s="84"/>
      <c r="GD92" s="84"/>
      <c r="GE92" s="84"/>
      <c r="GF92" s="84"/>
      <c r="GG92" s="84"/>
      <c r="GH92" s="84"/>
      <c r="GI92" s="84"/>
      <c r="GJ92" s="84"/>
      <c r="GK92" s="84"/>
      <c r="GL92" s="84"/>
      <c r="GM92" s="84"/>
      <c r="GN92" s="84"/>
      <c r="GO92" s="84"/>
      <c r="GP92" s="84"/>
      <c r="GQ92" s="84"/>
      <c r="GR92" s="84"/>
      <c r="GS92" s="84"/>
      <c r="GT92" s="84"/>
      <c r="GU92" s="84"/>
      <c r="GV92" s="84"/>
      <c r="GW92" s="84"/>
      <c r="GX92" s="84"/>
      <c r="GY92" s="84"/>
      <c r="GZ92" s="84"/>
      <c r="HA92" s="84"/>
      <c r="HB92" s="84"/>
      <c r="HC92" s="84"/>
      <c r="HD92" s="84"/>
      <c r="HE92" s="84"/>
      <c r="HF92" s="84"/>
      <c r="HG92" s="84"/>
      <c r="HH92" s="84"/>
      <c r="HI92" s="84"/>
      <c r="HJ92" s="84"/>
      <c r="HK92" s="84"/>
      <c r="HL92" s="84"/>
      <c r="HM92" s="84"/>
      <c r="HN92" s="84"/>
      <c r="HO92" s="84"/>
      <c r="HP92" s="84"/>
      <c r="HQ92" s="84"/>
      <c r="HR92" s="84"/>
      <c r="HS92" s="84"/>
      <c r="HT92" s="84"/>
      <c r="HU92" s="84"/>
      <c r="HV92" s="84"/>
      <c r="HW92" s="84"/>
      <c r="HX92" s="84"/>
      <c r="HY92" s="84"/>
      <c r="HZ92" s="84"/>
      <c r="IA92" s="84"/>
      <c r="IB92" s="84"/>
      <c r="IC92" s="84"/>
      <c r="ID92" s="84"/>
      <c r="IE92" s="84"/>
      <c r="IF92" s="84"/>
      <c r="IG92" s="84"/>
      <c r="IH92" s="84"/>
      <c r="II92" s="84"/>
      <c r="IJ92" s="84"/>
      <c r="IK92" s="84"/>
      <c r="IL92" s="84"/>
      <c r="IM92" s="84"/>
      <c r="IN92" s="84"/>
      <c r="IO92" s="84"/>
      <c r="IP92" s="84"/>
      <c r="IQ92" s="84"/>
      <c r="IR92" s="84"/>
      <c r="IS92" s="84"/>
      <c r="IT92" s="84"/>
      <c r="IU92" s="84"/>
      <c r="IV92" s="84"/>
      <c r="IW92" s="84"/>
    </row>
    <row r="93" customFormat="false" ht="17.1" hidden="true" customHeight="true" outlineLevel="0" collapsed="false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4"/>
      <c r="EO93" s="84"/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4"/>
      <c r="FA93" s="84"/>
      <c r="FB93" s="84"/>
      <c r="FC93" s="84"/>
      <c r="FD93" s="84"/>
      <c r="FE93" s="84"/>
      <c r="FF93" s="84"/>
      <c r="FG93" s="84"/>
      <c r="FH93" s="84"/>
      <c r="FI93" s="84"/>
      <c r="FJ93" s="84"/>
      <c r="FK93" s="84"/>
      <c r="FL93" s="84"/>
      <c r="FM93" s="84"/>
      <c r="FN93" s="84"/>
      <c r="FO93" s="84"/>
      <c r="FP93" s="84"/>
      <c r="FQ93" s="84"/>
      <c r="FR93" s="84"/>
      <c r="FS93" s="84"/>
      <c r="FT93" s="84"/>
      <c r="FU93" s="84"/>
      <c r="FV93" s="84"/>
      <c r="FW93" s="84"/>
      <c r="FX93" s="84"/>
      <c r="FY93" s="84"/>
      <c r="FZ93" s="84"/>
      <c r="GA93" s="84"/>
      <c r="GB93" s="84"/>
      <c r="GC93" s="84"/>
      <c r="GD93" s="84"/>
      <c r="GE93" s="84"/>
      <c r="GF93" s="84"/>
      <c r="GG93" s="84"/>
      <c r="GH93" s="84"/>
      <c r="GI93" s="84"/>
      <c r="GJ93" s="84"/>
      <c r="GK93" s="84"/>
      <c r="GL93" s="84"/>
      <c r="GM93" s="84"/>
      <c r="GN93" s="84"/>
      <c r="GO93" s="84"/>
      <c r="GP93" s="84"/>
      <c r="GQ93" s="84"/>
      <c r="GR93" s="84"/>
      <c r="GS93" s="84"/>
      <c r="GT93" s="84"/>
      <c r="GU93" s="84"/>
      <c r="GV93" s="84"/>
      <c r="GW93" s="84"/>
      <c r="GX93" s="84"/>
      <c r="GY93" s="84"/>
      <c r="GZ93" s="84"/>
      <c r="HA93" s="84"/>
      <c r="HB93" s="84"/>
      <c r="HC93" s="84"/>
      <c r="HD93" s="84"/>
      <c r="HE93" s="84"/>
      <c r="HF93" s="84"/>
      <c r="HG93" s="84"/>
      <c r="HH93" s="84"/>
      <c r="HI93" s="84"/>
      <c r="HJ93" s="84"/>
      <c r="HK93" s="84"/>
      <c r="HL93" s="84"/>
      <c r="HM93" s="84"/>
      <c r="HN93" s="84"/>
      <c r="HO93" s="84"/>
      <c r="HP93" s="84"/>
      <c r="HQ93" s="84"/>
      <c r="HR93" s="84"/>
      <c r="HS93" s="84"/>
      <c r="HT93" s="84"/>
      <c r="HU93" s="84"/>
      <c r="HV93" s="84"/>
      <c r="HW93" s="84"/>
      <c r="HX93" s="84"/>
      <c r="HY93" s="84"/>
      <c r="HZ93" s="84"/>
      <c r="IA93" s="84"/>
      <c r="IB93" s="84"/>
      <c r="IC93" s="84"/>
      <c r="ID93" s="84"/>
      <c r="IE93" s="84"/>
      <c r="IF93" s="84"/>
      <c r="IG93" s="84"/>
      <c r="IH93" s="84"/>
      <c r="II93" s="84"/>
      <c r="IJ93" s="84"/>
      <c r="IK93" s="84"/>
      <c r="IL93" s="84"/>
      <c r="IM93" s="84"/>
      <c r="IN93" s="84"/>
      <c r="IO93" s="84"/>
      <c r="IP93" s="84"/>
      <c r="IQ93" s="84"/>
      <c r="IR93" s="84"/>
      <c r="IS93" s="84"/>
      <c r="IT93" s="84"/>
      <c r="IU93" s="84"/>
      <c r="IV93" s="84"/>
      <c r="IW93" s="84"/>
    </row>
    <row r="94" customFormat="false" ht="17.1" hidden="true" customHeight="true" outlineLevel="0" collapsed="false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  <c r="EL94" s="84"/>
      <c r="EM94" s="84"/>
      <c r="EN94" s="84"/>
      <c r="EO94" s="84"/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  <c r="FA94" s="84"/>
      <c r="FB94" s="84"/>
      <c r="FC94" s="84"/>
      <c r="FD94" s="84"/>
      <c r="FE94" s="84"/>
      <c r="FF94" s="84"/>
      <c r="FG94" s="84"/>
      <c r="FH94" s="84"/>
      <c r="FI94" s="84"/>
      <c r="FJ94" s="84"/>
      <c r="FK94" s="84"/>
      <c r="FL94" s="84"/>
      <c r="FM94" s="84"/>
      <c r="FN94" s="84"/>
      <c r="FO94" s="84"/>
      <c r="FP94" s="84"/>
      <c r="FQ94" s="84"/>
      <c r="FR94" s="84"/>
      <c r="FS94" s="84"/>
      <c r="FT94" s="84"/>
      <c r="FU94" s="84"/>
      <c r="FV94" s="84"/>
      <c r="FW94" s="84"/>
      <c r="FX94" s="84"/>
      <c r="FY94" s="84"/>
      <c r="FZ94" s="84"/>
      <c r="GA94" s="84"/>
      <c r="GB94" s="84"/>
      <c r="GC94" s="84"/>
      <c r="GD94" s="84"/>
      <c r="GE94" s="84"/>
      <c r="GF94" s="84"/>
      <c r="GG94" s="84"/>
      <c r="GH94" s="84"/>
      <c r="GI94" s="84"/>
      <c r="GJ94" s="84"/>
      <c r="GK94" s="84"/>
      <c r="GL94" s="84"/>
      <c r="GM94" s="84"/>
      <c r="GN94" s="84"/>
      <c r="GO94" s="84"/>
      <c r="GP94" s="84"/>
      <c r="GQ94" s="84"/>
      <c r="GR94" s="84"/>
      <c r="GS94" s="84"/>
      <c r="GT94" s="84"/>
      <c r="GU94" s="84"/>
      <c r="GV94" s="84"/>
      <c r="GW94" s="84"/>
      <c r="GX94" s="84"/>
      <c r="GY94" s="84"/>
      <c r="GZ94" s="84"/>
      <c r="HA94" s="84"/>
      <c r="HB94" s="84"/>
      <c r="HC94" s="84"/>
      <c r="HD94" s="84"/>
      <c r="HE94" s="84"/>
      <c r="HF94" s="84"/>
      <c r="HG94" s="84"/>
      <c r="HH94" s="84"/>
      <c r="HI94" s="84"/>
      <c r="HJ94" s="84"/>
      <c r="HK94" s="84"/>
      <c r="HL94" s="84"/>
      <c r="HM94" s="84"/>
      <c r="HN94" s="84"/>
      <c r="HO94" s="84"/>
      <c r="HP94" s="84"/>
      <c r="HQ94" s="84"/>
      <c r="HR94" s="84"/>
      <c r="HS94" s="84"/>
      <c r="HT94" s="84"/>
      <c r="HU94" s="84"/>
      <c r="HV94" s="84"/>
      <c r="HW94" s="84"/>
      <c r="HX94" s="84"/>
      <c r="HY94" s="84"/>
      <c r="HZ94" s="84"/>
      <c r="IA94" s="84"/>
      <c r="IB94" s="84"/>
      <c r="IC94" s="84"/>
      <c r="ID94" s="84"/>
      <c r="IE94" s="84"/>
      <c r="IF94" s="84"/>
      <c r="IG94" s="84"/>
      <c r="IH94" s="84"/>
      <c r="II94" s="84"/>
      <c r="IJ94" s="84"/>
      <c r="IK94" s="84"/>
      <c r="IL94" s="84"/>
      <c r="IM94" s="84"/>
      <c r="IN94" s="84"/>
      <c r="IO94" s="84"/>
      <c r="IP94" s="84"/>
      <c r="IQ94" s="84"/>
      <c r="IR94" s="84"/>
      <c r="IS94" s="84"/>
      <c r="IT94" s="84"/>
      <c r="IU94" s="84"/>
      <c r="IV94" s="84"/>
      <c r="IW94" s="84"/>
    </row>
    <row r="95" customFormat="false" ht="17.1" hidden="true" customHeight="true" outlineLevel="0" collapsed="false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84"/>
      <c r="EV95" s="84"/>
      <c r="EW95" s="84"/>
      <c r="EX95" s="84"/>
      <c r="EY95" s="84"/>
      <c r="EZ95" s="84"/>
      <c r="FA95" s="84"/>
      <c r="FB95" s="84"/>
      <c r="FC95" s="84"/>
      <c r="FD95" s="84"/>
      <c r="FE95" s="84"/>
      <c r="FF95" s="84"/>
      <c r="FG95" s="84"/>
      <c r="FH95" s="84"/>
      <c r="FI95" s="84"/>
      <c r="FJ95" s="84"/>
      <c r="FK95" s="84"/>
      <c r="FL95" s="84"/>
      <c r="FM95" s="84"/>
      <c r="FN95" s="84"/>
      <c r="FO95" s="84"/>
      <c r="FP95" s="84"/>
      <c r="FQ95" s="84"/>
      <c r="FR95" s="84"/>
      <c r="FS95" s="84"/>
      <c r="FT95" s="84"/>
      <c r="FU95" s="84"/>
      <c r="FV95" s="84"/>
      <c r="FW95" s="84"/>
      <c r="FX95" s="84"/>
      <c r="FY95" s="84"/>
      <c r="FZ95" s="84"/>
      <c r="GA95" s="84"/>
      <c r="GB95" s="84"/>
      <c r="GC95" s="84"/>
      <c r="GD95" s="84"/>
      <c r="GE95" s="84"/>
      <c r="GF95" s="84"/>
      <c r="GG95" s="84"/>
      <c r="GH95" s="84"/>
      <c r="GI95" s="84"/>
      <c r="GJ95" s="84"/>
      <c r="GK95" s="84"/>
      <c r="GL95" s="84"/>
      <c r="GM95" s="84"/>
      <c r="GN95" s="84"/>
      <c r="GO95" s="84"/>
      <c r="GP95" s="84"/>
      <c r="GQ95" s="84"/>
      <c r="GR95" s="84"/>
      <c r="GS95" s="84"/>
      <c r="GT95" s="84"/>
      <c r="GU95" s="84"/>
      <c r="GV95" s="84"/>
      <c r="GW95" s="84"/>
      <c r="GX95" s="84"/>
      <c r="GY95" s="84"/>
      <c r="GZ95" s="84"/>
      <c r="HA95" s="84"/>
      <c r="HB95" s="84"/>
      <c r="HC95" s="84"/>
      <c r="HD95" s="84"/>
      <c r="HE95" s="84"/>
      <c r="HF95" s="84"/>
      <c r="HG95" s="84"/>
      <c r="HH95" s="84"/>
      <c r="HI95" s="84"/>
      <c r="HJ95" s="84"/>
      <c r="HK95" s="84"/>
      <c r="HL95" s="84"/>
      <c r="HM95" s="84"/>
      <c r="HN95" s="84"/>
      <c r="HO95" s="84"/>
      <c r="HP95" s="84"/>
      <c r="HQ95" s="84"/>
      <c r="HR95" s="84"/>
      <c r="HS95" s="84"/>
      <c r="HT95" s="84"/>
      <c r="HU95" s="84"/>
      <c r="HV95" s="84"/>
      <c r="HW95" s="84"/>
      <c r="HX95" s="84"/>
      <c r="HY95" s="84"/>
      <c r="HZ95" s="84"/>
      <c r="IA95" s="84"/>
      <c r="IB95" s="84"/>
      <c r="IC95" s="84"/>
      <c r="ID95" s="84"/>
      <c r="IE95" s="84"/>
      <c r="IF95" s="84"/>
      <c r="IG95" s="84"/>
      <c r="IH95" s="84"/>
      <c r="II95" s="84"/>
      <c r="IJ95" s="84"/>
      <c r="IK95" s="84"/>
      <c r="IL95" s="84"/>
      <c r="IM95" s="84"/>
      <c r="IN95" s="84"/>
      <c r="IO95" s="84"/>
      <c r="IP95" s="84"/>
      <c r="IQ95" s="84"/>
      <c r="IR95" s="84"/>
      <c r="IS95" s="84"/>
      <c r="IT95" s="84"/>
      <c r="IU95" s="84"/>
      <c r="IV95" s="84"/>
      <c r="IW95" s="84"/>
    </row>
    <row r="96" customFormat="false" ht="17.1" hidden="true" customHeight="true" outlineLevel="0" collapsed="false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  <c r="EL96" s="84"/>
      <c r="EM96" s="84"/>
      <c r="EN96" s="84"/>
      <c r="EO96" s="84"/>
      <c r="EP96" s="84"/>
      <c r="EQ96" s="84"/>
      <c r="ER96" s="84"/>
      <c r="ES96" s="84"/>
      <c r="ET96" s="84"/>
      <c r="EU96" s="84"/>
      <c r="EV96" s="84"/>
      <c r="EW96" s="84"/>
      <c r="EX96" s="84"/>
      <c r="EY96" s="84"/>
      <c r="EZ96" s="84"/>
      <c r="FA96" s="84"/>
      <c r="FB96" s="84"/>
      <c r="FC96" s="84"/>
      <c r="FD96" s="84"/>
      <c r="FE96" s="84"/>
      <c r="FF96" s="84"/>
      <c r="FG96" s="84"/>
      <c r="FH96" s="84"/>
      <c r="FI96" s="84"/>
      <c r="FJ96" s="84"/>
      <c r="FK96" s="84"/>
      <c r="FL96" s="84"/>
      <c r="FM96" s="84"/>
      <c r="FN96" s="84"/>
      <c r="FO96" s="84"/>
      <c r="FP96" s="84"/>
      <c r="FQ96" s="84"/>
      <c r="FR96" s="84"/>
      <c r="FS96" s="84"/>
      <c r="FT96" s="84"/>
      <c r="FU96" s="84"/>
      <c r="FV96" s="84"/>
      <c r="FW96" s="84"/>
      <c r="FX96" s="84"/>
      <c r="FY96" s="84"/>
      <c r="FZ96" s="84"/>
      <c r="GA96" s="84"/>
      <c r="GB96" s="84"/>
      <c r="GC96" s="84"/>
      <c r="GD96" s="84"/>
      <c r="GE96" s="84"/>
      <c r="GF96" s="84"/>
      <c r="GG96" s="84"/>
      <c r="GH96" s="84"/>
      <c r="GI96" s="84"/>
      <c r="GJ96" s="84"/>
      <c r="GK96" s="84"/>
      <c r="GL96" s="84"/>
      <c r="GM96" s="84"/>
      <c r="GN96" s="84"/>
      <c r="GO96" s="84"/>
      <c r="GP96" s="84"/>
      <c r="GQ96" s="84"/>
      <c r="GR96" s="84"/>
      <c r="GS96" s="84"/>
      <c r="GT96" s="84"/>
      <c r="GU96" s="84"/>
      <c r="GV96" s="84"/>
      <c r="GW96" s="84"/>
      <c r="GX96" s="84"/>
      <c r="GY96" s="84"/>
      <c r="GZ96" s="84"/>
      <c r="HA96" s="84"/>
      <c r="HB96" s="84"/>
      <c r="HC96" s="84"/>
      <c r="HD96" s="84"/>
      <c r="HE96" s="84"/>
      <c r="HF96" s="84"/>
      <c r="HG96" s="84"/>
      <c r="HH96" s="84"/>
      <c r="HI96" s="84"/>
      <c r="HJ96" s="84"/>
      <c r="HK96" s="84"/>
      <c r="HL96" s="84"/>
      <c r="HM96" s="84"/>
      <c r="HN96" s="84"/>
      <c r="HO96" s="84"/>
      <c r="HP96" s="84"/>
      <c r="HQ96" s="84"/>
      <c r="HR96" s="84"/>
      <c r="HS96" s="84"/>
      <c r="HT96" s="84"/>
      <c r="HU96" s="84"/>
      <c r="HV96" s="84"/>
      <c r="HW96" s="84"/>
      <c r="HX96" s="84"/>
      <c r="HY96" s="84"/>
      <c r="HZ96" s="84"/>
      <c r="IA96" s="84"/>
      <c r="IB96" s="84"/>
      <c r="IC96" s="84"/>
      <c r="ID96" s="84"/>
      <c r="IE96" s="84"/>
      <c r="IF96" s="84"/>
      <c r="IG96" s="84"/>
      <c r="IH96" s="84"/>
      <c r="II96" s="84"/>
      <c r="IJ96" s="84"/>
      <c r="IK96" s="84"/>
      <c r="IL96" s="84"/>
      <c r="IM96" s="84"/>
      <c r="IN96" s="84"/>
      <c r="IO96" s="84"/>
      <c r="IP96" s="84"/>
      <c r="IQ96" s="84"/>
      <c r="IR96" s="84"/>
      <c r="IS96" s="84"/>
      <c r="IT96" s="84"/>
      <c r="IU96" s="84"/>
      <c r="IV96" s="84"/>
      <c r="IW96" s="84"/>
    </row>
    <row r="97" customFormat="false" ht="17.1" hidden="true" customHeight="true" outlineLevel="0" collapsed="false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  <c r="EL97" s="84"/>
      <c r="EM97" s="84"/>
      <c r="EN97" s="84"/>
      <c r="EO97" s="84"/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  <c r="FA97" s="84"/>
      <c r="FB97" s="84"/>
      <c r="FC97" s="84"/>
      <c r="FD97" s="84"/>
      <c r="FE97" s="84"/>
      <c r="FF97" s="84"/>
      <c r="FG97" s="84"/>
      <c r="FH97" s="84"/>
      <c r="FI97" s="84"/>
      <c r="FJ97" s="84"/>
      <c r="FK97" s="84"/>
      <c r="FL97" s="84"/>
      <c r="FM97" s="84"/>
      <c r="FN97" s="84"/>
      <c r="FO97" s="84"/>
      <c r="FP97" s="84"/>
      <c r="FQ97" s="84"/>
      <c r="FR97" s="84"/>
      <c r="FS97" s="84"/>
      <c r="FT97" s="84"/>
      <c r="FU97" s="84"/>
      <c r="FV97" s="84"/>
      <c r="FW97" s="84"/>
      <c r="FX97" s="84"/>
      <c r="FY97" s="84"/>
      <c r="FZ97" s="84"/>
      <c r="GA97" s="84"/>
      <c r="GB97" s="84"/>
      <c r="GC97" s="84"/>
      <c r="GD97" s="84"/>
      <c r="GE97" s="84"/>
      <c r="GF97" s="84"/>
      <c r="GG97" s="84"/>
      <c r="GH97" s="84"/>
      <c r="GI97" s="84"/>
      <c r="GJ97" s="84"/>
      <c r="GK97" s="84"/>
      <c r="GL97" s="84"/>
      <c r="GM97" s="84"/>
      <c r="GN97" s="84"/>
      <c r="GO97" s="84"/>
      <c r="GP97" s="84"/>
      <c r="GQ97" s="84"/>
      <c r="GR97" s="84"/>
      <c r="GS97" s="84"/>
      <c r="GT97" s="84"/>
      <c r="GU97" s="84"/>
      <c r="GV97" s="84"/>
      <c r="GW97" s="84"/>
      <c r="GX97" s="84"/>
      <c r="GY97" s="84"/>
      <c r="GZ97" s="84"/>
      <c r="HA97" s="84"/>
      <c r="HB97" s="84"/>
      <c r="HC97" s="84"/>
      <c r="HD97" s="84"/>
      <c r="HE97" s="84"/>
      <c r="HF97" s="84"/>
      <c r="HG97" s="84"/>
      <c r="HH97" s="84"/>
      <c r="HI97" s="84"/>
      <c r="HJ97" s="84"/>
      <c r="HK97" s="84"/>
      <c r="HL97" s="84"/>
      <c r="HM97" s="84"/>
      <c r="HN97" s="84"/>
      <c r="HO97" s="84"/>
      <c r="HP97" s="84"/>
      <c r="HQ97" s="84"/>
      <c r="HR97" s="84"/>
      <c r="HS97" s="84"/>
      <c r="HT97" s="84"/>
      <c r="HU97" s="84"/>
      <c r="HV97" s="84"/>
      <c r="HW97" s="84"/>
      <c r="HX97" s="84"/>
      <c r="HY97" s="84"/>
      <c r="HZ97" s="84"/>
      <c r="IA97" s="84"/>
      <c r="IB97" s="84"/>
      <c r="IC97" s="84"/>
      <c r="ID97" s="84"/>
      <c r="IE97" s="84"/>
      <c r="IF97" s="84"/>
      <c r="IG97" s="84"/>
      <c r="IH97" s="84"/>
      <c r="II97" s="84"/>
      <c r="IJ97" s="84"/>
      <c r="IK97" s="84"/>
      <c r="IL97" s="84"/>
      <c r="IM97" s="84"/>
      <c r="IN97" s="84"/>
      <c r="IO97" s="84"/>
      <c r="IP97" s="84"/>
      <c r="IQ97" s="84"/>
      <c r="IR97" s="84"/>
      <c r="IS97" s="84"/>
      <c r="IT97" s="84"/>
      <c r="IU97" s="84"/>
      <c r="IV97" s="84"/>
      <c r="IW97" s="84"/>
    </row>
    <row r="98" customFormat="false" ht="17.1" hidden="true" customHeight="true" outlineLevel="0" collapsed="false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84"/>
      <c r="EJ98" s="84"/>
      <c r="EK98" s="84"/>
      <c r="EL98" s="84"/>
      <c r="EM98" s="84"/>
      <c r="EN98" s="84"/>
      <c r="EO98" s="84"/>
      <c r="EP98" s="84"/>
      <c r="EQ98" s="84"/>
      <c r="ER98" s="84"/>
      <c r="ES98" s="84"/>
      <c r="ET98" s="84"/>
      <c r="EU98" s="84"/>
      <c r="EV98" s="84"/>
      <c r="EW98" s="84"/>
      <c r="EX98" s="84"/>
      <c r="EY98" s="84"/>
      <c r="EZ98" s="84"/>
      <c r="FA98" s="84"/>
      <c r="FB98" s="84"/>
      <c r="FC98" s="84"/>
      <c r="FD98" s="84"/>
      <c r="FE98" s="84"/>
      <c r="FF98" s="84"/>
      <c r="FG98" s="84"/>
      <c r="FH98" s="84"/>
      <c r="FI98" s="84"/>
      <c r="FJ98" s="84"/>
      <c r="FK98" s="84"/>
      <c r="FL98" s="84"/>
      <c r="FM98" s="84"/>
      <c r="FN98" s="84"/>
      <c r="FO98" s="84"/>
      <c r="FP98" s="84"/>
      <c r="FQ98" s="84"/>
      <c r="FR98" s="84"/>
      <c r="FS98" s="84"/>
      <c r="FT98" s="84"/>
      <c r="FU98" s="84"/>
      <c r="FV98" s="84"/>
      <c r="FW98" s="84"/>
      <c r="FX98" s="84"/>
      <c r="FY98" s="84"/>
      <c r="FZ98" s="84"/>
      <c r="GA98" s="84"/>
      <c r="GB98" s="84"/>
      <c r="GC98" s="84"/>
      <c r="GD98" s="84"/>
      <c r="GE98" s="84"/>
      <c r="GF98" s="84"/>
      <c r="GG98" s="84"/>
      <c r="GH98" s="84"/>
      <c r="GI98" s="84"/>
      <c r="GJ98" s="84"/>
      <c r="GK98" s="84"/>
      <c r="GL98" s="84"/>
      <c r="GM98" s="84"/>
      <c r="GN98" s="84"/>
      <c r="GO98" s="84"/>
      <c r="GP98" s="84"/>
      <c r="GQ98" s="84"/>
      <c r="GR98" s="84"/>
      <c r="GS98" s="84"/>
      <c r="GT98" s="84"/>
      <c r="GU98" s="84"/>
      <c r="GV98" s="84"/>
      <c r="GW98" s="84"/>
      <c r="GX98" s="84"/>
      <c r="GY98" s="84"/>
      <c r="GZ98" s="84"/>
      <c r="HA98" s="84"/>
      <c r="HB98" s="84"/>
      <c r="HC98" s="84"/>
      <c r="HD98" s="84"/>
      <c r="HE98" s="84"/>
      <c r="HF98" s="84"/>
      <c r="HG98" s="84"/>
      <c r="HH98" s="84"/>
      <c r="HI98" s="84"/>
      <c r="HJ98" s="84"/>
      <c r="HK98" s="84"/>
      <c r="HL98" s="84"/>
      <c r="HM98" s="84"/>
      <c r="HN98" s="84"/>
      <c r="HO98" s="84"/>
      <c r="HP98" s="84"/>
      <c r="HQ98" s="84"/>
      <c r="HR98" s="84"/>
      <c r="HS98" s="84"/>
      <c r="HT98" s="84"/>
      <c r="HU98" s="84"/>
      <c r="HV98" s="84"/>
      <c r="HW98" s="84"/>
      <c r="HX98" s="84"/>
      <c r="HY98" s="84"/>
      <c r="HZ98" s="84"/>
      <c r="IA98" s="84"/>
      <c r="IB98" s="84"/>
      <c r="IC98" s="84"/>
      <c r="ID98" s="84"/>
      <c r="IE98" s="84"/>
      <c r="IF98" s="84"/>
      <c r="IG98" s="84"/>
      <c r="IH98" s="84"/>
      <c r="II98" s="84"/>
      <c r="IJ98" s="84"/>
      <c r="IK98" s="84"/>
      <c r="IL98" s="84"/>
      <c r="IM98" s="84"/>
      <c r="IN98" s="84"/>
      <c r="IO98" s="84"/>
      <c r="IP98" s="84"/>
      <c r="IQ98" s="84"/>
      <c r="IR98" s="84"/>
      <c r="IS98" s="84"/>
      <c r="IT98" s="84"/>
      <c r="IU98" s="84"/>
      <c r="IV98" s="84"/>
      <c r="IW98" s="84"/>
    </row>
    <row r="99" customFormat="false" ht="17.1" hidden="true" customHeight="true" outlineLevel="0" collapsed="false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  <c r="ED99" s="84"/>
      <c r="EE99" s="84"/>
      <c r="EF99" s="84"/>
      <c r="EG99" s="84"/>
      <c r="EH99" s="84"/>
      <c r="EI99" s="84"/>
      <c r="EJ99" s="84"/>
      <c r="EK99" s="84"/>
      <c r="EL99" s="84"/>
      <c r="EM99" s="84"/>
      <c r="EN99" s="84"/>
      <c r="EO99" s="84"/>
      <c r="EP99" s="84"/>
      <c r="EQ99" s="84"/>
      <c r="ER99" s="84"/>
      <c r="ES99" s="84"/>
      <c r="ET99" s="84"/>
      <c r="EU99" s="84"/>
      <c r="EV99" s="84"/>
      <c r="EW99" s="84"/>
      <c r="EX99" s="84"/>
      <c r="EY99" s="84"/>
      <c r="EZ99" s="84"/>
      <c r="FA99" s="84"/>
      <c r="FB99" s="84"/>
      <c r="FC99" s="84"/>
      <c r="FD99" s="84"/>
      <c r="FE99" s="84"/>
      <c r="FF99" s="84"/>
      <c r="FG99" s="84"/>
      <c r="FH99" s="84"/>
      <c r="FI99" s="84"/>
      <c r="FJ99" s="84"/>
      <c r="FK99" s="84"/>
      <c r="FL99" s="84"/>
      <c r="FM99" s="84"/>
      <c r="FN99" s="84"/>
      <c r="FO99" s="84"/>
      <c r="FP99" s="84"/>
      <c r="FQ99" s="84"/>
      <c r="FR99" s="84"/>
      <c r="FS99" s="84"/>
      <c r="FT99" s="84"/>
      <c r="FU99" s="84"/>
      <c r="FV99" s="84"/>
      <c r="FW99" s="84"/>
      <c r="FX99" s="84"/>
      <c r="FY99" s="84"/>
      <c r="FZ99" s="84"/>
      <c r="GA99" s="84"/>
      <c r="GB99" s="84"/>
      <c r="GC99" s="84"/>
      <c r="GD99" s="84"/>
      <c r="GE99" s="84"/>
      <c r="GF99" s="84"/>
      <c r="GG99" s="84"/>
      <c r="GH99" s="84"/>
      <c r="GI99" s="84"/>
      <c r="GJ99" s="84"/>
      <c r="GK99" s="84"/>
      <c r="GL99" s="84"/>
      <c r="GM99" s="84"/>
      <c r="GN99" s="84"/>
      <c r="GO99" s="84"/>
      <c r="GP99" s="84"/>
      <c r="GQ99" s="84"/>
      <c r="GR99" s="84"/>
      <c r="GS99" s="84"/>
      <c r="GT99" s="84"/>
      <c r="GU99" s="84"/>
      <c r="GV99" s="84"/>
      <c r="GW99" s="84"/>
      <c r="GX99" s="84"/>
      <c r="GY99" s="84"/>
      <c r="GZ99" s="84"/>
      <c r="HA99" s="84"/>
      <c r="HB99" s="84"/>
      <c r="HC99" s="84"/>
      <c r="HD99" s="84"/>
      <c r="HE99" s="84"/>
      <c r="HF99" s="84"/>
      <c r="HG99" s="84"/>
      <c r="HH99" s="84"/>
      <c r="HI99" s="84"/>
      <c r="HJ99" s="84"/>
      <c r="HK99" s="84"/>
      <c r="HL99" s="84"/>
      <c r="HM99" s="84"/>
      <c r="HN99" s="84"/>
      <c r="HO99" s="84"/>
      <c r="HP99" s="84"/>
      <c r="HQ99" s="84"/>
      <c r="HR99" s="84"/>
      <c r="HS99" s="84"/>
      <c r="HT99" s="84"/>
      <c r="HU99" s="84"/>
      <c r="HV99" s="84"/>
      <c r="HW99" s="84"/>
      <c r="HX99" s="84"/>
      <c r="HY99" s="84"/>
      <c r="HZ99" s="84"/>
      <c r="IA99" s="84"/>
      <c r="IB99" s="84"/>
      <c r="IC99" s="84"/>
      <c r="ID99" s="84"/>
      <c r="IE99" s="84"/>
      <c r="IF99" s="84"/>
      <c r="IG99" s="84"/>
      <c r="IH99" s="84"/>
      <c r="II99" s="84"/>
      <c r="IJ99" s="84"/>
      <c r="IK99" s="84"/>
      <c r="IL99" s="84"/>
      <c r="IM99" s="84"/>
      <c r="IN99" s="84"/>
      <c r="IO99" s="84"/>
      <c r="IP99" s="84"/>
      <c r="IQ99" s="84"/>
      <c r="IR99" s="84"/>
      <c r="IS99" s="84"/>
      <c r="IT99" s="84"/>
      <c r="IU99" s="84"/>
      <c r="IV99" s="84"/>
      <c r="IW99" s="84"/>
    </row>
    <row r="100" customFormat="false" ht="17.1" hidden="true" customHeight="true" outlineLevel="0" collapsed="false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26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  <c r="EF100" s="84"/>
      <c r="EG100" s="84"/>
      <c r="EH100" s="84"/>
      <c r="EI100" s="84"/>
      <c r="EJ100" s="84"/>
      <c r="EK100" s="84"/>
      <c r="EL100" s="84"/>
      <c r="EM100" s="84"/>
      <c r="EN100" s="84"/>
      <c r="EO100" s="84"/>
      <c r="EP100" s="84"/>
      <c r="EQ100" s="84"/>
      <c r="ER100" s="84"/>
      <c r="ES100" s="84"/>
      <c r="ET100" s="84"/>
      <c r="EU100" s="84"/>
      <c r="EV100" s="84"/>
      <c r="EW100" s="84"/>
      <c r="EX100" s="84"/>
      <c r="EY100" s="84"/>
      <c r="EZ100" s="84"/>
      <c r="FA100" s="84"/>
      <c r="FB100" s="84"/>
      <c r="FC100" s="84"/>
      <c r="FD100" s="84"/>
      <c r="FE100" s="84"/>
      <c r="FF100" s="84"/>
      <c r="FG100" s="84"/>
      <c r="FH100" s="84"/>
      <c r="FI100" s="84"/>
      <c r="FJ100" s="84"/>
      <c r="FK100" s="84"/>
      <c r="FL100" s="84"/>
      <c r="FM100" s="84"/>
      <c r="FN100" s="84"/>
      <c r="FO100" s="84"/>
      <c r="FP100" s="84"/>
      <c r="FQ100" s="84"/>
      <c r="FR100" s="84"/>
      <c r="FS100" s="84"/>
      <c r="FT100" s="84"/>
      <c r="FU100" s="84"/>
      <c r="FV100" s="84"/>
      <c r="FW100" s="84"/>
      <c r="FX100" s="84"/>
      <c r="FY100" s="84"/>
      <c r="FZ100" s="84"/>
      <c r="GA100" s="84"/>
      <c r="GB100" s="84"/>
      <c r="GC100" s="84"/>
      <c r="GD100" s="84"/>
      <c r="GE100" s="84"/>
      <c r="GF100" s="84"/>
      <c r="GG100" s="84"/>
      <c r="GH100" s="84"/>
      <c r="GI100" s="84"/>
      <c r="GJ100" s="84"/>
      <c r="GK100" s="84"/>
      <c r="GL100" s="84"/>
      <c r="GM100" s="84"/>
      <c r="GN100" s="84"/>
      <c r="GO100" s="84"/>
      <c r="GP100" s="84"/>
      <c r="GQ100" s="84"/>
      <c r="GR100" s="84"/>
      <c r="GS100" s="84"/>
      <c r="GT100" s="84"/>
      <c r="GU100" s="84"/>
      <c r="GV100" s="84"/>
      <c r="GW100" s="84"/>
      <c r="GX100" s="84"/>
      <c r="GY100" s="84"/>
      <c r="GZ100" s="84"/>
      <c r="HA100" s="84"/>
      <c r="HB100" s="84"/>
      <c r="HC100" s="84"/>
      <c r="HD100" s="84"/>
      <c r="HE100" s="84"/>
      <c r="HF100" s="84"/>
      <c r="HG100" s="84"/>
      <c r="HH100" s="84"/>
      <c r="HI100" s="84"/>
      <c r="HJ100" s="84"/>
      <c r="HK100" s="84"/>
      <c r="HL100" s="84"/>
      <c r="HM100" s="84"/>
      <c r="HN100" s="84"/>
      <c r="HO100" s="84"/>
      <c r="HP100" s="84"/>
      <c r="HQ100" s="84"/>
      <c r="HR100" s="84"/>
      <c r="HS100" s="84"/>
      <c r="HT100" s="84"/>
      <c r="HU100" s="84"/>
      <c r="HV100" s="84"/>
      <c r="HW100" s="84"/>
      <c r="HX100" s="84"/>
      <c r="HY100" s="84"/>
      <c r="HZ100" s="84"/>
      <c r="IA100" s="84"/>
      <c r="IB100" s="84"/>
      <c r="IC100" s="84"/>
      <c r="ID100" s="84"/>
      <c r="IE100" s="84"/>
      <c r="IF100" s="84"/>
      <c r="IG100" s="84"/>
      <c r="IH100" s="84"/>
      <c r="II100" s="84"/>
      <c r="IJ100" s="84"/>
      <c r="IK100" s="84"/>
      <c r="IL100" s="84"/>
      <c r="IM100" s="84"/>
      <c r="IN100" s="84"/>
      <c r="IO100" s="84"/>
      <c r="IP100" s="84"/>
      <c r="IQ100" s="84"/>
      <c r="IR100" s="84"/>
      <c r="IS100" s="84"/>
      <c r="IT100" s="84"/>
      <c r="IU100" s="84"/>
      <c r="IV100" s="84"/>
      <c r="IW100" s="84"/>
    </row>
    <row r="101" customFormat="false" ht="17.1" hidden="true" customHeight="true" outlineLevel="0" collapsed="false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26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  <c r="ED101" s="84"/>
      <c r="EE101" s="84"/>
      <c r="EF101" s="84"/>
      <c r="EG101" s="84"/>
      <c r="EH101" s="84"/>
      <c r="EI101" s="84"/>
      <c r="EJ101" s="84"/>
      <c r="EK101" s="84"/>
      <c r="EL101" s="84"/>
      <c r="EM101" s="84"/>
      <c r="EN101" s="84"/>
      <c r="EO101" s="84"/>
      <c r="EP101" s="84"/>
      <c r="EQ101" s="84"/>
      <c r="ER101" s="84"/>
      <c r="ES101" s="84"/>
      <c r="ET101" s="84"/>
      <c r="EU101" s="84"/>
      <c r="EV101" s="84"/>
      <c r="EW101" s="84"/>
      <c r="EX101" s="84"/>
      <c r="EY101" s="84"/>
      <c r="EZ101" s="84"/>
      <c r="FA101" s="84"/>
      <c r="FB101" s="84"/>
      <c r="FC101" s="84"/>
      <c r="FD101" s="84"/>
      <c r="FE101" s="84"/>
      <c r="FF101" s="84"/>
      <c r="FG101" s="84"/>
      <c r="FH101" s="84"/>
      <c r="FI101" s="84"/>
      <c r="FJ101" s="84"/>
      <c r="FK101" s="84"/>
      <c r="FL101" s="84"/>
      <c r="FM101" s="84"/>
      <c r="FN101" s="84"/>
      <c r="FO101" s="84"/>
      <c r="FP101" s="84"/>
      <c r="FQ101" s="84"/>
      <c r="FR101" s="84"/>
      <c r="FS101" s="84"/>
      <c r="FT101" s="84"/>
      <c r="FU101" s="84"/>
      <c r="FV101" s="84"/>
      <c r="FW101" s="84"/>
      <c r="FX101" s="84"/>
      <c r="FY101" s="84"/>
      <c r="FZ101" s="84"/>
      <c r="GA101" s="84"/>
      <c r="GB101" s="84"/>
      <c r="GC101" s="84"/>
      <c r="GD101" s="84"/>
      <c r="GE101" s="84"/>
      <c r="GF101" s="84"/>
      <c r="GG101" s="84"/>
      <c r="GH101" s="84"/>
      <c r="GI101" s="84"/>
      <c r="GJ101" s="84"/>
      <c r="GK101" s="84"/>
      <c r="GL101" s="84"/>
      <c r="GM101" s="84"/>
      <c r="GN101" s="84"/>
      <c r="GO101" s="84"/>
      <c r="GP101" s="84"/>
      <c r="GQ101" s="84"/>
      <c r="GR101" s="84"/>
      <c r="GS101" s="84"/>
      <c r="GT101" s="84"/>
      <c r="GU101" s="84"/>
      <c r="GV101" s="84"/>
      <c r="GW101" s="84"/>
      <c r="GX101" s="84"/>
      <c r="GY101" s="84"/>
      <c r="GZ101" s="84"/>
      <c r="HA101" s="84"/>
      <c r="HB101" s="84"/>
      <c r="HC101" s="84"/>
      <c r="HD101" s="84"/>
      <c r="HE101" s="84"/>
      <c r="HF101" s="84"/>
      <c r="HG101" s="84"/>
      <c r="HH101" s="84"/>
      <c r="HI101" s="84"/>
      <c r="HJ101" s="84"/>
      <c r="HK101" s="84"/>
      <c r="HL101" s="84"/>
      <c r="HM101" s="84"/>
      <c r="HN101" s="84"/>
      <c r="HO101" s="84"/>
      <c r="HP101" s="84"/>
      <c r="HQ101" s="84"/>
      <c r="HR101" s="84"/>
      <c r="HS101" s="84"/>
      <c r="HT101" s="84"/>
      <c r="HU101" s="84"/>
      <c r="HV101" s="84"/>
      <c r="HW101" s="84"/>
      <c r="HX101" s="84"/>
      <c r="HY101" s="84"/>
      <c r="HZ101" s="84"/>
      <c r="IA101" s="84"/>
      <c r="IB101" s="84"/>
      <c r="IC101" s="84"/>
      <c r="ID101" s="84"/>
      <c r="IE101" s="84"/>
      <c r="IF101" s="84"/>
      <c r="IG101" s="84"/>
      <c r="IH101" s="84"/>
      <c r="II101" s="84"/>
      <c r="IJ101" s="84"/>
      <c r="IK101" s="84"/>
      <c r="IL101" s="84"/>
      <c r="IM101" s="84"/>
      <c r="IN101" s="84"/>
      <c r="IO101" s="84"/>
      <c r="IP101" s="84"/>
      <c r="IQ101" s="84"/>
      <c r="IR101" s="84"/>
      <c r="IS101" s="84"/>
      <c r="IT101" s="84"/>
      <c r="IU101" s="84"/>
      <c r="IV101" s="84"/>
      <c r="IW101" s="84"/>
    </row>
    <row r="102" customFormat="false" ht="17.1" hidden="true" customHeight="true" outlineLevel="0" collapsed="false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26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  <c r="ED102" s="84"/>
      <c r="EE102" s="84"/>
      <c r="EF102" s="84"/>
      <c r="EG102" s="84"/>
      <c r="EH102" s="84"/>
      <c r="EI102" s="84"/>
      <c r="EJ102" s="84"/>
      <c r="EK102" s="84"/>
      <c r="EL102" s="84"/>
      <c r="EM102" s="84"/>
      <c r="EN102" s="84"/>
      <c r="EO102" s="84"/>
      <c r="EP102" s="84"/>
      <c r="EQ102" s="84"/>
      <c r="ER102" s="84"/>
      <c r="ES102" s="84"/>
      <c r="ET102" s="84"/>
      <c r="EU102" s="84"/>
      <c r="EV102" s="84"/>
      <c r="EW102" s="84"/>
      <c r="EX102" s="84"/>
      <c r="EY102" s="84"/>
      <c r="EZ102" s="84"/>
      <c r="FA102" s="84"/>
      <c r="FB102" s="84"/>
      <c r="FC102" s="84"/>
      <c r="FD102" s="84"/>
      <c r="FE102" s="84"/>
      <c r="FF102" s="84"/>
      <c r="FG102" s="84"/>
      <c r="FH102" s="84"/>
      <c r="FI102" s="84"/>
      <c r="FJ102" s="84"/>
      <c r="FK102" s="84"/>
      <c r="FL102" s="84"/>
      <c r="FM102" s="84"/>
      <c r="FN102" s="84"/>
      <c r="FO102" s="84"/>
      <c r="FP102" s="84"/>
      <c r="FQ102" s="84"/>
      <c r="FR102" s="84"/>
      <c r="FS102" s="84"/>
      <c r="FT102" s="84"/>
      <c r="FU102" s="84"/>
      <c r="FV102" s="84"/>
      <c r="FW102" s="84"/>
      <c r="FX102" s="84"/>
      <c r="FY102" s="84"/>
      <c r="FZ102" s="84"/>
      <c r="GA102" s="84"/>
      <c r="GB102" s="84"/>
      <c r="GC102" s="84"/>
      <c r="GD102" s="84"/>
      <c r="GE102" s="84"/>
      <c r="GF102" s="84"/>
      <c r="GG102" s="84"/>
      <c r="GH102" s="84"/>
      <c r="GI102" s="84"/>
      <c r="GJ102" s="84"/>
      <c r="GK102" s="84"/>
      <c r="GL102" s="84"/>
      <c r="GM102" s="84"/>
      <c r="GN102" s="84"/>
      <c r="GO102" s="84"/>
      <c r="GP102" s="84"/>
      <c r="GQ102" s="84"/>
      <c r="GR102" s="84"/>
      <c r="GS102" s="84"/>
      <c r="GT102" s="84"/>
      <c r="GU102" s="84"/>
      <c r="GV102" s="84"/>
      <c r="GW102" s="84"/>
      <c r="GX102" s="84"/>
      <c r="GY102" s="84"/>
      <c r="GZ102" s="84"/>
      <c r="HA102" s="84"/>
      <c r="HB102" s="84"/>
      <c r="HC102" s="84"/>
      <c r="HD102" s="84"/>
      <c r="HE102" s="84"/>
      <c r="HF102" s="84"/>
      <c r="HG102" s="84"/>
      <c r="HH102" s="84"/>
      <c r="HI102" s="84"/>
      <c r="HJ102" s="84"/>
      <c r="HK102" s="84"/>
      <c r="HL102" s="84"/>
      <c r="HM102" s="84"/>
      <c r="HN102" s="84"/>
      <c r="HO102" s="84"/>
      <c r="HP102" s="84"/>
      <c r="HQ102" s="84"/>
      <c r="HR102" s="84"/>
      <c r="HS102" s="84"/>
      <c r="HT102" s="84"/>
      <c r="HU102" s="84"/>
      <c r="HV102" s="84"/>
      <c r="HW102" s="84"/>
      <c r="HX102" s="84"/>
      <c r="HY102" s="84"/>
      <c r="HZ102" s="84"/>
      <c r="IA102" s="84"/>
      <c r="IB102" s="84"/>
      <c r="IC102" s="84"/>
      <c r="ID102" s="84"/>
      <c r="IE102" s="84"/>
      <c r="IF102" s="84"/>
      <c r="IG102" s="84"/>
      <c r="IH102" s="84"/>
      <c r="II102" s="84"/>
      <c r="IJ102" s="84"/>
      <c r="IK102" s="84"/>
      <c r="IL102" s="84"/>
      <c r="IM102" s="84"/>
      <c r="IN102" s="84"/>
      <c r="IO102" s="84"/>
      <c r="IP102" s="84"/>
      <c r="IQ102" s="84"/>
      <c r="IR102" s="84"/>
      <c r="IS102" s="84"/>
      <c r="IT102" s="84"/>
      <c r="IU102" s="84"/>
      <c r="IV102" s="84"/>
      <c r="IW102" s="84"/>
    </row>
    <row r="103" customFormat="false" ht="17.1" hidden="true" customHeight="true" outlineLevel="0" collapsed="false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26"/>
      <c r="M103" s="26"/>
      <c r="N103" s="26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  <c r="EF103" s="84"/>
      <c r="EG103" s="84"/>
      <c r="EH103" s="84"/>
      <c r="EI103" s="84"/>
      <c r="EJ103" s="84"/>
      <c r="EK103" s="84"/>
      <c r="EL103" s="84"/>
      <c r="EM103" s="84"/>
      <c r="EN103" s="84"/>
      <c r="EO103" s="84"/>
      <c r="EP103" s="84"/>
      <c r="EQ103" s="84"/>
      <c r="ER103" s="84"/>
      <c r="ES103" s="84"/>
      <c r="ET103" s="84"/>
      <c r="EU103" s="84"/>
      <c r="EV103" s="84"/>
      <c r="EW103" s="84"/>
      <c r="EX103" s="84"/>
      <c r="EY103" s="84"/>
      <c r="EZ103" s="84"/>
      <c r="FA103" s="84"/>
      <c r="FB103" s="84"/>
      <c r="FC103" s="84"/>
      <c r="FD103" s="84"/>
      <c r="FE103" s="84"/>
      <c r="FF103" s="84"/>
      <c r="FG103" s="84"/>
      <c r="FH103" s="84"/>
      <c r="FI103" s="84"/>
      <c r="FJ103" s="84"/>
      <c r="FK103" s="84"/>
      <c r="FL103" s="84"/>
      <c r="FM103" s="84"/>
      <c r="FN103" s="84"/>
      <c r="FO103" s="84"/>
      <c r="FP103" s="84"/>
      <c r="FQ103" s="84"/>
      <c r="FR103" s="84"/>
      <c r="FS103" s="84"/>
      <c r="FT103" s="84"/>
      <c r="FU103" s="84"/>
      <c r="FV103" s="84"/>
      <c r="FW103" s="84"/>
      <c r="FX103" s="84"/>
      <c r="FY103" s="84"/>
      <c r="FZ103" s="84"/>
      <c r="GA103" s="84"/>
      <c r="GB103" s="84"/>
      <c r="GC103" s="84"/>
      <c r="GD103" s="84"/>
      <c r="GE103" s="84"/>
      <c r="GF103" s="84"/>
      <c r="GG103" s="84"/>
      <c r="GH103" s="84"/>
      <c r="GI103" s="84"/>
      <c r="GJ103" s="84"/>
      <c r="GK103" s="84"/>
      <c r="GL103" s="84"/>
      <c r="GM103" s="84"/>
      <c r="GN103" s="84"/>
      <c r="GO103" s="84"/>
      <c r="GP103" s="84"/>
      <c r="GQ103" s="84"/>
      <c r="GR103" s="84"/>
      <c r="GS103" s="84"/>
      <c r="GT103" s="84"/>
      <c r="GU103" s="84"/>
      <c r="GV103" s="84"/>
      <c r="GW103" s="84"/>
      <c r="GX103" s="84"/>
      <c r="GY103" s="84"/>
      <c r="GZ103" s="84"/>
      <c r="HA103" s="84"/>
      <c r="HB103" s="84"/>
      <c r="HC103" s="84"/>
      <c r="HD103" s="84"/>
      <c r="HE103" s="84"/>
      <c r="HF103" s="84"/>
      <c r="HG103" s="84"/>
      <c r="HH103" s="84"/>
      <c r="HI103" s="84"/>
      <c r="HJ103" s="84"/>
      <c r="HK103" s="84"/>
      <c r="HL103" s="84"/>
      <c r="HM103" s="84"/>
      <c r="HN103" s="84"/>
      <c r="HO103" s="84"/>
      <c r="HP103" s="84"/>
      <c r="HQ103" s="84"/>
      <c r="HR103" s="84"/>
      <c r="HS103" s="84"/>
      <c r="HT103" s="84"/>
      <c r="HU103" s="84"/>
      <c r="HV103" s="84"/>
      <c r="HW103" s="84"/>
      <c r="HX103" s="84"/>
      <c r="HY103" s="84"/>
      <c r="HZ103" s="84"/>
      <c r="IA103" s="84"/>
      <c r="IB103" s="84"/>
      <c r="IC103" s="84"/>
      <c r="ID103" s="84"/>
      <c r="IE103" s="84"/>
      <c r="IF103" s="84"/>
      <c r="IG103" s="84"/>
      <c r="IH103" s="84"/>
      <c r="II103" s="84"/>
      <c r="IJ103" s="84"/>
      <c r="IK103" s="84"/>
      <c r="IL103" s="84"/>
      <c r="IM103" s="84"/>
      <c r="IN103" s="84"/>
      <c r="IO103" s="84"/>
      <c r="IP103" s="84"/>
      <c r="IQ103" s="84"/>
      <c r="IR103" s="84"/>
      <c r="IS103" s="84"/>
      <c r="IT103" s="84"/>
      <c r="IU103" s="84"/>
      <c r="IV103" s="84"/>
      <c r="IW103" s="84"/>
    </row>
    <row r="104" customFormat="false" ht="17.1" hidden="true" customHeight="true" outlineLevel="0" collapsed="false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26"/>
      <c r="M104" s="26"/>
      <c r="N104" s="26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  <c r="GE104" s="84"/>
      <c r="GF104" s="84"/>
      <c r="GG104" s="84"/>
      <c r="GH104" s="84"/>
      <c r="GI104" s="84"/>
      <c r="GJ104" s="84"/>
      <c r="GK104" s="84"/>
      <c r="GL104" s="84"/>
      <c r="GM104" s="84"/>
      <c r="GN104" s="84"/>
      <c r="GO104" s="84"/>
      <c r="GP104" s="84"/>
      <c r="GQ104" s="84"/>
      <c r="GR104" s="84"/>
      <c r="GS104" s="84"/>
      <c r="GT104" s="84"/>
      <c r="GU104" s="84"/>
      <c r="GV104" s="84"/>
      <c r="GW104" s="84"/>
      <c r="GX104" s="84"/>
      <c r="GY104" s="84"/>
      <c r="GZ104" s="84"/>
      <c r="HA104" s="84"/>
      <c r="HB104" s="84"/>
      <c r="HC104" s="84"/>
      <c r="HD104" s="84"/>
      <c r="HE104" s="84"/>
      <c r="HF104" s="84"/>
      <c r="HG104" s="84"/>
      <c r="HH104" s="84"/>
      <c r="HI104" s="84"/>
      <c r="HJ104" s="84"/>
      <c r="HK104" s="84"/>
      <c r="HL104" s="84"/>
      <c r="HM104" s="84"/>
      <c r="HN104" s="84"/>
      <c r="HO104" s="84"/>
      <c r="HP104" s="84"/>
      <c r="HQ104" s="84"/>
      <c r="HR104" s="84"/>
      <c r="HS104" s="84"/>
      <c r="HT104" s="84"/>
      <c r="HU104" s="84"/>
      <c r="HV104" s="84"/>
      <c r="HW104" s="84"/>
      <c r="HX104" s="84"/>
      <c r="HY104" s="84"/>
      <c r="HZ104" s="84"/>
      <c r="IA104" s="84"/>
      <c r="IB104" s="84"/>
      <c r="IC104" s="84"/>
      <c r="ID104" s="84"/>
      <c r="IE104" s="84"/>
      <c r="IF104" s="84"/>
      <c r="IG104" s="84"/>
      <c r="IH104" s="84"/>
      <c r="II104" s="84"/>
      <c r="IJ104" s="84"/>
      <c r="IK104" s="84"/>
      <c r="IL104" s="84"/>
      <c r="IM104" s="84"/>
      <c r="IN104" s="84"/>
      <c r="IO104" s="84"/>
      <c r="IP104" s="84"/>
      <c r="IQ104" s="84"/>
      <c r="IR104" s="84"/>
      <c r="IS104" s="84"/>
      <c r="IT104" s="84"/>
      <c r="IU104" s="84"/>
      <c r="IV104" s="84"/>
      <c r="IW104" s="84"/>
    </row>
    <row r="105" customFormat="false" ht="17.1" hidden="true" customHeight="true" outlineLevel="0" collapsed="false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26"/>
      <c r="M105" s="26"/>
      <c r="N105" s="26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4"/>
      <c r="DO105" s="84"/>
      <c r="DP105" s="84"/>
      <c r="DQ105" s="84"/>
      <c r="DR105" s="84"/>
      <c r="DS105" s="84"/>
      <c r="DT105" s="84"/>
      <c r="DU105" s="84"/>
      <c r="DV105" s="84"/>
      <c r="DW105" s="84"/>
      <c r="DX105" s="84"/>
      <c r="DY105" s="84"/>
      <c r="DZ105" s="84"/>
      <c r="EA105" s="84"/>
      <c r="EB105" s="84"/>
      <c r="EC105" s="84"/>
      <c r="ED105" s="84"/>
      <c r="EE105" s="84"/>
      <c r="EF105" s="84"/>
      <c r="EG105" s="84"/>
      <c r="EH105" s="84"/>
      <c r="EI105" s="84"/>
      <c r="EJ105" s="84"/>
      <c r="EK105" s="84"/>
      <c r="EL105" s="84"/>
      <c r="EM105" s="84"/>
      <c r="EN105" s="84"/>
      <c r="EO105" s="84"/>
      <c r="EP105" s="84"/>
      <c r="EQ105" s="84"/>
      <c r="ER105" s="84"/>
      <c r="ES105" s="84"/>
      <c r="ET105" s="84"/>
      <c r="EU105" s="84"/>
      <c r="EV105" s="84"/>
      <c r="EW105" s="84"/>
      <c r="EX105" s="84"/>
      <c r="EY105" s="84"/>
      <c r="EZ105" s="84"/>
      <c r="FA105" s="84"/>
      <c r="FB105" s="84"/>
      <c r="FC105" s="84"/>
      <c r="FD105" s="84"/>
      <c r="FE105" s="84"/>
      <c r="FF105" s="84"/>
      <c r="FG105" s="84"/>
      <c r="FH105" s="84"/>
      <c r="FI105" s="84"/>
      <c r="FJ105" s="84"/>
      <c r="FK105" s="84"/>
      <c r="FL105" s="84"/>
      <c r="FM105" s="84"/>
      <c r="FN105" s="84"/>
      <c r="FO105" s="84"/>
      <c r="FP105" s="84"/>
      <c r="FQ105" s="84"/>
      <c r="FR105" s="84"/>
      <c r="FS105" s="84"/>
      <c r="FT105" s="84"/>
      <c r="FU105" s="84"/>
      <c r="FV105" s="84"/>
      <c r="FW105" s="84"/>
      <c r="FX105" s="84"/>
      <c r="FY105" s="84"/>
      <c r="FZ105" s="84"/>
      <c r="GA105" s="84"/>
      <c r="GB105" s="84"/>
      <c r="GC105" s="84"/>
      <c r="GD105" s="84"/>
      <c r="GE105" s="84"/>
      <c r="GF105" s="84"/>
      <c r="GG105" s="84"/>
      <c r="GH105" s="84"/>
      <c r="GI105" s="84"/>
      <c r="GJ105" s="84"/>
      <c r="GK105" s="84"/>
      <c r="GL105" s="84"/>
      <c r="GM105" s="84"/>
      <c r="GN105" s="84"/>
      <c r="GO105" s="84"/>
      <c r="GP105" s="84"/>
      <c r="GQ105" s="84"/>
      <c r="GR105" s="84"/>
      <c r="GS105" s="84"/>
      <c r="GT105" s="84"/>
      <c r="GU105" s="84"/>
      <c r="GV105" s="84"/>
      <c r="GW105" s="84"/>
      <c r="GX105" s="84"/>
      <c r="GY105" s="84"/>
      <c r="GZ105" s="84"/>
      <c r="HA105" s="84"/>
      <c r="HB105" s="84"/>
      <c r="HC105" s="84"/>
      <c r="HD105" s="84"/>
      <c r="HE105" s="84"/>
      <c r="HF105" s="84"/>
      <c r="HG105" s="84"/>
      <c r="HH105" s="84"/>
      <c r="HI105" s="84"/>
      <c r="HJ105" s="84"/>
      <c r="HK105" s="84"/>
      <c r="HL105" s="84"/>
      <c r="HM105" s="84"/>
      <c r="HN105" s="84"/>
      <c r="HO105" s="84"/>
      <c r="HP105" s="84"/>
      <c r="HQ105" s="84"/>
      <c r="HR105" s="84"/>
      <c r="HS105" s="84"/>
      <c r="HT105" s="84"/>
      <c r="HU105" s="84"/>
      <c r="HV105" s="84"/>
      <c r="HW105" s="84"/>
      <c r="HX105" s="84"/>
      <c r="HY105" s="84"/>
      <c r="HZ105" s="84"/>
      <c r="IA105" s="84"/>
      <c r="IB105" s="84"/>
      <c r="IC105" s="84"/>
      <c r="ID105" s="84"/>
      <c r="IE105" s="84"/>
      <c r="IF105" s="84"/>
      <c r="IG105" s="84"/>
      <c r="IH105" s="84"/>
      <c r="II105" s="84"/>
      <c r="IJ105" s="84"/>
      <c r="IK105" s="84"/>
      <c r="IL105" s="84"/>
      <c r="IM105" s="84"/>
      <c r="IN105" s="84"/>
      <c r="IO105" s="84"/>
      <c r="IP105" s="84"/>
      <c r="IQ105" s="84"/>
      <c r="IR105" s="84"/>
      <c r="IS105" s="84"/>
      <c r="IT105" s="84"/>
      <c r="IU105" s="84"/>
      <c r="IV105" s="84"/>
      <c r="IW105" s="84"/>
    </row>
    <row r="106" customFormat="false" ht="17.1" hidden="true" customHeight="true" outlineLevel="0" collapsed="false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26"/>
      <c r="M106" s="26"/>
      <c r="N106" s="26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  <c r="EF106" s="84"/>
      <c r="EG106" s="84"/>
      <c r="EH106" s="84"/>
      <c r="EI106" s="84"/>
      <c r="EJ106" s="84"/>
      <c r="EK106" s="84"/>
      <c r="EL106" s="84"/>
      <c r="EM106" s="84"/>
      <c r="EN106" s="84"/>
      <c r="EO106" s="84"/>
      <c r="EP106" s="84"/>
      <c r="EQ106" s="84"/>
      <c r="ER106" s="84"/>
      <c r="ES106" s="84"/>
      <c r="ET106" s="84"/>
      <c r="EU106" s="84"/>
      <c r="EV106" s="84"/>
      <c r="EW106" s="84"/>
      <c r="EX106" s="84"/>
      <c r="EY106" s="84"/>
      <c r="EZ106" s="84"/>
      <c r="FA106" s="84"/>
      <c r="FB106" s="84"/>
      <c r="FC106" s="84"/>
      <c r="FD106" s="84"/>
      <c r="FE106" s="84"/>
      <c r="FF106" s="84"/>
      <c r="FG106" s="84"/>
      <c r="FH106" s="84"/>
      <c r="FI106" s="84"/>
      <c r="FJ106" s="84"/>
      <c r="FK106" s="84"/>
      <c r="FL106" s="84"/>
      <c r="FM106" s="84"/>
      <c r="FN106" s="84"/>
      <c r="FO106" s="84"/>
      <c r="FP106" s="84"/>
      <c r="FQ106" s="84"/>
      <c r="FR106" s="84"/>
      <c r="FS106" s="84"/>
      <c r="FT106" s="84"/>
      <c r="FU106" s="84"/>
      <c r="FV106" s="84"/>
      <c r="FW106" s="84"/>
      <c r="FX106" s="84"/>
      <c r="FY106" s="84"/>
      <c r="FZ106" s="84"/>
      <c r="GA106" s="84"/>
      <c r="GB106" s="84"/>
      <c r="GC106" s="84"/>
      <c r="GD106" s="84"/>
      <c r="GE106" s="84"/>
      <c r="GF106" s="84"/>
      <c r="GG106" s="84"/>
      <c r="GH106" s="84"/>
      <c r="GI106" s="84"/>
      <c r="GJ106" s="84"/>
      <c r="GK106" s="84"/>
      <c r="GL106" s="84"/>
      <c r="GM106" s="84"/>
      <c r="GN106" s="84"/>
      <c r="GO106" s="84"/>
      <c r="GP106" s="84"/>
      <c r="GQ106" s="84"/>
      <c r="GR106" s="84"/>
      <c r="GS106" s="84"/>
      <c r="GT106" s="84"/>
      <c r="GU106" s="84"/>
      <c r="GV106" s="84"/>
      <c r="GW106" s="84"/>
      <c r="GX106" s="84"/>
      <c r="GY106" s="84"/>
      <c r="GZ106" s="84"/>
      <c r="HA106" s="84"/>
      <c r="HB106" s="84"/>
      <c r="HC106" s="84"/>
      <c r="HD106" s="84"/>
      <c r="HE106" s="84"/>
      <c r="HF106" s="84"/>
      <c r="HG106" s="84"/>
      <c r="HH106" s="84"/>
      <c r="HI106" s="84"/>
      <c r="HJ106" s="84"/>
      <c r="HK106" s="84"/>
      <c r="HL106" s="84"/>
      <c r="HM106" s="84"/>
      <c r="HN106" s="84"/>
      <c r="HO106" s="84"/>
      <c r="HP106" s="84"/>
      <c r="HQ106" s="84"/>
      <c r="HR106" s="84"/>
      <c r="HS106" s="84"/>
      <c r="HT106" s="84"/>
      <c r="HU106" s="84"/>
      <c r="HV106" s="84"/>
      <c r="HW106" s="84"/>
      <c r="HX106" s="84"/>
      <c r="HY106" s="84"/>
      <c r="HZ106" s="84"/>
      <c r="IA106" s="84"/>
      <c r="IB106" s="84"/>
      <c r="IC106" s="84"/>
      <c r="ID106" s="84"/>
      <c r="IE106" s="84"/>
      <c r="IF106" s="84"/>
      <c r="IG106" s="84"/>
      <c r="IH106" s="84"/>
      <c r="II106" s="84"/>
      <c r="IJ106" s="84"/>
      <c r="IK106" s="84"/>
      <c r="IL106" s="84"/>
      <c r="IM106" s="84"/>
      <c r="IN106" s="84"/>
      <c r="IO106" s="84"/>
      <c r="IP106" s="84"/>
      <c r="IQ106" s="84"/>
      <c r="IR106" s="84"/>
      <c r="IS106" s="84"/>
      <c r="IT106" s="84"/>
      <c r="IU106" s="84"/>
      <c r="IV106" s="84"/>
      <c r="IW106" s="84"/>
    </row>
    <row r="107" customFormat="false" ht="17.1" hidden="true" customHeight="true" outlineLevel="0" collapsed="false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26"/>
      <c r="M107" s="26"/>
      <c r="N107" s="26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4"/>
      <c r="DO107" s="84"/>
      <c r="DP107" s="84"/>
      <c r="DQ107" s="84"/>
      <c r="DR107" s="84"/>
      <c r="DS107" s="84"/>
      <c r="DT107" s="84"/>
      <c r="DU107" s="84"/>
      <c r="DV107" s="84"/>
      <c r="DW107" s="84"/>
      <c r="DX107" s="84"/>
      <c r="DY107" s="84"/>
      <c r="DZ107" s="84"/>
      <c r="EA107" s="84"/>
      <c r="EB107" s="84"/>
      <c r="EC107" s="84"/>
      <c r="ED107" s="84"/>
      <c r="EE107" s="84"/>
      <c r="EF107" s="84"/>
      <c r="EG107" s="84"/>
      <c r="EH107" s="84"/>
      <c r="EI107" s="84"/>
      <c r="EJ107" s="84"/>
      <c r="EK107" s="84"/>
      <c r="EL107" s="84"/>
      <c r="EM107" s="84"/>
      <c r="EN107" s="84"/>
      <c r="EO107" s="84"/>
      <c r="EP107" s="84"/>
      <c r="EQ107" s="84"/>
      <c r="ER107" s="84"/>
      <c r="ES107" s="84"/>
      <c r="ET107" s="84"/>
      <c r="EU107" s="84"/>
      <c r="EV107" s="84"/>
      <c r="EW107" s="84"/>
      <c r="EX107" s="84"/>
      <c r="EY107" s="84"/>
      <c r="EZ107" s="84"/>
      <c r="FA107" s="84"/>
      <c r="FB107" s="84"/>
      <c r="FC107" s="84"/>
      <c r="FD107" s="84"/>
      <c r="FE107" s="84"/>
      <c r="FF107" s="84"/>
      <c r="FG107" s="84"/>
      <c r="FH107" s="84"/>
      <c r="FI107" s="84"/>
      <c r="FJ107" s="84"/>
      <c r="FK107" s="84"/>
      <c r="FL107" s="84"/>
      <c r="FM107" s="84"/>
      <c r="FN107" s="84"/>
      <c r="FO107" s="84"/>
      <c r="FP107" s="84"/>
      <c r="FQ107" s="84"/>
      <c r="FR107" s="84"/>
      <c r="FS107" s="84"/>
      <c r="FT107" s="84"/>
      <c r="FU107" s="84"/>
      <c r="FV107" s="84"/>
      <c r="FW107" s="84"/>
      <c r="FX107" s="84"/>
      <c r="FY107" s="84"/>
      <c r="FZ107" s="84"/>
      <c r="GA107" s="84"/>
      <c r="GB107" s="84"/>
      <c r="GC107" s="84"/>
      <c r="GD107" s="84"/>
      <c r="GE107" s="84"/>
      <c r="GF107" s="84"/>
      <c r="GG107" s="84"/>
      <c r="GH107" s="84"/>
      <c r="GI107" s="84"/>
      <c r="GJ107" s="84"/>
      <c r="GK107" s="84"/>
      <c r="GL107" s="84"/>
      <c r="GM107" s="84"/>
      <c r="GN107" s="84"/>
      <c r="GO107" s="84"/>
      <c r="GP107" s="84"/>
      <c r="GQ107" s="84"/>
      <c r="GR107" s="84"/>
      <c r="GS107" s="84"/>
      <c r="GT107" s="84"/>
      <c r="GU107" s="84"/>
      <c r="GV107" s="84"/>
      <c r="GW107" s="84"/>
      <c r="GX107" s="84"/>
      <c r="GY107" s="84"/>
      <c r="GZ107" s="84"/>
      <c r="HA107" s="84"/>
      <c r="HB107" s="84"/>
      <c r="HC107" s="84"/>
      <c r="HD107" s="84"/>
      <c r="HE107" s="84"/>
      <c r="HF107" s="84"/>
      <c r="HG107" s="84"/>
      <c r="HH107" s="84"/>
      <c r="HI107" s="84"/>
      <c r="HJ107" s="84"/>
      <c r="HK107" s="84"/>
      <c r="HL107" s="84"/>
      <c r="HM107" s="84"/>
      <c r="HN107" s="84"/>
      <c r="HO107" s="84"/>
      <c r="HP107" s="84"/>
      <c r="HQ107" s="84"/>
      <c r="HR107" s="84"/>
      <c r="HS107" s="84"/>
      <c r="HT107" s="84"/>
      <c r="HU107" s="84"/>
      <c r="HV107" s="84"/>
      <c r="HW107" s="84"/>
      <c r="HX107" s="84"/>
      <c r="HY107" s="84"/>
      <c r="HZ107" s="84"/>
      <c r="IA107" s="84"/>
      <c r="IB107" s="84"/>
      <c r="IC107" s="84"/>
      <c r="ID107" s="84"/>
      <c r="IE107" s="84"/>
      <c r="IF107" s="84"/>
      <c r="IG107" s="84"/>
      <c r="IH107" s="84"/>
      <c r="II107" s="84"/>
      <c r="IJ107" s="84"/>
      <c r="IK107" s="84"/>
      <c r="IL107" s="84"/>
      <c r="IM107" s="84"/>
      <c r="IN107" s="84"/>
      <c r="IO107" s="84"/>
      <c r="IP107" s="84"/>
      <c r="IQ107" s="84"/>
      <c r="IR107" s="84"/>
      <c r="IS107" s="84"/>
      <c r="IT107" s="84"/>
      <c r="IU107" s="84"/>
      <c r="IV107" s="84"/>
      <c r="IW107" s="84"/>
    </row>
    <row r="108" customFormat="false" ht="17.1" hidden="true" customHeight="true" outlineLevel="0" collapsed="false">
      <c r="A108" s="84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  <c r="EF108" s="84"/>
      <c r="EG108" s="84"/>
      <c r="EH108" s="84"/>
      <c r="EI108" s="84"/>
      <c r="EJ108" s="84"/>
      <c r="EK108" s="84"/>
      <c r="EL108" s="84"/>
      <c r="EM108" s="84"/>
      <c r="EN108" s="84"/>
      <c r="EO108" s="84"/>
      <c r="EP108" s="84"/>
      <c r="EQ108" s="84"/>
      <c r="ER108" s="84"/>
      <c r="ES108" s="84"/>
      <c r="ET108" s="84"/>
      <c r="EU108" s="84"/>
      <c r="EV108" s="84"/>
      <c r="EW108" s="84"/>
      <c r="EX108" s="84"/>
      <c r="EY108" s="84"/>
      <c r="EZ108" s="84"/>
      <c r="FA108" s="84"/>
      <c r="FB108" s="84"/>
      <c r="FC108" s="84"/>
      <c r="FD108" s="84"/>
      <c r="FE108" s="84"/>
      <c r="FF108" s="84"/>
      <c r="FG108" s="84"/>
      <c r="FH108" s="84"/>
      <c r="FI108" s="84"/>
      <c r="FJ108" s="84"/>
      <c r="FK108" s="84"/>
      <c r="FL108" s="84"/>
      <c r="FM108" s="84"/>
      <c r="FN108" s="84"/>
      <c r="FO108" s="84"/>
      <c r="FP108" s="84"/>
      <c r="FQ108" s="84"/>
      <c r="FR108" s="84"/>
      <c r="FS108" s="84"/>
      <c r="FT108" s="84"/>
      <c r="FU108" s="84"/>
      <c r="FV108" s="84"/>
      <c r="FW108" s="84"/>
      <c r="FX108" s="84"/>
      <c r="FY108" s="84"/>
      <c r="FZ108" s="84"/>
      <c r="GA108" s="84"/>
      <c r="GB108" s="84"/>
      <c r="GC108" s="84"/>
      <c r="GD108" s="84"/>
      <c r="GE108" s="84"/>
      <c r="GF108" s="84"/>
      <c r="GG108" s="84"/>
      <c r="GH108" s="84"/>
      <c r="GI108" s="84"/>
      <c r="GJ108" s="84"/>
      <c r="GK108" s="84"/>
      <c r="GL108" s="84"/>
      <c r="GM108" s="84"/>
      <c r="GN108" s="84"/>
      <c r="GO108" s="84"/>
      <c r="GP108" s="84"/>
      <c r="GQ108" s="84"/>
      <c r="GR108" s="84"/>
      <c r="GS108" s="84"/>
      <c r="GT108" s="84"/>
      <c r="GU108" s="84"/>
      <c r="GV108" s="84"/>
      <c r="GW108" s="84"/>
      <c r="GX108" s="84"/>
      <c r="GY108" s="84"/>
      <c r="GZ108" s="84"/>
      <c r="HA108" s="84"/>
      <c r="HB108" s="84"/>
      <c r="HC108" s="84"/>
      <c r="HD108" s="84"/>
      <c r="HE108" s="84"/>
      <c r="HF108" s="84"/>
      <c r="HG108" s="84"/>
      <c r="HH108" s="84"/>
      <c r="HI108" s="84"/>
      <c r="HJ108" s="84"/>
      <c r="HK108" s="84"/>
      <c r="HL108" s="84"/>
      <c r="HM108" s="84"/>
      <c r="HN108" s="84"/>
      <c r="HO108" s="84"/>
      <c r="HP108" s="84"/>
      <c r="HQ108" s="84"/>
      <c r="HR108" s="84"/>
      <c r="HS108" s="84"/>
      <c r="HT108" s="84"/>
      <c r="HU108" s="84"/>
      <c r="HV108" s="84"/>
      <c r="HW108" s="84"/>
      <c r="HX108" s="84"/>
      <c r="HY108" s="84"/>
      <c r="HZ108" s="84"/>
      <c r="IA108" s="84"/>
      <c r="IB108" s="84"/>
      <c r="IC108" s="84"/>
      <c r="ID108" s="84"/>
      <c r="IE108" s="84"/>
      <c r="IF108" s="84"/>
      <c r="IG108" s="84"/>
      <c r="IH108" s="84"/>
      <c r="II108" s="84"/>
      <c r="IJ108" s="84"/>
      <c r="IK108" s="84"/>
      <c r="IL108" s="84"/>
      <c r="IM108" s="84"/>
      <c r="IN108" s="84"/>
      <c r="IO108" s="84"/>
      <c r="IP108" s="84"/>
      <c r="IQ108" s="84"/>
      <c r="IR108" s="84"/>
      <c r="IS108" s="84"/>
      <c r="IT108" s="84"/>
      <c r="IU108" s="84"/>
      <c r="IV108" s="84"/>
      <c r="IW108" s="84"/>
    </row>
    <row r="109" customFormat="false" ht="17.1" hidden="true" customHeight="true" outlineLevel="0" collapsed="false">
      <c r="A109" s="84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84"/>
      <c r="DM109" s="84"/>
      <c r="DN109" s="84"/>
      <c r="DO109" s="84"/>
      <c r="DP109" s="84"/>
      <c r="DQ109" s="84"/>
      <c r="DR109" s="84"/>
      <c r="DS109" s="84"/>
      <c r="DT109" s="84"/>
      <c r="DU109" s="84"/>
      <c r="DV109" s="84"/>
      <c r="DW109" s="84"/>
      <c r="DX109" s="84"/>
      <c r="DY109" s="84"/>
      <c r="DZ109" s="84"/>
      <c r="EA109" s="84"/>
      <c r="EB109" s="84"/>
      <c r="EC109" s="84"/>
      <c r="ED109" s="84"/>
      <c r="EE109" s="84"/>
      <c r="EF109" s="84"/>
      <c r="EG109" s="84"/>
      <c r="EH109" s="84"/>
      <c r="EI109" s="84"/>
      <c r="EJ109" s="84"/>
      <c r="EK109" s="84"/>
      <c r="EL109" s="84"/>
      <c r="EM109" s="84"/>
      <c r="EN109" s="84"/>
      <c r="EO109" s="84"/>
      <c r="EP109" s="84"/>
      <c r="EQ109" s="84"/>
      <c r="ER109" s="84"/>
      <c r="ES109" s="84"/>
      <c r="ET109" s="84"/>
      <c r="EU109" s="84"/>
      <c r="EV109" s="84"/>
      <c r="EW109" s="84"/>
      <c r="EX109" s="84"/>
      <c r="EY109" s="84"/>
      <c r="EZ109" s="84"/>
      <c r="FA109" s="84"/>
      <c r="FB109" s="84"/>
      <c r="FC109" s="84"/>
      <c r="FD109" s="84"/>
      <c r="FE109" s="84"/>
      <c r="FF109" s="84"/>
      <c r="FG109" s="84"/>
      <c r="FH109" s="84"/>
      <c r="FI109" s="84"/>
      <c r="FJ109" s="84"/>
      <c r="FK109" s="84"/>
      <c r="FL109" s="84"/>
      <c r="FM109" s="84"/>
      <c r="FN109" s="84"/>
      <c r="FO109" s="84"/>
      <c r="FP109" s="84"/>
      <c r="FQ109" s="84"/>
      <c r="FR109" s="84"/>
      <c r="FS109" s="84"/>
      <c r="FT109" s="84"/>
      <c r="FU109" s="84"/>
      <c r="FV109" s="84"/>
      <c r="FW109" s="84"/>
      <c r="FX109" s="84"/>
      <c r="FY109" s="84"/>
      <c r="FZ109" s="84"/>
      <c r="GA109" s="84"/>
      <c r="GB109" s="84"/>
      <c r="GC109" s="84"/>
      <c r="GD109" s="84"/>
      <c r="GE109" s="84"/>
      <c r="GF109" s="84"/>
      <c r="GG109" s="84"/>
      <c r="GH109" s="84"/>
      <c r="GI109" s="84"/>
      <c r="GJ109" s="84"/>
      <c r="GK109" s="84"/>
      <c r="GL109" s="84"/>
      <c r="GM109" s="84"/>
      <c r="GN109" s="84"/>
      <c r="GO109" s="84"/>
      <c r="GP109" s="84"/>
      <c r="GQ109" s="84"/>
      <c r="GR109" s="84"/>
      <c r="GS109" s="84"/>
      <c r="GT109" s="84"/>
      <c r="GU109" s="84"/>
      <c r="GV109" s="84"/>
      <c r="GW109" s="84"/>
      <c r="GX109" s="84"/>
      <c r="GY109" s="84"/>
      <c r="GZ109" s="84"/>
      <c r="HA109" s="84"/>
      <c r="HB109" s="84"/>
      <c r="HC109" s="84"/>
      <c r="HD109" s="84"/>
      <c r="HE109" s="84"/>
      <c r="HF109" s="84"/>
      <c r="HG109" s="84"/>
      <c r="HH109" s="84"/>
      <c r="HI109" s="84"/>
      <c r="HJ109" s="84"/>
      <c r="HK109" s="84"/>
      <c r="HL109" s="84"/>
      <c r="HM109" s="84"/>
      <c r="HN109" s="84"/>
      <c r="HO109" s="84"/>
      <c r="HP109" s="84"/>
      <c r="HQ109" s="84"/>
      <c r="HR109" s="84"/>
      <c r="HS109" s="84"/>
      <c r="HT109" s="84"/>
      <c r="HU109" s="84"/>
      <c r="HV109" s="84"/>
      <c r="HW109" s="84"/>
      <c r="HX109" s="84"/>
      <c r="HY109" s="84"/>
      <c r="HZ109" s="84"/>
      <c r="IA109" s="84"/>
      <c r="IB109" s="84"/>
      <c r="IC109" s="84"/>
      <c r="ID109" s="84"/>
      <c r="IE109" s="84"/>
      <c r="IF109" s="84"/>
      <c r="IG109" s="84"/>
      <c r="IH109" s="84"/>
      <c r="II109" s="84"/>
      <c r="IJ109" s="84"/>
      <c r="IK109" s="84"/>
      <c r="IL109" s="84"/>
      <c r="IM109" s="84"/>
      <c r="IN109" s="84"/>
      <c r="IO109" s="84"/>
      <c r="IP109" s="84"/>
      <c r="IQ109" s="84"/>
      <c r="IR109" s="84"/>
      <c r="IS109" s="84"/>
      <c r="IT109" s="84"/>
      <c r="IU109" s="84"/>
      <c r="IV109" s="84"/>
      <c r="IW109" s="84"/>
    </row>
    <row r="110" customFormat="false" ht="18.75" hidden="true" customHeight="true" outlineLevel="0" collapsed="false">
      <c r="A110" s="84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84"/>
      <c r="DM110" s="84"/>
      <c r="DN110" s="84"/>
      <c r="DO110" s="84"/>
      <c r="DP110" s="84"/>
      <c r="DQ110" s="84"/>
      <c r="DR110" s="84"/>
      <c r="DS110" s="84"/>
      <c r="DT110" s="84"/>
      <c r="DU110" s="84"/>
      <c r="DV110" s="84"/>
      <c r="DW110" s="84"/>
      <c r="DX110" s="84"/>
      <c r="DY110" s="84"/>
      <c r="DZ110" s="84"/>
      <c r="EA110" s="84"/>
      <c r="EB110" s="84"/>
      <c r="EC110" s="84"/>
      <c r="ED110" s="84"/>
      <c r="EE110" s="84"/>
      <c r="EF110" s="84"/>
      <c r="EG110" s="84"/>
      <c r="EH110" s="84"/>
      <c r="EI110" s="84"/>
      <c r="EJ110" s="84"/>
      <c r="EK110" s="84"/>
      <c r="EL110" s="84"/>
      <c r="EM110" s="84"/>
      <c r="EN110" s="84"/>
      <c r="EO110" s="84"/>
      <c r="EP110" s="84"/>
      <c r="EQ110" s="84"/>
      <c r="ER110" s="84"/>
      <c r="ES110" s="84"/>
      <c r="ET110" s="84"/>
      <c r="EU110" s="84"/>
      <c r="EV110" s="84"/>
      <c r="EW110" s="84"/>
      <c r="EX110" s="84"/>
      <c r="EY110" s="84"/>
      <c r="EZ110" s="84"/>
      <c r="FA110" s="84"/>
      <c r="FB110" s="84"/>
      <c r="FC110" s="84"/>
      <c r="FD110" s="84"/>
      <c r="FE110" s="84"/>
      <c r="FF110" s="84"/>
      <c r="FG110" s="84"/>
      <c r="FH110" s="84"/>
      <c r="FI110" s="84"/>
      <c r="FJ110" s="84"/>
      <c r="FK110" s="84"/>
      <c r="FL110" s="84"/>
      <c r="FM110" s="84"/>
      <c r="FN110" s="84"/>
      <c r="FO110" s="84"/>
      <c r="FP110" s="84"/>
      <c r="FQ110" s="84"/>
      <c r="FR110" s="84"/>
      <c r="FS110" s="84"/>
      <c r="FT110" s="84"/>
      <c r="FU110" s="84"/>
      <c r="FV110" s="84"/>
      <c r="FW110" s="84"/>
      <c r="FX110" s="84"/>
      <c r="FY110" s="84"/>
      <c r="FZ110" s="84"/>
      <c r="GA110" s="84"/>
      <c r="GB110" s="84"/>
      <c r="GC110" s="84"/>
      <c r="GD110" s="84"/>
      <c r="GE110" s="84"/>
      <c r="GF110" s="84"/>
      <c r="GG110" s="84"/>
      <c r="GH110" s="84"/>
      <c r="GI110" s="84"/>
      <c r="GJ110" s="84"/>
      <c r="GK110" s="84"/>
      <c r="GL110" s="84"/>
      <c r="GM110" s="84"/>
      <c r="GN110" s="84"/>
      <c r="GO110" s="84"/>
      <c r="GP110" s="84"/>
      <c r="GQ110" s="84"/>
      <c r="GR110" s="84"/>
      <c r="GS110" s="84"/>
      <c r="GT110" s="84"/>
      <c r="GU110" s="84"/>
      <c r="GV110" s="84"/>
      <c r="GW110" s="84"/>
      <c r="GX110" s="84"/>
      <c r="GY110" s="84"/>
      <c r="GZ110" s="84"/>
      <c r="HA110" s="84"/>
      <c r="HB110" s="84"/>
      <c r="HC110" s="84"/>
      <c r="HD110" s="84"/>
      <c r="HE110" s="84"/>
      <c r="HF110" s="84"/>
      <c r="HG110" s="84"/>
      <c r="HH110" s="84"/>
      <c r="HI110" s="84"/>
      <c r="HJ110" s="84"/>
      <c r="HK110" s="84"/>
      <c r="HL110" s="84"/>
      <c r="HM110" s="84"/>
      <c r="HN110" s="84"/>
      <c r="HO110" s="84"/>
      <c r="HP110" s="84"/>
      <c r="HQ110" s="84"/>
      <c r="HR110" s="84"/>
      <c r="HS110" s="84"/>
      <c r="HT110" s="84"/>
      <c r="HU110" s="84"/>
      <c r="HV110" s="84"/>
      <c r="HW110" s="84"/>
      <c r="HX110" s="84"/>
      <c r="HY110" s="84"/>
      <c r="HZ110" s="84"/>
      <c r="IA110" s="84"/>
      <c r="IB110" s="84"/>
      <c r="IC110" s="84"/>
      <c r="ID110" s="84"/>
      <c r="IE110" s="84"/>
      <c r="IF110" s="84"/>
      <c r="IG110" s="84"/>
      <c r="IH110" s="84"/>
      <c r="II110" s="84"/>
      <c r="IJ110" s="84"/>
      <c r="IK110" s="84"/>
      <c r="IL110" s="84"/>
      <c r="IM110" s="84"/>
      <c r="IN110" s="84"/>
      <c r="IO110" s="84"/>
      <c r="IP110" s="84"/>
      <c r="IQ110" s="84"/>
      <c r="IR110" s="84"/>
      <c r="IS110" s="84"/>
      <c r="IT110" s="84"/>
      <c r="IU110" s="84"/>
      <c r="IV110" s="84"/>
      <c r="IW110" s="84"/>
    </row>
    <row r="111" customFormat="false" ht="17" hidden="true" customHeight="false" outlineLevel="0" collapsed="false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</row>
    <row r="112" customFormat="false" ht="17" hidden="true" customHeight="false" outlineLevel="0" collapsed="false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customFormat="false" ht="17" hidden="true" customHeight="false" outlineLevel="0" collapsed="false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customFormat="false" ht="17" hidden="true" customHeight="false" outlineLevel="0" collapsed="false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</row>
    <row r="115" customFormat="false" ht="17" hidden="true" customHeight="false" outlineLevel="0" collapsed="false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</row>
    <row r="116" customFormat="false" ht="17" hidden="true" customHeight="false" outlineLevel="0" collapsed="false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customFormat="false" ht="17" hidden="true" customHeight="false" outlineLevel="0" collapsed="false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customFormat="false" ht="17" hidden="true" customHeight="false" outlineLevel="0" collapsed="false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customFormat="false" ht="17" hidden="true" customHeight="false" outlineLevel="0" collapsed="false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</row>
    <row r="120" customFormat="false" ht="17" hidden="true" customHeight="false" outlineLevel="0" collapsed="false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</row>
    <row r="121" customFormat="false" ht="17" hidden="true" customHeight="false" outlineLevel="0" collapsed="false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 customFormat="false" ht="17" hidden="true" customHeight="false" outlineLevel="0" collapsed="false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 customFormat="false" ht="17" hidden="true" customHeight="false" outlineLevel="0" collapsed="false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</row>
    <row r="124" customFormat="false" ht="17" hidden="true" customHeight="false" outlineLevel="0" collapsed="false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</row>
    <row r="125" customFormat="false" ht="17" hidden="true" customHeight="false" outlineLevel="0" collapsed="false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 customFormat="false" ht="17" hidden="true" customHeight="false" outlineLevel="0" collapsed="false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 customFormat="false" ht="17" hidden="true" customHeight="false" outlineLevel="0" collapsed="false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customFormat="false" ht="17" hidden="true" customHeight="false" outlineLevel="0" collapsed="false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customFormat="false" ht="17" hidden="true" customHeight="false" outlineLevel="0" collapsed="false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customFormat="false" ht="17" hidden="true" customHeight="false" outlineLevel="0" collapsed="false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</row>
    <row r="131" customFormat="false" ht="17" hidden="true" customHeight="false" outlineLevel="0" collapsed="false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</row>
    <row r="132" customFormat="false" ht="17" hidden="true" customHeight="false" outlineLevel="0" collapsed="false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  <row r="133" customFormat="false" ht="17" hidden="true" customHeight="false" outlineLevel="0" collapsed="false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</row>
    <row r="134" customFormat="false" ht="17" hidden="true" customHeight="false" outlineLevel="0" collapsed="false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 customFormat="false" ht="17" hidden="true" customHeight="false" outlineLevel="0" collapsed="false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 customFormat="false" ht="17" hidden="true" customHeight="false" outlineLevel="0" collapsed="false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customFormat="false" ht="17" hidden="true" customHeight="false" outlineLevel="0" collapsed="false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</row>
    <row r="138" customFormat="false" ht="17" hidden="true" customHeight="false" outlineLevel="0" collapsed="false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</row>
    <row r="139" customFormat="false" ht="17" hidden="true" customHeight="false" outlineLevel="0" collapsed="false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</row>
    <row r="140" customFormat="false" ht="17" hidden="true" customHeight="false" outlineLevel="0" collapsed="false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</row>
    <row r="141" customFormat="false" ht="17" hidden="true" customHeight="false" outlineLevel="0" collapsed="false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 customFormat="false" ht="17" hidden="true" customHeight="false" outlineLevel="0" collapsed="false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</row>
    <row r="143" customFormat="false" ht="17" hidden="true" customHeight="false" outlineLevel="0" collapsed="false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</row>
    <row r="144" customFormat="false" ht="17" hidden="true" customHeight="false" outlineLevel="0" collapsed="false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M144" s="26"/>
      <c r="N144" s="26"/>
      <c r="O144" s="26"/>
    </row>
    <row r="145" customFormat="false" ht="17" hidden="true" customHeight="false" outlineLevel="0" collapsed="false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M145" s="26"/>
      <c r="N145" s="26"/>
      <c r="O145" s="26"/>
    </row>
    <row r="146" customFormat="false" ht="17" hidden="true" customHeight="false" outlineLevel="0" collapsed="false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M146" s="26"/>
      <c r="N146" s="26"/>
      <c r="O146" s="26"/>
    </row>
    <row r="147" customFormat="false" ht="17" hidden="true" customHeight="false" outlineLevel="0" collapsed="false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O147" s="26"/>
    </row>
    <row r="148" customFormat="false" ht="17" hidden="true" customHeight="false" outlineLevel="0" collapsed="false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O148" s="26"/>
    </row>
    <row r="149" customFormat="false" ht="17" hidden="true" customHeight="false" outlineLevel="0" collapsed="false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O149" s="26"/>
    </row>
    <row r="150" customFormat="false" ht="17" hidden="true" customHeight="false" outlineLevel="0" collapsed="false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O150" s="26"/>
    </row>
    <row r="151" customFormat="false" ht="17" hidden="true" customHeight="false" outlineLevel="0" collapsed="false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O151" s="26"/>
    </row>
    <row r="152" customFormat="false" ht="17" hidden="true" customHeight="false" outlineLevel="0" collapsed="false">
      <c r="O152" s="26"/>
    </row>
    <row r="153" customFormat="false" ht="17" hidden="true" customHeight="false" outlineLevel="0" collapsed="false">
      <c r="O153" s="26"/>
    </row>
    <row r="154" customFormat="false" ht="17" hidden="true" customHeight="false" outlineLevel="0" collapsed="false">
      <c r="O154" s="26"/>
    </row>
  </sheetData>
  <mergeCells count="7">
    <mergeCell ref="A5:D5"/>
    <mergeCell ref="H5:J5"/>
    <mergeCell ref="K5:M5"/>
    <mergeCell ref="M41:N41"/>
    <mergeCell ref="E48:F48"/>
    <mergeCell ref="H48:I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7" customHeight="true" zeroHeight="false" outlineLevelRow="0" outlineLevelCol="0"/>
  <sheetData>
    <row r="1" customFormat="false" ht="21.7" hidden="false" customHeight="false" outlineLevel="0" collapsed="false"/>
    <row r="2" customFormat="false" ht="24.05" hidden="false" customHeight="false" outlineLevel="0" collapsed="false"/>
    <row r="3" customFormat="false" ht="21.7" hidden="false" customHeight="false" outlineLevel="0" collapsed="false"/>
    <row r="47" customFormat="false" ht="14.65" hidden="false" customHeight="false" outlineLevel="0" collapsed="false"/>
    <row r="57" customFormat="false" ht="14.65" hidden="false" customHeight="false" outlineLevel="0" collapsed="false"/>
    <row r="58" customFormat="false" ht="14.65" hidden="false" customHeight="false" outlineLevel="0" collapsed="false"/>
    <row r="80" customFormat="false" ht="14.65" hidden="false" customHeight="false" outlineLevel="0" collapsed="false"/>
    <row r="81" customFormat="false" ht="14.65" hidden="false" customHeight="false" outlineLevel="0" collapsed="false"/>
    <row r="82" customFormat="false" ht="14.65" hidden="false" customHeight="false" outlineLevel="0" collapsed="false"/>
    <row r="83" customFormat="false" ht="14.65" hidden="false" customHeight="false" outlineLevel="0" collapsed="false"/>
    <row r="84" customFormat="false" ht="14.65" hidden="false" customHeight="false" outlineLevel="0" collapsed="false"/>
    <row r="85" customFormat="false" ht="14.65" hidden="false" customHeight="false" outlineLevel="0" collapsed="false"/>
    <row r="86" customFormat="false" ht="14.65" hidden="false" customHeight="false" outlineLevel="0" collapsed="false"/>
    <row r="87" customFormat="false" ht="14.65" hidden="false" customHeight="false" outlineLevel="0" collapsed="false"/>
    <row r="88" customFormat="false" ht="14.65" hidden="false" customHeight="false" outlineLevel="0" collapsed="false"/>
    <row r="89" customFormat="false" ht="14.65" hidden="false" customHeight="false" outlineLevel="0" collapsed="false"/>
    <row r="91" customFormat="false" ht="14.65" hidden="false" customHeight="false" outlineLevel="0" collapsed="false"/>
    <row r="92" customFormat="false" ht="14.65" hidden="false" customHeight="false" outlineLevel="0" collapsed="false"/>
    <row r="93" customFormat="false" ht="14.65" hidden="false" customHeight="false" outlineLevel="0" collapsed="false"/>
    <row r="94" customFormat="false" ht="14.65" hidden="false" customHeight="false" outlineLevel="0" collapsed="false"/>
    <row r="95" customFormat="false" ht="14.65" hidden="false" customHeight="false" outlineLevel="0" collapsed="false"/>
    <row r="96" customFormat="false" ht="14.65" hidden="false" customHeight="false" outlineLevel="0" collapsed="false"/>
    <row r="97" customFormat="false" ht="14.65" hidden="false" customHeight="false" outlineLevel="0" collapsed="false"/>
    <row r="98" customFormat="false" ht="14.65" hidden="false" customHeight="false" outlineLevel="0" collapsed="false"/>
    <row r="99" customFormat="false" ht="14.6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