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<sst xmlns="http://schemas.openxmlformats.org/spreadsheetml/2006/main" count="20" uniqueCount="17">
  <si>
    <t xml:space="preserve">EcoElectrica, LP</t>
  </si>
  <si>
    <t xml:space="preserve">Capacity and Energy per kWh</t>
  </si>
  <si>
    <t xml:space="preserve">Jan '01</t>
  </si>
  <si>
    <t xml:space="preserve">Feb '01</t>
  </si>
  <si>
    <t xml:space="preserve">Mar '01</t>
  </si>
  <si>
    <t xml:space="preserve">Apr '01</t>
  </si>
  <si>
    <t xml:space="preserve">Jan-Apr    total</t>
  </si>
  <si>
    <t xml:space="preserve">Capacity Factor %</t>
  </si>
  <si>
    <t xml:space="preserve">Capacity Payment</t>
  </si>
  <si>
    <t xml:space="preserve">Energy Payment</t>
  </si>
  <si>
    <t xml:space="preserve">Total</t>
  </si>
  <si>
    <t xml:space="preserve">kWhs Generated</t>
  </si>
  <si>
    <t xml:space="preserve">Monthly:</t>
  </si>
  <si>
    <t xml:space="preserve">Capacity Payment per kWh</t>
  </si>
  <si>
    <t xml:space="preserve">Energy Payment per kWh</t>
  </si>
  <si>
    <t xml:space="preserve">Capacity &amp; Energy per kWh</t>
  </si>
  <si>
    <t xml:space="preserve">Rolling Average: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</si>
</sst>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_(\$* #,##0_);_(\$* \(#,##0\);_(\$* \-??_);_(@_)"/>
    <numFmt numFmtId="169" formatCode="[$-409]#,##0_);\(#,##0\)"/>
    <numFmt numFmtId="170" formatCode="_(* #,##0.00_);_(* \(#,##0.00\);_(* \-??_);_(@_)"/>
    <numFmt numFmtId="171" formatCode="_(* #,##0_);_(* \(#,##0\);_(* \-??_);_(@_)"/>
    <numFmt numFmtId="172" formatCode="_(\$* #,##0.00000_);_(\$* \(#,##0.0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41"/>
    <col collapsed="false" customWidth="true" hidden="false" outlineLevel="0" max="3" min="3" style="0" width="14.99"/>
    <col collapsed="false" customWidth="true" hidden="false" outlineLevel="0" max="5" min="4" style="0" width="14.85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0" width="12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5" customFormat="false" ht="35.25" hidden="false" customHeight="true" outlineLevel="0" collapsed="false">
      <c r="C5" s="2" t="s">
        <v>2</v>
      </c>
      <c r="D5" s="2" t="s">
        <v>3</v>
      </c>
      <c r="E5" s="2" t="s">
        <v>4</v>
      </c>
      <c r="F5" s="2" t="s">
        <v>5</v>
      </c>
      <c r="G5" s="2"/>
      <c r="H5" s="3" t="s">
        <v>6</v>
      </c>
      <c r="I5" s="2"/>
      <c r="J5" s="2"/>
      <c r="K5" s="2"/>
    </row>
    <row r="6" customFormat="false" ht="35.25" hidden="false" customHeight="true" outlineLevel="0" collapsed="false">
      <c r="A6" s="0" t="s">
        <v>7</v>
      </c>
      <c r="C6" s="4" t="n">
        <v>0.6583</v>
      </c>
      <c r="D6" s="4" t="n">
        <v>0.5641</v>
      </c>
      <c r="E6" s="4" t="n">
        <v>0.5587</v>
      </c>
      <c r="F6" s="4" t="n">
        <v>0.6675</v>
      </c>
      <c r="G6" s="2"/>
      <c r="H6" s="3"/>
      <c r="I6" s="2"/>
      <c r="J6" s="2"/>
      <c r="K6" s="2"/>
    </row>
    <row r="7" customFormat="false" ht="27.75" hidden="false" customHeight="true" outlineLevel="0" collapsed="false">
      <c r="A7" s="0" t="s">
        <v>8</v>
      </c>
      <c r="C7" s="5" t="n">
        <v>11628821.21</v>
      </c>
      <c r="D7" s="5" t="n">
        <v>11628821.21</v>
      </c>
      <c r="E7" s="5" t="n">
        <v>9501872.3</v>
      </c>
      <c r="F7" s="5" t="n">
        <v>11745109.42</v>
      </c>
      <c r="G7" s="5"/>
      <c r="H7" s="5" t="n">
        <f aca="false">SUM(C7:F7)</f>
        <v>44504624.14</v>
      </c>
      <c r="I7" s="6"/>
      <c r="J7" s="6"/>
      <c r="K7" s="6"/>
    </row>
    <row r="8" customFormat="false" ht="12.75" hidden="false" customHeight="false" outlineLevel="0" collapsed="false">
      <c r="C8" s="5"/>
      <c r="D8" s="5"/>
      <c r="E8" s="5"/>
      <c r="F8" s="5"/>
      <c r="G8" s="5"/>
      <c r="H8" s="5"/>
      <c r="I8" s="6"/>
      <c r="J8" s="6"/>
      <c r="K8" s="6"/>
    </row>
    <row r="9" customFormat="false" ht="12.75" hidden="false" customHeight="false" outlineLevel="0" collapsed="false">
      <c r="A9" s="0" t="s">
        <v>9</v>
      </c>
      <c r="C9" s="5" t="n">
        <v>9016727.08</v>
      </c>
      <c r="D9" s="5" t="n">
        <v>7272993</v>
      </c>
      <c r="E9" s="5" t="n">
        <v>8039049.73</v>
      </c>
      <c r="F9" s="5" t="n">
        <v>8852429.67</v>
      </c>
      <c r="G9" s="5"/>
      <c r="H9" s="5" t="n">
        <f aca="false">SUM(C9:F9)</f>
        <v>33181199.48</v>
      </c>
      <c r="I9" s="6"/>
      <c r="J9" s="6"/>
      <c r="K9" s="6"/>
    </row>
    <row r="10" customFormat="false" ht="12.75" hidden="false" customHeight="false" outlineLevel="0" collapsed="false">
      <c r="C10" s="5"/>
      <c r="D10" s="5"/>
      <c r="E10" s="5"/>
      <c r="F10" s="5"/>
      <c r="G10" s="5"/>
      <c r="H10" s="5"/>
      <c r="I10" s="6"/>
      <c r="J10" s="6"/>
      <c r="K10" s="6"/>
    </row>
    <row r="11" customFormat="false" ht="12.75" hidden="false" customHeight="false" outlineLevel="0" collapsed="false">
      <c r="A11" s="0" t="s">
        <v>10</v>
      </c>
      <c r="C11" s="5" t="n">
        <f aca="false">C7+C9</f>
        <v>20645548.29</v>
      </c>
      <c r="D11" s="5" t="n">
        <f aca="false">D7+D9</f>
        <v>18901814.21</v>
      </c>
      <c r="E11" s="5" t="n">
        <f aca="false">E7+E9</f>
        <v>17540922.03</v>
      </c>
      <c r="F11" s="5" t="n">
        <f aca="false">F7+F9</f>
        <v>20597539.09</v>
      </c>
      <c r="G11" s="5"/>
      <c r="H11" s="5" t="n">
        <f aca="false">SUM(C11:F11)</f>
        <v>77685823.62</v>
      </c>
      <c r="I11" s="6"/>
      <c r="J11" s="6"/>
      <c r="K11" s="6"/>
    </row>
    <row r="12" customFormat="false" ht="12.75" hidden="false" customHeight="false" outlineLevel="0" collapsed="false">
      <c r="C12" s="6"/>
      <c r="D12" s="6"/>
      <c r="E12" s="6"/>
      <c r="F12" s="6"/>
      <c r="G12" s="6"/>
      <c r="H12" s="5"/>
      <c r="I12" s="6"/>
      <c r="J12" s="6"/>
      <c r="K12" s="6"/>
    </row>
    <row r="13" customFormat="false" ht="12.75" hidden="false" customHeight="false" outlineLevel="0" collapsed="false">
      <c r="C13" s="6"/>
      <c r="D13" s="6"/>
      <c r="E13" s="6"/>
      <c r="F13" s="6"/>
      <c r="G13" s="6"/>
      <c r="H13" s="5"/>
      <c r="I13" s="6"/>
      <c r="J13" s="6"/>
      <c r="K13" s="6"/>
    </row>
    <row r="14" customFormat="false" ht="12.75" hidden="false" customHeight="false" outlineLevel="0" collapsed="false">
      <c r="A14" s="0" t="s">
        <v>11</v>
      </c>
      <c r="C14" s="6" t="n">
        <v>247597364</v>
      </c>
      <c r="D14" s="6" t="n">
        <v>191892220</v>
      </c>
      <c r="E14" s="6" t="n">
        <v>220858600</v>
      </c>
      <c r="F14" s="6" t="n">
        <v>245007750</v>
      </c>
      <c r="G14" s="6"/>
      <c r="H14" s="7" t="n">
        <f aca="false">SUM(C14:F14)</f>
        <v>905355934</v>
      </c>
      <c r="I14" s="6"/>
      <c r="J14" s="6"/>
      <c r="K14" s="6"/>
    </row>
    <row r="15" customFormat="false" ht="12.75" hidden="false" customHeight="false" outlineLevel="0" collapsed="false">
      <c r="C15" s="6"/>
      <c r="D15" s="6"/>
      <c r="E15" s="6"/>
      <c r="F15" s="6"/>
      <c r="G15" s="6"/>
      <c r="H15" s="5"/>
      <c r="I15" s="6"/>
      <c r="J15" s="6"/>
      <c r="K15" s="6"/>
    </row>
    <row r="16" customFormat="false" ht="18.75" hidden="false" customHeight="true" outlineLevel="0" collapsed="false">
      <c r="A16" s="8" t="s">
        <v>12</v>
      </c>
      <c r="C16" s="6"/>
      <c r="D16" s="6"/>
      <c r="E16" s="6"/>
      <c r="F16" s="6"/>
      <c r="G16" s="6"/>
      <c r="H16" s="5"/>
      <c r="I16" s="6"/>
      <c r="J16" s="6"/>
      <c r="K16" s="6"/>
    </row>
    <row r="17" customFormat="false" ht="12.75" hidden="false" customHeight="false" outlineLevel="0" collapsed="false">
      <c r="A17" s="0" t="s">
        <v>13</v>
      </c>
      <c r="C17" s="9" t="n">
        <f aca="false">C7/C14</f>
        <v>0.0469666599923899</v>
      </c>
      <c r="D17" s="9" t="n">
        <f aca="false">D7/D14</f>
        <v>0.0606007956445551</v>
      </c>
      <c r="E17" s="9" t="n">
        <f aca="false">E7/E14</f>
        <v>0.0430224238494675</v>
      </c>
      <c r="F17" s="9" t="n">
        <f aca="false">F7/F14</f>
        <v>0.0479377057256352</v>
      </c>
      <c r="G17" s="9"/>
      <c r="H17" s="9" t="n">
        <f aca="false">H7/H14</f>
        <v>0.049157046934427</v>
      </c>
      <c r="I17" s="10"/>
      <c r="J17" s="10"/>
      <c r="K17" s="10"/>
    </row>
    <row r="18" customFormat="false" ht="12.75" hidden="false" customHeight="false" outlineLevel="0" collapsed="false">
      <c r="C18" s="10"/>
      <c r="D18" s="10"/>
      <c r="E18" s="10"/>
      <c r="F18" s="10"/>
      <c r="G18" s="10"/>
      <c r="H18" s="5"/>
      <c r="I18" s="10"/>
      <c r="J18" s="10"/>
      <c r="K18" s="10"/>
    </row>
    <row r="19" customFormat="false" ht="12.75" hidden="false" customHeight="false" outlineLevel="0" collapsed="false">
      <c r="A19" s="0" t="s">
        <v>14</v>
      </c>
      <c r="C19" s="9" t="n">
        <f aca="false">C9/C14</f>
        <v>0.0364168944868088</v>
      </c>
      <c r="D19" s="9" t="n">
        <f aca="false">D9/D14</f>
        <v>0.0379014480107635</v>
      </c>
      <c r="E19" s="9" t="n">
        <f aca="false">E9/E14</f>
        <v>0.0363990794562675</v>
      </c>
      <c r="F19" s="9" t="n">
        <f aca="false">F9/F14</f>
        <v>0.0361312230735558</v>
      </c>
      <c r="G19" s="9"/>
      <c r="H19" s="9" t="n">
        <f aca="false">H9/H14</f>
        <v>0.0366498945154095</v>
      </c>
      <c r="I19" s="10"/>
      <c r="J19" s="10"/>
      <c r="K19" s="10"/>
    </row>
    <row r="20" customFormat="false" ht="12.75" hidden="false" customHeight="false" outlineLevel="0" collapsed="false">
      <c r="C20" s="10"/>
      <c r="D20" s="10"/>
      <c r="E20" s="10"/>
      <c r="F20" s="10"/>
      <c r="G20" s="10"/>
      <c r="H20" s="5"/>
      <c r="I20" s="10"/>
      <c r="J20" s="10"/>
      <c r="K20" s="10"/>
    </row>
    <row r="21" customFormat="false" ht="12.75" hidden="false" customHeight="false" outlineLevel="0" collapsed="false">
      <c r="A21" s="0" t="s">
        <v>15</v>
      </c>
      <c r="C21" s="9" t="n">
        <f aca="false">C11/C14</f>
        <v>0.0833835544791987</v>
      </c>
      <c r="D21" s="9" t="n">
        <f aca="false">D11/D14</f>
        <v>0.0985022436553186</v>
      </c>
      <c r="E21" s="9" t="n">
        <f aca="false">E11/E14</f>
        <v>0.079421503305735</v>
      </c>
      <c r="F21" s="9" t="n">
        <f aca="false">F11/F14</f>
        <v>0.0840689287991911</v>
      </c>
      <c r="G21" s="9"/>
      <c r="H21" s="9" t="n">
        <f aca="false">H11/H14</f>
        <v>0.0858069414498365</v>
      </c>
      <c r="I21" s="10"/>
      <c r="J21" s="10"/>
      <c r="K21" s="10"/>
    </row>
    <row r="22" customFormat="false" ht="12.75" hidden="false" customHeight="false" outlineLevel="0" collapsed="false">
      <c r="H22" s="5"/>
    </row>
    <row r="23" customFormat="false" ht="12.75" hidden="false" customHeight="false" outlineLevel="0" collapsed="false">
      <c r="H23" s="5"/>
    </row>
    <row r="24" customFormat="false" ht="18" hidden="false" customHeight="true" outlineLevel="0" collapsed="false">
      <c r="A24" s="8" t="s">
        <v>16</v>
      </c>
      <c r="H24" s="5"/>
    </row>
    <row r="25" customFormat="false" ht="16.5" hidden="false" customHeight="true" outlineLevel="0" collapsed="false">
      <c r="A25" s="0" t="s">
        <v>13</v>
      </c>
      <c r="C25" s="9" t="n">
        <f aca="false">C7/C14</f>
        <v>0.0469666599923899</v>
      </c>
      <c r="D25" s="9" t="n">
        <f aca="false">(C7+D7)/(C14+D14)</f>
        <v>0.052919666965304</v>
      </c>
      <c r="E25" s="9" t="n">
        <f aca="false">(D7+E7)/(D14+E14)</f>
        <v>0.0511947947432303</v>
      </c>
      <c r="F25" s="9" t="n">
        <f aca="false">(E7+F7)/(E14+F14)</f>
        <v>0.0456074617108533</v>
      </c>
      <c r="G25" s="9"/>
      <c r="H25" s="9" t="n">
        <f aca="false">H7/H14</f>
        <v>0.049157046934427</v>
      </c>
    </row>
    <row r="26" customFormat="false" ht="12.75" hidden="false" customHeight="false" outlineLevel="0" collapsed="false">
      <c r="C26" s="10"/>
      <c r="D26" s="10"/>
      <c r="E26" s="10"/>
      <c r="F26" s="10"/>
      <c r="G26" s="10"/>
      <c r="H26" s="5"/>
    </row>
    <row r="27" customFormat="false" ht="12.75" hidden="false" customHeight="false" outlineLevel="0" collapsed="false">
      <c r="A27" s="0" t="s">
        <v>14</v>
      </c>
      <c r="C27" s="9" t="n">
        <f aca="false">C9/C14</f>
        <v>0.0364168944868088</v>
      </c>
      <c r="D27" s="9" t="n">
        <f aca="false">(C9+D9)/(C14+D14)</f>
        <v>0.0370650879407417</v>
      </c>
      <c r="E27" s="9" t="n">
        <f aca="false">(D9+E9)/(D14+E14)</f>
        <v>0.0370975464809495</v>
      </c>
      <c r="F27" s="9" t="n">
        <f aca="false">(E9+F9)/(E14+F14)</f>
        <v>0.0362582088189027</v>
      </c>
      <c r="G27" s="9"/>
      <c r="H27" s="9" t="n">
        <f aca="false">H9/H14</f>
        <v>0.0366498945154095</v>
      </c>
    </row>
    <row r="28" customFormat="false" ht="12.75" hidden="false" customHeight="false" outlineLevel="0" collapsed="false">
      <c r="C28" s="10"/>
      <c r="D28" s="10"/>
      <c r="E28" s="10"/>
      <c r="F28" s="10"/>
      <c r="G28" s="10"/>
      <c r="H28" s="5"/>
    </row>
    <row r="29" customFormat="false" ht="12.75" hidden="false" customHeight="false" outlineLevel="0" collapsed="false">
      <c r="A29" s="0" t="s">
        <v>15</v>
      </c>
      <c r="C29" s="9" t="n">
        <f aca="false">C11/C14</f>
        <v>0.0833835544791987</v>
      </c>
      <c r="D29" s="9" t="n">
        <f aca="false">(C11+D11)/(C14+D14)</f>
        <v>0.0899847549060457</v>
      </c>
      <c r="E29" s="9" t="n">
        <f aca="false">(D11+E11)/(D14+E14)</f>
        <v>0.0882923412241798</v>
      </c>
      <c r="F29" s="9" t="n">
        <f aca="false">(E11+F11)/(E14+F14)</f>
        <v>0.081865670529756</v>
      </c>
      <c r="G29" s="9"/>
      <c r="H29" s="9" t="n">
        <f aca="false">H11/H14</f>
        <v>0.0858069414498365</v>
      </c>
    </row>
  </sheetData>
  <printOptions headings="false" gridLines="false" gridLinesSet="true" horizontalCentered="false" verticalCentered="false"/>
  <pageMargins left="1.47013888888889" right="1.47013888888889" top="0.65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2001-05-24T10:33:07Z</dcterms:created>
  <dc:creator>EI</dc:creator>
  <dc:description/>
  <dc:language>en-US</dc:language>
  <cp:lastModifiedBy>EI</cp:lastModifiedBy>
  <cp:lastPrinted>2001-05-24T11:33:08Z</cp:lastPrinted>
  <cp:revision>0</cp:revision>
  <dc:subject/>
  <dc:title/>
</cp:coreProperties>
</file>