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<sst xmlns="http://schemas.openxmlformats.org/spreadsheetml/2006/main" count="8" uniqueCount="8">
  <si>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Date</t>
  </si>
  <si>
    <t xml:space="preserve">ENTEX_NONRTUPA</t>
  </si>
  <si>
    <t xml:space="preserve">Total Current Estimate</t>
  </si>
  <si>
    <t xml:space="preserve">ENTEX_TOT_PA</t>
  </si>
  <si>
    <t xml:space="preserve">Revised Estimate</t>
  </si>
  <si>
    <t xml:space="preserve">Revised NONRTUPA</t>
  </si>
  <si>
    <t xml:space="preserve">Difference</t>
  </si>
  <si>
    <t xml:space="preserve">Month to Date Variance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</si>
</sst>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28"/>
    <col collapsed="false" customWidth="true" hidden="false" outlineLevel="0" max="3" min="3" style="0" width="21.13"/>
    <col collapsed="false" customWidth="true" hidden="false" outlineLevel="0" max="4" min="4" style="0" width="15.28"/>
    <col collapsed="false" customWidth="true" hidden="false" outlineLevel="0" max="5" min="5" style="0" width="16.42"/>
    <col collapsed="false" customWidth="true" hidden="false" outlineLevel="0" max="6" min="6" style="0" width="18.99"/>
    <col collapsed="false" customWidth="true" hidden="false" outlineLevel="0" max="7" min="7" style="0" width="10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customFormat="false" ht="12.75" hidden="false" customHeight="false" outlineLevel="0" collapsed="false">
      <c r="A2" s="3"/>
      <c r="E2" s="4"/>
      <c r="F2" s="4"/>
    </row>
    <row r="3" customFormat="false" ht="12.75" hidden="false" customHeight="false" outlineLevel="0" collapsed="false">
      <c r="A3" s="3" t="n">
        <v>36647</v>
      </c>
      <c r="B3" s="5" t="n">
        <v>52</v>
      </c>
      <c r="C3" s="5" t="n">
        <v>102.5339</v>
      </c>
      <c r="D3" s="5" t="n">
        <v>50.36574</v>
      </c>
      <c r="E3" s="6" t="n">
        <f aca="false">D3*1.091+35</f>
        <v>89.94902234</v>
      </c>
      <c r="F3" s="6" t="n">
        <f aca="false">E3-D3</f>
        <v>39.58328234</v>
      </c>
      <c r="G3" s="5" t="n">
        <f aca="false">C3-E3</f>
        <v>12.58487766</v>
      </c>
    </row>
    <row r="4" customFormat="false" ht="12.75" hidden="false" customHeight="false" outlineLevel="0" collapsed="false">
      <c r="A4" s="3" t="n">
        <v>36648</v>
      </c>
      <c r="B4" s="5" t="n">
        <v>54</v>
      </c>
      <c r="C4" s="5" t="n">
        <v>111.9976</v>
      </c>
      <c r="D4" s="5" t="n">
        <v>57.11489</v>
      </c>
      <c r="E4" s="6" t="n">
        <f aca="false">D4*1.091+35</f>
        <v>97.31234499</v>
      </c>
      <c r="F4" s="6" t="n">
        <f aca="false">E4-D4</f>
        <v>40.19745499</v>
      </c>
      <c r="G4" s="5" t="n">
        <f aca="false">C4-E4</f>
        <v>14.68525501</v>
      </c>
    </row>
    <row r="5" customFormat="false" ht="12.75" hidden="false" customHeight="false" outlineLevel="0" collapsed="false">
      <c r="A5" s="3" t="n">
        <v>36649</v>
      </c>
      <c r="B5" s="5" t="n">
        <v>49</v>
      </c>
      <c r="C5" s="5" t="n">
        <v>91.89356</v>
      </c>
      <c r="D5" s="5" t="n">
        <v>42.77739</v>
      </c>
      <c r="E5" s="6" t="n">
        <f aca="false">D5*1.091+35</f>
        <v>81.67013249</v>
      </c>
      <c r="F5" s="6" t="n">
        <f aca="false">E5-D5</f>
        <v>38.89274249</v>
      </c>
      <c r="G5" s="5" t="n">
        <f aca="false">C5-E5</f>
        <v>10.22342751</v>
      </c>
    </row>
    <row r="6" customFormat="false" ht="12.75" hidden="false" customHeight="false" outlineLevel="0" collapsed="false">
      <c r="A6" s="3" t="n">
        <v>36650</v>
      </c>
      <c r="B6" s="5" t="n">
        <v>49</v>
      </c>
      <c r="C6" s="5" t="n">
        <v>92.69137</v>
      </c>
      <c r="D6" s="5" t="n">
        <v>43.34636</v>
      </c>
      <c r="E6" s="6" t="n">
        <f aca="false">D6*1.091+35</f>
        <v>82.29087876</v>
      </c>
      <c r="F6" s="6" t="n">
        <f aca="false">E6-D6</f>
        <v>38.94451876</v>
      </c>
      <c r="G6" s="5" t="n">
        <f aca="false">C6-E6</f>
        <v>10.40049124</v>
      </c>
    </row>
    <row r="7" customFormat="false" ht="12.75" hidden="false" customHeight="false" outlineLevel="0" collapsed="false">
      <c r="A7" s="3" t="n">
        <v>36651</v>
      </c>
      <c r="B7" s="5" t="n">
        <v>50</v>
      </c>
      <c r="C7" s="5" t="n">
        <v>96.74414</v>
      </c>
      <c r="D7" s="5" t="n">
        <v>46.23665</v>
      </c>
      <c r="E7" s="6" t="n">
        <f aca="false">D7*1.091+35</f>
        <v>85.44418515</v>
      </c>
      <c r="F7" s="6" t="n">
        <f aca="false">E7-D7</f>
        <v>39.20753515</v>
      </c>
      <c r="G7" s="5" t="n">
        <f aca="false">C7-E7</f>
        <v>11.29995485</v>
      </c>
    </row>
    <row r="8" customFormat="false" ht="12.75" hidden="false" customHeight="false" outlineLevel="0" collapsed="false">
      <c r="A8" s="3" t="n">
        <v>36652</v>
      </c>
      <c r="B8" s="5" t="n">
        <v>48</v>
      </c>
      <c r="C8" s="5" t="n">
        <v>88.56969</v>
      </c>
      <c r="D8" s="5" t="n">
        <v>40.40692</v>
      </c>
      <c r="E8" s="6" t="n">
        <f aca="false">D8*1.091+35</f>
        <v>79.08394972</v>
      </c>
      <c r="F8" s="6" t="n">
        <f aca="false">E8-D8</f>
        <v>38.67702972</v>
      </c>
      <c r="G8" s="5" t="n">
        <f aca="false">C8-E8</f>
        <v>9.48574028</v>
      </c>
    </row>
    <row r="9" customFormat="false" ht="12.75" hidden="false" customHeight="false" outlineLevel="0" collapsed="false">
      <c r="A9" s="3" t="n">
        <v>36653</v>
      </c>
      <c r="B9" s="5" t="n">
        <v>49</v>
      </c>
      <c r="C9" s="5" t="n">
        <v>94.72474</v>
      </c>
      <c r="D9" s="5" t="n">
        <v>44.79648</v>
      </c>
      <c r="E9" s="6" t="n">
        <f aca="false">D9*1.091+35</f>
        <v>83.87295968</v>
      </c>
      <c r="F9" s="6" t="n">
        <f aca="false">E9-D9</f>
        <v>39.07647968</v>
      </c>
      <c r="G9" s="5" t="n">
        <f aca="false">C9-E9</f>
        <v>10.85178032</v>
      </c>
    </row>
    <row r="10" customFormat="false" ht="12.75" hidden="false" customHeight="false" outlineLevel="0" collapsed="false">
      <c r="A10" s="3" t="n">
        <v>36654</v>
      </c>
      <c r="B10" s="5" t="n">
        <v>51</v>
      </c>
      <c r="C10" s="5" t="n">
        <v>98.91682</v>
      </c>
      <c r="D10" s="5" t="n">
        <v>47.78613</v>
      </c>
      <c r="E10" s="6" t="n">
        <f aca="false">D10*1.091+35</f>
        <v>87.13466783</v>
      </c>
      <c r="F10" s="6" t="n">
        <f aca="false">E10-D10</f>
        <v>39.34853783</v>
      </c>
      <c r="G10" s="5" t="n">
        <f aca="false">C10-E10</f>
        <v>11.78215217</v>
      </c>
    </row>
    <row r="11" customFormat="false" ht="12.75" hidden="false" customHeight="false" outlineLevel="0" collapsed="false">
      <c r="A11" s="3" t="n">
        <v>36655</v>
      </c>
      <c r="B11" s="5" t="n">
        <v>50</v>
      </c>
      <c r="C11" s="5" t="n">
        <v>97.963</v>
      </c>
      <c r="D11" s="5" t="n">
        <v>47.10589</v>
      </c>
      <c r="E11" s="6" t="n">
        <f aca="false">D11*1.091+35</f>
        <v>86.39252599</v>
      </c>
      <c r="F11" s="6" t="n">
        <f aca="false">E11-D11</f>
        <v>39.28663599</v>
      </c>
      <c r="G11" s="5" t="n">
        <f aca="false">C11-E11</f>
        <v>11.57047401</v>
      </c>
    </row>
    <row r="12" customFormat="false" ht="12.75" hidden="false" customHeight="false" outlineLevel="0" collapsed="false">
      <c r="A12" s="3" t="n">
        <v>36656</v>
      </c>
      <c r="B12" s="5" t="n">
        <v>50</v>
      </c>
      <c r="C12" s="5" t="n">
        <v>97.04007</v>
      </c>
      <c r="D12" s="5" t="n">
        <v>46.4477</v>
      </c>
      <c r="E12" s="6" t="n">
        <f aca="false">D12*1.091+35</f>
        <v>85.6744407</v>
      </c>
      <c r="F12" s="6" t="n">
        <f aca="false">E12-D12</f>
        <v>39.2267407</v>
      </c>
      <c r="G12" s="5" t="n">
        <f aca="false">C12-E12</f>
        <v>11.3656293</v>
      </c>
    </row>
    <row r="13" customFormat="false" ht="12.75" hidden="false" customHeight="false" outlineLevel="0" collapsed="false">
      <c r="A13" s="3" t="n">
        <v>36657</v>
      </c>
      <c r="B13" s="5" t="n">
        <v>52</v>
      </c>
      <c r="C13" s="5" t="n">
        <v>103.2842</v>
      </c>
      <c r="D13" s="5" t="n">
        <v>50.90082</v>
      </c>
      <c r="E13" s="6" t="n">
        <f aca="false">D13*1.091+35</f>
        <v>90.53279462</v>
      </c>
      <c r="F13" s="6" t="n">
        <f aca="false">E13-D13</f>
        <v>39.63197462</v>
      </c>
      <c r="G13" s="5" t="n">
        <f aca="false">C13-E13</f>
        <v>12.75140538</v>
      </c>
    </row>
    <row r="14" customFormat="false" ht="12.75" hidden="false" customHeight="false" outlineLevel="0" collapsed="false">
      <c r="A14" s="3" t="n">
        <v>36658</v>
      </c>
      <c r="B14" s="5" t="n">
        <v>49</v>
      </c>
      <c r="C14" s="5" t="n">
        <v>91.7249</v>
      </c>
      <c r="D14" s="5" t="n">
        <v>42.65711</v>
      </c>
      <c r="E14" s="6" t="n">
        <f aca="false">D14*1.091+35</f>
        <v>81.53890701</v>
      </c>
      <c r="F14" s="6" t="n">
        <f aca="false">E14-D14</f>
        <v>38.88179701</v>
      </c>
      <c r="G14" s="5" t="n">
        <f aca="false">C14-E14</f>
        <v>10.18599299</v>
      </c>
    </row>
    <row r="15" customFormat="false" ht="12.75" hidden="false" customHeight="false" outlineLevel="0" collapsed="false">
      <c r="A15" s="3" t="n">
        <v>36659</v>
      </c>
      <c r="B15" s="5" t="n">
        <v>46</v>
      </c>
      <c r="C15" s="5" t="n">
        <v>81.2991</v>
      </c>
      <c r="D15" s="5" t="n">
        <v>35.22178</v>
      </c>
      <c r="E15" s="6" t="n">
        <f aca="false">D15*1.091+35</f>
        <v>73.42696198</v>
      </c>
      <c r="F15" s="6" t="n">
        <f aca="false">E15-D15</f>
        <v>38.20518198</v>
      </c>
      <c r="G15" s="5" t="n">
        <f aca="false">C15-E15</f>
        <v>7.87213801999999</v>
      </c>
    </row>
    <row r="16" customFormat="false" ht="12.75" hidden="false" customHeight="false" outlineLevel="0" collapsed="false">
      <c r="A16" s="3" t="n">
        <v>36660</v>
      </c>
      <c r="B16" s="5" t="n">
        <v>46</v>
      </c>
      <c r="C16" s="5" t="n">
        <v>81.89309</v>
      </c>
      <c r="D16" s="5" t="n">
        <v>35.6454</v>
      </c>
      <c r="E16" s="6" t="n">
        <f aca="false">D16*1.091+35</f>
        <v>73.8891314</v>
      </c>
      <c r="F16" s="6" t="n">
        <f aca="false">E16-D16</f>
        <v>38.2437314</v>
      </c>
      <c r="G16" s="5" t="n">
        <f aca="false">C16-E16</f>
        <v>8.0039586</v>
      </c>
    </row>
    <row r="17" customFormat="false" ht="12.75" hidden="false" customHeight="false" outlineLevel="0" collapsed="false">
      <c r="A17" s="3" t="n">
        <v>36661</v>
      </c>
      <c r="B17" s="5" t="n">
        <v>51</v>
      </c>
      <c r="C17" s="5" t="n">
        <v>100.4656</v>
      </c>
      <c r="D17" s="5" t="n">
        <v>48.89065</v>
      </c>
      <c r="E17" s="6" t="n">
        <f aca="false">D17*1.091+35</f>
        <v>88.33969915</v>
      </c>
      <c r="F17" s="6" t="n">
        <f aca="false">E17-D17</f>
        <v>39.44904915</v>
      </c>
      <c r="G17" s="5" t="n">
        <f aca="false">C17-E17</f>
        <v>12.12590085</v>
      </c>
    </row>
    <row r="18" customFormat="false" ht="12.75" hidden="false" customHeight="false" outlineLevel="0" collapsed="false">
      <c r="A18" s="3" t="n">
        <v>36662</v>
      </c>
      <c r="B18" s="5" t="n">
        <v>49</v>
      </c>
      <c r="C18" s="5" t="n">
        <v>91.55731</v>
      </c>
      <c r="D18" s="5" t="n">
        <v>42.53758</v>
      </c>
      <c r="E18" s="6" t="n">
        <f aca="false">D18*1.091+35</f>
        <v>81.40849978</v>
      </c>
      <c r="F18" s="6" t="n">
        <f aca="false">E18-D18</f>
        <v>38.87091978</v>
      </c>
      <c r="G18" s="5" t="n">
        <f aca="false">C18-E18</f>
        <v>10.14881022</v>
      </c>
    </row>
    <row r="19" customFormat="false" ht="13.5" hidden="false" customHeight="false" outlineLevel="0" collapsed="false">
      <c r="A19" s="3" t="n">
        <v>36663</v>
      </c>
      <c r="B19" s="5" t="n">
        <v>47</v>
      </c>
      <c r="C19" s="5" t="n">
        <v>85.45243</v>
      </c>
      <c r="D19" s="5" t="n">
        <v>38.1838</v>
      </c>
      <c r="E19" s="6" t="n">
        <f aca="false">D19*1.091+35</f>
        <v>76.6585258</v>
      </c>
      <c r="F19" s="6" t="n">
        <f aca="false">E19-D19</f>
        <v>38.4747258</v>
      </c>
      <c r="G19" s="5" t="n">
        <f aca="false">C19-E19</f>
        <v>8.7939042</v>
      </c>
    </row>
    <row r="20" customFormat="false" ht="14.25" hidden="false" customHeight="false" outlineLevel="0" collapsed="false">
      <c r="A20" s="3"/>
      <c r="E20" s="0" t="s">
        <v>7</v>
      </c>
      <c r="G20" s="7" t="n">
        <f aca="false">SUM(G3:G19)</f>
        <v>184.13189261</v>
      </c>
    </row>
    <row r="2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2000-05-18T18:06:19Z</dcterms:created>
  <dc:creator>ghanks</dc:creator>
  <dc:description/>
  <dc:language>en-US</dc:language>
  <cp:lastModifiedBy>ghanks</cp:lastModifiedBy>
  <cp:lastPrinted>2000-05-18T18:11:51Z</cp:lastPrinted>
  <cp:revision>0</cp:revision>
  <dc:subject/>
  <dc:title/>
</cp:coreProperties>
</file>